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res1.lucent.com\groups\AMS\C\cmalphga-ga3421svc04\Eric Negley\Contracts - Strategic Industries\NASPO 00318 effective 20210101\"/>
    </mc:Choice>
  </mc:AlternateContent>
  <xr:revisionPtr revIDLastSave="0" documentId="8_{8EC8F23F-6CBC-45A2-8ABA-A09684AA4045}" xr6:coauthVersionLast="47" xr6:coauthVersionMax="47" xr10:uidLastSave="{00000000-0000-0000-0000-000000000000}"/>
  <bookViews>
    <workbookView xWindow="-110" yWindow="-110" windowWidth="19420" windowHeight="10420" tabRatio="915" xr2:uid="{00000000-000D-0000-FFFF-FFFF00000000}"/>
  </bookViews>
  <sheets>
    <sheet name="Cover" sheetId="89" r:id="rId1"/>
    <sheet name="MW Equipment Wavence Family" sheetId="24" r:id="rId2"/>
    <sheet name="MW Customer Specific " sheetId="54" r:id="rId3"/>
    <sheet name="TSM-8000" sheetId="26" r:id="rId4"/>
    <sheet name="MW Services" sheetId="60" r:id="rId5"/>
    <sheet name="CommScope Antenna Sys" sheetId="59" r:id="rId6"/>
    <sheet name="Antenna System FUW CommScope" sheetId="91" r:id="rId7"/>
    <sheet name="Nokia IPR Catalog" sheetId="92" r:id="rId8"/>
    <sheet name="Nokia WDM Catalog" sheetId="93" r:id="rId9"/>
    <sheet name="NI Services" sheetId="94" r:id="rId10"/>
    <sheet name="NI Maintenance" sheetId="95" r:id="rId11"/>
    <sheet name="MW Historic" sheetId="90" r:id="rId12"/>
    <sheet name="Nokia IPR Catalog - Historic" sheetId="96" r:id="rId13"/>
    <sheet name="Nokia WDM Catalog - Historic" sheetId="97" r:id="rId14"/>
    <sheet name="NSP - Historic" sheetId="98" r:id="rId15"/>
    <sheet name="NI Services - Historic" sheetId="99" r:id="rId16"/>
    <sheet name="NI Maintenance - Historic" sheetId="100" r:id="rId17"/>
    <sheet name="END Sheet" sheetId="21" r:id="rId18"/>
  </sheets>
  <externalReferences>
    <externalReference r:id="rId19"/>
    <externalReference r:id="rId20"/>
    <externalReference r:id="rId21"/>
    <externalReference r:id="rId22"/>
    <externalReference r:id="rId23"/>
    <externalReference r:id="rId24"/>
    <externalReference r:id="rId25"/>
  </externalReferences>
  <definedNames>
    <definedName name="__STR2021" localSheetId="10">#REF!</definedName>
    <definedName name="__STR2021" localSheetId="16">#REF!</definedName>
    <definedName name="__STR2021" localSheetId="9">#REF!</definedName>
    <definedName name="__STR2021" localSheetId="15">#REF!</definedName>
    <definedName name="__STR2021" localSheetId="7">#REF!</definedName>
    <definedName name="__STR2021" localSheetId="12">#REF!</definedName>
    <definedName name="__STR2021" localSheetId="8">#REF!</definedName>
    <definedName name="__STR2021" localSheetId="13">#REF!</definedName>
    <definedName name="__STR2021" localSheetId="14">#REF!</definedName>
    <definedName name="__STR2021">[1]LANGUAGE!$B$57</definedName>
    <definedName name="__STR2022" localSheetId="10">#REF!</definedName>
    <definedName name="__STR2022" localSheetId="16">#REF!</definedName>
    <definedName name="__STR2022" localSheetId="9">#REF!</definedName>
    <definedName name="__STR2022" localSheetId="15">#REF!</definedName>
    <definedName name="__STR2022" localSheetId="7">#REF!</definedName>
    <definedName name="__STR2022" localSheetId="12">#REF!</definedName>
    <definedName name="__STR2022" localSheetId="8">#REF!</definedName>
    <definedName name="__STR2022" localSheetId="13">#REF!</definedName>
    <definedName name="__STR2022" localSheetId="14">#REF!</definedName>
    <definedName name="__STR2022">[1]LANGUAGE!$B$58</definedName>
    <definedName name="__STR2024" localSheetId="10">#REF!</definedName>
    <definedName name="__STR2024" localSheetId="16">#REF!</definedName>
    <definedName name="__STR2024" localSheetId="9">#REF!</definedName>
    <definedName name="__STR2024" localSheetId="15">#REF!</definedName>
    <definedName name="__STR2024" localSheetId="7">#REF!</definedName>
    <definedName name="__STR2024" localSheetId="12">#REF!</definedName>
    <definedName name="__STR2024" localSheetId="8">#REF!</definedName>
    <definedName name="__STR2024" localSheetId="13">#REF!</definedName>
    <definedName name="__STR2024" localSheetId="14">#REF!</definedName>
    <definedName name="__STR2024">[1]LANGUAGE!$B$60</definedName>
    <definedName name="_xlnm._FilterDatabase" localSheetId="1" hidden="1">'MW Equipment Wavence Family'!$A$1:$DH$1917</definedName>
    <definedName name="_xlnm._FilterDatabase" localSheetId="10" hidden="1">'NI Maintenance'!$A$8:$Q$8</definedName>
    <definedName name="_xlnm._FilterDatabase" localSheetId="7" hidden="1">'Nokia IPR Catalog'!$A$6:$F$2177</definedName>
    <definedName name="_xlnm._FilterDatabase" localSheetId="8" hidden="1">'Nokia WDM Catalog'!$A$6:$F$1416</definedName>
    <definedName name="_xlnm._FilterDatabase" localSheetId="3" hidden="1">'TSM-8000'!#REF!</definedName>
    <definedName name="_STR2021" localSheetId="10">#REF!</definedName>
    <definedName name="_STR2021" localSheetId="16">#REF!</definedName>
    <definedName name="_STR2021" localSheetId="9">#REF!</definedName>
    <definedName name="_STR2021" localSheetId="15">#REF!</definedName>
    <definedName name="_STR2021" localSheetId="7">#REF!</definedName>
    <definedName name="_STR2021" localSheetId="12">#REF!</definedName>
    <definedName name="_STR2021" localSheetId="8">#REF!</definedName>
    <definedName name="_STR2021" localSheetId="13">#REF!</definedName>
    <definedName name="_STR2021" localSheetId="14">#REF!</definedName>
    <definedName name="_STR2021">[1]LANGUAGE!$B$57</definedName>
    <definedName name="_STR2022" localSheetId="10">#REF!</definedName>
    <definedName name="_STR2022" localSheetId="16">#REF!</definedName>
    <definedName name="_STR2022" localSheetId="9">#REF!</definedName>
    <definedName name="_STR2022" localSheetId="15">#REF!</definedName>
    <definedName name="_STR2022" localSheetId="7">#REF!</definedName>
    <definedName name="_STR2022" localSheetId="12">#REF!</definedName>
    <definedName name="_STR2022" localSheetId="8">#REF!</definedName>
    <definedName name="_STR2022" localSheetId="13">#REF!</definedName>
    <definedName name="_STR2022" localSheetId="14">#REF!</definedName>
    <definedName name="_STR2022">[1]LANGUAGE!$B$58</definedName>
    <definedName name="_STR2024" localSheetId="10">#REF!</definedName>
    <definedName name="_STR2024" localSheetId="16">#REF!</definedName>
    <definedName name="_STR2024" localSheetId="9">#REF!</definedName>
    <definedName name="_STR2024" localSheetId="15">#REF!</definedName>
    <definedName name="_STR2024" localSheetId="7">#REF!</definedName>
    <definedName name="_STR2024" localSheetId="12">#REF!</definedName>
    <definedName name="_STR2024" localSheetId="8">#REF!</definedName>
    <definedName name="_STR2024" localSheetId="13">#REF!</definedName>
    <definedName name="_STR2024" localSheetId="14">#REF!</definedName>
    <definedName name="_STR2024">[1]LANGUAGE!$B$60</definedName>
    <definedName name="alpim">#REF!</definedName>
    <definedName name="alpimck">#REF!</definedName>
    <definedName name="antmaster" localSheetId="4">#REF!</definedName>
    <definedName name="antmaster" localSheetId="10">#REF!</definedName>
    <definedName name="antmaster" localSheetId="16">#REF!</definedName>
    <definedName name="antmaster" localSheetId="9">#REF!</definedName>
    <definedName name="antmaster" localSheetId="15">#REF!</definedName>
    <definedName name="antmaster" localSheetId="7">#REF!</definedName>
    <definedName name="antmaster" localSheetId="12">#REF!</definedName>
    <definedName name="antmaster" localSheetId="8">#REF!</definedName>
    <definedName name="antmaster" localSheetId="13">#REF!</definedName>
    <definedName name="antmaster" localSheetId="14">#REF!</definedName>
    <definedName name="antmaster">#REF!</definedName>
    <definedName name="ASS" localSheetId="4">#REF!</definedName>
    <definedName name="ASS" localSheetId="10">#REF!</definedName>
    <definedName name="ASS" localSheetId="16">#REF!</definedName>
    <definedName name="ASS" localSheetId="9">#REF!</definedName>
    <definedName name="ASS" localSheetId="15">#REF!</definedName>
    <definedName name="ASS" localSheetId="7">#REF!</definedName>
    <definedName name="ASS" localSheetId="12">#REF!</definedName>
    <definedName name="ASS" localSheetId="8">#REF!</definedName>
    <definedName name="ASS" localSheetId="13">#REF!</definedName>
    <definedName name="ASS" localSheetId="14">#REF!</definedName>
    <definedName name="ASS">#REF!</definedName>
    <definedName name="changeslastPP">#REF!</definedName>
    <definedName name="check1">#REF!</definedName>
    <definedName name="checkwd">#REF!</definedName>
    <definedName name="DATE" localSheetId="4">#REF!</definedName>
    <definedName name="DATE" localSheetId="10">#REF!</definedName>
    <definedName name="DATE" localSheetId="16">#REF!</definedName>
    <definedName name="DATE" localSheetId="9">#REF!</definedName>
    <definedName name="DATE" localSheetId="15">#REF!</definedName>
    <definedName name="DATE" localSheetId="7">#REF!</definedName>
    <definedName name="DATE" localSheetId="12">#REF!</definedName>
    <definedName name="DATE" localSheetId="8">#REF!</definedName>
    <definedName name="DATE" localSheetId="13">#REF!</definedName>
    <definedName name="DATE" localSheetId="14">#REF!</definedName>
    <definedName name="DATE">#REF!</definedName>
    <definedName name="DISCOUNT" localSheetId="4">'[2]27XX_28XX'!#REF!</definedName>
    <definedName name="DISCOUNT" localSheetId="10">#REF!</definedName>
    <definedName name="DISCOUNT" localSheetId="16">#REF!</definedName>
    <definedName name="DISCOUNT" localSheetId="9">#REF!</definedName>
    <definedName name="DISCOUNT" localSheetId="15">#REF!</definedName>
    <definedName name="DISCOUNT" localSheetId="7">#REF!</definedName>
    <definedName name="DISCOUNT" localSheetId="12">#REF!</definedName>
    <definedName name="DISCOUNT" localSheetId="8">#REF!</definedName>
    <definedName name="DISCOUNT" localSheetId="13">#REF!</definedName>
    <definedName name="DISCOUNT" localSheetId="14">#REF!</definedName>
    <definedName name="DISCOUNT">'[2]27XX_28XX'!#REF!</definedName>
    <definedName name="doacheck">#REF!</definedName>
    <definedName name="ECU">#N/A</definedName>
    <definedName name="EESC" localSheetId="10">#REF!</definedName>
    <definedName name="EESC" localSheetId="16">#REF!</definedName>
    <definedName name="EESC" localSheetId="9">#REF!</definedName>
    <definedName name="EESC" localSheetId="15">#REF!</definedName>
    <definedName name="EESC" localSheetId="7">#REF!</definedName>
    <definedName name="EESC" localSheetId="12">#REF!</definedName>
    <definedName name="EESC" localSheetId="8">#REF!</definedName>
    <definedName name="EESC" localSheetId="13">#REF!</definedName>
    <definedName name="EESC" localSheetId="14">#REF!</definedName>
    <definedName name="EESC">'[3]Recovery Rates'!$B$14</definedName>
    <definedName name="EffectDate">#REF!</definedName>
    <definedName name="FOC" localSheetId="4">[4]PRICES!$O$3</definedName>
    <definedName name="FOC" localSheetId="10">#REF!</definedName>
    <definedName name="FOC" localSheetId="16">#REF!</definedName>
    <definedName name="FOC" localSheetId="9">#REF!</definedName>
    <definedName name="FOC" localSheetId="15">#REF!</definedName>
    <definedName name="FOC" localSheetId="7">#REF!</definedName>
    <definedName name="FOC" localSheetId="12">#REF!</definedName>
    <definedName name="FOC" localSheetId="8">#REF!</definedName>
    <definedName name="FOC" localSheetId="13">#REF!</definedName>
    <definedName name="FOC" localSheetId="14">#REF!</definedName>
    <definedName name="FOC">[4]PRICES!$O$3</definedName>
    <definedName name="historic">'Nokia IPR Catalog - Historic'!$B:$G</definedName>
    <definedName name="ipalpim">#REF!</definedName>
    <definedName name="ipcatalog">'Nokia IPR Catalog'!$B:$F</definedName>
    <definedName name="ipprice23">#REF!</definedName>
    <definedName name="KL">#N/A</definedName>
    <definedName name="listant" localSheetId="4">#REF!</definedName>
    <definedName name="listant" localSheetId="10">#REF!</definedName>
    <definedName name="listant" localSheetId="16">#REF!</definedName>
    <definedName name="listant" localSheetId="9">#REF!</definedName>
    <definedName name="listant" localSheetId="15">#REF!</definedName>
    <definedName name="listant" localSheetId="7">#REF!</definedName>
    <definedName name="listant" localSheetId="12">#REF!</definedName>
    <definedName name="listant" localSheetId="8">#REF!</definedName>
    <definedName name="listant" localSheetId="13">#REF!</definedName>
    <definedName name="listant" localSheetId="14">#REF!</definedName>
    <definedName name="listant">#REF!</definedName>
    <definedName name="listantenna" localSheetId="4">#REF!</definedName>
    <definedName name="listantenna" localSheetId="10">#REF!</definedName>
    <definedName name="listantenna" localSheetId="16">#REF!</definedName>
    <definedName name="listantenna" localSheetId="9">#REF!</definedName>
    <definedName name="listantenna" localSheetId="15">#REF!</definedName>
    <definedName name="listantenna" localSheetId="7">#REF!</definedName>
    <definedName name="listantenna" localSheetId="12">#REF!</definedName>
    <definedName name="listantenna" localSheetId="8">#REF!</definedName>
    <definedName name="listantenna" localSheetId="13">#REF!</definedName>
    <definedName name="listantenna" localSheetId="14">#REF!</definedName>
    <definedName name="listantenna">#REF!</definedName>
    <definedName name="listantennas" localSheetId="4">#REF!</definedName>
    <definedName name="listantennas" localSheetId="10">#REF!</definedName>
    <definedName name="listantennas" localSheetId="16">#REF!</definedName>
    <definedName name="listantennas" localSheetId="9">#REF!</definedName>
    <definedName name="listantennas" localSheetId="15">#REF!</definedName>
    <definedName name="listantennas" localSheetId="7">#REF!</definedName>
    <definedName name="listantennas" localSheetId="12">#REF!</definedName>
    <definedName name="listantennas" localSheetId="8">#REF!</definedName>
    <definedName name="listantennas" localSheetId="13">#REF!</definedName>
    <definedName name="listantennas" localSheetId="14">#REF!</definedName>
    <definedName name="listantennas">#REF!</definedName>
    <definedName name="listjamie" localSheetId="4">#REF!</definedName>
    <definedName name="listjamie" localSheetId="10">#REF!</definedName>
    <definedName name="listjamie" localSheetId="16">#REF!</definedName>
    <definedName name="listjamie" localSheetId="9">#REF!</definedName>
    <definedName name="listjamie" localSheetId="15">#REF!</definedName>
    <definedName name="listjamie" localSheetId="7">#REF!</definedName>
    <definedName name="listjamie" localSheetId="12">#REF!</definedName>
    <definedName name="listjamie" localSheetId="8">#REF!</definedName>
    <definedName name="listjamie" localSheetId="13">#REF!</definedName>
    <definedName name="listjamie" localSheetId="14">#REF!</definedName>
    <definedName name="listjamie">#REF!</definedName>
    <definedName name="Material_Group" localSheetId="10">#REF!</definedName>
    <definedName name="Material_Group" localSheetId="16">#REF!</definedName>
    <definedName name="Material_Group" localSheetId="9">#REF!</definedName>
    <definedName name="Material_Group" localSheetId="15">#REF!</definedName>
    <definedName name="Material_Group" localSheetId="7">#REF!</definedName>
    <definedName name="Material_Group" localSheetId="12">#REF!</definedName>
    <definedName name="Material_Group" localSheetId="8">#REF!</definedName>
    <definedName name="Material_Group" localSheetId="13">#REF!</definedName>
    <definedName name="Material_Group" localSheetId="14">#REF!</definedName>
    <definedName name="Material_Group">'[5]Drop Box Data'!$B$2:$B$9</definedName>
    <definedName name="MESC" localSheetId="10">#REF!</definedName>
    <definedName name="MESC" localSheetId="16">#REF!</definedName>
    <definedName name="MESC" localSheetId="9">#REF!</definedName>
    <definedName name="MESC" localSheetId="15">#REF!</definedName>
    <definedName name="MESC" localSheetId="7">#REF!</definedName>
    <definedName name="MESC" localSheetId="12">#REF!</definedName>
    <definedName name="MESC" localSheetId="8">#REF!</definedName>
    <definedName name="MESC" localSheetId="13">#REF!</definedName>
    <definedName name="MESC" localSheetId="14">#REF!</definedName>
    <definedName name="MESC">'[3]Recovery Rates'!$B$15</definedName>
    <definedName name="MFG" localSheetId="10">#REF!</definedName>
    <definedName name="MFG" localSheetId="16">#REF!</definedName>
    <definedName name="MFG" localSheetId="9">#REF!</definedName>
    <definedName name="MFG" localSheetId="15">#REF!</definedName>
    <definedName name="MFG" localSheetId="7">#REF!</definedName>
    <definedName name="MFG" localSheetId="12">#REF!</definedName>
    <definedName name="MFG" localSheetId="8">#REF!</definedName>
    <definedName name="MFG" localSheetId="13">#REF!</definedName>
    <definedName name="MFG" localSheetId="14">#REF!</definedName>
    <definedName name="MFG">'[3]Recovery Rates'!$B$3</definedName>
    <definedName name="naspo">#REF!</definedName>
    <definedName name="nf">"not found"</definedName>
    <definedName name="nimaint">#REF!</definedName>
    <definedName name="nisvs">#REF!</definedName>
    <definedName name="nisvs2">#REF!</definedName>
    <definedName name="nsp">#REF!</definedName>
    <definedName name="PCPprice">#REF!</definedName>
    <definedName name="PCPversion">#REF!</definedName>
    <definedName name="PdtDisctCat" localSheetId="10">#REF!</definedName>
    <definedName name="PdtDisctCat" localSheetId="16">#REF!</definedName>
    <definedName name="PdtDisctCat" localSheetId="9">#REF!</definedName>
    <definedName name="PdtDisctCat" localSheetId="15">#REF!</definedName>
    <definedName name="PdtDisctCat" localSheetId="7">#REF!</definedName>
    <definedName name="PdtDisctCat" localSheetId="12">#REF!</definedName>
    <definedName name="PdtDisctCat" localSheetId="8">#REF!</definedName>
    <definedName name="PdtDisctCat" localSheetId="13">#REF!</definedName>
    <definedName name="PdtDisctCat" localSheetId="14">#REF!</definedName>
    <definedName name="PdtDisctCat">'[6]IPRT - Portfolio'!$B$49:$B$66</definedName>
    <definedName name="phdwr">'Nokia IPR Catalog'!$B:$D</definedName>
    <definedName name="PPPcheck">#REF!</definedName>
    <definedName name="pppsteve">#REF!</definedName>
    <definedName name="pricetable0" localSheetId="4">#REF!</definedName>
    <definedName name="pricetable0" localSheetId="10">#REF!</definedName>
    <definedName name="pricetable0" localSheetId="16">#REF!</definedName>
    <definedName name="pricetable0" localSheetId="9">#REF!</definedName>
    <definedName name="pricetable0" localSheetId="15">#REF!</definedName>
    <definedName name="pricetable0" localSheetId="7">#REF!</definedName>
    <definedName name="pricetable0" localSheetId="12">#REF!</definedName>
    <definedName name="pricetable0" localSheetId="8">#REF!</definedName>
    <definedName name="pricetable0" localSheetId="13">#REF!</definedName>
    <definedName name="pricetable0" localSheetId="14">#REF!</definedName>
    <definedName name="pricetable0">#REF!</definedName>
    <definedName name="_xlnm.Print_Area" localSheetId="5">'CommScope Antenna Sys'!$A$1:$J$348</definedName>
    <definedName name="_xlnm.Print_Area" localSheetId="17">'END Sheet'!$A$1:$J$30</definedName>
    <definedName name="_xlnm.Print_Area" localSheetId="2">'MW Customer Specific '!$A$1:$G$32</definedName>
    <definedName name="_xlnm.Print_Area" localSheetId="1">'MW Equipment Wavence Family'!$A$1:$G$1896</definedName>
    <definedName name="_xlnm.Print_Area" localSheetId="4">'MW Services'!$A$1:$G$122</definedName>
    <definedName name="_xlnm.Print_Area" localSheetId="10">#REF!</definedName>
    <definedName name="_xlnm.Print_Area" localSheetId="16">#REF!</definedName>
    <definedName name="_xlnm.Print_Area" localSheetId="9">#REF!</definedName>
    <definedName name="_xlnm.Print_Area" localSheetId="15">#REF!</definedName>
    <definedName name="_xlnm.Print_Area" localSheetId="7">#REF!</definedName>
    <definedName name="_xlnm.Print_Area" localSheetId="12">#REF!</definedName>
    <definedName name="_xlnm.Print_Area" localSheetId="8">#REF!</definedName>
    <definedName name="_xlnm.Print_Area" localSheetId="13">#REF!</definedName>
    <definedName name="_xlnm.Print_Area" localSheetId="14">#REF!</definedName>
    <definedName name="_xlnm.Print_Area" localSheetId="3">'TSM-8000'!$A$1:$F$145</definedName>
    <definedName name="_xlnm.Print_Area">#REF!</definedName>
    <definedName name="Print_Area_MI" localSheetId="4">#REF!</definedName>
    <definedName name="Print_Area_MI" localSheetId="10">#REF!</definedName>
    <definedName name="Print_Area_MI" localSheetId="16">#REF!</definedName>
    <definedName name="Print_Area_MI" localSheetId="9">#REF!</definedName>
    <definedName name="Print_Area_MI" localSheetId="15">#REF!</definedName>
    <definedName name="Print_Area_MI" localSheetId="7">#REF!</definedName>
    <definedName name="Print_Area_MI" localSheetId="12">#REF!</definedName>
    <definedName name="Print_Area_MI" localSheetId="8">#REF!</definedName>
    <definedName name="Print_Area_MI" localSheetId="13">#REF!</definedName>
    <definedName name="Print_Area_MI" localSheetId="14">#REF!</definedName>
    <definedName name="Print_Area_MI">#REF!</definedName>
    <definedName name="_xlnm.Print_Titles" localSheetId="1">'MW Equipment Wavence Family'!$1:$4</definedName>
    <definedName name="_xlnm.Print_Titles" localSheetId="3">'TSM-8000'!$1:$3</definedName>
    <definedName name="Print_Titles_MI" localSheetId="4">#REF!</definedName>
    <definedName name="Print_Titles_MI" localSheetId="10">#REF!</definedName>
    <definedName name="Print_Titles_MI" localSheetId="16">#REF!</definedName>
    <definedName name="Print_Titles_MI" localSheetId="9">#REF!</definedName>
    <definedName name="Print_Titles_MI" localSheetId="15">#REF!</definedName>
    <definedName name="Print_Titles_MI" localSheetId="7">#REF!</definedName>
    <definedName name="Print_Titles_MI" localSheetId="12">#REF!</definedName>
    <definedName name="Print_Titles_MI" localSheetId="8">#REF!</definedName>
    <definedName name="Print_Titles_MI" localSheetId="13">#REF!</definedName>
    <definedName name="Print_Titles_MI" localSheetId="14">#REF!</definedName>
    <definedName name="Print_Titles_MI">#REF!</definedName>
    <definedName name="prix" localSheetId="4">#REF!</definedName>
    <definedName name="prix" localSheetId="10">#REF!</definedName>
    <definedName name="prix" localSheetId="16">#REF!</definedName>
    <definedName name="prix" localSheetId="9">#REF!</definedName>
    <definedName name="prix" localSheetId="15">#REF!</definedName>
    <definedName name="prix" localSheetId="7">#REF!</definedName>
    <definedName name="prix" localSheetId="12">#REF!</definedName>
    <definedName name="prix" localSheetId="8">#REF!</definedName>
    <definedName name="prix" localSheetId="13">#REF!</definedName>
    <definedName name="prix" localSheetId="14">#REF!</definedName>
    <definedName name="prix">#REF!</definedName>
    <definedName name="QUANTITIESItem" localSheetId="4">#REF!</definedName>
    <definedName name="QUANTITIESItem" localSheetId="10">#REF!</definedName>
    <definedName name="QUANTITIESItem" localSheetId="16">#REF!</definedName>
    <definedName name="QUANTITIESItem" localSheetId="9">#REF!</definedName>
    <definedName name="QUANTITIESItem" localSheetId="15">#REF!</definedName>
    <definedName name="QUANTITIESItem" localSheetId="7">#REF!</definedName>
    <definedName name="QUANTITIESItem" localSheetId="12">#REF!</definedName>
    <definedName name="QUANTITIESItem" localSheetId="8">#REF!</definedName>
    <definedName name="QUANTITIESItem" localSheetId="13">#REF!</definedName>
    <definedName name="QUANTITIESItem" localSheetId="14">#REF!</definedName>
    <definedName name="QUANTITIESItem">#REF!</definedName>
    <definedName name="QUANTITIESRoute1" localSheetId="4">#REF!</definedName>
    <definedName name="QUANTITIESRoute1" localSheetId="10">#REF!</definedName>
    <definedName name="QUANTITIESRoute1" localSheetId="16">#REF!</definedName>
    <definedName name="QUANTITIESRoute1" localSheetId="9">#REF!</definedName>
    <definedName name="QUANTITIESRoute1" localSheetId="15">#REF!</definedName>
    <definedName name="QUANTITIESRoute1" localSheetId="7">#REF!</definedName>
    <definedName name="QUANTITIESRoute1" localSheetId="12">#REF!</definedName>
    <definedName name="QUANTITIESRoute1" localSheetId="8">#REF!</definedName>
    <definedName name="QUANTITIESRoute1" localSheetId="13">#REF!</definedName>
    <definedName name="QUANTITIESRoute1" localSheetId="14">#REF!</definedName>
    <definedName name="QUANTITIESRoute1">#REF!</definedName>
    <definedName name="QUANTITIESSites" localSheetId="4">#REF!</definedName>
    <definedName name="QUANTITIESSites" localSheetId="10">#REF!</definedName>
    <definedName name="QUANTITIESSites" localSheetId="16">#REF!</definedName>
    <definedName name="QUANTITIESSites" localSheetId="9">#REF!</definedName>
    <definedName name="QUANTITIESSites" localSheetId="15">#REF!</definedName>
    <definedName name="QUANTITIESSites" localSheetId="7">#REF!</definedName>
    <definedName name="QUANTITIESSites" localSheetId="12">#REF!</definedName>
    <definedName name="QUANTITIESSites" localSheetId="8">#REF!</definedName>
    <definedName name="QUANTITIESSites" localSheetId="13">#REF!</definedName>
    <definedName name="QUANTITIESSites" localSheetId="14">#REF!</definedName>
    <definedName name="QUANTITIESSites">#REF!</definedName>
    <definedName name="QUANTITIESUnitOfferedPrice" localSheetId="4">#REF!</definedName>
    <definedName name="QUANTITIESUnitOfferedPrice" localSheetId="10">#REF!</definedName>
    <definedName name="QUANTITIESUnitOfferedPrice" localSheetId="16">#REF!</definedName>
    <definedName name="QUANTITIESUnitOfferedPrice" localSheetId="9">#REF!</definedName>
    <definedName name="QUANTITIESUnitOfferedPrice" localSheetId="15">#REF!</definedName>
    <definedName name="QUANTITIESUnitOfferedPrice" localSheetId="7">#REF!</definedName>
    <definedName name="QUANTITIESUnitOfferedPrice" localSheetId="12">#REF!</definedName>
    <definedName name="QUANTITIESUnitOfferedPrice" localSheetId="8">#REF!</definedName>
    <definedName name="QUANTITIESUnitOfferedPrice" localSheetId="13">#REF!</definedName>
    <definedName name="QUANTITIESUnitOfferedPrice" localSheetId="14">#REF!</definedName>
    <definedName name="QUANTITIESUnitOfferedPrice">#REF!</definedName>
    <definedName name="R_D" localSheetId="4">#REF!</definedName>
    <definedName name="R_D" localSheetId="10">#REF!</definedName>
    <definedName name="R_D" localSheetId="16">#REF!</definedName>
    <definedName name="R_D" localSheetId="9">#REF!</definedName>
    <definedName name="R_D" localSheetId="15">#REF!</definedName>
    <definedName name="R_D" localSheetId="7">#REF!</definedName>
    <definedName name="R_D" localSheetId="12">#REF!</definedName>
    <definedName name="R_D" localSheetId="8">#REF!</definedName>
    <definedName name="R_D" localSheetId="13">#REF!</definedName>
    <definedName name="R_D" localSheetId="14">#REF!</definedName>
    <definedName name="R_D">#REF!</definedName>
    <definedName name="RATE" localSheetId="4">'[2]27XX_28XX'!#REF!</definedName>
    <definedName name="RATE" localSheetId="10">#REF!</definedName>
    <definedName name="RATE" localSheetId="16">#REF!</definedName>
    <definedName name="RATE" localSheetId="9">#REF!</definedName>
    <definedName name="RATE" localSheetId="15">#REF!</definedName>
    <definedName name="RATE" localSheetId="7">#REF!</definedName>
    <definedName name="RATE" localSheetId="12">#REF!</definedName>
    <definedName name="RATE" localSheetId="8">#REF!</definedName>
    <definedName name="RATE" localSheetId="13">#REF!</definedName>
    <definedName name="RATE" localSheetId="14">#REF!</definedName>
    <definedName name="RATE">'[2]27XX_28XX'!#REF!</definedName>
    <definedName name="rng7270_MSC" localSheetId="10">#REF!</definedName>
    <definedName name="rng7270_MSC" localSheetId="16">#REF!</definedName>
    <definedName name="rng7270_MSC" localSheetId="9">#REF!</definedName>
    <definedName name="rng7270_MSC" localSheetId="15">#REF!</definedName>
    <definedName name="rng7270_MSC" localSheetId="7">#REF!</definedName>
    <definedName name="rng7270_MSC" localSheetId="12">#REF!</definedName>
    <definedName name="rng7270_MSC" localSheetId="8">#REF!</definedName>
    <definedName name="rng7270_MSC" localSheetId="13">#REF!</definedName>
    <definedName name="rng7270_MSC" localSheetId="14">#REF!</definedName>
    <definedName name="rng7270_MSC">'[1]7270 MSC Matrix'!$A$5:$V$28</definedName>
    <definedName name="Selection">#REF!</definedName>
    <definedName name="spread_discount">0</definedName>
    <definedName name="status">#REF!</definedName>
    <definedName name="test" localSheetId="4">[4]PRICES!$O$3</definedName>
    <definedName name="test" localSheetId="10">#REF!</definedName>
    <definedName name="test" localSheetId="16">#REF!</definedName>
    <definedName name="test" localSheetId="9">#REF!</definedName>
    <definedName name="test" localSheetId="15">#REF!</definedName>
    <definedName name="test" localSheetId="7">#REF!</definedName>
    <definedName name="test" localSheetId="12">#REF!</definedName>
    <definedName name="test" localSheetId="8">#REF!</definedName>
    <definedName name="test" localSheetId="13">#REF!</definedName>
    <definedName name="test" localSheetId="14">#REF!</definedName>
    <definedName name="test">[4]PRICES!$O$3</definedName>
    <definedName name="WhereMastered" localSheetId="10">#REF!</definedName>
    <definedName name="WhereMastered" localSheetId="16">#REF!</definedName>
    <definedName name="WhereMastered" localSheetId="9">#REF!</definedName>
    <definedName name="WhereMastered" localSheetId="15">#REF!</definedName>
    <definedName name="WhereMastered" localSheetId="7">#REF!</definedName>
    <definedName name="WhereMastered" localSheetId="12">#REF!</definedName>
    <definedName name="WhereMastered" localSheetId="8">#REF!</definedName>
    <definedName name="WhereMastered" localSheetId="13">#REF!</definedName>
    <definedName name="WhereMastered" localSheetId="14">#REF!</definedName>
    <definedName name="WhereMastered">[7]Sheet2!$A$2:$A$6</definedName>
  </definedNames>
  <calcPr calcId="191028" iterate="1" iterateCount="2"/>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2" i="93" l="1"/>
  <c r="F523" i="93"/>
  <c r="F524" i="93"/>
  <c r="F525" i="93"/>
  <c r="F526" i="93"/>
  <c r="F527" i="93"/>
  <c r="F528" i="93"/>
  <c r="F529" i="93"/>
  <c r="F530" i="93"/>
  <c r="F531" i="93"/>
  <c r="F532" i="93"/>
  <c r="F533" i="93"/>
  <c r="F534" i="93"/>
  <c r="F535" i="93"/>
  <c r="F536" i="93"/>
  <c r="F537" i="93"/>
  <c r="F538" i="93"/>
  <c r="F539" i="93"/>
  <c r="F540" i="93"/>
  <c r="F541" i="93"/>
  <c r="F542" i="93"/>
  <c r="F543" i="93"/>
  <c r="F544" i="93"/>
  <c r="F545" i="93"/>
  <c r="F546" i="93"/>
  <c r="F547" i="93"/>
  <c r="F548" i="93"/>
  <c r="F549" i="93"/>
  <c r="F550" i="93"/>
  <c r="F551" i="93"/>
  <c r="F552" i="93"/>
  <c r="F553" i="93"/>
  <c r="F554" i="93"/>
  <c r="F555" i="93"/>
  <c r="F556" i="93"/>
  <c r="F557" i="93"/>
  <c r="F558" i="93"/>
  <c r="F559" i="93"/>
  <c r="F560" i="93"/>
  <c r="F561" i="93"/>
  <c r="F562" i="93"/>
  <c r="F563" i="93"/>
  <c r="F564" i="93"/>
  <c r="F565" i="93"/>
  <c r="F566" i="93"/>
  <c r="F567" i="93"/>
  <c r="F568" i="93"/>
  <c r="F569" i="93"/>
  <c r="F570" i="93"/>
  <c r="F571" i="93"/>
  <c r="F572" i="93"/>
  <c r="F573" i="93"/>
  <c r="F574" i="93"/>
  <c r="F575" i="93"/>
  <c r="F576" i="93"/>
  <c r="F577" i="93"/>
  <c r="F578" i="93"/>
  <c r="F579" i="93"/>
  <c r="F580" i="93"/>
  <c r="F581" i="93"/>
  <c r="F582" i="93"/>
  <c r="F583" i="93"/>
  <c r="F584" i="93"/>
  <c r="F585" i="93"/>
  <c r="F586" i="93"/>
  <c r="F587" i="93"/>
  <c r="F588" i="93"/>
  <c r="F589" i="93"/>
  <c r="F590" i="93"/>
  <c r="F1266" i="93"/>
  <c r="G1382" i="90"/>
  <c r="G1381" i="90"/>
  <c r="G1380" i="90"/>
  <c r="G1379" i="90"/>
  <c r="G1376" i="90"/>
  <c r="G1375" i="90" l="1"/>
  <c r="G1374" i="90"/>
  <c r="G1373" i="90"/>
  <c r="G1372" i="90"/>
  <c r="G1371" i="90" l="1"/>
  <c r="G1370" i="90"/>
  <c r="G1369" i="90"/>
  <c r="G1368" i="90"/>
  <c r="G1367" i="90"/>
  <c r="G1366" i="90"/>
  <c r="G1365" i="90"/>
  <c r="G1364" i="90" l="1"/>
  <c r="G1363" i="90"/>
  <c r="G1362" i="90" l="1"/>
  <c r="G1361" i="90"/>
  <c r="G1360" i="90"/>
  <c r="G1359" i="90"/>
  <c r="G1358" i="90"/>
  <c r="G1357" i="90"/>
  <c r="G1356" i="90"/>
  <c r="G1355" i="90"/>
  <c r="G1354" i="90"/>
  <c r="G1353" i="90"/>
  <c r="G1352" i="90"/>
  <c r="G1351" i="90"/>
  <c r="G1350" i="90"/>
  <c r="G1349" i="90"/>
  <c r="G1348" i="90"/>
  <c r="G1347" i="90"/>
  <c r="G1346" i="90"/>
  <c r="G1345" i="90"/>
  <c r="G1344" i="90"/>
  <c r="G1343" i="90"/>
  <c r="G1342" i="90"/>
  <c r="G1341" i="90"/>
  <c r="G1340" i="90"/>
  <c r="G1333" i="90" l="1"/>
  <c r="G1332" i="90"/>
  <c r="G1331" i="90"/>
  <c r="G1330" i="90"/>
  <c r="G1329" i="90"/>
  <c r="G1328" i="90"/>
  <c r="G1327" i="90"/>
  <c r="G1326" i="90"/>
  <c r="G1325" i="90"/>
  <c r="G1324" i="90"/>
  <c r="G1323" i="90"/>
  <c r="G1322" i="90"/>
  <c r="G1321" i="90"/>
  <c r="G1320" i="90"/>
  <c r="G1318" i="90"/>
  <c r="G1317" i="90"/>
  <c r="G1316" i="90"/>
  <c r="G1315" i="90"/>
  <c r="G1314" i="90"/>
  <c r="G1313" i="90"/>
  <c r="G1312" i="90"/>
  <c r="G1311" i="90"/>
  <c r="G1310" i="90"/>
  <c r="G1309" i="90"/>
  <c r="G1308" i="90"/>
  <c r="G1307" i="90"/>
  <c r="G1306" i="90"/>
  <c r="G1305" i="90"/>
  <c r="G1304" i="90"/>
  <c r="G1303" i="90"/>
  <c r="G1302" i="90"/>
  <c r="G1301" i="90"/>
  <c r="G1300" i="90"/>
  <c r="G1299" i="90"/>
  <c r="G1298" i="90"/>
  <c r="G1297" i="90"/>
  <c r="G1296" i="90"/>
  <c r="G1295" i="90"/>
  <c r="G1294" i="90"/>
  <c r="G1293" i="90"/>
  <c r="E1292" i="90"/>
  <c r="G1291" i="90"/>
  <c r="G1290" i="90"/>
  <c r="G1289" i="90"/>
  <c r="G1288" i="90"/>
  <c r="G1287" i="90"/>
  <c r="G1286" i="90"/>
  <c r="G1285" i="90"/>
  <c r="G1284" i="90"/>
  <c r="G1283" i="90"/>
  <c r="G1282" i="90"/>
  <c r="G1281" i="90"/>
  <c r="G1280" i="90"/>
  <c r="G1279" i="90"/>
  <c r="G1278" i="90"/>
  <c r="G1277" i="90"/>
  <c r="G1276" i="90"/>
  <c r="G1275" i="90"/>
  <c r="G1274" i="90"/>
  <c r="G1273" i="90"/>
  <c r="G1272" i="90"/>
  <c r="G1271" i="90"/>
  <c r="G1270" i="90"/>
  <c r="G1269" i="90"/>
  <c r="G1268" i="90"/>
  <c r="G1267" i="90"/>
  <c r="G1266" i="90"/>
  <c r="G1265" i="90"/>
  <c r="G1264" i="90"/>
  <c r="G1263" i="90"/>
  <c r="G1262" i="90"/>
  <c r="G1261" i="90"/>
  <c r="G1260" i="90"/>
  <c r="G1259" i="90"/>
  <c r="G1258" i="90"/>
  <c r="G1257" i="90"/>
  <c r="G1256" i="90"/>
  <c r="G1255" i="90"/>
  <c r="G1254" i="90"/>
  <c r="G1253" i="90"/>
  <c r="G1252" i="90"/>
  <c r="G1251" i="90"/>
  <c r="G1250" i="90"/>
  <c r="G1249" i="90"/>
  <c r="G1248" i="90"/>
  <c r="G1247" i="90"/>
  <c r="G1246" i="90"/>
  <c r="G1245" i="90"/>
  <c r="G1244" i="90"/>
  <c r="G1243" i="90"/>
  <c r="G1242" i="90"/>
  <c r="G1241" i="90"/>
  <c r="G1240" i="90"/>
  <c r="G1239" i="90"/>
  <c r="G1238" i="90"/>
  <c r="G1237" i="90"/>
  <c r="G1236" i="90"/>
  <c r="G1235" i="90"/>
  <c r="G1234" i="90"/>
  <c r="G1233" i="90"/>
  <c r="G1232" i="90"/>
  <c r="G1231" i="90"/>
  <c r="G1230" i="90"/>
  <c r="G1229" i="90"/>
  <c r="G1228" i="90"/>
  <c r="G1227" i="90"/>
  <c r="G1226" i="90"/>
  <c r="G1225" i="90"/>
  <c r="G1224" i="90"/>
  <c r="G1223" i="90"/>
  <c r="G1222" i="90"/>
  <c r="G1221" i="90"/>
  <c r="G1220" i="90"/>
  <c r="G1219" i="90"/>
  <c r="G1218" i="90"/>
  <c r="G1217" i="90"/>
  <c r="G1216" i="90"/>
  <c r="G1215" i="90"/>
  <c r="G1214" i="90"/>
  <c r="G1213" i="90"/>
  <c r="G1212" i="90"/>
  <c r="G1211" i="90"/>
  <c r="G1210" i="90"/>
  <c r="G1209" i="90"/>
  <c r="G1208" i="90"/>
  <c r="G1207" i="90"/>
  <c r="G1206" i="90"/>
  <c r="G1205" i="90"/>
  <c r="G1204" i="90"/>
  <c r="G1203" i="90"/>
  <c r="G1202" i="90"/>
  <c r="G1201" i="90"/>
  <c r="G1200" i="90"/>
  <c r="G1199" i="90"/>
  <c r="G1198" i="90"/>
  <c r="G1197" i="90"/>
  <c r="G1196" i="90"/>
  <c r="G1195" i="90"/>
  <c r="G1194" i="90"/>
  <c r="G1193" i="90"/>
  <c r="G1192" i="90"/>
  <c r="G1191" i="90"/>
  <c r="G1190" i="90"/>
  <c r="G1189" i="90"/>
  <c r="G1188" i="90"/>
  <c r="G1187" i="90"/>
  <c r="G1186" i="90"/>
  <c r="G1185" i="90"/>
  <c r="G1184" i="90"/>
  <c r="G1183" i="90"/>
  <c r="G1182" i="90"/>
  <c r="G1181" i="90"/>
  <c r="G1180" i="90"/>
  <c r="G1179" i="90"/>
  <c r="G1178" i="90"/>
  <c r="G1177" i="90"/>
  <c r="G1176" i="90"/>
  <c r="G1175" i="90"/>
  <c r="G1174" i="90"/>
  <c r="G1173" i="90"/>
  <c r="G1172" i="90"/>
  <c r="G1171" i="90"/>
  <c r="G1170" i="90"/>
  <c r="G1169" i="90"/>
  <c r="G1168" i="90"/>
  <c r="G1167" i="90"/>
  <c r="G1166" i="90"/>
  <c r="G1165" i="90"/>
  <c r="G1164" i="90"/>
  <c r="G1163" i="90"/>
  <c r="G1162" i="90"/>
  <c r="G1161" i="90"/>
  <c r="G1160" i="90"/>
  <c r="G1159" i="90"/>
  <c r="G1158" i="90"/>
  <c r="G1157" i="90"/>
  <c r="G1156" i="90"/>
  <c r="G1155" i="90"/>
  <c r="G1154" i="90"/>
  <c r="G1153" i="90"/>
  <c r="G1152" i="90"/>
  <c r="G1151" i="90"/>
  <c r="G1150" i="90"/>
  <c r="G1149" i="90"/>
  <c r="G1148" i="90"/>
  <c r="G1147" i="90"/>
  <c r="G1146" i="90"/>
  <c r="G1145" i="90"/>
  <c r="G1144" i="90"/>
  <c r="G1143" i="90"/>
  <c r="G1142" i="90"/>
  <c r="G1141" i="90"/>
  <c r="G1140" i="90"/>
  <c r="G1139" i="90"/>
  <c r="G1138" i="90"/>
  <c r="G1137" i="90"/>
  <c r="G1136" i="90"/>
  <c r="G1135" i="90"/>
  <c r="G1134" i="90"/>
  <c r="G1133" i="90"/>
  <c r="G1132" i="90"/>
  <c r="G1131" i="90"/>
  <c r="G1130" i="90"/>
  <c r="G1129" i="90"/>
  <c r="G1128" i="90"/>
  <c r="G1127" i="90"/>
  <c r="G1126" i="90"/>
  <c r="G1125" i="90"/>
  <c r="G1124" i="90"/>
  <c r="G1123" i="90"/>
  <c r="G1122" i="90"/>
  <c r="G1121" i="90"/>
  <c r="G1120" i="90"/>
  <c r="G1119" i="90"/>
  <c r="G1118" i="90"/>
  <c r="G1117" i="90"/>
  <c r="G1116" i="90"/>
  <c r="G1115" i="90"/>
  <c r="G1114" i="90"/>
  <c r="G1113" i="90"/>
  <c r="G1112" i="90"/>
  <c r="G1111" i="90"/>
  <c r="G1110" i="90"/>
  <c r="G1109" i="90"/>
  <c r="G1108" i="90"/>
  <c r="G1107" i="90"/>
  <c r="G1106" i="90"/>
  <c r="G1105" i="90"/>
  <c r="G1104" i="90"/>
  <c r="G1103" i="90"/>
  <c r="G1102" i="90"/>
  <c r="G1101" i="90"/>
  <c r="G1100" i="90"/>
  <c r="G1099" i="90"/>
  <c r="G1098" i="90"/>
  <c r="G1097" i="90"/>
  <c r="G1096" i="90"/>
  <c r="G1095" i="90"/>
  <c r="G1094" i="90"/>
  <c r="G1093" i="90"/>
  <c r="G1092" i="90"/>
  <c r="G1091" i="90"/>
  <c r="G1090" i="90"/>
  <c r="G1089" i="90"/>
  <c r="G1088" i="90"/>
  <c r="G1087" i="90"/>
  <c r="G1086" i="90"/>
  <c r="G1085" i="90"/>
  <c r="G1084" i="90"/>
  <c r="G1083" i="90"/>
  <c r="G1082" i="90"/>
  <c r="G1081" i="90"/>
  <c r="G1080" i="90"/>
  <c r="G1079" i="90"/>
  <c r="G1078" i="90"/>
  <c r="G1077" i="90"/>
  <c r="G1076" i="90"/>
  <c r="G1075" i="90"/>
  <c r="G1074" i="90"/>
  <c r="G1073" i="90"/>
  <c r="G1072" i="90"/>
  <c r="G1071" i="90"/>
  <c r="G1070" i="90"/>
  <c r="G1069" i="90"/>
  <c r="G1068" i="90"/>
  <c r="G1067" i="90"/>
  <c r="G1066" i="90"/>
  <c r="G1065" i="90"/>
  <c r="G1064" i="90"/>
  <c r="G1063" i="90"/>
  <c r="G1062" i="90"/>
  <c r="G1061" i="90"/>
  <c r="G1060" i="90"/>
  <c r="G1059" i="90"/>
  <c r="G1058" i="90"/>
  <c r="G1057" i="90"/>
  <c r="G1056" i="90"/>
  <c r="G1055" i="90"/>
  <c r="G1054" i="90"/>
  <c r="G1053" i="90"/>
  <c r="G1052" i="90"/>
  <c r="G1051" i="90"/>
  <c r="G1050" i="90"/>
  <c r="G1049" i="90"/>
  <c r="G1048" i="90"/>
  <c r="G1047" i="90"/>
  <c r="G1046" i="90"/>
  <c r="G1045" i="90"/>
  <c r="G1038" i="90"/>
  <c r="G1039" i="90"/>
  <c r="G1040" i="90"/>
  <c r="G1041" i="90"/>
  <c r="G1042" i="90"/>
  <c r="G1043" i="90"/>
  <c r="G1044" i="90"/>
  <c r="G1037" i="90"/>
  <c r="G1036" i="90"/>
  <c r="G1035" i="90"/>
  <c r="G1034" i="90"/>
  <c r="G1033" i="90"/>
  <c r="G1032" i="90"/>
  <c r="G1031" i="90"/>
  <c r="G1030" i="90"/>
  <c r="G1029" i="90"/>
  <c r="G1028" i="90"/>
  <c r="G1027" i="90"/>
  <c r="G1026" i="90"/>
  <c r="G1025" i="90"/>
  <c r="G1024" i="90"/>
  <c r="G1023" i="90"/>
  <c r="G1022" i="90"/>
  <c r="G1021" i="90"/>
  <c r="G1020" i="90"/>
  <c r="G1019" i="90"/>
  <c r="G1018" i="90"/>
  <c r="G1017" i="90"/>
  <c r="G1016" i="90"/>
  <c r="G1015" i="90"/>
  <c r="G1014" i="90"/>
  <c r="G1013" i="90"/>
  <c r="G1012" i="90"/>
  <c r="G1011" i="90"/>
  <c r="G1010" i="90"/>
  <c r="G1009" i="90"/>
  <c r="G1008" i="90"/>
  <c r="G1007" i="90"/>
  <c r="G1006" i="90"/>
  <c r="G1005" i="90"/>
  <c r="G1004" i="90"/>
  <c r="G1003" i="90"/>
  <c r="G1002" i="90"/>
  <c r="G1001" i="90"/>
  <c r="G1000" i="90"/>
  <c r="G999" i="90"/>
  <c r="G998" i="90"/>
  <c r="G997" i="90"/>
  <c r="G996" i="90"/>
  <c r="G995" i="90"/>
  <c r="G994" i="90"/>
  <c r="G993" i="90"/>
  <c r="G992" i="90"/>
  <c r="G991" i="90"/>
  <c r="G990" i="90"/>
  <c r="G989" i="90"/>
  <c r="G988" i="90"/>
  <c r="G987" i="90"/>
  <c r="G986" i="90"/>
  <c r="G985" i="90"/>
  <c r="G984" i="90"/>
  <c r="G983" i="90"/>
  <c r="G982" i="90"/>
  <c r="G981" i="90"/>
  <c r="G980" i="90"/>
  <c r="G979" i="90"/>
  <c r="G978" i="90"/>
  <c r="G977" i="90"/>
  <c r="G976" i="90"/>
  <c r="G975" i="90"/>
  <c r="G974" i="90"/>
  <c r="G973" i="90"/>
  <c r="G972" i="90"/>
</calcChain>
</file>

<file path=xl/sharedStrings.xml><?xml version="1.0" encoding="utf-8"?>
<sst xmlns="http://schemas.openxmlformats.org/spreadsheetml/2006/main" count="22587" uniqueCount="14620">
  <si>
    <t>Rev1</t>
  </si>
  <si>
    <t>Nokia
US Microwave, NI and Optics Products and Services
Price Catalog - November 2024</t>
  </si>
  <si>
    <r>
      <t>Customer:</t>
    </r>
    <r>
      <rPr>
        <b/>
        <sz val="12"/>
        <rFont val="Cambria"/>
        <family val="1"/>
      </rPr>
      <t xml:space="preserve">  </t>
    </r>
    <r>
      <rPr>
        <b/>
        <sz val="18"/>
        <color theme="0"/>
        <rFont val="Cambria"/>
        <family val="1"/>
      </rPr>
      <t>The State of Washington Department of Enterprise Services on behalf of NASPO ValuePoint Cooperative Purchasing Program
Public Safety Communication Support Equipment 00318</t>
    </r>
    <r>
      <rPr>
        <b/>
        <sz val="16"/>
        <rFont val="Cambria"/>
        <family val="1"/>
      </rPr>
      <t xml:space="preserve">
</t>
    </r>
    <r>
      <rPr>
        <sz val="10"/>
        <rFont val="Arial"/>
        <family val="2"/>
      </rPr>
      <t xml:space="preserve">
</t>
    </r>
  </si>
  <si>
    <t>Notes:</t>
  </si>
  <si>
    <t>1) Prices valid until contract expiration.</t>
  </si>
  <si>
    <t>2) Prices shown for "drop ship" only.  Does not include Taxes or any other configurations.</t>
  </si>
  <si>
    <t xml:space="preserve">3) All Products shipped FOB purchaser’s specified destination </t>
  </si>
  <si>
    <t xml:space="preserve">4) Shipping costs must be mutually agreed between purchaser and Nokia prior to shipment.                                                                                                                         </t>
  </si>
  <si>
    <t>5) The following items are optional purchases necessary to the functionality of a microwave system (as defined by
 the purchasing agency), and not an accessory that is optional to the product’s intended purpose.</t>
  </si>
  <si>
    <t>REV 2024 8/19/2024</t>
  </si>
  <si>
    <t>MICROWAVE EQUIPMENT</t>
  </si>
  <si>
    <t>REV 8/10/2015 (2015) ed02</t>
  </si>
  <si>
    <t>Wavence Microwave Solution, an evolution of the 9500 MPR Family</t>
  </si>
  <si>
    <t>Part No</t>
  </si>
  <si>
    <t>Description</t>
  </si>
  <si>
    <t>Spare</t>
  </si>
  <si>
    <t>NASPO ValuePoint
MSRP</t>
  </si>
  <si>
    <t>NASPO ValuePoint
Discount %</t>
  </si>
  <si>
    <t>NASPO ValuePoint
Unit Price</t>
  </si>
  <si>
    <t>RACKS - Table K</t>
  </si>
  <si>
    <t>694-9000-006</t>
  </si>
  <si>
    <t>Standard Rack, 7' tall, 19" wide</t>
  </si>
  <si>
    <t xml:space="preserve"> N </t>
  </si>
  <si>
    <t>Changed 5/23/2024</t>
  </si>
  <si>
    <t>1AD014120046</t>
  </si>
  <si>
    <t>Seismic Rack, 7.0'</t>
  </si>
  <si>
    <t>690-1125-003</t>
  </si>
  <si>
    <t>Rack Extension Kit - 19" rack</t>
  </si>
  <si>
    <t>3EM13317AB</t>
  </si>
  <si>
    <t>Power Distribution Panel with Fuse Alarm Card included</t>
  </si>
  <si>
    <t>3EM13317AC</t>
  </si>
  <si>
    <t>Power Distribution Panel with Relay Alarm Card included</t>
  </si>
  <si>
    <t>690-4373-001</t>
  </si>
  <si>
    <t>Kit AC Outlet</t>
  </si>
  <si>
    <t>695-1001-006</t>
  </si>
  <si>
    <t>Aluminum Rack Screw Kit</t>
  </si>
  <si>
    <t>695-1001-007</t>
  </si>
  <si>
    <t>Seismic Rack Screw Kit</t>
  </si>
  <si>
    <t>N</t>
  </si>
  <si>
    <t>695-1001-005</t>
  </si>
  <si>
    <t>Seismic Rack Grounding Kit</t>
  </si>
  <si>
    <t>3EM19148AD</t>
  </si>
  <si>
    <t>Laptop Shelf Assy</t>
  </si>
  <si>
    <t>RACKS - Table K1</t>
  </si>
  <si>
    <t>695-0905-003</t>
  </si>
  <si>
    <t>Standard Rack, 7' tall, 23" wide</t>
  </si>
  <si>
    <t>694-8873-005</t>
  </si>
  <si>
    <t>Adapters for 23", 2 RU (PDU two required)</t>
  </si>
  <si>
    <t>CABINETS</t>
  </si>
  <si>
    <t>3MU00079BA</t>
  </si>
  <si>
    <t>9500 MPR Flx16WS 1 MSS</t>
  </si>
  <si>
    <t>Cabinets - Wall and H-Frame Mounting</t>
  </si>
  <si>
    <t>3EM24726AA</t>
  </si>
  <si>
    <t>Kit, Wall Mount, ATT FTTCS</t>
  </si>
  <si>
    <t>Cabinets - MPT-HL Flex 25</t>
  </si>
  <si>
    <t>3MU00119CC</t>
  </si>
  <si>
    <t>9500 MPR FLX25 MPT-HL Cabinet with MSS</t>
  </si>
  <si>
    <t>Cabinets - MPT-HL Flex 25 Mounting Option</t>
  </si>
  <si>
    <t>3MU00127AA</t>
  </si>
  <si>
    <t>Flex25 14" Plinth Base</t>
  </si>
  <si>
    <t>3MU00128AA</t>
  </si>
  <si>
    <t>Flex25 Pole Mount Kit</t>
  </si>
  <si>
    <t>MSS SHELF OPTIONS - Table A</t>
  </si>
  <si>
    <t>3EM22715AH</t>
  </si>
  <si>
    <t>9500 MPR Shelf Kit w/FanEvo - HSv2</t>
  </si>
  <si>
    <t>3EM24463AB</t>
  </si>
  <si>
    <t>9500 MPR Shelf Kit (MSS-4 10G)</t>
  </si>
  <si>
    <t>3DB18163AB</t>
  </si>
  <si>
    <t>MSS Slot Cover - Blank Plate 1/2H</t>
  </si>
  <si>
    <t>3CC52216AA</t>
  </si>
  <si>
    <t>Fan Alarm Cable 7.5m</t>
  </si>
  <si>
    <t>3CC52216AB</t>
  </si>
  <si>
    <t>Fan Alarm Cable 15m</t>
  </si>
  <si>
    <t>MSS SHELF OPTION SPARES - Table A</t>
  </si>
  <si>
    <t>3DB18485EA</t>
  </si>
  <si>
    <t xml:space="preserve">Wavence MSS-8 Shelf HSv3 </t>
  </si>
  <si>
    <t>3DB18219DA</t>
  </si>
  <si>
    <t>MSS-4 10G Shelf</t>
  </si>
  <si>
    <t>3EM23911BB</t>
  </si>
  <si>
    <t>MSS Fan Alarm Evo</t>
  </si>
  <si>
    <t>Y</t>
  </si>
  <si>
    <t>3DB19506AA</t>
  </si>
  <si>
    <t>MSS-4 10G FAN</t>
  </si>
  <si>
    <t>3MU00153AA</t>
  </si>
  <si>
    <t>MSS Power Supply Cable Kit</t>
  </si>
  <si>
    <t>3EM24095AC</t>
  </si>
  <si>
    <t>MPT-HL &amp; HLC Power Cable</t>
  </si>
  <si>
    <t>3EM24040AA</t>
  </si>
  <si>
    <t>MPT-HL  Air Filter (Spare)</t>
  </si>
  <si>
    <t>3DB76288AA</t>
  </si>
  <si>
    <t>MPT-HLC Air Filter Kit (Spare)</t>
  </si>
  <si>
    <t>3DB19325AB</t>
  </si>
  <si>
    <t>MSS-8 Side Filter Screen</t>
  </si>
  <si>
    <t>3DB19580AB</t>
  </si>
  <si>
    <t>MSS-8 Side Filter Sreen - Mid Mount</t>
  </si>
  <si>
    <t>MSS1 - Table A1</t>
  </si>
  <si>
    <t>1AC007800068</t>
  </si>
  <si>
    <t>cable to power MSS-1c (2 conductors, 1mm sq) GLP is per foot</t>
  </si>
  <si>
    <t>MSS E/HE/XE - Table A1</t>
  </si>
  <si>
    <t>3DB19445AA</t>
  </si>
  <si>
    <t>MSS-E</t>
  </si>
  <si>
    <t xml:space="preserve"> Y </t>
  </si>
  <si>
    <t>3DB19575AA</t>
  </si>
  <si>
    <t>MSS-HE</t>
  </si>
  <si>
    <t>3DB19633AA</t>
  </si>
  <si>
    <t>MSS-XE</t>
  </si>
  <si>
    <t>3MU00187AA</t>
  </si>
  <si>
    <t>MSS-E Rack Kit</t>
  </si>
  <si>
    <t>3MU00187BA</t>
  </si>
  <si>
    <t>MSS-HE/XE Rack Kit</t>
  </si>
  <si>
    <t>MSS-O - Table A1</t>
  </si>
  <si>
    <t>3DB19158AA</t>
  </si>
  <si>
    <t>Pole/wall IM for MSS-O, Spare ONLY</t>
  </si>
  <si>
    <t>1AB150990012</t>
  </si>
  <si>
    <t>RFE protection connector MSS-O</t>
  </si>
  <si>
    <t>1AB150990013</t>
  </si>
  <si>
    <t>fiber extension tube for MSS-O</t>
  </si>
  <si>
    <t>1AC052600002</t>
  </si>
  <si>
    <t>Outdoor AC Power Cable (meter)</t>
  </si>
  <si>
    <t>1AC057660001</t>
  </si>
  <si>
    <t xml:space="preserve">Outdoor DC Power Cable (meter) </t>
  </si>
  <si>
    <t>3CC50271AA</t>
  </si>
  <si>
    <t>Triple Grounding Kit</t>
  </si>
  <si>
    <t>3CC52210AA</t>
  </si>
  <si>
    <t>MM Fiber, LC/LC for MSS-O, 5m</t>
  </si>
  <si>
    <t>3CC52210AB</t>
  </si>
  <si>
    <t>MM Fiber, LC/LC for MSS-O, 10m</t>
  </si>
  <si>
    <t>3CC52210AC</t>
  </si>
  <si>
    <t>MM Fiber, LC/LC for MSS-O, 25m</t>
  </si>
  <si>
    <t>3DB19318BA</t>
  </si>
  <si>
    <t>CorEvo-1G</t>
  </si>
  <si>
    <t>3DB18788BA</t>
  </si>
  <si>
    <t>CorEvo-10G</t>
  </si>
  <si>
    <t>3DB18126AE</t>
  </si>
  <si>
    <t>32xT1 TDM Module - TH/Clei</t>
  </si>
  <si>
    <t>3DB18735AA</t>
  </si>
  <si>
    <t>2xOC3 Module</t>
  </si>
  <si>
    <t>3DB19017AB</t>
  </si>
  <si>
    <t>Ethernet Access Module Version2 with PoE</t>
  </si>
  <si>
    <t>3DB78017AA</t>
  </si>
  <si>
    <t>Sync In/Out SFP for MSS-1/CorEvo-10G</t>
  </si>
  <si>
    <t>3DB78022AA</t>
  </si>
  <si>
    <t>1588 ToD SFP</t>
  </si>
  <si>
    <t>3DB19417AA</t>
  </si>
  <si>
    <t>EAC 1G</t>
  </si>
  <si>
    <t>3DB19343AA</t>
  </si>
  <si>
    <t>EAC 10G</t>
  </si>
  <si>
    <t>1AB380750004</t>
  </si>
  <si>
    <t>DS3 SFP</t>
  </si>
  <si>
    <t>3MU00192AA</t>
  </si>
  <si>
    <t>DS3 SFP &amp; Cable Adptr Kit</t>
  </si>
  <si>
    <t>3DB19891AA</t>
  </si>
  <si>
    <t>DS3 SFP (OE Solutions - Transparent)</t>
  </si>
  <si>
    <t>Add 5/23/2024</t>
  </si>
  <si>
    <t>3DB19920AA</t>
  </si>
  <si>
    <t>DS3 Transparent SFP (OE Sol)  &amp; Cable Adptr Kit</t>
  </si>
  <si>
    <t>3DB19774AA</t>
  </si>
  <si>
    <t>CAHD</t>
  </si>
  <si>
    <t>3DB19889AA</t>
  </si>
  <si>
    <t>OC3 Channelized SFP</t>
  </si>
  <si>
    <t>3DB19890AA</t>
  </si>
  <si>
    <t>DS3 Channelized SFP</t>
  </si>
  <si>
    <t>3DB19894AA</t>
  </si>
  <si>
    <t>DS3 Channelized SFP &amp; Cable Adptr Kit</t>
  </si>
  <si>
    <t>3DB19916AA</t>
  </si>
  <si>
    <t>OC3/STM1 Transparent SFP</t>
  </si>
  <si>
    <t xml:space="preserve">Conformal Coating </t>
  </si>
  <si>
    <t>3DB18788KA</t>
  </si>
  <si>
    <t>CorEvo-10G  Conformal Coating</t>
  </si>
  <si>
    <t>3DB18126KA</t>
  </si>
  <si>
    <t>32xT1 TDM Module Conformal Coating</t>
  </si>
  <si>
    <t>3DB19017KA</t>
  </si>
  <si>
    <t>Ethernet Access Module Version2 with PoE  Conformal Coating</t>
  </si>
  <si>
    <t>3DB19417KA</t>
  </si>
  <si>
    <t>EAC 1G  Conformal Coating</t>
  </si>
  <si>
    <t>3DB19343KA</t>
  </si>
  <si>
    <t>EAC 10G  Conformal Coating</t>
  </si>
  <si>
    <t>3EM23911BK</t>
  </si>
  <si>
    <t>Fan Alarm Evo Conformal Coating</t>
  </si>
  <si>
    <t>3EM22715KA</t>
  </si>
  <si>
    <t>MSS-8 Shelf Kit w/FanEvo - HSv3 CC</t>
  </si>
  <si>
    <t>3DB18485KA</t>
  </si>
  <si>
    <t>MSS-8 10G shelf Conformal Coating</t>
  </si>
  <si>
    <t>3DB19774KA</t>
  </si>
  <si>
    <t>CAHD Conformal Coating</t>
  </si>
  <si>
    <t>Optical Coupler for CoreE Protection</t>
  </si>
  <si>
    <t>3EM09257AA</t>
  </si>
  <si>
    <t>Fiber Management Panel</t>
  </si>
  <si>
    <t>1AB432200001</t>
  </si>
  <si>
    <t>Splitter/Combiner unit for 2x4 Management Panel (LC)</t>
  </si>
  <si>
    <t>1AB123320023</t>
  </si>
  <si>
    <t>Splitter/Combiner unit for 2x4 Management Panel (SC)</t>
  </si>
  <si>
    <t>DC-DC Power Convertor  MSS Version</t>
  </si>
  <si>
    <t>3DB18862AA</t>
  </si>
  <si>
    <t>+24 /-48 Vdc Two converters with chassis (Requires 1 MSS Slot)</t>
  </si>
  <si>
    <t>AC-DC Power Convertor  MSS Version</t>
  </si>
  <si>
    <t>3HE05838AA</t>
  </si>
  <si>
    <t>250W 120/240V AC POWER CONVERTER</t>
  </si>
  <si>
    <t>3CC52223AA</t>
  </si>
  <si>
    <t>AC POWER CONVERTER PIGTAIL -D-SUB</t>
  </si>
  <si>
    <t>SOFTWARE R19 19A - Table B</t>
  </si>
  <si>
    <t>3DB17020DDAF</t>
  </si>
  <si>
    <t>Wavence 19A ICS05 uSD  Card for CoreEvo-10G</t>
  </si>
  <si>
    <t xml:space="preserve">  N  </t>
  </si>
  <si>
    <t>3DB17010HDAF</t>
  </si>
  <si>
    <t>Wavence 19A  ICS05 SW Electronic Delivery Kit</t>
  </si>
  <si>
    <t>3DB17020EDAA</t>
  </si>
  <si>
    <t>Wavence 19A Flash Card MSS1/MSSO</t>
  </si>
  <si>
    <t>3DB17020FDAA</t>
  </si>
  <si>
    <t>Wavence 19A Flash Card Core-E</t>
  </si>
  <si>
    <t>SOFTWARE W20A</t>
  </si>
  <si>
    <t>3DB17021JFAA</t>
  </si>
  <si>
    <t>Wavence 20A MSS-E uSD</t>
  </si>
  <si>
    <t>3DB17021KFAA</t>
  </si>
  <si>
    <t>Wavence 20A MSS-HE uSD</t>
  </si>
  <si>
    <t>3DB17010GFAA</t>
  </si>
  <si>
    <t>Wavence 20A SW CD  Kit</t>
  </si>
  <si>
    <t>SOFTWARE W20A MP1</t>
  </si>
  <si>
    <t>3DB17020DFAB</t>
  </si>
  <si>
    <t>Wavence 20A MP1 uSD Card for CoreEvo-10G</t>
  </si>
  <si>
    <t>3DB17010HFAB</t>
  </si>
  <si>
    <t>Wavence 20A MP1 SW Electronic Delivery Kit</t>
  </si>
  <si>
    <t>SOFTWARE W20A SU1</t>
  </si>
  <si>
    <t>3DB17021TFBA</t>
  </si>
  <si>
    <t>Wavence 20A SU1 Secure uSD for CorEvo-10G</t>
  </si>
  <si>
    <t>SOFTWARE W20A MP2</t>
  </si>
  <si>
    <t>3DB17020DFAC</t>
  </si>
  <si>
    <t>Wavence 20A MP2 uSD Card for CoreEvo-10G</t>
  </si>
  <si>
    <t>3DB17010HFAC</t>
  </si>
  <si>
    <t>Wavence 20A MP2 SW Electronic Delivery Kit</t>
  </si>
  <si>
    <t>SOFTWARE W20A MP3</t>
  </si>
  <si>
    <t>3DB17020DFAD</t>
  </si>
  <si>
    <t>Wavence 20A MP3 uSD Card for CoreEvo-10G</t>
  </si>
  <si>
    <t>3DB17010HFAD</t>
  </si>
  <si>
    <t>Wavence 20A MP3 SW Electronic Delivery Kit</t>
  </si>
  <si>
    <t>SOFTWARE W21  - Table B</t>
  </si>
  <si>
    <t>3DB17021JGAA</t>
  </si>
  <si>
    <t>Wavence 21 MSS-E uSD</t>
  </si>
  <si>
    <t>3DB17021KGAA</t>
  </si>
  <si>
    <t>Wavence 21 MSS-HE uSD</t>
  </si>
  <si>
    <t>3DB17021DGAA</t>
  </si>
  <si>
    <t>Wavence 21 uSD Card for CoreEvo-10G</t>
  </si>
  <si>
    <t>3DB17010HGAA</t>
  </si>
  <si>
    <t>Wavence 21  SW Electronic Delivery Kit</t>
  </si>
  <si>
    <t>SOFTWARE W21A  - Table B</t>
  </si>
  <si>
    <t>3DB17021DHAA</t>
  </si>
  <si>
    <t>Wavence 21A uSD Card for CoreEvo-10G</t>
  </si>
  <si>
    <t>3DB17010HHAA</t>
  </si>
  <si>
    <t>Wavence 21A  SW Electronic Delivery Kit</t>
  </si>
  <si>
    <t>SOFTWARE W21A SP1 - Table B</t>
  </si>
  <si>
    <t>3DB17021JJAA</t>
  </si>
  <si>
    <t>Wavence 21A SP1 MSS-E uSD</t>
  </si>
  <si>
    <t>3DB17021KJAA</t>
  </si>
  <si>
    <t>Wavence 21A SP1 MSS-HE uSD</t>
  </si>
  <si>
    <t>3DB17021DJAA</t>
  </si>
  <si>
    <t>Wavence 21A SP1 uSD Card for CoreEvo-10G</t>
  </si>
  <si>
    <t>3DB17010HJAA</t>
  </si>
  <si>
    <t>Wavence 21A  SP1 SW Electronic Delivery Kit</t>
  </si>
  <si>
    <t>3DB17010HJAB</t>
  </si>
  <si>
    <t>Wavence 21A  MP3 SW Electronic Delivery Kit</t>
  </si>
  <si>
    <t>SOFTWARE W22</t>
  </si>
  <si>
    <t>3DB17021JKAA</t>
  </si>
  <si>
    <t>Wavence 22 MSS-E uSD</t>
  </si>
  <si>
    <t>3DB17021KKAA</t>
  </si>
  <si>
    <t>Wavence 22 MSS-HE uSD</t>
  </si>
  <si>
    <t>3DB17021DKAA</t>
  </si>
  <si>
    <t>Wavence 22 uSD Card for CoreEvo-10G</t>
  </si>
  <si>
    <t>3DB17010HKAA</t>
  </si>
  <si>
    <t>Wavence 22  SW Electronic Delivery Kit</t>
  </si>
  <si>
    <t>SOFTWARE W22A</t>
  </si>
  <si>
    <t>3DB17021JLAA</t>
  </si>
  <si>
    <t>Wavence 22A MSS-E uSD</t>
  </si>
  <si>
    <t>3DB17021KLAA</t>
  </si>
  <si>
    <t>Wavence 22A MSS-HE uSD</t>
  </si>
  <si>
    <t>3DB17021MLAA</t>
  </si>
  <si>
    <t>Wavence 22A MSS-XE uSD</t>
  </si>
  <si>
    <t>3DB17021DLAA</t>
  </si>
  <si>
    <t>Wavence 22A uSD Card for CoreEvo-10G</t>
  </si>
  <si>
    <t>3DB17010HLAA</t>
  </si>
  <si>
    <t>Wavence 22A  SW Electronic Delivery Kit</t>
  </si>
  <si>
    <t>SOFTWARE W22A MP1</t>
  </si>
  <si>
    <t>3DB17021DLAB</t>
  </si>
  <si>
    <t>Wavence 22A MP1 uSD Card for CoreEvo-10G</t>
  </si>
  <si>
    <t>3DB17010HLAB</t>
  </si>
  <si>
    <t>Wavence 22A  MP1 SW Electronic Delivery Kit</t>
  </si>
  <si>
    <t>3DB17021JMAA</t>
  </si>
  <si>
    <t>Wavence 23 MSS-E uSD</t>
  </si>
  <si>
    <t>3DB17021KMAA</t>
  </si>
  <si>
    <t>Wavence 23 MSS-HE uSD</t>
  </si>
  <si>
    <t>3DB17021MMAA</t>
  </si>
  <si>
    <t>Wavence 23 MSS-XE uSD</t>
  </si>
  <si>
    <t>3DB17021DMAA</t>
  </si>
  <si>
    <t>Wavence 23 uSD Card for CoreEvo-10G</t>
  </si>
  <si>
    <t>3DB17010HMAA</t>
  </si>
  <si>
    <t>Wavence 23  SW Electronic Delivery Kit</t>
  </si>
  <si>
    <t>SOFTWARE W23 MP1</t>
  </si>
  <si>
    <t>3DB17021DMAB</t>
  </si>
  <si>
    <t>Wavence 23 MP1 uSD Card for CoreEvo-10G</t>
  </si>
  <si>
    <t>3DB17010HMAB</t>
  </si>
  <si>
    <t>Wavence 23  MP1 SW Electronic Delivery Kit</t>
  </si>
  <si>
    <t>SOFTWARE W23A</t>
  </si>
  <si>
    <t>3DB17021DNAA</t>
  </si>
  <si>
    <t>Wavence 23A uSD Card for CoreEvo-10G</t>
  </si>
  <si>
    <t>3DB17010HNAA</t>
  </si>
  <si>
    <t>Wavence 23A  SW Electronic Delivery Kit</t>
  </si>
  <si>
    <t>3DB17021JNAA</t>
  </si>
  <si>
    <t>Wavence 23A MSS-E uSD</t>
  </si>
  <si>
    <t>3DB17021KNAA</t>
  </si>
  <si>
    <t>Wavence 23A MSS-HE uSD</t>
  </si>
  <si>
    <t>3DB17021MNAA</t>
  </si>
  <si>
    <t>Wavence 23A MSS-XE uSD</t>
  </si>
  <si>
    <t>SOFTWARE W23A SP2</t>
  </si>
  <si>
    <t>3DB17021DPAA</t>
  </si>
  <si>
    <t>Wavence 23A SP2 uSD Card for CoreEvo-10G</t>
  </si>
  <si>
    <t>3DB17010HPAC</t>
  </si>
  <si>
    <t>Wavence 23A  PP5 SW Electronic Delivery Kit</t>
  </si>
  <si>
    <t>3DB17021MPAA</t>
  </si>
  <si>
    <t>Wavence 23A SP2 MSS-XE uSD</t>
  </si>
  <si>
    <t>SOFTWARE W24</t>
  </si>
  <si>
    <t>3DB17021DQAA</t>
  </si>
  <si>
    <t>Wavence 24 uSD Card CoreEvo-10G</t>
  </si>
  <si>
    <t>3DB17010HQAA</t>
  </si>
  <si>
    <t>Wavence 24 SW Electronic Delivery Kit</t>
  </si>
  <si>
    <t>3DB17021JQAA</t>
  </si>
  <si>
    <t>Wavence 24 MSS-E uSD</t>
  </si>
  <si>
    <t>3DB17021KQAA</t>
  </si>
  <si>
    <t>Wavence 24 MSS-HE uSD</t>
  </si>
  <si>
    <t>3DB17021MQAA</t>
  </si>
  <si>
    <t>Wavence 24 MSS-XE uSD</t>
  </si>
  <si>
    <t>3DB17021JPAA</t>
  </si>
  <si>
    <t>Wavence 24 MP1 MSS-E uSD</t>
  </si>
  <si>
    <t>3DB17021KPAA</t>
  </si>
  <si>
    <t>Wavence 24 MP1 MSS-HE uSD</t>
  </si>
  <si>
    <t>Wavence 24 MP1 MSS-XE uSD</t>
  </si>
  <si>
    <t>MISC RTU</t>
  </si>
  <si>
    <t>3EM24226AA</t>
  </si>
  <si>
    <t xml:space="preserve">Microwave Factory Test Certificate </t>
  </si>
  <si>
    <t>3EM24226AF</t>
  </si>
  <si>
    <t>Factory Configuration Certificate - Customer Witness Test</t>
  </si>
  <si>
    <t>3EM23067AAAA</t>
  </si>
  <si>
    <t>9500 MPR CT License (Per PC Installed) Optional for CorEvo</t>
  </si>
  <si>
    <t>3EM24592AAAB</t>
  </si>
  <si>
    <t>9500 MPR Software Subscription (Per Node)</t>
  </si>
  <si>
    <t>3EM24745AAAA</t>
  </si>
  <si>
    <t>9500 MPRe OS  License For MPT Only</t>
  </si>
  <si>
    <t>3MU00147AAAA</t>
  </si>
  <si>
    <t>MPT Spectrum Analyzer Tool RTU</t>
  </si>
  <si>
    <t>3DB19531DBAA</t>
  </si>
  <si>
    <t>Wavence Spectrum Analyzer Tool</t>
  </si>
  <si>
    <t>3DB19531DMAA</t>
  </si>
  <si>
    <t>Wavence Automated Commissioning Tool</t>
  </si>
  <si>
    <t xml:space="preserve">Secure Mode </t>
  </si>
  <si>
    <t>3DB19414AA</t>
  </si>
  <si>
    <t>MSS-8 Security Kit</t>
  </si>
  <si>
    <t>3DB76333AA</t>
  </si>
  <si>
    <t>MPT-HLC Security Kit</t>
  </si>
  <si>
    <t>3DB76376AA</t>
  </si>
  <si>
    <t>MSS Security Kit</t>
  </si>
  <si>
    <t>3DB19411AA</t>
  </si>
  <si>
    <t>Tamper Resistant Label Kit</t>
  </si>
  <si>
    <t>3DB19786AA</t>
  </si>
  <si>
    <t>FIPS Maintenance Kit</t>
  </si>
  <si>
    <t>3EM24226AHAA</t>
  </si>
  <si>
    <t>FIPS  Configuration Certifitication - Must Have 20A SU1 &amp; AES 256 RTU</t>
  </si>
  <si>
    <t>Factory RTU's - per ODU or RF Transceiver - Table B1</t>
  </si>
  <si>
    <t>3EM23068AAAA</t>
  </si>
  <si>
    <t>RTU 40Mbps TRX Capacity</t>
  </si>
  <si>
    <t>3EM23068ABAA</t>
  </si>
  <si>
    <t>RTU 80Mbps TRX Capacity</t>
  </si>
  <si>
    <t>3EM23068ACAA</t>
  </si>
  <si>
    <t>RTU 120Mbps TRX Capacity</t>
  </si>
  <si>
    <t>3EM23068ADAA</t>
  </si>
  <si>
    <t>RTU 160Mbps TRX Capacity</t>
  </si>
  <si>
    <t>3EM23068AFAA</t>
  </si>
  <si>
    <t>RTU 220Mbps TRX Capacity</t>
  </si>
  <si>
    <t>3EM23068AEAA</t>
  </si>
  <si>
    <t>RTU 320Mbps TRX Capacity</t>
  </si>
  <si>
    <t>3EM23068AGAA</t>
  </si>
  <si>
    <t>RTU 450Mbps TRX Capacity</t>
  </si>
  <si>
    <t>3EM23068AHAA</t>
  </si>
  <si>
    <t>RTU 500Mbps TRX Capacity</t>
  </si>
  <si>
    <t>3EM23261AAAA</t>
  </si>
  <si>
    <t>9500 MPR 5.8GHz Unlicensed RTU (MPT-HL only)</t>
  </si>
  <si>
    <t>3EM23073AAAA</t>
  </si>
  <si>
    <t xml:space="preserve">9500 MPR Adaptive Modulation RTU </t>
  </si>
  <si>
    <t>3MU00086AAAA</t>
  </si>
  <si>
    <t>9500 MPR MSP Ring RTU</t>
  </si>
  <si>
    <t>3MU00092AAAA</t>
  </si>
  <si>
    <t>9500 MPR Packet Throughput Booster RTU</t>
  </si>
  <si>
    <t>3MU00122AAAA</t>
  </si>
  <si>
    <t>9500 MPR XPIC RTU</t>
  </si>
  <si>
    <t>3MU00121AAAA</t>
  </si>
  <si>
    <t>9500 MPR AES RTU</t>
  </si>
  <si>
    <t>3MU00148AAAA</t>
  </si>
  <si>
    <t>1588 TC RTU</t>
  </si>
  <si>
    <t>3MU00149AAAA</t>
  </si>
  <si>
    <t>1588 BC RTU</t>
  </si>
  <si>
    <t>3MU00154AAAA</t>
  </si>
  <si>
    <t>9500 MPR RTU 10G Interface</t>
  </si>
  <si>
    <t>3MU00156AAAA</t>
  </si>
  <si>
    <t>9500 MPR RTU 5+ L1 LAG</t>
  </si>
  <si>
    <t>3MU00175AAAA</t>
  </si>
  <si>
    <t>Bandwidth Notifications RTU</t>
  </si>
  <si>
    <t>3MU00180DFAA</t>
  </si>
  <si>
    <t>RTU MSS-HE 10G</t>
  </si>
  <si>
    <t>3MU00180VGAA</t>
  </si>
  <si>
    <t>RTU CAHD 5+ Radios</t>
  </si>
  <si>
    <t>3MU00180VEAA</t>
  </si>
  <si>
    <t>RTU CAHD 9+ Radios</t>
  </si>
  <si>
    <t>3MU00180VFAA</t>
  </si>
  <si>
    <t>RTU CAHD 13+ Radios</t>
  </si>
  <si>
    <t>Upgrade (ASLM) RTU's - Table B2</t>
  </si>
  <si>
    <t>3EM23577AAAA</t>
  </si>
  <si>
    <t>RTU 40Mbps TRX Capacity Upgrade</t>
  </si>
  <si>
    <t>3EM23577ABAA</t>
  </si>
  <si>
    <t>RTU 80Mbps TRX Capacity Upgrade</t>
  </si>
  <si>
    <t>3EM23577ACAA</t>
  </si>
  <si>
    <t>RTU 120Mbps TRX Capacity Upgrade</t>
  </si>
  <si>
    <t>3EM23577ADAA</t>
  </si>
  <si>
    <t>RTU 160Mbps TRX Capacity Upgrade</t>
  </si>
  <si>
    <t>3EM23577BBAA</t>
  </si>
  <si>
    <t>RTU 220Mbps TRX Capacity Upgrade</t>
  </si>
  <si>
    <t>3EM23577AEAA</t>
  </si>
  <si>
    <t>RTU 320Mbps TRX Capacity Upgrade</t>
  </si>
  <si>
    <t>3EM23577BCAA</t>
  </si>
  <si>
    <t>RTU 450Mbps TRX Capacity Upgrade</t>
  </si>
  <si>
    <t>3EM23577BTAA</t>
  </si>
  <si>
    <t>RTU 500Mbps TRX Capacity Upgrade</t>
  </si>
  <si>
    <t>3EM23577AFAA</t>
  </si>
  <si>
    <t>9500 MPR Adaptive Modulation RTU Upgrade</t>
  </si>
  <si>
    <t>3EM23577AGAA</t>
  </si>
  <si>
    <t>9500 MPR 5.8GHz Unlicensed RTU Upgrade</t>
  </si>
  <si>
    <t>3EM23577AUAA</t>
  </si>
  <si>
    <t>9500 MPR MSP Ring RTU Upgrade</t>
  </si>
  <si>
    <t>3EM23577AVAA</t>
  </si>
  <si>
    <t>9500 MPR Packet Throughput Booster RTU Upgrade</t>
  </si>
  <si>
    <t>3EM23577AYAA</t>
  </si>
  <si>
    <t>9500 MPR XPIC RTU Upgrade</t>
  </si>
  <si>
    <t>3EM23577AZAA</t>
  </si>
  <si>
    <t>9500 MPR AES RTU Upgrade</t>
  </si>
  <si>
    <t>3EM23577BPAA</t>
  </si>
  <si>
    <t>1588 TC Upgrade</t>
  </si>
  <si>
    <t>3EM23577BQAA</t>
  </si>
  <si>
    <t>1588 BC Upgrade</t>
  </si>
  <si>
    <t>3EM23577BUAA</t>
  </si>
  <si>
    <t>9500 MPR RTU 10G Interface Upgrade</t>
  </si>
  <si>
    <t>3EM23577BVAA</t>
  </si>
  <si>
    <t>9500 MPR RTU MSS-O L1 LAG Upgrade</t>
  </si>
  <si>
    <t>3EM23577BWAA</t>
  </si>
  <si>
    <t>9500 MPR RTU 5+ L1 LAG Upgrade</t>
  </si>
  <si>
    <t>3EM23577DAAA</t>
  </si>
  <si>
    <t>Bandwidth Notifications RTU Upgrade</t>
  </si>
  <si>
    <t>3MU00177DFAA</t>
  </si>
  <si>
    <t>3MU00177WBAA</t>
  </si>
  <si>
    <t>RTU CAHD 5+ Radios Upgrade</t>
  </si>
  <si>
    <t>ASLM Capacity Upgrades - Table B3</t>
  </si>
  <si>
    <t>3EM23577AHAA</t>
  </si>
  <si>
    <t>Capacity Upgrade MPR-TR-40T80</t>
  </si>
  <si>
    <t>3EM23577AJAA</t>
  </si>
  <si>
    <t>Capacity Upgrade MPR-TR-40T120</t>
  </si>
  <si>
    <t>3EM23577AKAA</t>
  </si>
  <si>
    <t>Capacity Upgrade MPR-TR-40T160</t>
  </si>
  <si>
    <t>3EM23577ALAA</t>
  </si>
  <si>
    <t>Capacity Upgrade MPR-TR-40T320</t>
  </si>
  <si>
    <t>3EM23577AMAA</t>
  </si>
  <si>
    <t>Capacity Upgrade MPR-TR-80T120</t>
  </si>
  <si>
    <t>3EM23577ANAA</t>
  </si>
  <si>
    <t>Capacity Upgrade MPR-TR-80T160</t>
  </si>
  <si>
    <t>3EM23577APAA</t>
  </si>
  <si>
    <t>Capacity Upgrade MPR-TR-80T320</t>
  </si>
  <si>
    <t>3EM23577AQAA</t>
  </si>
  <si>
    <t>Capacity Upgrade MPR-TR120T160</t>
  </si>
  <si>
    <t>3EM23577ARAA</t>
  </si>
  <si>
    <t>Capacity Upgrade MPR-TR120T320</t>
  </si>
  <si>
    <t>3EM23577ASAA</t>
  </si>
  <si>
    <t>Capacity Upgrade MPT-TR160T320</t>
  </si>
  <si>
    <t>3EM23577BDAA</t>
  </si>
  <si>
    <t>Capacity Upgrade MPR-TR-40T220</t>
  </si>
  <si>
    <t>3EM23577BEAA</t>
  </si>
  <si>
    <t>Capacity Upgrade MPR-TR-80T220</t>
  </si>
  <si>
    <t>3EM23577BFAA</t>
  </si>
  <si>
    <t>Capacity Upgrade MPR-TR-120T220</t>
  </si>
  <si>
    <t>3EM23577BGAA</t>
  </si>
  <si>
    <t>Capacity Upgrade MPR-TR-160T220</t>
  </si>
  <si>
    <t>3EM23577BHAA</t>
  </si>
  <si>
    <t>Capacity Upgrade MPR-TR-40T450</t>
  </si>
  <si>
    <t>3EM23577BJAA</t>
  </si>
  <si>
    <t>Capacity Upgrade MPR-TR-80T450</t>
  </si>
  <si>
    <t>3EM23577BKAA</t>
  </si>
  <si>
    <t>Capacity Upgrade MPR-TR-120T450</t>
  </si>
  <si>
    <t>3EM23577BLAA</t>
  </si>
  <si>
    <t>Capacity Upgrade MPR-TR-160T450</t>
  </si>
  <si>
    <t>3EM23577BMAA</t>
  </si>
  <si>
    <t>Capacity Upgrade MPR-TR-220T450</t>
  </si>
  <si>
    <t>3EM23577BNAA</t>
  </si>
  <si>
    <t>Capacity Upgrade MPR-TR-320T450</t>
  </si>
  <si>
    <t>3EM23577BYAA</t>
  </si>
  <si>
    <t>Capacity Upgrade MPR-TR-40T500</t>
  </si>
  <si>
    <t>3EM23577BZAA</t>
  </si>
  <si>
    <t>Capacity Upgrade MPR-TR-80T500</t>
  </si>
  <si>
    <t>3EM23577CAAA</t>
  </si>
  <si>
    <t>Capacity Upgrade MPR-TR-120T500</t>
  </si>
  <si>
    <t>3EM23577CBAA</t>
  </si>
  <si>
    <t>Capacity Upgrade MPR-TR-160T500</t>
  </si>
  <si>
    <t>3EM23577CCAA</t>
  </si>
  <si>
    <t>Capacity Upgrade MPR-TR-220T500</t>
  </si>
  <si>
    <t>3EM23577CDAA</t>
  </si>
  <si>
    <t>Capacity Upgrade MPR-TR-320T500</t>
  </si>
  <si>
    <t>3EM23577CEAA</t>
  </si>
  <si>
    <t>Capacity Upgrade MPR-TR-450T500</t>
  </si>
  <si>
    <t>DOCUMENTATION (1 Per NE) - Table K3</t>
  </si>
  <si>
    <t>3DB19275AFAA</t>
  </si>
  <si>
    <t>Wavence 18 O&amp;M Manual Electronic Delivery OLCS    </t>
  </si>
  <si>
    <t>3DB19275AJAA</t>
  </si>
  <si>
    <t>Wavence 19A O&amp;M Manual Electronic Delivery OLCS    </t>
  </si>
  <si>
    <t>3DB19275AKAA</t>
  </si>
  <si>
    <t>Wavence 20 O&amp;M Manual Electronic Delivery OLCS    </t>
  </si>
  <si>
    <t>3DB19275ALAA</t>
  </si>
  <si>
    <t>Wavence 20A O&amp;M Manual Electronic Delivery OLCS    </t>
  </si>
  <si>
    <t>3DB19785AABA</t>
  </si>
  <si>
    <t>Wavence 20A Security Update 1 (SU1) Customer Documentation</t>
  </si>
  <si>
    <t>3DB19275AMAA</t>
  </si>
  <si>
    <t>Wavence 21 O&amp;M Manual Electronic Delivery OLCS    </t>
  </si>
  <si>
    <t>3DB19275ANAA</t>
  </si>
  <si>
    <t>Wavence 21A O&amp;M Manual Electronic Delivery OLCS    </t>
  </si>
  <si>
    <t>3DB19275ANAB</t>
  </si>
  <si>
    <t>Wavence 21A SP1 O&amp;M Manual Electronic Del</t>
  </si>
  <si>
    <t>3DB19275APAA</t>
  </si>
  <si>
    <t>Wavence 22 O&amp;M Manual Electronic Del</t>
  </si>
  <si>
    <t>3DB19275AQAA</t>
  </si>
  <si>
    <t>Wavence 22A O&amp;M Manual Electronic Del</t>
  </si>
  <si>
    <t>3DB19275ARAA</t>
  </si>
  <si>
    <t>Wavence 23 O&amp;M Manual Electronic Del</t>
  </si>
  <si>
    <t>Added 5/23/2024</t>
  </si>
  <si>
    <t>3DB19275ASAA</t>
  </si>
  <si>
    <t>Wavence 23A O&amp;M Manual Electronic Del</t>
  </si>
  <si>
    <t>3DB19275ATAA</t>
  </si>
  <si>
    <t>Wavence 24 O&amp;M Manual Electronic Del</t>
  </si>
  <si>
    <t>Tributary Options OPTICS - Table A1</t>
  </si>
  <si>
    <t>3EM20277AA</t>
  </si>
  <si>
    <t>Optics SFP GigE 850 NM Multimode 550 Meter</t>
  </si>
  <si>
    <t>3EM20277AB</t>
  </si>
  <si>
    <t>Optics SFP GigE 1310 NM Singlemode 10 Kilometer</t>
  </si>
  <si>
    <t>3CC50204AA</t>
  </si>
  <si>
    <t>Optics SFP GigE 1310 NM Singlemode 40 Kilometer</t>
  </si>
  <si>
    <t>3CC50170AA</t>
  </si>
  <si>
    <t>Optics SFP GigE 1550 NM Singlemode 80 Kilometer</t>
  </si>
  <si>
    <t>3DB80628AD</t>
  </si>
  <si>
    <t>SFP Copper Cable, 0.5 M</t>
  </si>
  <si>
    <t>3DB80628AE</t>
  </si>
  <si>
    <t>SFP Copper Cable, 1.0 M</t>
  </si>
  <si>
    <t>3DB80628AA</t>
  </si>
  <si>
    <t>SFP Copper Cable, 1.5 M</t>
  </si>
  <si>
    <t>3DB80628AB</t>
  </si>
  <si>
    <t>SFP Copper Cable, 2.0 M</t>
  </si>
  <si>
    <t>3DB80628AC</t>
  </si>
  <si>
    <t>SFP Copper Cable, 3.0 M</t>
  </si>
  <si>
    <t>3CC50167AA</t>
  </si>
  <si>
    <t xml:space="preserve">Optical SFP  (850 MM) for use in ODU - MPT-HC </t>
  </si>
  <si>
    <t>3CC50168AA</t>
  </si>
  <si>
    <t>Opt SFP 1000Base-LX for use in ODU - MPT-HC</t>
  </si>
  <si>
    <t>3CC50169AA</t>
  </si>
  <si>
    <t>Copper SFP (Finisar) - not for use on ODU</t>
  </si>
  <si>
    <t>3CC50166AA</t>
  </si>
  <si>
    <t>OC3 optical SFP, L.1.1</t>
  </si>
  <si>
    <t xml:space="preserve">  Y  </t>
  </si>
  <si>
    <t>3CC50165AA</t>
  </si>
  <si>
    <t>OC3 optical SFP, S.1.1</t>
  </si>
  <si>
    <t>3CC50386AA</t>
  </si>
  <si>
    <t xml:space="preserve">1000BASE-SX 2.5 Gbps </t>
  </si>
  <si>
    <t>3CC50396AA</t>
  </si>
  <si>
    <t xml:space="preserve">1000BASE-LX 1/2.5 Gbps </t>
  </si>
  <si>
    <t>3FE65832AA</t>
  </si>
  <si>
    <t>SFP+ 10BBASE-ZR</t>
  </si>
  <si>
    <t>3CC50404AA</t>
  </si>
  <si>
    <t>SFP+ 2.5G/10G  Base-SR</t>
  </si>
  <si>
    <t>3CC50405AA</t>
  </si>
  <si>
    <t>SFP+ 2.5G/10G  Base-LR</t>
  </si>
  <si>
    <t>3CC50322AA</t>
  </si>
  <si>
    <t>SFP+ 10GBASE-ER</t>
  </si>
  <si>
    <t>3CC50183AA</t>
  </si>
  <si>
    <t>SFP 1000Base-BX20-U</t>
  </si>
  <si>
    <t>3CC50184AA</t>
  </si>
  <si>
    <t>SFP 1000Base-BX20-D</t>
  </si>
  <si>
    <t>3CC50399AA</t>
  </si>
  <si>
    <t>AOXF TRX SFP+ BiDi 40Km 1270nm 10G</t>
  </si>
  <si>
    <t>3CC50400AA</t>
  </si>
  <si>
    <t>AOXE TRX SFP+ BiDi 40Km 1330nm 10G</t>
  </si>
  <si>
    <t>3CC50397AA</t>
  </si>
  <si>
    <t>AOXF TRX SFP+ BiDi 20Km 1270nm 10G</t>
  </si>
  <si>
    <t>3CC50398AA</t>
  </si>
  <si>
    <t>AOXE TRX SFP+ BiDi 20Km 1330nm 10G</t>
  </si>
  <si>
    <t>3CC50200AA</t>
  </si>
  <si>
    <t>SFP multi-rate CWDM 1490nm 40 km</t>
  </si>
  <si>
    <t>3CC50201AA</t>
  </si>
  <si>
    <t>SFP multi-rate CWDM 1550nm 40 km</t>
  </si>
  <si>
    <t>3CC50201AB</t>
  </si>
  <si>
    <t>SFP multi-rate CWDM 1510nm 40 km</t>
  </si>
  <si>
    <t>3CC50201AC</t>
  </si>
  <si>
    <t>SFP multi-rate CWDM 1530nm 40 km</t>
  </si>
  <si>
    <t>3CC50201AD</t>
  </si>
  <si>
    <t>SFP multi-rate CWDM 1570nm 40 km</t>
  </si>
  <si>
    <t>3CC50201AE</t>
  </si>
  <si>
    <t>SFP multi-rate CWDM 1590nm 40 km</t>
  </si>
  <si>
    <t>3CC50201AF</t>
  </si>
  <si>
    <t>SFP multi-rate CWDM 1610nm 40 km</t>
  </si>
  <si>
    <t>3CC50201AG</t>
  </si>
  <si>
    <t>SFP multi-rate CWDM 1470nm 40 km</t>
  </si>
  <si>
    <t>Tributary Options DS1 Cables/Supplies - Table A1</t>
  </si>
  <si>
    <t>1AF15245AB</t>
  </si>
  <si>
    <t>32 E1/T1 Protection Panel - RJ45</t>
  </si>
  <si>
    <t>3MU00173AA</t>
  </si>
  <si>
    <t>DS1 Protection Panel 68 SCSI to 37 D-Sub</t>
  </si>
  <si>
    <t>3CC52118AA</t>
  </si>
  <si>
    <t>E1/T1 SCSI-SCSI Interface Cable (16 T1/E1 per Cable)</t>
  </si>
  <si>
    <t>3EM21339AA</t>
  </si>
  <si>
    <t>16 DS1 Cable Stub (SCSI-Open) 25' Main Side</t>
  </si>
  <si>
    <t>3EM21339AB</t>
  </si>
  <si>
    <t>16 DS1 Cable Stub (SCSI-Open) 25' Spare Side</t>
  </si>
  <si>
    <t>3EM21339AC</t>
  </si>
  <si>
    <t>16 DS1 Cable Stub (SCSI-Open) 50' Main Side</t>
  </si>
  <si>
    <t>3EM21339AD</t>
  </si>
  <si>
    <t>16 DS1 Cable Stub (SCSI-Open) 50' Spare Side</t>
  </si>
  <si>
    <t>3EM23110AA</t>
  </si>
  <si>
    <t>8 DS1 Cable Assembly (D-Open) 15'</t>
  </si>
  <si>
    <t>3EM23110AB</t>
  </si>
  <si>
    <t>8 DS1 Cable Assembly (D-Open) 30'</t>
  </si>
  <si>
    <t>3EM23110AC</t>
  </si>
  <si>
    <t>8 DS1 Cable Assembly (D-Open) 50'</t>
  </si>
  <si>
    <t>3EM23110AD</t>
  </si>
  <si>
    <t>8 DS1 Cable Assembly (D-Open) 100'</t>
  </si>
  <si>
    <t>3DB16109AA</t>
  </si>
  <si>
    <t>D-Connector Rack Mount Bracket</t>
  </si>
  <si>
    <t>Tributary Options DS3 Cables/Supplies - Table A1</t>
  </si>
  <si>
    <t>3EM22900AA</t>
  </si>
  <si>
    <t>DS3 Protection Splitter Cable</t>
  </si>
  <si>
    <t>3EM22687AA</t>
  </si>
  <si>
    <t>DS3 BNC to Mini-BNC Cable - 2 Meter</t>
  </si>
  <si>
    <t>3EM22687AB</t>
  </si>
  <si>
    <t>DS3 BNC to Mini-BNC Cable - 5 Meter</t>
  </si>
  <si>
    <t>3MU00190AA</t>
  </si>
  <si>
    <t>DS3 DIN to BNC - 3 Meter</t>
  </si>
  <si>
    <t>3MU00191AA</t>
  </si>
  <si>
    <t xml:space="preserve">DS3 DIN Connector </t>
  </si>
  <si>
    <t>3EM24462AA</t>
  </si>
  <si>
    <t>DS3 Grooming Panel Kit</t>
  </si>
  <si>
    <t>Tributary Options Sync Cables - Table A1</t>
  </si>
  <si>
    <t>3DB05850AA</t>
  </si>
  <si>
    <t>9500 MPR Sync Cable</t>
  </si>
  <si>
    <t>3DB18204AA</t>
  </si>
  <si>
    <t>9500 MPR Sync Y-Cable</t>
  </si>
  <si>
    <t>3DB04295AA</t>
  </si>
  <si>
    <t>9500 MPR Sync Cable (1.0/2.3 - 1.0/2.3) 1.1m</t>
  </si>
  <si>
    <t>3DB02901AA</t>
  </si>
  <si>
    <t>9500 MPR Sync Cable (1.0/2.3 - 1.0/2.3) 6.0m</t>
  </si>
  <si>
    <t>3CC52203AA</t>
  </si>
  <si>
    <t>9500 MPR Sync Cable for Sync SFP</t>
  </si>
  <si>
    <t>Tributary Options Ethernet Cables/Supplies - Table A1</t>
  </si>
  <si>
    <t>3MU00085AA</t>
  </si>
  <si>
    <t>1 ft RJ45 Cat5e Cable</t>
  </si>
  <si>
    <t>3MU00085AB</t>
  </si>
  <si>
    <t>2 ft RJ45 Cat5e Cable</t>
  </si>
  <si>
    <t>3MU00085AC</t>
  </si>
  <si>
    <t>3 ft RJ45 Cat5e Cable</t>
  </si>
  <si>
    <t>3MU00085AD</t>
  </si>
  <si>
    <t>6 ft RJ45 Cat5e Cable</t>
  </si>
  <si>
    <t>3MU00085AE</t>
  </si>
  <si>
    <t>10 ft RJ45 Cat5e Cable</t>
  </si>
  <si>
    <t>3MU00085AF</t>
  </si>
  <si>
    <t>20 ft RJ45 Cat5e Cable</t>
  </si>
  <si>
    <t>3MU00085AG</t>
  </si>
  <si>
    <t>30 ft RJ45 Cat5e Cable</t>
  </si>
  <si>
    <t>3MU00085AH</t>
  </si>
  <si>
    <t>50 ft RJ45 Cat5e Cable</t>
  </si>
  <si>
    <t>3MU00085AJ</t>
  </si>
  <si>
    <t>70 ft RJ45 Cat5e Cable</t>
  </si>
  <si>
    <t>3MU00085AK</t>
  </si>
  <si>
    <t>100 ft RJ45 Cat5e Cable</t>
  </si>
  <si>
    <t>3MU00085AM</t>
  </si>
  <si>
    <t>300 ft RJ45 Cat5e Cable</t>
  </si>
  <si>
    <t>ODU Coax Supplies - Table E2</t>
  </si>
  <si>
    <t>1AF02957ABAA</t>
  </si>
  <si>
    <t>Flextwist 8,2-12,4GHz PBR100/UBR100 1m</t>
  </si>
  <si>
    <t>Fiber Optic Jumpers - Table A1</t>
  </si>
  <si>
    <t>3EM07641AC</t>
  </si>
  <si>
    <t>Fiber Optic Jumper Cable, LC to LC, 3 meter, multi mode</t>
  </si>
  <si>
    <t>3EM07641AD</t>
  </si>
  <si>
    <t>Fiber Optic Jumper Cable, LC to LC, 5 meter, multi mode</t>
  </si>
  <si>
    <t>3EM07641AE</t>
  </si>
  <si>
    <t>Fiber Optic Jumper Cable, LC to LC, 10 meter, multi mode</t>
  </si>
  <si>
    <t>3EM07646AC</t>
  </si>
  <si>
    <t>Fiber Optic Jumper Cable, LC to SC, 3 meter, multi mode</t>
  </si>
  <si>
    <t>3EM07646AD</t>
  </si>
  <si>
    <t>Fiber Optic Jumper Cable, LC to SC, 5 meter, multi mode</t>
  </si>
  <si>
    <t>3EM07646AE</t>
  </si>
  <si>
    <t>Fiber Optic Jumper Cable, LC to SC, 10 meter, multi mode</t>
  </si>
  <si>
    <t>3EM07651AC</t>
  </si>
  <si>
    <t>Fiber Optic Jumper Cable, LC to FC, 3 meter, multi mode</t>
  </si>
  <si>
    <t>3EM07651AD</t>
  </si>
  <si>
    <t>Fiber Optic Jumper Cable, LC to FC, 5 meter, multi mode</t>
  </si>
  <si>
    <t>3EM07651AE</t>
  </si>
  <si>
    <t>Fiber Optic Jumper Cable, LC to FC, 10 meter, multi mode</t>
  </si>
  <si>
    <t>3EM07641AH</t>
  </si>
  <si>
    <t>Fiber Optic Jumper Cable, LC to LC, 3 meter, single mode</t>
  </si>
  <si>
    <t>3EM07641AJ</t>
  </si>
  <si>
    <t>Fiber Optic Jumper Cable, LC to LC, 5 meter, single mode</t>
  </si>
  <si>
    <t>3EM07641AK</t>
  </si>
  <si>
    <t>Fiber Optic Jumper Cable, LC to LC, 10 meter, single mode</t>
  </si>
  <si>
    <t>3EM07646AH</t>
  </si>
  <si>
    <t>Fiber Optic Jumper Cable, LC to SC, 3 meter, single mode</t>
  </si>
  <si>
    <t>3EM07646AJ</t>
  </si>
  <si>
    <t>Fiber Optic Jumper Cable, LC to SC, 5 meter, single mode</t>
  </si>
  <si>
    <t>3EM07646AK</t>
  </si>
  <si>
    <t>Fiber Optic Jumper Cable, LC to SC, 10 meter, single mode</t>
  </si>
  <si>
    <t>3EM07651AH</t>
  </si>
  <si>
    <t>Fiber Optic Jumper Cable, LC to FC, 3 meter, single mode</t>
  </si>
  <si>
    <t>3EM07651AJ</t>
  </si>
  <si>
    <t>Fiber Optic Jumper Cable, LC to FC, 5 meter, single mode</t>
  </si>
  <si>
    <t>3EM07651AK</t>
  </si>
  <si>
    <t>Fiber Optic Jumper Cable, LC to FC, 10 meter, single mode</t>
  </si>
  <si>
    <t>R56 Grounding</t>
  </si>
  <si>
    <t>1AD174570001</t>
  </si>
  <si>
    <t>SBHB119K Horizontal Rack Ground Bar Kit</t>
  </si>
  <si>
    <t>1AD214220001</t>
  </si>
  <si>
    <t>Universal grd bar kit SB57903/19" rack</t>
  </si>
  <si>
    <t>1AD214130001</t>
  </si>
  <si>
    <t>(Vertical) Universal grd bar kit SBVB72K/19" rack for R56</t>
  </si>
  <si>
    <t>#6 Ground cable-KS22641L1, Per FT</t>
  </si>
  <si>
    <t>KIT-YA6C-L BOX PWR COMMO*</t>
  </si>
  <si>
    <t>SCR M-.25 IN 20 TPI 1 IN*</t>
  </si>
  <si>
    <t>WSHR LK-92147A029 SPLT 1*</t>
  </si>
  <si>
    <t>FLAT WASHER, STAINLESS STEEL,1/4 INCH</t>
  </si>
  <si>
    <t>NUT-300 HEX SST .250-20</t>
  </si>
  <si>
    <t>1AD212050001</t>
  </si>
  <si>
    <t>3" stand-ff for SAR per set of 2 for Router Integration</t>
  </si>
  <si>
    <t>Accessories</t>
  </si>
  <si>
    <t>3EM16790RA</t>
  </si>
  <si>
    <t>VoIP OrderWire,-48Vdc</t>
  </si>
  <si>
    <t>MPT-HL Shelf Kit - Table F</t>
  </si>
  <si>
    <t>3EM24238AA</t>
  </si>
  <si>
    <t>MPT-HL Shelf Kit Single T-R</t>
  </si>
  <si>
    <t>3EM24238AB</t>
  </si>
  <si>
    <t>MPT-HL Shelf Kit Dual T-R</t>
  </si>
  <si>
    <t>3EM22616AA</t>
  </si>
  <si>
    <t>MPT-HL Shlef Blank Plate</t>
  </si>
  <si>
    <t>MPT-HLC  MODULES - Table F1</t>
  </si>
  <si>
    <t>3DB19060AA</t>
  </si>
  <si>
    <t>MPT-HLC XCVR L6 GHZ</t>
  </si>
  <si>
    <t>3DB19060BA</t>
  </si>
  <si>
    <t>MPT-HLC XCVR L6 GHZ WITH COMBINER</t>
  </si>
  <si>
    <t>3DB19060CA</t>
  </si>
  <si>
    <t>MPT-HLC XCVR L6 GHZ HP</t>
  </si>
  <si>
    <t>3DB19060DA</t>
  </si>
  <si>
    <t>MPT-HLC XCVR L6 GHZ HP WITH COMBINER</t>
  </si>
  <si>
    <t>3DB19060EA</t>
  </si>
  <si>
    <t>MPT-HLC Plus XCVR L6</t>
  </si>
  <si>
    <t>3DB19060FA</t>
  </si>
  <si>
    <t>MPT-HLC Plus XCVR L6 WITH COMBINER</t>
  </si>
  <si>
    <t>3DB19060GA</t>
  </si>
  <si>
    <t>MPT-HLC Plus Std XCVR L6</t>
  </si>
  <si>
    <t>3DB19060HA</t>
  </si>
  <si>
    <t>MPT-HLC Plus Std XCVR L6 WITH COMBINER</t>
  </si>
  <si>
    <t>3DB76047AA</t>
  </si>
  <si>
    <t>MPT-HLC XCVR U6 GHZ</t>
  </si>
  <si>
    <t>3DB76047BA</t>
  </si>
  <si>
    <t>MPT-HLC XCVR U6 GHZ WITH COMBINER</t>
  </si>
  <si>
    <t>3DB76047CA</t>
  </si>
  <si>
    <t>MPT-HLC XCVR U6 GHZ HP</t>
  </si>
  <si>
    <t>3DB76047DA</t>
  </si>
  <si>
    <t>MPT-HLC XCVR U6 GHZ HP WITH COMBINER</t>
  </si>
  <si>
    <t>3DB76047EA</t>
  </si>
  <si>
    <t>MPT-HLC Plus XCVR U6</t>
  </si>
  <si>
    <t>3DB76047FA</t>
  </si>
  <si>
    <t>MPT-HLC Plus XCVR U6 WITH COMBINER</t>
  </si>
  <si>
    <t>3DB76047GA</t>
  </si>
  <si>
    <t>MPT-HLC Plus Std XCVR U6</t>
  </si>
  <si>
    <t>3DB76047HA</t>
  </si>
  <si>
    <t>MPT-HLC Plus Std XCVR U6 WITH COMBINER</t>
  </si>
  <si>
    <t>3DB76078AA</t>
  </si>
  <si>
    <t>MPT-HLC XCVR 10.5 GHZ</t>
  </si>
  <si>
    <t>3DB76078BA</t>
  </si>
  <si>
    <t>MPT-HLC XCVR 10.5 GHZ WITH COMBINER</t>
  </si>
  <si>
    <t>3DB76050AA</t>
  </si>
  <si>
    <t>MPT-HLC XCVR 11 GHZ</t>
  </si>
  <si>
    <t>3DB76050BA</t>
  </si>
  <si>
    <t>MPT-HLC XCVR 11 GHZ WITH COMBINER</t>
  </si>
  <si>
    <t>3DB76050CB</t>
  </si>
  <si>
    <t>MPT-HLC XCVR 11 GHZ HP</t>
  </si>
  <si>
    <t>3DB76050DB</t>
  </si>
  <si>
    <t>MPT-HLC XCVR 11 GHZ HP W/COMBINER</t>
  </si>
  <si>
    <t>3DB76050GA</t>
  </si>
  <si>
    <t>MPT-HLC Plus XCVR 11GHz</t>
  </si>
  <si>
    <t>3DB76050HA</t>
  </si>
  <si>
    <t>MPT-HLC Plus XCVR 11GHz WITH COMBINER</t>
  </si>
  <si>
    <t>3CC50210AA</t>
  </si>
  <si>
    <t>MPT-HLC Antenna Alignment Cable</t>
  </si>
  <si>
    <t>MPT-HLC XPIC Cables</t>
  </si>
  <si>
    <t>3CC52204AA</t>
  </si>
  <si>
    <t>XPIC cable RJ45-RJ45, 3 m</t>
  </si>
  <si>
    <t>3CC52204AB</t>
  </si>
  <si>
    <t>XPIC cable RJ45-RJ45, 5 m</t>
  </si>
  <si>
    <t>3CC52204AC</t>
  </si>
  <si>
    <t>XPIC cable RJ45-RJ45, 10 m</t>
  </si>
  <si>
    <t>3CC52204AD</t>
  </si>
  <si>
    <t>XPIC cable RJ45-RJ45, 0.5 m</t>
  </si>
  <si>
    <t>3CC52204AE</t>
  </si>
  <si>
    <t>XPIC cable RJ45-RJ45, 1 m</t>
  </si>
  <si>
    <t>Diplexer Bracket Kits - Table F2</t>
  </si>
  <si>
    <t>3EM23465AA</t>
  </si>
  <si>
    <t>6/11 GHz Hot Standby 1:10 Coupler Diplexer Bracket</t>
  </si>
  <si>
    <t>3EM23465AB</t>
  </si>
  <si>
    <t>6/11 GHz Hot Standby Space Diversity Diplexer Bracket</t>
  </si>
  <si>
    <t>3EM23465AC</t>
  </si>
  <si>
    <t>6/11 GHz 1+0 (Non-Standby) Diplexer Bracket</t>
  </si>
  <si>
    <t>3EM23465AD</t>
  </si>
  <si>
    <t>6/11 GHz Single Shelf Repeater Diplexer Bracket</t>
  </si>
  <si>
    <t>3EM23465AF</t>
  </si>
  <si>
    <t>2x(1+0). SD w/ Combiner</t>
  </si>
  <si>
    <t>3EM23465AG</t>
  </si>
  <si>
    <t>1+0, SD w/ Combiner</t>
  </si>
  <si>
    <t>3EM23465AJ</t>
  </si>
  <si>
    <t>Hot-Standby w/ Antenna Protection</t>
  </si>
  <si>
    <t>3MU00117AA</t>
  </si>
  <si>
    <t>UU6 GHz, HSB, 1:10 Coupler Diplexer Bracket Kit</t>
  </si>
  <si>
    <t>3MU00117AB</t>
  </si>
  <si>
    <t>UU6 GHz, 1+0 (Non-Stby) Diplexer Bracket Kit</t>
  </si>
  <si>
    <t>3MU00117AC</t>
  </si>
  <si>
    <t>UU6 GHz, HSB, HSB w/ SD Diplexer Bracket Kit</t>
  </si>
  <si>
    <t>3MU00117AD</t>
  </si>
  <si>
    <t>UU6 GHz, HSB, Single Shelf Repeater Diplexer Bracket Kit</t>
  </si>
  <si>
    <t>Diplexer Clamp and Isolator Kits -Lower 6Ghz - Table F3</t>
  </si>
  <si>
    <t>3EM23466AA</t>
  </si>
  <si>
    <t>L6 GHz Hot Standby 1:10 Coupler Diplexer Clamp and Isolator Kits</t>
  </si>
  <si>
    <t>3EM23466AB</t>
  </si>
  <si>
    <t>L6 GHz Hot Standby Space Diversity Diplexer Clamp and Isolator Kits</t>
  </si>
  <si>
    <t>3EM23466AC</t>
  </si>
  <si>
    <t>L6 GHz 1+0 (Non-Standby) Diplexer Clamp and Isolator Kits</t>
  </si>
  <si>
    <t>3EM23466AD</t>
  </si>
  <si>
    <t>L6 GHz Single Shelf Repeater Diplexer Clamp and Isolator Kits</t>
  </si>
  <si>
    <t>3EM23466AP</t>
  </si>
  <si>
    <t>L6 GHz 2x(1+0), SD w/ Combiner Diplexer Clamp and Isolator Kit</t>
  </si>
  <si>
    <t>3EM23466AQ</t>
  </si>
  <si>
    <t>L6 GHz 1+0, SD w/ Combiner Diplexer Clamp and Isolator Kit</t>
  </si>
  <si>
    <t>3EM23466BB</t>
  </si>
  <si>
    <t>L6 GHz Diplexer Clamp Kit Antenna Protection</t>
  </si>
  <si>
    <t>Dplxr Clamp, Isoltr &amp; Cable Kits -L6Ghz 60 MHz Channels - Table F3</t>
  </si>
  <si>
    <t>3DB76116AA</t>
  </si>
  <si>
    <t>L6 GHz, 60 MHz  Hot Standby 1:10 Coupler</t>
  </si>
  <si>
    <t>3DB76119AA</t>
  </si>
  <si>
    <t>L6 GHz, 60 MHz Hot Standby Space Diversity</t>
  </si>
  <si>
    <t>3DB76117AA</t>
  </si>
  <si>
    <t>L6 GHz, 60 MHz 1+0 (Non-Standby)</t>
  </si>
  <si>
    <t>3DB76115AA</t>
  </si>
  <si>
    <t>L6 GHz, 60 MHz 1+1 HSB, SD w/ Combiner</t>
  </si>
  <si>
    <t>3DB76121AA</t>
  </si>
  <si>
    <t>L6 GHz, 60 MHz 2x(1+0), SD w/ Combiner</t>
  </si>
  <si>
    <t>3DB76118AA</t>
  </si>
  <si>
    <t>L6 GHz, 60 MHz 1+0, SD w/ Combiner</t>
  </si>
  <si>
    <t>3DB76195AA</t>
  </si>
  <si>
    <t>Diplexer Kit 60 Mhz L6 w/ ant prot</t>
  </si>
  <si>
    <t>Diplexer Clamp and Isolator Kits -Upper 6Ghz - Table F3</t>
  </si>
  <si>
    <t>3EM23466AE</t>
  </si>
  <si>
    <t>U6 GHz Hot Standby 1:10 Coupler Diplexer Clamp and Isolator Kits</t>
  </si>
  <si>
    <t>3EM23466AF</t>
  </si>
  <si>
    <t>U6 GHz Hot Standby Space Diversity Diplexer Clamp and Isolator Kits</t>
  </si>
  <si>
    <t>3EM23466AG</t>
  </si>
  <si>
    <t>U6 GHz 1+0 (Non-Standby) Diplexer Clamp and Isolator Kits</t>
  </si>
  <si>
    <t>3EM23466AH</t>
  </si>
  <si>
    <t>U6 GHz Single Shelf Repeater Diplexer Clamp and Isolator Kits</t>
  </si>
  <si>
    <t>3EM23466AT</t>
  </si>
  <si>
    <t>U6 GHz 2x(1+0), SD w/ Combiner Diplexer Clamp and Isolator Kit</t>
  </si>
  <si>
    <t>3EM23466AU</t>
  </si>
  <si>
    <t>U6 GHz 1+0, SD w/ Combiner Diplexer Clamp and Isolator Kit</t>
  </si>
  <si>
    <t>Diplexer Clamp and Isolator Kits -Upper 5.8Ghz - Table F3</t>
  </si>
  <si>
    <t>3EM23466AJ</t>
  </si>
  <si>
    <t>5.8 GHz Hot Standby 1:10 Coupler Diplexer Clamp and Isolator Kits</t>
  </si>
  <si>
    <t>3EM23466AK</t>
  </si>
  <si>
    <t>5.8 GHz Hot Standby Space Diversity Diplexer Clamp and Isolator Kits</t>
  </si>
  <si>
    <t>3EM23466AL</t>
  </si>
  <si>
    <t>5.8 GHz 1+0 (Non-Standby) Diplexer Clamp and Isolator Kits</t>
  </si>
  <si>
    <t>3EM23466AM</t>
  </si>
  <si>
    <t>5.8 GHz Single Shelf Repeater Diplexer Clamp and Isolator Kits</t>
  </si>
  <si>
    <t>Diplexer Clamp and Isolator Kits - 10.5 Ghz - Table F3</t>
  </si>
  <si>
    <t>3EM24188CA</t>
  </si>
  <si>
    <t>10.5 GHz Hot Standby 1:10 Coupler Diplexer Clamp and Isolator Kits</t>
  </si>
  <si>
    <t>3EM24188CC</t>
  </si>
  <si>
    <t>10.5 GHz 1+0 (Non-Standby) Diplexer Clamp and Isolator Kits</t>
  </si>
  <si>
    <t>3EM24188CD</t>
  </si>
  <si>
    <t>10.5 GHz Single Shelf Repeater Diplexer Clamp and Isolator Kits</t>
  </si>
  <si>
    <t>3EM24188CG</t>
  </si>
  <si>
    <t>10.5 GHz 1+0, SD w/ Combiner Diplexer Clamp and Isolator Kit</t>
  </si>
  <si>
    <t>Diplexer Clamp and Isolator Kits - 11 Ghz - Table F3</t>
  </si>
  <si>
    <t>3EM24188BA</t>
  </si>
  <si>
    <t>11 GHz Hot Standby 1:10 Coupler Diplexer Clamp and Isolator Kits</t>
  </si>
  <si>
    <t>3EM24188BB</t>
  </si>
  <si>
    <t>11 GHz Hot Standby Space Diversity Diplexer Clamp and Isolator Kits</t>
  </si>
  <si>
    <t>3EM24188BC</t>
  </si>
  <si>
    <t>11 GHz 1+0 (Non-Standby) Diplexer Clamp and Isolator Kits</t>
  </si>
  <si>
    <t>3EM24188BD</t>
  </si>
  <si>
    <t>11 GHz Single Shelf Repeater Diplexer Clamp and Isolator Kits</t>
  </si>
  <si>
    <t>3EM24188BF</t>
  </si>
  <si>
    <t>11 GHz 2x(1+0), SD w/ Combiner Diplexer Clamp and Isolator Kit</t>
  </si>
  <si>
    <t>3EM24188BG</t>
  </si>
  <si>
    <t>11 GHz 1+0, SD w/ Combiner Diplexer Clamp and Isolator Kit</t>
  </si>
  <si>
    <t>3EM24188BJ</t>
  </si>
  <si>
    <t>11 GHz Diplexer Clamp Kit Antenna Prot9500 MPR</t>
  </si>
  <si>
    <t>RF Diplexer Filters - Table G</t>
  </si>
  <si>
    <t>3EM24458AA</t>
  </si>
  <si>
    <t>RF Diplexer Filter Xmt 5725-5755, Rcv 5790-5820, 30MHz</t>
  </si>
  <si>
    <t>3EM24458AB</t>
  </si>
  <si>
    <t>RF Diplexer Filter Xmt 5755-5785, Rcv 5820-5850, 30MHz</t>
  </si>
  <si>
    <t>3EM24458AC</t>
  </si>
  <si>
    <t>RF Diplexer Filter Xmt 5725-5755, Rcv 5820-5850, 30MHz</t>
  </si>
  <si>
    <t>3EM16710AB</t>
  </si>
  <si>
    <t>RF Diplexer Filter Xmt 5925-6175, Rcv 6175-6425, 10 MHz BW</t>
  </si>
  <si>
    <t>3EM16710AC</t>
  </si>
  <si>
    <t>RF Diplexer Filter Xmt 6175-6425, Rcv 5925-6175, 10 MHz BW</t>
  </si>
  <si>
    <t>3EM24335AA</t>
  </si>
  <si>
    <t>RF Diplexer Filter 5925-6425, 30MHz, Symmetrical</t>
  </si>
  <si>
    <t>3DB76188AA</t>
  </si>
  <si>
    <t>RF Diplexer Filter Xmt 5925-6175, Rcv 6175-6425, 60 MHz BW</t>
  </si>
  <si>
    <t>3DB76189AA</t>
  </si>
  <si>
    <t>RF Diplexer Filter Xmt 6175-6425, Rcv 5925-6175, 60 MHz BW</t>
  </si>
  <si>
    <t>3EM09730AA</t>
  </si>
  <si>
    <t>RF Diplexer Filter Xmt 6525-6875, Rcv 6525-6875, 10 MHz BW</t>
  </si>
  <si>
    <t>3EM24333AA</t>
  </si>
  <si>
    <t>RF Diplexer Filter Xmt 6525-6875, 30Mhz, Symmetrical</t>
  </si>
  <si>
    <t>967-1585-003</t>
  </si>
  <si>
    <t>RF Diplexer Filter Xmt 6440-6750, Rcv 6750-7080, 10 MHz BW</t>
  </si>
  <si>
    <t>967-1585-004</t>
  </si>
  <si>
    <t>RF Diplexer Filter Xmt 6750-7080, Rcv 6440-6750, 10 MHz BW</t>
  </si>
  <si>
    <t>3EM24078AA</t>
  </si>
  <si>
    <t>RF Diplexer Filter 10550-10680, 10 MHz BW, Symmetrical</t>
  </si>
  <si>
    <t>3EM24081AA</t>
  </si>
  <si>
    <t>RF Diplexer Filter 10700-11700, 30 MHz, Symmetrical</t>
  </si>
  <si>
    <t>RF Space Filters - Table G1</t>
  </si>
  <si>
    <t>3EM11649AA</t>
  </si>
  <si>
    <t>RF Diplexer Space Diversity Filter 5725-5755/30MHz</t>
  </si>
  <si>
    <t>3EM11649AB</t>
  </si>
  <si>
    <t>RF Diplexer Space Diversity Filter 5755-5785/30MHz</t>
  </si>
  <si>
    <t>3EM11649AC</t>
  </si>
  <si>
    <t>RF Diplexer Space Diversity Filter 5790-5820/30MHz</t>
  </si>
  <si>
    <t>3EM11649AD</t>
  </si>
  <si>
    <t>RF Diplexer Space Diversity Filter 5820-5850/30MHz</t>
  </si>
  <si>
    <t>967-0506-002</t>
  </si>
  <si>
    <t>RF Diplexer Space Diversity Filter 5925-6175 /10MHz BW</t>
  </si>
  <si>
    <t>967-0506-003</t>
  </si>
  <si>
    <t>RF Diplexer Space Diversity Filter 6175-6425 /10MHz BW</t>
  </si>
  <si>
    <t>3EM04182AA</t>
  </si>
  <si>
    <t>RF Diplexer Space Diversity Filter 5925-6050/30MHz</t>
  </si>
  <si>
    <t>3EM04182AB</t>
  </si>
  <si>
    <t>RF Diplexer Space Diversity Filter 6050-6175/30MHz</t>
  </si>
  <si>
    <t>3EM04182AC</t>
  </si>
  <si>
    <t>RF Diplexer Space Diversity Filter 6175-6300/30MHz</t>
  </si>
  <si>
    <t>3EM04182AD</t>
  </si>
  <si>
    <t>RF Diplexer Space Diversity Filter 6300-6425/30MHz</t>
  </si>
  <si>
    <t>3DB76190AA</t>
  </si>
  <si>
    <t>RF Diplexer Space Diversity Filter 5925-6175 /60MHz BW</t>
  </si>
  <si>
    <t>3DB76191AA</t>
  </si>
  <si>
    <t>RF Diplexer Space Diversity Filter 6175-6425 /60MHz BW</t>
  </si>
  <si>
    <t>3EM19463AA</t>
  </si>
  <si>
    <t>RF Diplexer Space Diversity Filter 6525-6875 / 10MHz BW</t>
  </si>
  <si>
    <t>3EM04235AA</t>
  </si>
  <si>
    <t>RF Diplexer Space Diversity Filter 6525-6710/30MHz</t>
  </si>
  <si>
    <t>3EM04235AB</t>
  </si>
  <si>
    <t>RF Diplexer Space Diversity Filter 6710-6875/30MHz</t>
  </si>
  <si>
    <t>3EM04235AC</t>
  </si>
  <si>
    <t>RF Diplexer Space Diversity Filter 6440-6580/30MHz</t>
  </si>
  <si>
    <t>3EM04235AD</t>
  </si>
  <si>
    <t>RF Diplexer Space Diversity Filter 6580-6740/30MHz</t>
  </si>
  <si>
    <t>3EM04235AE</t>
  </si>
  <si>
    <t>RF Diplexer Space Diversity Filter 6740-6920/30MHz</t>
  </si>
  <si>
    <t>3EM04235AF</t>
  </si>
  <si>
    <t>RF Diplexer Space Diversity Filter 6920-7080/30MHz</t>
  </si>
  <si>
    <t>3EM24310AA</t>
  </si>
  <si>
    <t>RF Diplexer Space Diversity Filter 10700-11200 / 30 MHz</t>
  </si>
  <si>
    <t>3EM24310AB</t>
  </si>
  <si>
    <t>RF Diplexer Space Diversity Filter 11200-11700 /  30 MHz</t>
  </si>
  <si>
    <t>Waveguide Transition Kits - Table G2</t>
  </si>
  <si>
    <t>3EM23511AA</t>
  </si>
  <si>
    <t>Diplexer Transition Assy A2 (6Ghz) Position Kit</t>
  </si>
  <si>
    <t>3EM23511AB</t>
  </si>
  <si>
    <t>Diplexer Transition Assy A3 (6Ghz) Position Kit</t>
  </si>
  <si>
    <t>3EM23511AC</t>
  </si>
  <si>
    <t>Diplexer Transition Assy A4 (6Ghz) Position Kit</t>
  </si>
  <si>
    <t>3EM23511AD</t>
  </si>
  <si>
    <t>Diplexer Transition Assy A5 (6Ghz) Position Kit</t>
  </si>
  <si>
    <t>3EM23511AE</t>
  </si>
  <si>
    <t>Flat Bracket Kit</t>
  </si>
  <si>
    <t>3EM23511AF</t>
  </si>
  <si>
    <t>Diplexer Transition Assy A2 (11 Ghz) Position Kit</t>
  </si>
  <si>
    <t>3EM23511AG</t>
  </si>
  <si>
    <t>Diplexer Transition Assy A3 (11 Ghz) Position Kit</t>
  </si>
  <si>
    <t>3EM23511AH</t>
  </si>
  <si>
    <t>Diplexer Transition Assy A4 (11 Ghz) Position Kit</t>
  </si>
  <si>
    <t>3EM23511AJ</t>
  </si>
  <si>
    <t>Diplexer Transition Assy A5 (11 Ghz) Position Kit</t>
  </si>
  <si>
    <t>3EM23511AP</t>
  </si>
  <si>
    <t>6 GHz Trans Kit A3'Transition Kit A3'</t>
  </si>
  <si>
    <t>3EM23511AQ</t>
  </si>
  <si>
    <t>6 GHz Trans Kit A3' FDTransition Kit A3' FD</t>
  </si>
  <si>
    <t>3EM23511AR</t>
  </si>
  <si>
    <t>6 GHz Trans Kit A4'Transition Kit A4'</t>
  </si>
  <si>
    <t>3EM23511AS</t>
  </si>
  <si>
    <t>6 GHz Trans Kit A4' FDTransition Kit A4' FD</t>
  </si>
  <si>
    <t>3EM23511AT</t>
  </si>
  <si>
    <t>11 GHz Trans Kit A3'Transition Kit A3'</t>
  </si>
  <si>
    <t>3EM23511AU</t>
  </si>
  <si>
    <t>11 GHz Trans Kit A3' FDTransition Kit A3' FD</t>
  </si>
  <si>
    <t>3EM23511AV</t>
  </si>
  <si>
    <t>11 GHz Trans Kit A4'Transition Kit A4'</t>
  </si>
  <si>
    <t>3EM23511AW</t>
  </si>
  <si>
    <t>11 GHz Trans Kit A4' FDTransition Kit A4' FD</t>
  </si>
  <si>
    <t>3EM23511BC</t>
  </si>
  <si>
    <t>6 GHz Ext Kit Top - A8</t>
  </si>
  <si>
    <t>3EM23511BD</t>
  </si>
  <si>
    <t>11 GHz Ext Kit Top - A8</t>
  </si>
  <si>
    <t>Waveguide Transition Kits - Table G3 (note 1007)</t>
  </si>
  <si>
    <t>1AB077940016</t>
  </si>
  <si>
    <t>Diplexer to Transition Cable Assy 228.6mm</t>
  </si>
  <si>
    <t>1AB077940017</t>
  </si>
  <si>
    <t>Diplexer to Transition Cable Assy 304.8mm</t>
  </si>
  <si>
    <t>1AB077940018</t>
  </si>
  <si>
    <t>Diplexer to Transition Cable Assy 381mm</t>
  </si>
  <si>
    <t>Stacking Filter Waveguide Kits - Lower 6 Ghz - Table H</t>
  </si>
  <si>
    <t>3EM24123DA</t>
  </si>
  <si>
    <t>Stacking Filter L6 GHz Hot Standby W/G Kit 1st MPT</t>
  </si>
  <si>
    <t>3EM24123DB</t>
  </si>
  <si>
    <t>Stacking Filter L6 GHz Hot Standby W/G Kit 1st &amp; 2nd MPT</t>
  </si>
  <si>
    <t>3EM24123DC</t>
  </si>
  <si>
    <t>Stacking Filter L6 GHz Hot Stby W/G Kit 3rd MPT</t>
  </si>
  <si>
    <t>3EM24123DD</t>
  </si>
  <si>
    <t>Stacking Filter L6 GHz Hot Stby W/G Kit 3rd &amp; 4th MPT</t>
  </si>
  <si>
    <t>3EM24123DE</t>
  </si>
  <si>
    <t>Stacking Filter L6 GHz Hot Stby W/G Kit Add-On 3rd MPT</t>
  </si>
  <si>
    <t>3EM24123DG</t>
  </si>
  <si>
    <t>Stacking Filter L6 GHz Hot Stby W/G Kit Add-On 2nd or 4th MPT</t>
  </si>
  <si>
    <t>Stacking Filter Waveguide Kits - Upper 6 Ghz - Table H</t>
  </si>
  <si>
    <t>3EM24123EA</t>
  </si>
  <si>
    <t>Stacking Filter U6 GHz Hot Standby W/G Kit 1st MPT</t>
  </si>
  <si>
    <t>3EM24123EB</t>
  </si>
  <si>
    <t>Stacking Filter U6 GHz Hot Standby W/G Kit 1st &amp; 2nd MPT</t>
  </si>
  <si>
    <t>3EM24123EC</t>
  </si>
  <si>
    <t>Stacking Filter U6 GHz Hot Stby W/G Kit 3rd MPT</t>
  </si>
  <si>
    <t>3EM24123ED</t>
  </si>
  <si>
    <t>Stacking Filter U6 GHz Hot Stby W/G Kit 3rd &amp; 4th MPT</t>
  </si>
  <si>
    <t>3EM24123EE</t>
  </si>
  <si>
    <t>Stacking Filter U6 GHz Hot Stby W/G Kit Add-On 3rd MPT</t>
  </si>
  <si>
    <t>3EM24123EG</t>
  </si>
  <si>
    <t>Stacking Filter U6 GHz Hot Stby W/G Kit Add-On 2nd or 4th MPT</t>
  </si>
  <si>
    <t>Stacking Filter Waveguide Kits - 6 Ghz - Table H</t>
  </si>
  <si>
    <t>3EM24123AE</t>
  </si>
  <si>
    <t>Stacking Filter 6 GHz Add-on Space Kit 1st MPT (HSB)</t>
  </si>
  <si>
    <t>3EM24123AF</t>
  </si>
  <si>
    <t>Stacking Filter 6 GHz Add-on Space Kit 1st &amp; 2nd MPT (HSB)</t>
  </si>
  <si>
    <t>3EM24123BF</t>
  </si>
  <si>
    <t>Stacking Filter 6 GHz Add-on Space Kit 3rd MPT (HSB)</t>
  </si>
  <si>
    <t>3EM24123BG</t>
  </si>
  <si>
    <t>Stacking Filter 6 GHz Add-on Space Kit 3rd &amp; 4th  MPT (HSB)</t>
  </si>
  <si>
    <t>3EM24123AG</t>
  </si>
  <si>
    <t>3EM24123AH</t>
  </si>
  <si>
    <t>Stacking Filter 6 GHz Add-on Space Kit 3rd &amp; 4th MPT (HSB)</t>
  </si>
  <si>
    <t>3EM24123BR</t>
  </si>
  <si>
    <t>Stacking Filter 6 GHz Add-on Space Kit 2nd or 4th  MPT (HSB)</t>
  </si>
  <si>
    <t>3EM24123AJ</t>
  </si>
  <si>
    <t>Stacking Filter Initial Bracket Kit</t>
  </si>
  <si>
    <t>3EM24123AK</t>
  </si>
  <si>
    <t>Stacking Filter Flat Bracket Kit</t>
  </si>
  <si>
    <t>3EM24123AW</t>
  </si>
  <si>
    <t>Stacking Filter Stacker Bracket Kit</t>
  </si>
  <si>
    <t>3EM24123AY</t>
  </si>
  <si>
    <t>Stacking Filter 6 GHz Freq Div W/G Kit 1st MPT 1x(1+0)</t>
  </si>
  <si>
    <t>3EM24123AM</t>
  </si>
  <si>
    <t>Stacking Filter 6 GHz Freq Div W/G Kit 1st MPT 2x(1+0)</t>
  </si>
  <si>
    <t>3EM24123AZ</t>
  </si>
  <si>
    <t>Stacking Filter 6 GHz Freq Div W/G Kit 1st &amp; 2nd MPT 3x(1+0)</t>
  </si>
  <si>
    <t>3EM24123AN</t>
  </si>
  <si>
    <t>Stacking Filter 6 GHz Freq Div W/G Kit 1st &amp; 2nd MPT 4x(1+0)</t>
  </si>
  <si>
    <t>3EM24123BA</t>
  </si>
  <si>
    <t>Stacking Filter 6 GHz Freq Div W/G Kit 3rd MPT 2nd dir 1x(1+0)</t>
  </si>
  <si>
    <t>3EM24123AP</t>
  </si>
  <si>
    <t>Stacking Filter 6 GHz Freq Div W/G Kit 3rd MPT 2nd dir 2x(1+0)</t>
  </si>
  <si>
    <t>3EM24123BB</t>
  </si>
  <si>
    <t>Stacking Filter 6 GHz Freq Div W/G Kit 3rd &amp; 4th MPT 2nd dir 3x(1+0)</t>
  </si>
  <si>
    <t>3EM24123AQ</t>
  </si>
  <si>
    <t>Stacking Filter 6 GHz Freq Div W/G Kit 3rd &amp; 4th MPT 2nd dir 4x(1+0)</t>
  </si>
  <si>
    <t>3EM24123BV</t>
  </si>
  <si>
    <t>Stacking Filter 6 GHz Freq Div W/G Kit 2nd MPT 2nd Dir 2x(1+0)</t>
  </si>
  <si>
    <t>3EM24123BU</t>
  </si>
  <si>
    <t>Stacking Filter 6 GHz Freq Div W/G Kit 2nd MPT 2nd Dir 1x(1+0)</t>
  </si>
  <si>
    <t>3EM24123BC</t>
  </si>
  <si>
    <t>Stckg Fltr 6 GHz Freq Div W/G Kit Add-on 2nd/4th MPT Grow to 3x(1+0)</t>
  </si>
  <si>
    <t>3EM24123BD</t>
  </si>
  <si>
    <t>Stckg Fltr 6 GHz Freq Div W/G Kit Add-on 2nd/4th MPT Grow to 4x(1+0)</t>
  </si>
  <si>
    <t>3EM24123BE</t>
  </si>
  <si>
    <t>Stacking Filter 6 GHz Freq Div W/G Kit Add-On Kit Grow 2nd or 4th MPT</t>
  </si>
  <si>
    <t>3EM24123BH</t>
  </si>
  <si>
    <t>1st MPT Add Space Div to 1x(1+0) Kit (SD FD)</t>
  </si>
  <si>
    <t>3EM24123BJ</t>
  </si>
  <si>
    <t>1st MPT Add Space Div to 2x(1+0) Kit (SD FD)</t>
  </si>
  <si>
    <t>3EM24123BK</t>
  </si>
  <si>
    <t>1st &amp; 2nd MPT Add Space Div to 3x(1+0) Kit (SD FD)</t>
  </si>
  <si>
    <t>3EM24123BL</t>
  </si>
  <si>
    <t>1st &amp; 2nd MPT Add Space Div to 4x(1+0) Kit (SD FD)</t>
  </si>
  <si>
    <t>3EM24123BM</t>
  </si>
  <si>
    <t>3rd MPT Add Space Div to 1x(1+0) Kit (SD FD)</t>
  </si>
  <si>
    <t>3EM24123BN</t>
  </si>
  <si>
    <t>3rd MPT Add Space Div to 2x(1+0) Kit (SD FD)</t>
  </si>
  <si>
    <t>3EM24123BP</t>
  </si>
  <si>
    <t>3rd &amp; 4th MPT Add Space Div to 3x(1+0) Kit (SD FD)</t>
  </si>
  <si>
    <t>3EM24123BQ</t>
  </si>
  <si>
    <t>3rd &amp; 4th MPT Add Space Div to 4x(1+0) Kit (SD FD)</t>
  </si>
  <si>
    <t>3EM24123BS</t>
  </si>
  <si>
    <t>Field Add-On 2nd MPT to 1x(1+0) Kit or 4th MPT to 3x(1+0) (SD FD)</t>
  </si>
  <si>
    <t>3EM24123BT</t>
  </si>
  <si>
    <t>Field Add-On 3rd MPT to 2x(1+0) Kit (SD FD)</t>
  </si>
  <si>
    <t>3EM24123BW</t>
  </si>
  <si>
    <t>Add-on Space Div W/G Kit 1st MPT 1x(1+0)</t>
  </si>
  <si>
    <t>3EM24123BY</t>
  </si>
  <si>
    <t>Add-on Space Div W/G Kit 1st MPT 2x(1+0)</t>
  </si>
  <si>
    <t>Waveguide Extention Kits - Table L</t>
  </si>
  <si>
    <t>3EM24123AR</t>
  </si>
  <si>
    <t>6 GHz W/G Extension Kit Xmt/Rcv A8-A11</t>
  </si>
  <si>
    <t>3EM24123AS</t>
  </si>
  <si>
    <t>6 GHz W/G Extension Kit Space Div A8-A11 (MPT-HL)</t>
  </si>
  <si>
    <t>3EM24123AV</t>
  </si>
  <si>
    <t>6 GHz W/G Extension Kit Space Div A8-A11 (MPT-HLC)</t>
  </si>
  <si>
    <t>3EM24123AU</t>
  </si>
  <si>
    <t>6 GHz W/G Extension A8 to Top (Xmt/Rcv or Space Div)</t>
  </si>
  <si>
    <t>3EM24123AT</t>
  </si>
  <si>
    <t>6 GHz W/G Extension A3 to A8, A5 to A10 (Xmt/Rcv or Space Div)</t>
  </si>
  <si>
    <t>3EM23867AC</t>
  </si>
  <si>
    <t>Bracket, WG Support (2 hole)</t>
  </si>
  <si>
    <t>Stacking Filter Waveguide Kits- 11 Ghz - Table H</t>
  </si>
  <si>
    <t>3EM24166EA</t>
  </si>
  <si>
    <t>Stacking Filter WG Initial Comb Assy 11 GHz 1st MPT HSB</t>
  </si>
  <si>
    <t>3EM24166EB</t>
  </si>
  <si>
    <t>Stacking Filter WG Initial Comb Assy 11 GHz 1st &amp; 2nd MPT HSB</t>
  </si>
  <si>
    <t>3EM24166EC</t>
  </si>
  <si>
    <t>Stacking Filter WG Add-on Assy 11 GHz 3rd MPT HSB</t>
  </si>
  <si>
    <t>3EM24166ED</t>
  </si>
  <si>
    <t>Stacking Filter WG Add-on Assy 11 GHz 3rd &amp; 4th MPT HSB</t>
  </si>
  <si>
    <t>3EM24166EE</t>
  </si>
  <si>
    <t>Stacking Filter 11 GHz Hot Stby W/G Kit Add-On 3rd MPT</t>
  </si>
  <si>
    <t>3EM24166EG</t>
  </si>
  <si>
    <t>Stacking Filter 11 GHz Hot Stby W/G Kit Add-On 2nd or 4th MPT</t>
  </si>
  <si>
    <t>3EM24166FE</t>
  </si>
  <si>
    <t>Stacking Filter WG Add SD Assy 11 GHz 1st MPT (HSB)</t>
  </si>
  <si>
    <t>3EM24166FF</t>
  </si>
  <si>
    <t>Stacking Filter WG Add SD Assy 11 GHz 1st &amp; 2nd MPT (HSB)</t>
  </si>
  <si>
    <t>3EM24166FG</t>
  </si>
  <si>
    <t>Stacking Filter WG Add SD Assy 11 GHz 3rd MPT (HSB)</t>
  </si>
  <si>
    <t>3EM24166GR</t>
  </si>
  <si>
    <t>Stacking Filter 11 GHz Add-on Space Kit 2nd or 4th  MPT (HSB)</t>
  </si>
  <si>
    <t>3EM24166AJ</t>
  </si>
  <si>
    <t>3EM24166FY</t>
  </si>
  <si>
    <t>Stacking Filter 11 GHz Freq Div W/G Kit 1st MPT 1x(1+0)</t>
  </si>
  <si>
    <t>3EM24166FL</t>
  </si>
  <si>
    <t>Stacking Filter 11 GHz Freq Div W/G Kit 1st MPT 2x(1+0)</t>
  </si>
  <si>
    <t>3EM24166FZ</t>
  </si>
  <si>
    <t>Stacking Filter 11 GHz Freq Div W/G Kit 1st &amp; 2nd MPT 3x(1+0)</t>
  </si>
  <si>
    <t>3EM24166FM</t>
  </si>
  <si>
    <t>Stacking Filter 11 GHz Freq Div W/G Kit 1st &amp; 2nd MPT 4x(1+0)</t>
  </si>
  <si>
    <t>3EM24166GA</t>
  </si>
  <si>
    <t>Stacking Filter 11 GHz Freq Div W/G Kit 3rd MPT 2nd dir 1x(1+0)</t>
  </si>
  <si>
    <t>3EM24166FN</t>
  </si>
  <si>
    <t>Stacking Filter 11 GHz Freq Div W/G Kit 3rd MPT 2x(1+0)</t>
  </si>
  <si>
    <t>3EM24166GB</t>
  </si>
  <si>
    <t>Stacking Filter 11 GHz Freq Div W/G Kit 3rd &amp; 4th MPT 2nd dir 3x(1+0)</t>
  </si>
  <si>
    <t>3EM24166FP</t>
  </si>
  <si>
    <t>Stacking Filter 11 GHz Freq Div W/G Kit 3rd &amp; 4th MPT 4x(1+0)</t>
  </si>
  <si>
    <t>3EM24166GV</t>
  </si>
  <si>
    <t>Stacking Filter 11 GHz Freq Div W/G Kit 2nd MPT 2nd Dir 2x(1+0)</t>
  </si>
  <si>
    <t>3EM24166GU</t>
  </si>
  <si>
    <t>Stacking Filter 11 GHz Freq Div W/G Kit 2nd MPT 2nd Dir 1x(1+0)</t>
  </si>
  <si>
    <t>3EM24166GC</t>
  </si>
  <si>
    <t>Stckg Fltr 11 GHz Freq Div W/G Kit Add-on 2nd/4th MPT Grow to 3x(1+0)</t>
  </si>
  <si>
    <t>3EM24166GD</t>
  </si>
  <si>
    <t>Stckg Fltr 11 GHz Freq Div W/G Kit Add-on 2nd/4th MPT Grow to 4x(1+0)</t>
  </si>
  <si>
    <t>3EM24166GE</t>
  </si>
  <si>
    <t>Stacking Filter 11 GHz Freq Div W/G Kit Add-On Kit Grow 2nd MPT</t>
  </si>
  <si>
    <t>3EM24166GW</t>
  </si>
  <si>
    <t>Stacking Filter 11 GHz Freq Div W/G Kit Add-On Kit Grow 4th MPT</t>
  </si>
  <si>
    <t>3EM24166GH</t>
  </si>
  <si>
    <t>3EM24166GJ</t>
  </si>
  <si>
    <t>3EM24166GK</t>
  </si>
  <si>
    <t>3EM24166GL</t>
  </si>
  <si>
    <t>3EM24166GM</t>
  </si>
  <si>
    <t>3EM24166GN</t>
  </si>
  <si>
    <t>3EM24166GP</t>
  </si>
  <si>
    <t>3EM24166GQ</t>
  </si>
  <si>
    <t>3EM24166GY</t>
  </si>
  <si>
    <t>Field Add-On 4th MPT to 3x(1+0) Kit (SD FD)</t>
  </si>
  <si>
    <t>3EM24166GT</t>
  </si>
  <si>
    <t>3EM24166GZ</t>
  </si>
  <si>
    <t>3EM24166HA</t>
  </si>
  <si>
    <t>3EM24166AQ</t>
  </si>
  <si>
    <t>11 GHz WG Ext Xmt-Rcv Kit Positions A8-A11 Left or Right</t>
  </si>
  <si>
    <t>3EM24166AR</t>
  </si>
  <si>
    <t>11 GHz W/G Extension Kit Space Div A8-A11 (MPT-HL)</t>
  </si>
  <si>
    <t>3EM24166AV</t>
  </si>
  <si>
    <t>11 GHz W/G Extension Kit Space Div A8-A11 (MPT-HLC)</t>
  </si>
  <si>
    <t>RF Stacking Filters - 6 GHz Table  J</t>
  </si>
  <si>
    <t>3EM16948AG</t>
  </si>
  <si>
    <t>RCV RF Stacking Filter 5725-5850 MHz</t>
  </si>
  <si>
    <t>3EM16949AG</t>
  </si>
  <si>
    <t>XMT RF Stacking Filter 5725-5850 MHz</t>
  </si>
  <si>
    <t>3EM16948AA</t>
  </si>
  <si>
    <t>RCV RF Stacking Filter 5925-6175 MHz</t>
  </si>
  <si>
    <t>3EM16949AB</t>
  </si>
  <si>
    <t>XMT RF Stacking Filter 6175-6425 MHz</t>
  </si>
  <si>
    <t>3EM16948AB</t>
  </si>
  <si>
    <t>RCV RF Stacking Filter 6175-6425 MHz</t>
  </si>
  <si>
    <t>3EM16949AA</t>
  </si>
  <si>
    <t>XMT RF Stacking Filter 5925-6175 MHz</t>
  </si>
  <si>
    <t>3DB76113AA</t>
  </si>
  <si>
    <t>RF Stacking Filter 5925-6175 MHz (XMT or RCV)</t>
  </si>
  <si>
    <t>3DB76114AA</t>
  </si>
  <si>
    <t>RF Stacking Filter 6175-6425 MHz (XMT or RCV)</t>
  </si>
  <si>
    <t>3DB76092AA</t>
  </si>
  <si>
    <t>60 MHz Filter Flange Adapter Kit</t>
  </si>
  <si>
    <t>3EM16948AD</t>
  </si>
  <si>
    <t>RCV RF Stacking Filter 6525-6875 MHz</t>
  </si>
  <si>
    <t>3EM16949AD</t>
  </si>
  <si>
    <t>XMT RF Stacking Filter 6525-6875 MHz</t>
  </si>
  <si>
    <t>3EM16948AE</t>
  </si>
  <si>
    <t>RCV RF Stacking Filter 6440-6740 MHz</t>
  </si>
  <si>
    <t>3EM16949AF</t>
  </si>
  <si>
    <t>XMT RF Stacking Filter 6740-7080 MHz</t>
  </si>
  <si>
    <t>3EM16948AF</t>
  </si>
  <si>
    <t>RCV RF Stacking Filter 6740-7080 MHz</t>
  </si>
  <si>
    <t>3EM16949AE</t>
  </si>
  <si>
    <t>XMT RF Stacking Filter 6440-6740 MHz</t>
  </si>
  <si>
    <t>RF Stacking Filters - 11 GHz - Table  J</t>
  </si>
  <si>
    <t>3EM24166JC</t>
  </si>
  <si>
    <t>RF Filter Kit, Rcv 10.7 - 11.2, 30 MHz BW</t>
  </si>
  <si>
    <t>3EM24166JD</t>
  </si>
  <si>
    <t>RF Filter Kit, Rcv 11.2 - 11.7, 30 MHz BW</t>
  </si>
  <si>
    <t>3EM24166JA</t>
  </si>
  <si>
    <t>RF Filter Kit, Xmt 10.7 - 11.2, 30 MHz BW</t>
  </si>
  <si>
    <t>3EM24166JB</t>
  </si>
  <si>
    <t>RF Filter Kit, Xmt 11.2 - 11.7, 30 MHz BW</t>
  </si>
  <si>
    <t>3EM24166JE</t>
  </si>
  <si>
    <t>RF Filter Kit, 10.7 - 11.2, 60 MHz CH</t>
  </si>
  <si>
    <t>3EM24166JF</t>
  </si>
  <si>
    <t>RF Filter Kit, 11.2 - 11.7, 60 MHz CH</t>
  </si>
  <si>
    <t>Cable Kits - Table J1</t>
  </si>
  <si>
    <t>3EM23523AJ</t>
  </si>
  <si>
    <t>Stacking Cable Assy Hot Standby 1:10 Coupler</t>
  </si>
  <si>
    <t>3EM23523AK</t>
  </si>
  <si>
    <t>Stacking Cable Assy Hot Standby W/ Space Diversity</t>
  </si>
  <si>
    <t>3EM23523AL</t>
  </si>
  <si>
    <t>Stacking Cable Assy Freq Diversity 2x(1+0)</t>
  </si>
  <si>
    <t>3EM23523AM</t>
  </si>
  <si>
    <t>Stacking Cable Assy 1+0 Non-Standby Circulators Right-Rear</t>
  </si>
  <si>
    <t>3EM23523AN</t>
  </si>
  <si>
    <t>Stacking Cable Assy 1+0 Non-Standby Circulators Left-Rear</t>
  </si>
  <si>
    <t>3EM23523AP</t>
  </si>
  <si>
    <t>Stacking Cable Assy Expansion to 2x(1+0) Circulators Right-Rear</t>
  </si>
  <si>
    <t>3EM23523AQ</t>
  </si>
  <si>
    <t>Stacking Cable Assy Expansion to 2x(1+0) Circulators Left-Rear</t>
  </si>
  <si>
    <t>3EM23523AR</t>
  </si>
  <si>
    <t>Stacking Cable Assy Hot-Standby, Space Div with Combiner</t>
  </si>
  <si>
    <t>3EM23523AS</t>
  </si>
  <si>
    <t>Stacking Cable Assy Freq Diversity 2x(1+0), Space Div with Combiner</t>
  </si>
  <si>
    <t>3EM23523AT</t>
  </si>
  <si>
    <t>Freq Div 1x(1+0), Space Div w/Combiner Circulators Right-Rear</t>
  </si>
  <si>
    <t>3EM23523AU</t>
  </si>
  <si>
    <t>Freq Div 1x(1+0), Space Div w/Combiner Circulators Left-Rear</t>
  </si>
  <si>
    <t>3EM23523AV</t>
  </si>
  <si>
    <t>Expansion to 2x(1+0), SD w/ Combiner Circulators Right-Rear</t>
  </si>
  <si>
    <t>3EM23523AW</t>
  </si>
  <si>
    <t>Expansion to 2x(1+0), SD w/ Combiner Circulators Left-Rear</t>
  </si>
  <si>
    <t>3EM23523AY</t>
  </si>
  <si>
    <t>Hot Standby w/ Transmitter Diversity Antenna</t>
  </si>
  <si>
    <t>Isolator Kits - L6 - Table J2</t>
  </si>
  <si>
    <t>3EM23524AA</t>
  </si>
  <si>
    <t>Isolator Assy Lower 6 GHz Hot Standby 1:10 Coupler</t>
  </si>
  <si>
    <t>3EM23524AB</t>
  </si>
  <si>
    <t>Isolator Assy Lower 6 GHz Hot Standby Space Diversity or FD</t>
  </si>
  <si>
    <t>3EM23524AC</t>
  </si>
  <si>
    <t>Isolator Assy Lower 6 GHz 1+0 (Non-Standby)</t>
  </si>
  <si>
    <t>3EM23524AH</t>
  </si>
  <si>
    <t>Isolator Assy Lower 6 GHz 2x(1+0), Space Div w/ Combiner</t>
  </si>
  <si>
    <t>3EM23524AJ</t>
  </si>
  <si>
    <t>Isolator Assy Lower 6 GHz 1+0, Space Div w/ Combiner</t>
  </si>
  <si>
    <t>3EM23524AK</t>
  </si>
  <si>
    <t>Isolator Assy Lower 6 GHz Hot-Standby w/ Transmit Diversity Antenna</t>
  </si>
  <si>
    <t>Isolator Kits - U6 -  Table J2</t>
  </si>
  <si>
    <t>3EM23524AD</t>
  </si>
  <si>
    <t>Isolator Assy Upper 6 GHz Hot Standby 1:10 Coupler</t>
  </si>
  <si>
    <t>3EM23524AE</t>
  </si>
  <si>
    <t>Isolator Assy Upper 6 GHz Hot Standby Space Diversity or FD</t>
  </si>
  <si>
    <t>3EM23524AF</t>
  </si>
  <si>
    <t>Isolator Assy Upper 6 GHz 1+0 (Non-Standby)</t>
  </si>
  <si>
    <t>3EM23524AL</t>
  </si>
  <si>
    <t>Isolator Assy Upper 6 GHz 1+1 HSB, Space Div w/ Combiner</t>
  </si>
  <si>
    <t>3EM23524AM</t>
  </si>
  <si>
    <t>Isolator Assy Upper 6 GHz 2x(1+0), Space Div w/ Combiner</t>
  </si>
  <si>
    <t>3EM23524AN</t>
  </si>
  <si>
    <t>Isolator Assy Upper 6 GHz 1+0, Space Div w/ Combiner</t>
  </si>
  <si>
    <t>3EM23524AP</t>
  </si>
  <si>
    <t>Isolator Assy Upper 6 GHz Hot-Standby w/ Transmit Diversity Antenna</t>
  </si>
  <si>
    <t>Isolator Kits - 10.5/11 GHz -  Table J2</t>
  </si>
  <si>
    <t>3EM24189AA</t>
  </si>
  <si>
    <t>Isolator Assy 10.5/11 GHz Hot Standby 1:10 Coupler</t>
  </si>
  <si>
    <t>3EM24189AB</t>
  </si>
  <si>
    <t>Isolator Assy 10.5/11 GHz Hot Standby Space Diversity or FD</t>
  </si>
  <si>
    <t>3EM24189AC</t>
  </si>
  <si>
    <t>Isolator Assy 10.5/11 GHz 1+0 (Non-Standby)</t>
  </si>
  <si>
    <t>3EM24189AD</t>
  </si>
  <si>
    <t>Isolator Assy 10.5/11 GHz 1+1 HSB, Space Div w/ Combiner</t>
  </si>
  <si>
    <t>3EM24189AE</t>
  </si>
  <si>
    <t>Isolator Assy 10.5/11 GHz 2x(1+0), Space Div w/ Combiner</t>
  </si>
  <si>
    <t>3EM24189AF</t>
  </si>
  <si>
    <t>Isolator Assy 10.5/11 GHz 1+0, Space Div w/ Combiner</t>
  </si>
  <si>
    <t>3EM24189AG</t>
  </si>
  <si>
    <t>Isolator Assy 11 GHz Hot-Standby w/ Transmit Diversity Antenna</t>
  </si>
  <si>
    <t>Flange Adapter Kit - Table J3</t>
  </si>
  <si>
    <t>3MU00179CA</t>
  </si>
  <si>
    <t>W/G Flange CPR-137 Kit, 1 Port</t>
  </si>
  <si>
    <t>3MU00179CE</t>
  </si>
  <si>
    <t>W/G Flange CPR-90 Kit, 1 Port</t>
  </si>
  <si>
    <t>Waveguide - Table H</t>
  </si>
  <si>
    <t>ACCP Lower 6 GHz</t>
  </si>
  <si>
    <t>3DB76151AB</t>
  </si>
  <si>
    <t>KIT SUPPORT WG R70 UP/DOWN</t>
  </si>
  <si>
    <t>3DB76152AC</t>
  </si>
  <si>
    <t>KIT BRANCHING CH1 SIDE UP</t>
  </si>
  <si>
    <t>3DB76153AC</t>
  </si>
  <si>
    <t>KIT BRANCHING CH1 DOWN</t>
  </si>
  <si>
    <t>3DB76154AB</t>
  </si>
  <si>
    <t>KIT EXPANSION BRACKETS  CHANNELS 3-5-7  UP/DOWN</t>
  </si>
  <si>
    <t>3DB76155AB</t>
  </si>
  <si>
    <t>KIT EXPANSION TX-RX CHANNELS 3-5-7</t>
  </si>
  <si>
    <t>3DB76156AB</t>
  </si>
  <si>
    <t>KIT EXPANSION TX-RX CH.2-4-6-8</t>
  </si>
  <si>
    <t>3DB76157AC</t>
  </si>
  <si>
    <t>KIT BRANCHING RX-DIV CH1 UP</t>
  </si>
  <si>
    <t>3DB76158AC</t>
  </si>
  <si>
    <t>KIT BRANCHING RX-DIV CH1 DOWN</t>
  </si>
  <si>
    <t>3DB76159AB</t>
  </si>
  <si>
    <t>KIT EXTENSION RX DIV. CHANELS 3-5-7</t>
  </si>
  <si>
    <t>3DB76161AB</t>
  </si>
  <si>
    <t>KIT EXTENSION RX-DIV.CHANNELS 2-4-6-8 UP/DOWN</t>
  </si>
  <si>
    <t>3DB76285AA</t>
  </si>
  <si>
    <t>5.9-6.95 GHz circulator, RX</t>
  </si>
  <si>
    <t>3DB01185AA</t>
  </si>
  <si>
    <t>WR137 Power Absorber 5,6-7,1 GHz</t>
  </si>
  <si>
    <t>3DB02412AA</t>
  </si>
  <si>
    <t>FLANGED STUB L=47MM               (x CH2)</t>
  </si>
  <si>
    <t>3DB02414AA</t>
  </si>
  <si>
    <t>FLANGED STUB L=141 MM            (x CH3)</t>
  </si>
  <si>
    <t>3DB02415AA</t>
  </si>
  <si>
    <t>FLANGED STUB L=188 MM            (x CH4)</t>
  </si>
  <si>
    <t>3DB02417AA</t>
  </si>
  <si>
    <t>FLANGED STUB L=282 MM            (x CH5)</t>
  </si>
  <si>
    <t>3DB02418AA</t>
  </si>
  <si>
    <t>FLANGED STUB L=329 MM            (x CH6)</t>
  </si>
  <si>
    <t>3DB24240AA</t>
  </si>
  <si>
    <t>FLANGED STUB L=423 MM            (x CH7)</t>
  </si>
  <si>
    <t>3DB76146AA</t>
  </si>
  <si>
    <t>FLANGED STUB R70 L=470 MM     (x CH8)</t>
  </si>
  <si>
    <t>3DB76145AA</t>
  </si>
  <si>
    <t>FLANGED STUB R70     (CPR137)</t>
  </si>
  <si>
    <t>3DB76246AA</t>
  </si>
  <si>
    <t>FLANGED STUB R70     (L=210mm) (CMR137)</t>
  </si>
  <si>
    <t>3DB76131AA</t>
  </si>
  <si>
    <t>TUNED 6 CAV FILTER 5.90-6.20 GHz CH 30 MHz</t>
  </si>
  <si>
    <t>3DB76132AA</t>
  </si>
  <si>
    <t>TUNED 6 CAV FILTER 6.15-6.45 GHz CH 30 MHz</t>
  </si>
  <si>
    <t>3DB76286AA</t>
  </si>
  <si>
    <t xml:space="preserve">TUNED 6 CAV FILTER 6,4-6,75 GHz CH 30 MHz (BW 25,5MHz)  </t>
  </si>
  <si>
    <t>3DB76287AA</t>
  </si>
  <si>
    <t xml:space="preserve">TUNED 6 CAV FILTER 6.7-7,1 GHz CH 30 MHz  (BW 25,5 MHz)  </t>
  </si>
  <si>
    <t>3DB76197AA</t>
  </si>
  <si>
    <t>REJECTION FILTER 3 cav. 6L INF</t>
  </si>
  <si>
    <t>3DB76198AA</t>
  </si>
  <si>
    <t>REJECTION FILTER 3 cav. 6L SUP</t>
  </si>
  <si>
    <t>RF Stacking Filter 5925-6175 MHz (XMT or RCV) 60 MHz</t>
  </si>
  <si>
    <t>RF Stacking Filter 6175-6425 MHz (XMT or RCV) 60 MHz</t>
  </si>
  <si>
    <t>3DB76199AA</t>
  </si>
  <si>
    <t>REJECTION FILTER 6 CAV. 6L INF  (Only for Ch 60 Mhz)</t>
  </si>
  <si>
    <t>3DB76200AA</t>
  </si>
  <si>
    <t>REJECTION FILTER 6 CAV. 6L SUP (Only for Ch 60 Mhz)</t>
  </si>
  <si>
    <t>3CC50266AB</t>
  </si>
  <si>
    <t>KIT SCREW FOR DOUBLE REJECTION FILTERS</t>
  </si>
  <si>
    <t>3DB80438AA</t>
  </si>
  <si>
    <t>SHORTING PLATE KIT</t>
  </si>
  <si>
    <t>3DB76258AB</t>
  </si>
  <si>
    <t>KIT BRANCHING TX SPLIT ON RXD 1+0 UP</t>
  </si>
  <si>
    <t>3DB76259AB</t>
  </si>
  <si>
    <t>KIT BRANCHING TX SPLIT ON RXD 1+0 DOWN</t>
  </si>
  <si>
    <t>3DB76261AB</t>
  </si>
  <si>
    <t>KIT EXP. CONFIG. 3+0   5+0   7+0             UP/DOWN</t>
  </si>
  <si>
    <t>3DB76260AB</t>
  </si>
  <si>
    <t>KIT.EXP. CONFIG. 2+0   4+0   6+0   8+0     UP/DOWN</t>
  </si>
  <si>
    <t>3DB76162AA</t>
  </si>
  <si>
    <t>KIT FIXING BRACKET BRANCH. CONFIG. 5+0  7+0</t>
  </si>
  <si>
    <t>3DB76262AA</t>
  </si>
  <si>
    <t>KIT FIX BRACKETS TX ON RXD FOR EVEN CONFIGURATION</t>
  </si>
  <si>
    <t>1AB441920005</t>
  </si>
  <si>
    <t xml:space="preserve">UW ISOLATOR COAX 5,73-6,43GHZ -  51A32-27*20dB </t>
  </si>
  <si>
    <t>1AB456210001</t>
  </si>
  <si>
    <t xml:space="preserve">UW ISOLATOR COAX 5,73-6,43GHZ -  51A32-29*20dB </t>
  </si>
  <si>
    <t>1AB443880001</t>
  </si>
  <si>
    <t xml:space="preserve">UW ISOLATOR COAX 6,43-7,25GHZ -  51A27-06*  20dB </t>
  </si>
  <si>
    <t>1AB470490001</t>
  </si>
  <si>
    <t xml:space="preserve">UW ISOLATOR COAX 6,43-7,13GHZ -  60D294-29*  20dB </t>
  </si>
  <si>
    <t>3DB76304AA</t>
  </si>
  <si>
    <t>KIT EXPANSION TX-RX CH9 6L-6U</t>
  </si>
  <si>
    <t>3DB76305AA</t>
  </si>
  <si>
    <t xml:space="preserve">KIT EXPANSION RX DIV. CH9 6L-6U </t>
  </si>
  <si>
    <t>3DB76306AA</t>
  </si>
  <si>
    <t>KIT EXPANSION CONFIG 9+0 TX-RX SPLIT ON RXD</t>
  </si>
  <si>
    <t>3DB76307AA</t>
  </si>
  <si>
    <t>KIT BRANCHING CONFIG. 10+0 TX-RX SPLIT ON RXD</t>
  </si>
  <si>
    <t>ACCP Cable Kits Lower 6 GHz</t>
  </si>
  <si>
    <t>3EM23523CA</t>
  </si>
  <si>
    <t>MPT-HLC ACCP Ch 1, 3, 5, 7 Cable Kit</t>
  </si>
  <si>
    <t>3EM23523CB</t>
  </si>
  <si>
    <t>MPT-HLC ACCP Ch 2, 4, 6, 8 Cable Kit</t>
  </si>
  <si>
    <t>3EM23523CC</t>
  </si>
  <si>
    <t>6 G MPT-HLC ACCP SD Ch 1,3,5,7 Cable Kit</t>
  </si>
  <si>
    <t>3EM23523CD</t>
  </si>
  <si>
    <t>6 G MPT-HLC ACCP SD Ch 2,4,6,8 Cable Kit</t>
  </si>
  <si>
    <t>ACCP 11 GHz</t>
  </si>
  <si>
    <t>KIT SUPPORT WG UP/DOWN</t>
  </si>
  <si>
    <t>3DB76151AC</t>
  </si>
  <si>
    <t>3DB76201AB</t>
  </si>
  <si>
    <t>KIT BRANCHING TX-RX CH1 SIDE UP 11 GHz</t>
  </si>
  <si>
    <t>3DB76202AB</t>
  </si>
  <si>
    <t>KIT BRANCHING CH1 SIDE DOWN 11 GHz</t>
  </si>
  <si>
    <t>3DB76203AB</t>
  </si>
  <si>
    <t>KIT EXT. BRACKETS CHANNELS 3-5-7 11 GHz</t>
  </si>
  <si>
    <t>3DB76204AA</t>
  </si>
  <si>
    <t>KIT EXT. TX-RX CH 3-5-7 UP/DOWN 11 GHz</t>
  </si>
  <si>
    <t>3DB76205AA</t>
  </si>
  <si>
    <t>KIT EXT. TX-RX CH 2-4-6-8 UP/DOWN 11GHz</t>
  </si>
  <si>
    <t>3DB76206AB</t>
  </si>
  <si>
    <t>KIT BRANCHING RX-DIV CH1 UP 11 GHz</t>
  </si>
  <si>
    <t>3DB76207AB</t>
  </si>
  <si>
    <t>KIT BRANCHING RX-DIV CH1 DOWN 11 GHz</t>
  </si>
  <si>
    <t>3DB76208AA</t>
  </si>
  <si>
    <t>KIT EXT RX-DIV. CH 3-5-7 UP/DOWN 11 GHz</t>
  </si>
  <si>
    <t>3DB76209AA</t>
  </si>
  <si>
    <t>KIT EXT RX-DIV.CH 2-4-6-8 UP/DOWN 11 GHz</t>
  </si>
  <si>
    <t>3DB02132AA</t>
  </si>
  <si>
    <t>11 GHZ CIRCULATOR</t>
  </si>
  <si>
    <t>3DB80566AA</t>
  </si>
  <si>
    <t>FILTER 11,2-11,7 GHZ 6 CAV.BW 40 MHZ</t>
  </si>
  <si>
    <t>3DB80567AA</t>
  </si>
  <si>
    <t>FILTER 10,7-11,2 GHZ 6 CAV.BW 40 MHZ</t>
  </si>
  <si>
    <t>3DB76228AA</t>
  </si>
  <si>
    <t>3DB76229AA</t>
  </si>
  <si>
    <t>3DB02189AA</t>
  </si>
  <si>
    <t>TERMINATION 11-13GHZ WR75</t>
  </si>
  <si>
    <t>3DB76215AA</t>
  </si>
  <si>
    <t>FLANGED STUB R120 L=261mm (TX-RX and RXD - UP)</t>
  </si>
  <si>
    <t>3DB76223AA</t>
  </si>
  <si>
    <t>DOUBLE BEND E PLANE R120 (TX-RX - DOWN)</t>
  </si>
  <si>
    <t>3DB76222AA</t>
  </si>
  <si>
    <t>FLANGED STUB R120 L=39mm      (2CH)</t>
  </si>
  <si>
    <t>3DB76216AA</t>
  </si>
  <si>
    <t>FLANGED STUB R120 L=141mm    (3CH)</t>
  </si>
  <si>
    <t>3DB76217AA</t>
  </si>
  <si>
    <t>FLANGED STUB R120 L=180mm    (4CH)</t>
  </si>
  <si>
    <t>3DB76218AA</t>
  </si>
  <si>
    <t>FLANGED STUB R120 L=282mm    (5CH)</t>
  </si>
  <si>
    <t>3DB76219AA</t>
  </si>
  <si>
    <t>FLANGED STUB R120 L=321mm    (6CH)</t>
  </si>
  <si>
    <t>3DB76220AA</t>
  </si>
  <si>
    <t>FLANGED STUB R120 L=423mm    (7CH)</t>
  </si>
  <si>
    <t>3DB76221AA</t>
  </si>
  <si>
    <t>FLANGED STUB R120 L=462mm    (8CH)</t>
  </si>
  <si>
    <t>3DB80699AA</t>
  </si>
  <si>
    <t>CLOSED KIT CHANNEL CIRCULATOR</t>
  </si>
  <si>
    <t>3DB76264AA</t>
  </si>
  <si>
    <t>FLANGED STUB R120 L=564mm    (9CH)</t>
  </si>
  <si>
    <t>3DB76265AA</t>
  </si>
  <si>
    <t>FLANGED STUB R120 L=603mm    (10CH)</t>
  </si>
  <si>
    <t>3DB76266AA</t>
  </si>
  <si>
    <t>FLANGED STUB R120 L=705mm    (11CH)</t>
  </si>
  <si>
    <t>3DB76270AA</t>
  </si>
  <si>
    <t>KIT CLOSURE EMPTY SLOT</t>
  </si>
  <si>
    <t>3DB76271AA</t>
  </si>
  <si>
    <t>3DB76272AA</t>
  </si>
  <si>
    <t>3DB76281AA</t>
  </si>
  <si>
    <t>KIT EXP. 2+0 TX SPLIT ON RXD UP AND DOWN</t>
  </si>
  <si>
    <t>3DB76273AA</t>
  </si>
  <si>
    <t>KIT EXP. CONFIG. 3+0  5+0  7+0  9+0  11+0</t>
  </si>
  <si>
    <t>3DB76274AA</t>
  </si>
  <si>
    <t>KIT EXP. CONFIG. 4+0  6+0  8+0  9+0  10+0</t>
  </si>
  <si>
    <t>3DB76276AA</t>
  </si>
  <si>
    <t>KIT FIX. BRACKET TX ON RXD FOR EVEN CONFIG</t>
  </si>
  <si>
    <t>ACCP Cable Kits 11 GHz</t>
  </si>
  <si>
    <t>3EM23523CE</t>
  </si>
  <si>
    <t>3EM23523CF</t>
  </si>
  <si>
    <t>3EM23523CG</t>
  </si>
  <si>
    <t>11 G MPT-HLC ACCP SD Ch 1,3,5,7 Cable Kit</t>
  </si>
  <si>
    <t>3EM23523CH</t>
  </si>
  <si>
    <t>11 G MPT-HLC ACCP SD Ch 2,4,6,8 Cable Kit</t>
  </si>
  <si>
    <t>Outdoor PoE</t>
  </si>
  <si>
    <t>3DB19194AA</t>
  </si>
  <si>
    <t>PD-9501GO/FP/AC-NA</t>
  </si>
  <si>
    <t>3DB19195AA</t>
  </si>
  <si>
    <t xml:space="preserve">PD-OUT-MBK  </t>
  </si>
  <si>
    <t>MPT-HC Cables</t>
  </si>
  <si>
    <t>3CC52191AA</t>
  </si>
  <si>
    <t>Light Service alignment kit with LEMO connector</t>
  </si>
  <si>
    <t>MPT-HC CAT5e IM Table A6</t>
  </si>
  <si>
    <t>1AC016760006</t>
  </si>
  <si>
    <t>Cat5e cable - GLP is per foot</t>
  </si>
  <si>
    <t>1AD040130004</t>
  </si>
  <si>
    <t xml:space="preserve">Ground kit – (qty 3 per run, based on length) </t>
  </si>
  <si>
    <t>3CC50251AA</t>
  </si>
  <si>
    <t xml:space="preserve">Ground kit, 2M – (qty 3 per run, based on length) </t>
  </si>
  <si>
    <t>1AB074610027</t>
  </si>
  <si>
    <t>RJ-45 connector for indoor and outdoor ends of cat5e</t>
  </si>
  <si>
    <t>1AB150990002</t>
  </si>
  <si>
    <t>R2CT connector protection for RJ45 outdoor</t>
  </si>
  <si>
    <t>1AD160490001</t>
  </si>
  <si>
    <t>Tool HIROSE RJ45 IDU-ODU cable assembling</t>
  </si>
  <si>
    <t>MPT-HC CAT5e Cords A4</t>
  </si>
  <si>
    <t>3CC52199AE</t>
  </si>
  <si>
    <t>3m Preassembled CAT5e R2TC/RJ45</t>
  </si>
  <si>
    <t>3CC52199AF</t>
  </si>
  <si>
    <t>5m Preassembled CAT5e R2TC/RJ45</t>
  </si>
  <si>
    <t>3CC52199AA</t>
  </si>
  <si>
    <t>25m Preassembled CAT5e R2TC/RJ45</t>
  </si>
  <si>
    <t>3CC52199AJ</t>
  </si>
  <si>
    <t>40m Preassembled CAT5e R2TC/RJ45</t>
  </si>
  <si>
    <t>3CC52199AB</t>
  </si>
  <si>
    <t>50m Preassembled CAT5e R2TC/RJ45</t>
  </si>
  <si>
    <t>3CC52199AC</t>
  </si>
  <si>
    <t>75m Preassembled CAT5e R2TC/RJ45</t>
  </si>
  <si>
    <t>3CC50097AA</t>
  </si>
  <si>
    <t>Fiber storage -pole/wall mount (100m)</t>
  </si>
  <si>
    <t>3CC50095AA</t>
  </si>
  <si>
    <t>Fiber storage - rack mount (25 m)</t>
  </si>
  <si>
    <t>MPT-HC Battery  IM</t>
  </si>
  <si>
    <t>3CC50030AA</t>
  </si>
  <si>
    <t>Single Lightning Arrest Kit</t>
  </si>
  <si>
    <t>1AB251350001</t>
  </si>
  <si>
    <t>LPF for batt, 2 wire N adapter (filters 48v from ODU)</t>
  </si>
  <si>
    <t>1AB328430001</t>
  </si>
  <si>
    <t>Lightning arrestor RJ-45 router ouput (MPRe)</t>
  </si>
  <si>
    <t>3CC50158AA</t>
  </si>
  <si>
    <t>Support for 1AB37230001 LA, max 8 LA</t>
  </si>
  <si>
    <t>3CC52188AA</t>
  </si>
  <si>
    <t>N- to  Free Wire</t>
  </si>
  <si>
    <t>3CC52159AA</t>
  </si>
  <si>
    <t>Pig-tail, 2 wires to N-connector, 4 m (batt to N then LA, LPF…)</t>
  </si>
  <si>
    <t>3CC52167AA</t>
  </si>
  <si>
    <t>N- to  RJ45</t>
  </si>
  <si>
    <t>3EM23272AA</t>
  </si>
  <si>
    <t>KIT SUPPORT FOR 3 CORDS N/QMA IDU</t>
  </si>
  <si>
    <t>3EM23311AA</t>
  </si>
  <si>
    <t>N Jack Bulkhead to QMA Plug (14 inch)</t>
  </si>
  <si>
    <t>3EM23311AB</t>
  </si>
  <si>
    <t>N Jack Bulkhead to QMA Plug (108 inch)</t>
  </si>
  <si>
    <t>1AC014320002</t>
  </si>
  <si>
    <t>Coaxial Cable LMR-400 FR - price per foot</t>
  </si>
  <si>
    <t>357-9194-000</t>
  </si>
  <si>
    <t>STRAIGHT  MALE N MALE N COAXIAL Barrel</t>
  </si>
  <si>
    <t>1AB095530045</t>
  </si>
  <si>
    <t>Connector N PPC Straight Male</t>
  </si>
  <si>
    <t>1AB095530044</t>
  </si>
  <si>
    <t>Connector N PPC Right Angle Male</t>
  </si>
  <si>
    <t>1AB095530046</t>
  </si>
  <si>
    <t>Connector N PPC Straight Female</t>
  </si>
  <si>
    <t>1AB383930001</t>
  </si>
  <si>
    <t>Compression Tool for PPC</t>
  </si>
  <si>
    <t>1AB350440001</t>
  </si>
  <si>
    <t>LMR grounding kit</t>
  </si>
  <si>
    <t>3CC50029AA</t>
  </si>
  <si>
    <t>Single Lightning Arrest Bracket</t>
  </si>
  <si>
    <t>3CC50149AA</t>
  </si>
  <si>
    <t>Wall support 4 coax lightning arrestors</t>
  </si>
  <si>
    <t>UBT 5.8-6 GHz</t>
  </si>
  <si>
    <t>3DB29105AA</t>
  </si>
  <si>
    <t>UBT-S 6GHz</t>
  </si>
  <si>
    <t>3DB29106AA</t>
  </si>
  <si>
    <t>UBT-S 5.8-6GHz HP</t>
  </si>
  <si>
    <t>3DB29205AA</t>
  </si>
  <si>
    <t xml:space="preserve">UBT-T 6GHz </t>
  </si>
  <si>
    <t>3DB29206AA</t>
  </si>
  <si>
    <t>UBT-T 5.8-6GHz  HP</t>
  </si>
  <si>
    <t>3DB28582AA</t>
  </si>
  <si>
    <t>AIM-S 5.8GHz 63 MHz SB1</t>
  </si>
  <si>
    <t>3DB28582BA</t>
  </si>
  <si>
    <t>AIM-S 5.8GHz 63 MHz SB2</t>
  </si>
  <si>
    <t>3DB28584AA</t>
  </si>
  <si>
    <t>AIM-S 6GHz 150 MHz SB1</t>
  </si>
  <si>
    <t>3DB28584BA</t>
  </si>
  <si>
    <t>AIM-S 6GHz 150 MHz SB2</t>
  </si>
  <si>
    <t>3DB28589AA</t>
  </si>
  <si>
    <t>AIM-S 6GHz 160/170/180 MHz SB1</t>
  </si>
  <si>
    <t>3DB28589BA</t>
  </si>
  <si>
    <t>AIM-S 6GHz 160/170/180 MHz SB2</t>
  </si>
  <si>
    <t>3DB28589CA</t>
  </si>
  <si>
    <t>AIM-S 6GHz 160/170/180 MHz SB3</t>
  </si>
  <si>
    <t>3DB28589DA</t>
  </si>
  <si>
    <t>AIM-S 6GHz 160/170/180 MHz SB4</t>
  </si>
  <si>
    <t>3DB28590AA</t>
  </si>
  <si>
    <t>AIM-S 6GHz 252,04 MHz SB1</t>
  </si>
  <si>
    <t>3DB28590BA</t>
  </si>
  <si>
    <t>AIM-S 6GHz 252,04 MHz SB2</t>
  </si>
  <si>
    <t>3DB28590CA</t>
  </si>
  <si>
    <t>AIM-S 6GHz 252,04 MHz SB3</t>
  </si>
  <si>
    <t>3DB28591AA</t>
  </si>
  <si>
    <t>AIM-S 6GHz 340 MHz SB1</t>
  </si>
  <si>
    <t>3DB28591BA</t>
  </si>
  <si>
    <t>AIM-S 6GHz 340 MHz SB2</t>
  </si>
  <si>
    <t>3DB28591CA</t>
  </si>
  <si>
    <t>AIM-S 6GHz 340 MHz SB3</t>
  </si>
  <si>
    <t>3DB28768AA</t>
  </si>
  <si>
    <t>AIM-T-C L6GHz 252.04MHz SB1 SB2</t>
  </si>
  <si>
    <t>3DB28769AA</t>
  </si>
  <si>
    <t>AIM-T-C L6GHz 252.04MHz SB2 SB3</t>
  </si>
  <si>
    <t>3DB28552AA</t>
  </si>
  <si>
    <t>AIM-T-C 6GHz 150 MHz SB1/SB1</t>
  </si>
  <si>
    <t>3DB28552BA</t>
  </si>
  <si>
    <t>AIM-T-C 6GHz 150 MHz SB2/SB2</t>
  </si>
  <si>
    <t>3DB28553AA</t>
  </si>
  <si>
    <t>AIM-T-C 6GHz 160/170/180 MHz SB1/SB1</t>
  </si>
  <si>
    <t>3DB28553BA</t>
  </si>
  <si>
    <t>AIM-T-C 6GHz 160/170/180 MHz SB2/SB2</t>
  </si>
  <si>
    <t>3DB28553CA</t>
  </si>
  <si>
    <t>AIM-T-C 6GHz 160/170/180 MHz SB3/SB3</t>
  </si>
  <si>
    <t>3DB28553DA</t>
  </si>
  <si>
    <t>AIM-T-C 6GHz 160/170/180 MHz SB4/SB4</t>
  </si>
  <si>
    <t>3DB28554AA</t>
  </si>
  <si>
    <t>AIM-T-C 6GHz 252,04 MHz SB1/SB1</t>
  </si>
  <si>
    <t>3DB28554BA</t>
  </si>
  <si>
    <t>AIM-T-C 6GHz 252,04 MHz SB2/SB2</t>
  </si>
  <si>
    <t>3DB28554CA</t>
  </si>
  <si>
    <t>AIM-T-C 6GHz 252,04 MHz SB3/SB3</t>
  </si>
  <si>
    <t>3DB28556AA</t>
  </si>
  <si>
    <t>AIM-T-C 6GHz 340 MHz SB1/SB1</t>
  </si>
  <si>
    <t>3DB28556BA</t>
  </si>
  <si>
    <t>AIM-T-C 6GHz 340 MHz SB2/SB2</t>
  </si>
  <si>
    <t>3DB28556CA</t>
  </si>
  <si>
    <t>AIM-T-C 6GHz 340 MHz SB3/SB3</t>
  </si>
  <si>
    <t>3DB28915AA</t>
  </si>
  <si>
    <t>AIM-T-O 5.8GHz 63 MHz SB1</t>
  </si>
  <si>
    <t>3DB28915BA</t>
  </si>
  <si>
    <t>AIM-T-O 5.8GHz 63 MHz SB2</t>
  </si>
  <si>
    <t>3DB28622AA</t>
  </si>
  <si>
    <t>AIM-T-O 6GHz 150 MHz SB1/SB1</t>
  </si>
  <si>
    <t>3DB28622BA</t>
  </si>
  <si>
    <t>AIM-T-O 6GHz 150 MHz SB2/SB2</t>
  </si>
  <si>
    <t>3DB28623AA</t>
  </si>
  <si>
    <t>AIM-T-O 6GHz 160/170/180 MHz SB1/SB1</t>
  </si>
  <si>
    <t>3DB28623BA</t>
  </si>
  <si>
    <t>AIM-T-O 6GHz 160/170/180 MHz SB2/SB2</t>
  </si>
  <si>
    <t>3DB28623CA</t>
  </si>
  <si>
    <t>AIM-T-O 6GHz 160/170/180 MHz SB3/SB3</t>
  </si>
  <si>
    <t>3DB28623DA</t>
  </si>
  <si>
    <t>AIM-T-O 6GHz 160/170/180 MHz SB4/SB4</t>
  </si>
  <si>
    <t>3DB28624AA</t>
  </si>
  <si>
    <t>AIM-T-O 6GHz 252,04 MHz SB1/SB1</t>
  </si>
  <si>
    <t>3DB28624BA</t>
  </si>
  <si>
    <t>AIM-T-O 6GHz 252,04 MHz SB2/SB2</t>
  </si>
  <si>
    <t>3DB28624CA</t>
  </si>
  <si>
    <t>AIM-T-O 6GHz 252,04 MHz SB3/SB3</t>
  </si>
  <si>
    <t>3DB29574AA</t>
  </si>
  <si>
    <t>AIM-T-O L6GHz 252.04MHz SB1/SB2</t>
  </si>
  <si>
    <t>3DB29579AA</t>
  </si>
  <si>
    <t>AIM-T-O 6GHz 252,04MHz SB2 SB3</t>
  </si>
  <si>
    <t>3DB28625AA</t>
  </si>
  <si>
    <t>AIM-T-O 6GHz 340 MHz SB1/SB1</t>
  </si>
  <si>
    <t>3DB28625BA</t>
  </si>
  <si>
    <t>AIM-T-O 6GHz 340 MHz SB2/SB2</t>
  </si>
  <si>
    <t>3DB28625CA</t>
  </si>
  <si>
    <t>AIM-T-O 6GHz 340 MHz SB3/SB3</t>
  </si>
  <si>
    <t>3DB28507AA</t>
  </si>
  <si>
    <t>AIM-T-D 5.8GHz 63 MHz SB1</t>
  </si>
  <si>
    <t>3DB28507BA</t>
  </si>
  <si>
    <t>AIM-T-D 5.8GHz 63 MHz SB2</t>
  </si>
  <si>
    <t>3DB28510AA</t>
  </si>
  <si>
    <t>AIM-T-D 6GHz 150 MHz SB1/SB1</t>
  </si>
  <si>
    <t>3DB28510BA</t>
  </si>
  <si>
    <t>AIM-T-D 6GHz 150 MHz SB2/SB2</t>
  </si>
  <si>
    <t>3DB28514AA</t>
  </si>
  <si>
    <t>AIM-T-D 6GHz 160/170/180 MHz SB1/SB1</t>
  </si>
  <si>
    <t>3DB28514BA</t>
  </si>
  <si>
    <t>AIM-T-D 6GHz 160/170/180 MHz SB2/SB2</t>
  </si>
  <si>
    <t>3DB28514CA</t>
  </si>
  <si>
    <t>AIM-T-D 6GHz 160/170/180 MHz SB3/SB3</t>
  </si>
  <si>
    <t>3DB28514DA</t>
  </si>
  <si>
    <t>AIM-T-D 6GHz 160/170/180 MHz SB4/SB4</t>
  </si>
  <si>
    <t>3DB28520AA</t>
  </si>
  <si>
    <t>AIM-T-D 6GHz 252,04 MHz SB1/SB1</t>
  </si>
  <si>
    <t>3DB28520BA</t>
  </si>
  <si>
    <t>AIM-T-D 6GHz 252,04 MHz SB2/SB2</t>
  </si>
  <si>
    <t>3DB28520CA</t>
  </si>
  <si>
    <t>AIM-T-D 6GHz 252,04 MHz SB3/SB3</t>
  </si>
  <si>
    <t>3DB29575AA</t>
  </si>
  <si>
    <t>AIM-T-D L6GHz 252.04MHz SB1/SB2</t>
  </si>
  <si>
    <t>3DB29581AA</t>
  </si>
  <si>
    <t>AIM-T-D 6GHz 252,04MHz SB2 SB3</t>
  </si>
  <si>
    <t>3DB28521AA</t>
  </si>
  <si>
    <t>AIM-T-D 6GHz 340 MHz SB1/SB1</t>
  </si>
  <si>
    <t>3DB28521BA</t>
  </si>
  <si>
    <t>AIM-T-D 6GHz 340 MHz SB2/SB2</t>
  </si>
  <si>
    <t>3DB28521CA</t>
  </si>
  <si>
    <t>AIM-T-D 6GHz 340 MHz SB3/SB3</t>
  </si>
  <si>
    <t>3DB29604AA</t>
  </si>
  <si>
    <t>AIM-T-D U6GHz 160MHz SB1/SB2</t>
  </si>
  <si>
    <t>3DB29605AA</t>
  </si>
  <si>
    <t>AIM-T-D U6GHz 160MHz SB2/SB3</t>
  </si>
  <si>
    <t>3DB29606AA</t>
  </si>
  <si>
    <t>AIM-T-D U6GHz 160MHz SB3/SB4</t>
  </si>
  <si>
    <t>3DB29601AA</t>
  </si>
  <si>
    <t>AIM-T-O U6GHz 160MHz SB1/SB2</t>
  </si>
  <si>
    <t>3DB29602AA</t>
  </si>
  <si>
    <t>AIM-T-O U6GHz 160MHz SB2/SB3</t>
  </si>
  <si>
    <t>3DB29603AA</t>
  </si>
  <si>
    <t>AIM-T-O U6GHz 160MHz SB3/SB4</t>
  </si>
  <si>
    <t>3DB28765AA</t>
  </si>
  <si>
    <t>AIM-T-C U6GHz 160MHz SB1/SB2</t>
  </si>
  <si>
    <t>3DB28766AA</t>
  </si>
  <si>
    <t>AIM-T-C U6GHz 160MHz SB2/SB3</t>
  </si>
  <si>
    <t>3DB28767AA</t>
  </si>
  <si>
    <t>AIM-T-C U6GHz 160MHz SB3/SB4</t>
  </si>
  <si>
    <t>UBT 11 GHz</t>
  </si>
  <si>
    <t>3DB29110AC</t>
  </si>
  <si>
    <t>UBT-S 10-11 GHz</t>
  </si>
  <si>
    <t>3DB29111AC</t>
  </si>
  <si>
    <t>UBT-S 10-11 GHz HP</t>
  </si>
  <si>
    <t>3DB29210AC</t>
  </si>
  <si>
    <t>UBT-T 10-11 GHz</t>
  </si>
  <si>
    <t>3DB29211AC</t>
  </si>
  <si>
    <t>UBT-T 10-11 GHz HP</t>
  </si>
  <si>
    <t>3DB28210AA</t>
  </si>
  <si>
    <t>AIM-S 11GHz 490-500-520-530MHz SB1</t>
  </si>
  <si>
    <t>3DB28210BA</t>
  </si>
  <si>
    <t>AIM-S 11GHz 490-520-530MHz SB2</t>
  </si>
  <si>
    <t>3DB28210CA</t>
  </si>
  <si>
    <t>AIM-S 11GHz 490-520-530MHz SB3</t>
  </si>
  <si>
    <t>3DB28210DA</t>
  </si>
  <si>
    <t>AIM-S 11GHz 490-500-520-530MHz SB4</t>
  </si>
  <si>
    <t>3DB28211AA</t>
  </si>
  <si>
    <t>AIM-T-C 11GHz 490-500-520-530MHz SB1</t>
  </si>
  <si>
    <t>3DB28211BA</t>
  </si>
  <si>
    <t>AIM-T-C 11GHz 490-520-530MHz SB2</t>
  </si>
  <si>
    <t>3DB28211CA</t>
  </si>
  <si>
    <t>AIM-T-C 11GHz 490-520-530MHz SB3</t>
  </si>
  <si>
    <t>3DB28211DA</t>
  </si>
  <si>
    <t>AIM-T-C 11GHz 490-500-520-530MHz SB4</t>
  </si>
  <si>
    <t>3DB28212AA</t>
  </si>
  <si>
    <t>AIM-T-O 11GHz 490-500-520-530MHz SB1</t>
  </si>
  <si>
    <t>3DB28212BA</t>
  </si>
  <si>
    <t>AIM-T-O 11GHz 490-520-530MHz SB2</t>
  </si>
  <si>
    <t>3DB28212CA</t>
  </si>
  <si>
    <t>AIM-T-O 11GHz 490-520-530MHz SB3</t>
  </si>
  <si>
    <t>3DB28212DA</t>
  </si>
  <si>
    <t>AIM-T-O 11GHz 490-500-520-530MHz SB4</t>
  </si>
  <si>
    <t>3DB28227AA</t>
  </si>
  <si>
    <t>AIM-T-C 11GHz 490-520-530MHz SB1 SB2</t>
  </si>
  <si>
    <t>3DB28228AA</t>
  </si>
  <si>
    <t>AIM-T-C 11GHz 490-520-530MHz SB2 SB3</t>
  </si>
  <si>
    <t>3DB28229AA</t>
  </si>
  <si>
    <t>AIM-T-C 11GHz 490-520-530MHz SB3 SB4</t>
  </si>
  <si>
    <t>3DB28289AA</t>
  </si>
  <si>
    <t>AIM-T-D 11GHz 490-520-530MHz SB1</t>
  </si>
  <si>
    <t>3DB28289BA</t>
  </si>
  <si>
    <t>AIM-T-D 11GHz 490-520-530MHz SB2</t>
  </si>
  <si>
    <t>3DB28289CA</t>
  </si>
  <si>
    <t>AIM-T-D 11GHz 490-520-530MHz SB3</t>
  </si>
  <si>
    <t>3DB28289DA</t>
  </si>
  <si>
    <t>AIM-T-D 11GHz 490-520-530MHz SB4</t>
  </si>
  <si>
    <t>3DB29607AA</t>
  </si>
  <si>
    <t>AIM-T-D 11GHz 490MHz SB1/SB2</t>
  </si>
  <si>
    <t>3DB29608AA</t>
  </si>
  <si>
    <t>AIM-T-D 11GHz 490MHz SB2/SB3</t>
  </si>
  <si>
    <t>3DB29609AA</t>
  </si>
  <si>
    <t>AIM-T-D 11GHz 490MHz SB3/SB4</t>
  </si>
  <si>
    <t>3DB29356AA</t>
  </si>
  <si>
    <t>AIM-T-O 11GHz  490MHz SB1/SB2</t>
  </si>
  <si>
    <t>3DB29357AA</t>
  </si>
  <si>
    <t>AIM-T-O 11GHz 490MHz SB2/SB3</t>
  </si>
  <si>
    <t>3DB29358AA</t>
  </si>
  <si>
    <t>AIM-T-O 11GHz 490MHz SB3/SB4</t>
  </si>
  <si>
    <t>AIM-T-C 11GHz  490MHz SB1/SB2</t>
  </si>
  <si>
    <t>AIM-T-C 11GHz 490MHz SB2/SB3</t>
  </si>
  <si>
    <t>UBT 13-15 GHz</t>
  </si>
  <si>
    <t>3DB29115AC</t>
  </si>
  <si>
    <t>UBT-S 13-15 GHz</t>
  </si>
  <si>
    <t>3DB29215AC</t>
  </si>
  <si>
    <t>UBT-T  13-15 GHz</t>
  </si>
  <si>
    <t>3DB28093AA</t>
  </si>
  <si>
    <t>AIM-S 13GHz 225MHz SB1</t>
  </si>
  <si>
    <t>3DB28093BA</t>
  </si>
  <si>
    <t>AIM-S 13GHz 225MHz SB2</t>
  </si>
  <si>
    <t>3DB28093CA</t>
  </si>
  <si>
    <t>AIM-S 13GHz 225MHz SB3</t>
  </si>
  <si>
    <t>3DB28093DA</t>
  </si>
  <si>
    <t>AIM-S 13GHz 225MHz SB4</t>
  </si>
  <si>
    <t>3DB28094AA</t>
  </si>
  <si>
    <t>AIM-T-C 13GHz 225MHz SB1</t>
  </si>
  <si>
    <t>3DB28094BA</t>
  </si>
  <si>
    <t>AIM-T-C 13GHz 225MHz SB2</t>
  </si>
  <si>
    <t>3DB28094CA</t>
  </si>
  <si>
    <t>AIM-T-C 13GHz 225MHz SB3</t>
  </si>
  <si>
    <t>3DB28094DA</t>
  </si>
  <si>
    <t>AIM-T-C 13GHz 225MHz SB4</t>
  </si>
  <si>
    <t>3DB28095AA</t>
  </si>
  <si>
    <t>AIM-T-O 13GHz 225MHz SB1</t>
  </si>
  <si>
    <t>3DB28095BA</t>
  </si>
  <si>
    <t>AIM-T-O 13GHz 225MHz SB2</t>
  </si>
  <si>
    <t>3DB28095CA</t>
  </si>
  <si>
    <t>AIM-T-O 13GHz 225MHz SB3</t>
  </si>
  <si>
    <t>3DB28095DA</t>
  </si>
  <si>
    <t>AIM-T-O 13GHz 225MHz SB4</t>
  </si>
  <si>
    <t>3DB28171AA</t>
  </si>
  <si>
    <t>AIM-T-D 13GHz 225MHz SB1</t>
  </si>
  <si>
    <t>3DB28171BA</t>
  </si>
  <si>
    <t>AIM-T-D 13GHz 225MHz SB2</t>
  </si>
  <si>
    <t>3DB28171CA</t>
  </si>
  <si>
    <t>AIM-T-D 13GHz 225MHz SB3</t>
  </si>
  <si>
    <t>3DB28171DA</t>
  </si>
  <si>
    <t>AIM-T-D 13GHz 225MHz SB4</t>
  </si>
  <si>
    <t>3DB28096AA</t>
  </si>
  <si>
    <t>AIM-S 13GHz 266MHz SB1</t>
  </si>
  <si>
    <t>3DB28096BA</t>
  </si>
  <si>
    <t>AIM-S 13GHz 266MHz SB2</t>
  </si>
  <si>
    <t>3DB28096CA</t>
  </si>
  <si>
    <t>AIM-S 13GHz 266MHz SB3</t>
  </si>
  <si>
    <t>3DB28097AA</t>
  </si>
  <si>
    <t>AIM-T-C 13GHz 266MHz SB1</t>
  </si>
  <si>
    <t>3DB28097BA</t>
  </si>
  <si>
    <t>AIM-T-C 13GHz 266MHz SB2</t>
  </si>
  <si>
    <t>3DB28097CA</t>
  </si>
  <si>
    <t>AIM-T-C 13GHz 266MHz SB3</t>
  </si>
  <si>
    <t>3DB28098AA</t>
  </si>
  <si>
    <t>AIM-T-O 13GHz 266MHz SB1</t>
  </si>
  <si>
    <t>3DB28098BA</t>
  </si>
  <si>
    <t>AIM-T-O 13GHz 266MHz SB2</t>
  </si>
  <si>
    <t>3DB28098CA</t>
  </si>
  <si>
    <t>AIM-T-O 13GHz 266MHz SB3</t>
  </si>
  <si>
    <t>3DB28172AA</t>
  </si>
  <si>
    <t>AIM-T-D 13GHz 266MHz SB1</t>
  </si>
  <si>
    <t>3DB28172BA</t>
  </si>
  <si>
    <t>AIM-T-D 13GHz 266MHz SB2</t>
  </si>
  <si>
    <t>3DB28172CA</t>
  </si>
  <si>
    <t>AIM-T-D 13GHz 266MHz SB3</t>
  </si>
  <si>
    <t>3DB28114BA</t>
  </si>
  <si>
    <t>AIM-S 15GHz 475MHz SB2</t>
  </si>
  <si>
    <t>3DB28114DA</t>
  </si>
  <si>
    <t>AIM-S 15GHz 475MHz SB4</t>
  </si>
  <si>
    <t>3DB28115BA</t>
  </si>
  <si>
    <t>AIM-T-C 15GHz 475MHz SB2</t>
  </si>
  <si>
    <t>3DB28115DA</t>
  </si>
  <si>
    <t>AIM-T-C 15GHz 475MHz SB4</t>
  </si>
  <si>
    <t>3DB28116BA</t>
  </si>
  <si>
    <t>AIM-T-O 15GHz 475MHz SB2</t>
  </si>
  <si>
    <t>3DB28116DA</t>
  </si>
  <si>
    <t>AIM-T-O 15GHz 475MHz SB4</t>
  </si>
  <si>
    <t>3DB28123AA</t>
  </si>
  <si>
    <t>AIM-S 15GHz 640MHz SB1</t>
  </si>
  <si>
    <t>3DB28124AA</t>
  </si>
  <si>
    <t>AIM-T-C 15GHz 640MHz SB1</t>
  </si>
  <si>
    <t>3DB28125AA</t>
  </si>
  <si>
    <t>AIM-T-O 15GHz 640MHz SB1</t>
  </si>
  <si>
    <t>3DB28177BA</t>
  </si>
  <si>
    <t>AIM-T-D 15GHz 475MHz SB2</t>
  </si>
  <si>
    <t>3DB28177DA</t>
  </si>
  <si>
    <t>AIM-T-D 15GHz 475MHz SB4</t>
  </si>
  <si>
    <t>3DB28180AA</t>
  </si>
  <si>
    <t>AIM-T-D 15GHz 640MHz SB1</t>
  </si>
  <si>
    <t>UBT 18 GHz</t>
  </si>
  <si>
    <t>3DB29118AB</t>
  </si>
  <si>
    <t>UBT-S 18 GHz</t>
  </si>
  <si>
    <t>3DB29218AB</t>
  </si>
  <si>
    <t>UBT-T 18 GHz</t>
  </si>
  <si>
    <t>3DB28066AB</t>
  </si>
  <si>
    <t>AIM-S 18GHz 1560MHz SB1 (integrated and non-integrated antenna)</t>
  </si>
  <si>
    <t>3DB28071AA</t>
  </si>
  <si>
    <t>AIM-T-C 18GHz 1560MHz SB1</t>
  </si>
  <si>
    <t>3DB28072AA</t>
  </si>
  <si>
    <t>AIM-T-O 18GHz 1560MHz SB1</t>
  </si>
  <si>
    <t>3DB28185AA</t>
  </si>
  <si>
    <t>AIM-T-D 18GHz 1560MHz SB1</t>
  </si>
  <si>
    <t>UBT 23 GHz</t>
  </si>
  <si>
    <t>3DB29123AB</t>
  </si>
  <si>
    <t>UBT-S 23 GHz</t>
  </si>
  <si>
    <t>3DB29223AB</t>
  </si>
  <si>
    <t>UBT-T 23 GHz</t>
  </si>
  <si>
    <t>3DB28090AA</t>
  </si>
  <si>
    <t>AIM-S 23GHz 1200MHz SB1</t>
  </si>
  <si>
    <t>3DB28090BA</t>
  </si>
  <si>
    <t>AIM-S 23GHz 1200MHz SB2</t>
  </si>
  <si>
    <t>3DB28090CA</t>
  </si>
  <si>
    <t>AIM-S 23GHz 1200MHz SB3</t>
  </si>
  <si>
    <t>3DB28091AA</t>
  </si>
  <si>
    <t>AIM-T-C 23GHz 1200MHz SB1</t>
  </si>
  <si>
    <t>3DB28091BA</t>
  </si>
  <si>
    <t>AIM-T-C 23GHz 1200MHz SB2</t>
  </si>
  <si>
    <t>3DB28091CA</t>
  </si>
  <si>
    <t>AIM-T-C 23GHz 1200MHz SB3</t>
  </si>
  <si>
    <t>3DB28222AA</t>
  </si>
  <si>
    <t>AIM-T-C 23GHz 1200MHz SB1 SB2</t>
  </si>
  <si>
    <t>3DB28223AA</t>
  </si>
  <si>
    <t>AIM-T-C 23GHz 1200MHz SB2 SB3</t>
  </si>
  <si>
    <t>3DB28092AA</t>
  </si>
  <si>
    <t>AIM-T-O 23GHz 1200MHz SB1</t>
  </si>
  <si>
    <t>3DB28092BA</t>
  </si>
  <si>
    <t>AIM-T-O 23GHz 1200MHz SB2</t>
  </si>
  <si>
    <t>3DB28092CA</t>
  </si>
  <si>
    <t>AIM-T-O 23GHz 1200MHz SB3</t>
  </si>
  <si>
    <t>3DB28744AA</t>
  </si>
  <si>
    <t>AIM-T-O 23GHz 1200MHz SB1/SB2</t>
  </si>
  <si>
    <t>3DB28745AA</t>
  </si>
  <si>
    <t>AIM-T-O 23GHz 1200MHz SB2/SB3</t>
  </si>
  <si>
    <t>3DB28189AA</t>
  </si>
  <si>
    <t>AIM-T-D 23GHz 1200MHz SB1</t>
  </si>
  <si>
    <t>3DB28189BA</t>
  </si>
  <si>
    <t>AIM-T-D 23GHz 1200MHz SB2</t>
  </si>
  <si>
    <t>3DB28189CA</t>
  </si>
  <si>
    <t>AIM-T-D 23GHz 1200MHz SB3</t>
  </si>
  <si>
    <t>3DB29612AA</t>
  </si>
  <si>
    <t>AIM-T-D 23GHz 1200MHz SB1/SB2</t>
  </si>
  <si>
    <t>3DB29613AA</t>
  </si>
  <si>
    <t>AIM-T-D 23GHz 1200MHz SB2/SB3</t>
  </si>
  <si>
    <t>UBT 24-26 GHz</t>
  </si>
  <si>
    <t>3DB29126AA</t>
  </si>
  <si>
    <t>UBT-S 24-26 GHz</t>
  </si>
  <si>
    <t>3DB29226AA</t>
  </si>
  <si>
    <t>UBT-T 24-26 GHz</t>
  </si>
  <si>
    <t>3DB28152AA</t>
  </si>
  <si>
    <t>AIM-S 24GHz 800MHz SB1</t>
  </si>
  <si>
    <t>3DB28153AA</t>
  </si>
  <si>
    <t>AIM-T-C 24GHz 800MHz SB1</t>
  </si>
  <si>
    <t>3DB28154AA</t>
  </si>
  <si>
    <t>AIM-T-O 24GHz 800MHz SB1</t>
  </si>
  <si>
    <t>3DB28190AA</t>
  </si>
  <si>
    <t>AIM-T-D 24GHz 800MHz SB1</t>
  </si>
  <si>
    <t>3DB30185AA</t>
  </si>
  <si>
    <t>AIM-T-O 24GHz 350MHz SB1 </t>
  </si>
  <si>
    <t>3DB30187BA</t>
  </si>
  <si>
    <t>AIM-T-O 24GHz 150MHz SB1</t>
  </si>
  <si>
    <t>3DB30187CA</t>
  </si>
  <si>
    <t>AIM-T-O 24GHz 150MHz SB2</t>
  </si>
  <si>
    <t>3DB30187DA</t>
  </si>
  <si>
    <t>AIM-T-O 24GHz 150MHz SB3</t>
  </si>
  <si>
    <t>3DB30187AA</t>
  </si>
  <si>
    <t>AIM-T-O 24GHz 150MHz SB4</t>
  </si>
  <si>
    <t>3DB30186BA</t>
  </si>
  <si>
    <t>AIM-T-O 24GHz 180MHz SB1</t>
  </si>
  <si>
    <t>3DB30186CA</t>
  </si>
  <si>
    <t>AIM-T-O 24GHz 180MHz SB2</t>
  </si>
  <si>
    <t>3DB30186AA</t>
  </si>
  <si>
    <t>AIM-T-O 24GHz 180MHz SB3 </t>
  </si>
  <si>
    <t>UBT 28-32 GHz</t>
  </si>
  <si>
    <t>3DB29132AA</t>
  </si>
  <si>
    <t>UBT-S 28-32 GHz</t>
  </si>
  <si>
    <t>3DB29232AA</t>
  </si>
  <si>
    <t>UBT-T 28-32 GHz</t>
  </si>
  <si>
    <t>3DB28666AA</t>
  </si>
  <si>
    <t>AIM-S 28GHz 430-450MHz SB1</t>
  </si>
  <si>
    <t>3DB28666BA</t>
  </si>
  <si>
    <t>AIM-S 28GHz 430-450MHz SB2</t>
  </si>
  <si>
    <t>3DB28666CA</t>
  </si>
  <si>
    <t>AIM-S 28GHz 430-450MHz SB3</t>
  </si>
  <si>
    <t>3DB28666DA</t>
  </si>
  <si>
    <t>AIM-S 28GHz 430-450MHz SB4</t>
  </si>
  <si>
    <t>3DB28669AA</t>
  </si>
  <si>
    <t>AIM-T-C 28GHz 430-450MHz SB1</t>
  </si>
  <si>
    <t>3DB28669BA</t>
  </si>
  <si>
    <t>AIM-T-C 28GHz 430-450MHz SB2</t>
  </si>
  <si>
    <t>3DB28669CA</t>
  </si>
  <si>
    <t>AIM-T-C 28GHz 430-450MHz SB3</t>
  </si>
  <si>
    <t>3DB28669DA</t>
  </si>
  <si>
    <t>AIM-T-C 28GHz 430-450MHz SB4</t>
  </si>
  <si>
    <t>3DB28672AA</t>
  </si>
  <si>
    <t>AIM-T-O 28GHz 430-450MHz SB1</t>
  </si>
  <si>
    <t>3DB28672BA</t>
  </si>
  <si>
    <t>AIM-T-O 28GHz 430-450MHz SB2</t>
  </si>
  <si>
    <t>3DB28672CA</t>
  </si>
  <si>
    <t>AIM-T-O 28GHz 430-450MHz SB3</t>
  </si>
  <si>
    <t>3DB28672DA</t>
  </si>
  <si>
    <t>AIM-T-O 28GHz 430-450MHz SB4</t>
  </si>
  <si>
    <t>3DB28675AA</t>
  </si>
  <si>
    <t>AIM-T-D 28GHz 430-450MHz SB1</t>
  </si>
  <si>
    <t>3DB28675BA</t>
  </si>
  <si>
    <t>AIM-T-D 28GHz 430-450MHz SB2</t>
  </si>
  <si>
    <t>3DB28675CA</t>
  </si>
  <si>
    <t>AIM-T-D 28GHz 430-450MHz SB3</t>
  </si>
  <si>
    <t>3DB28675DA</t>
  </si>
  <si>
    <t>AIM-T-D 28GHz 430-450MHz SB4</t>
  </si>
  <si>
    <t>3DB28668AA</t>
  </si>
  <si>
    <t>AIM-S 32GHz 812MHz SB1</t>
  </si>
  <si>
    <t>3DB28668BA</t>
  </si>
  <si>
    <t>AIM-S 32GHz 812MHz SB2</t>
  </si>
  <si>
    <t>3DB28671AA</t>
  </si>
  <si>
    <t>AIM-T-C 32GHz 812MHz SB1</t>
  </si>
  <si>
    <t>3DB28671BA</t>
  </si>
  <si>
    <t>AIM-T-C 32GHz 812MHz SB2</t>
  </si>
  <si>
    <t>3DB28674AA</t>
  </si>
  <si>
    <t>AIM-T-O 32GHz 812MHz SB1</t>
  </si>
  <si>
    <t>3DB28674BA</t>
  </si>
  <si>
    <t>AIM-T-O 32GHz 812MHz SB2</t>
  </si>
  <si>
    <t>3DB28677AA</t>
  </si>
  <si>
    <t>AIM-T-D 32GHz 812MHz SB1</t>
  </si>
  <si>
    <t>3DB28677BA</t>
  </si>
  <si>
    <t>AIM-T-D 32GHz 812MHz SB2</t>
  </si>
  <si>
    <t>UBT 38 GHz</t>
  </si>
  <si>
    <t>3DB29138AB</t>
  </si>
  <si>
    <t>UBT-S 38 GHz</t>
  </si>
  <si>
    <t>3DB29238AB</t>
  </si>
  <si>
    <t>UBT-T 38 GHz</t>
  </si>
  <si>
    <t>3DB28058AA</t>
  </si>
  <si>
    <t>AIM-S 38GHz 700MHz SB1</t>
  </si>
  <si>
    <t>3DB28058BA</t>
  </si>
  <si>
    <t>AIM-S 38GHz 700MHz SB2</t>
  </si>
  <si>
    <t>3DB28058CA</t>
  </si>
  <si>
    <t>AIM-S 38GHz 700MHz SB3</t>
  </si>
  <si>
    <t>3DB28058DA</t>
  </si>
  <si>
    <t>AIM-S 38GHz 700MHz SB4</t>
  </si>
  <si>
    <t>3DB28060AA</t>
  </si>
  <si>
    <t>AIM-T-C 38GHz 700MHz SB1</t>
  </si>
  <si>
    <t>3DB28060BA</t>
  </si>
  <si>
    <t>AIM-T-C 38GHz 700MHz SB2</t>
  </si>
  <si>
    <t>3DB28060CA</t>
  </si>
  <si>
    <t>AIM-T-C 38GHz 700MHz SB3</t>
  </si>
  <si>
    <t>3DB28060DA</t>
  </si>
  <si>
    <t>AIM-T-C 38GHz 700MHz SB4</t>
  </si>
  <si>
    <t>3DB28061AA</t>
  </si>
  <si>
    <t>AIM-T-O 38GHz 700MHz SB1</t>
  </si>
  <si>
    <t>3DB28061BA</t>
  </si>
  <si>
    <t>AIM-T-O 38GHz 700MHz SB2</t>
  </si>
  <si>
    <t>3DB28061CA</t>
  </si>
  <si>
    <t>AIM-T-O 38GHz 700MHz SB3</t>
  </si>
  <si>
    <t>3DB28061DA</t>
  </si>
  <si>
    <t>AIM-T-O 38GHz 700MHz SB4</t>
  </si>
  <si>
    <t>3DB28193AA</t>
  </si>
  <si>
    <t>AIM-T-D 38GHz 700MHz SB1</t>
  </si>
  <si>
    <t>3DB28193BA</t>
  </si>
  <si>
    <t>AIM-T-D 38GHz 700MHz SB2</t>
  </si>
  <si>
    <t>3DB28193CA</t>
  </si>
  <si>
    <t>AIM-T-D 38GHz 700MHz SB3</t>
  </si>
  <si>
    <t>3DB28193DA</t>
  </si>
  <si>
    <t>AIM-T-D 38GHz 700MHz SB4</t>
  </si>
  <si>
    <t>UBT-m</t>
  </si>
  <si>
    <t>3DB29170AB</t>
  </si>
  <si>
    <t>UBT-m 80 GHz Low</t>
  </si>
  <si>
    <t>3DB29180AB</t>
  </si>
  <si>
    <t>UBT-m 80 GHz High</t>
  </si>
  <si>
    <t>3DB29171AA</t>
  </si>
  <si>
    <t>UBT-mX 80 GHz Low</t>
  </si>
  <si>
    <t>3DB29181AA</t>
  </si>
  <si>
    <t>UBT-mX 80 GHz High</t>
  </si>
  <si>
    <t>3DB29178AA</t>
  </si>
  <si>
    <t>UBT-mU 80 GHz Low</t>
  </si>
  <si>
    <t>3DB29188AA</t>
  </si>
  <si>
    <t>UBT-mU 80 GHz High</t>
  </si>
  <si>
    <t>UBT-m2</t>
  </si>
  <si>
    <t>3DB29173AA</t>
  </si>
  <si>
    <t>UBT-m2 80 GHz Low</t>
  </si>
  <si>
    <t>3DB29183AA</t>
  </si>
  <si>
    <t>UBT-m2 80 GHz High</t>
  </si>
  <si>
    <t>3DB29172AA</t>
  </si>
  <si>
    <t>UBT-mX2 80 GHz Low</t>
  </si>
  <si>
    <t>3DB29182AA</t>
  </si>
  <si>
    <t>UBT-mX2 80 GHz High</t>
  </si>
  <si>
    <t>3DB29174AA</t>
  </si>
  <si>
    <t>UBT-mU2 80 GHz Low</t>
  </si>
  <si>
    <t>3DB29184AA</t>
  </si>
  <si>
    <t>UBT-mU2 80 GHz High</t>
  </si>
  <si>
    <t>3DB29150AA</t>
  </si>
  <si>
    <t>UBT-m XP Low</t>
  </si>
  <si>
    <t>3DB29160AA</t>
  </si>
  <si>
    <t>UBT-m XP High</t>
  </si>
  <si>
    <t>Network Interface Module</t>
  </si>
  <si>
    <t>3DB28691AA</t>
  </si>
  <si>
    <t>Network Interface Module (NIM)</t>
  </si>
  <si>
    <t>UBT Ancillary Equipment</t>
  </si>
  <si>
    <t>3CC52225AA</t>
  </si>
  <si>
    <t>Q-XCO to Octis optical pigtail</t>
  </si>
  <si>
    <t>3DB28411AA</t>
  </si>
  <si>
    <t>UBT-m XPIC cable 0,70 m</t>
  </si>
  <si>
    <t>3DB28410AA</t>
  </si>
  <si>
    <t>XPIC cable 2.5 m for UBT-S</t>
  </si>
  <si>
    <t>3DB28410AB</t>
  </si>
  <si>
    <t>XPIC cable 10 m for UBT-S</t>
  </si>
  <si>
    <t>3DB28410AD</t>
  </si>
  <si>
    <t>XPIC cable 1 m for UBT-S</t>
  </si>
  <si>
    <t>3CC50306AA</t>
  </si>
  <si>
    <t>Adaptor nose 6 GHz</t>
  </si>
  <si>
    <t>3CC50318AA</t>
  </si>
  <si>
    <t>Adaptor nose 11GHz</t>
  </si>
  <si>
    <t>3CC50321AA</t>
  </si>
  <si>
    <t>Adaptor nose 38-42GHz</t>
  </si>
  <si>
    <t>3CC50316AA</t>
  </si>
  <si>
    <t>Adaptor nose 28-32GHz</t>
  </si>
  <si>
    <t>3CC50310AA</t>
  </si>
  <si>
    <t>Adaptor nose 13GHz</t>
  </si>
  <si>
    <t>3CC50312AA</t>
  </si>
  <si>
    <t>Adaptor nose 15GHz</t>
  </si>
  <si>
    <t>3CC50314AA</t>
  </si>
  <si>
    <t>Adaptor nose 18-26GHz</t>
  </si>
  <si>
    <t>3CC58368AA</t>
  </si>
  <si>
    <t>Coupler 3 dB 6GHz UBT</t>
  </si>
  <si>
    <t>3CC58367AA</t>
  </si>
  <si>
    <t>Coupler 10 dB 6GHz UBT</t>
  </si>
  <si>
    <t>3CC58351AA</t>
  </si>
  <si>
    <t>Coupler 3 dB 10/11 GHz UBT</t>
  </si>
  <si>
    <t>3CC58350AA</t>
  </si>
  <si>
    <t>Coupler 10 dB 10/11 GHz UBT</t>
  </si>
  <si>
    <t>3CC58344AA</t>
  </si>
  <si>
    <t>Coupler 3 dB 13-15 GHz UBT</t>
  </si>
  <si>
    <t>3CC58348AA</t>
  </si>
  <si>
    <t>Coupler 10 dB 13-15 GHz UBT</t>
  </si>
  <si>
    <t>3CC58345AA</t>
  </si>
  <si>
    <t>Coupler 3 dB 18-26 GHz UBT</t>
  </si>
  <si>
    <t>3CC58341AA</t>
  </si>
  <si>
    <t>Coupler 10 dB 18-26 GHz UBT</t>
  </si>
  <si>
    <t>3CC58346AA</t>
  </si>
  <si>
    <t>Coupler 3 dB 28-32 GHz UBT</t>
  </si>
  <si>
    <t>3CC58342AA</t>
  </si>
  <si>
    <t>Coupler 10 dB 28-32 GHz UBT</t>
  </si>
  <si>
    <t>3CC58347BA</t>
  </si>
  <si>
    <t>Coupler 3 dB 38-42 GHz UBT</t>
  </si>
  <si>
    <t>3CC58343BA</t>
  </si>
  <si>
    <t>Coupler 10 dB 38-42 GHz UBT</t>
  </si>
  <si>
    <t>3CC58407AA</t>
  </si>
  <si>
    <t>hybrid coupler 6 GHz 10 dB</t>
  </si>
  <si>
    <t>3CC58406AA</t>
  </si>
  <si>
    <t>hybrid coupler 6 GHz 3 dB</t>
  </si>
  <si>
    <t>3CC58366AA</t>
  </si>
  <si>
    <t>hybrid coupler 11 GHz 10 dB</t>
  </si>
  <si>
    <t>3CC58365AA</t>
  </si>
  <si>
    <t>hybrid coupler 11 GHz 3 dB</t>
  </si>
  <si>
    <t>3CC58378AA</t>
  </si>
  <si>
    <t>hybrid coupler 13 GHz 10 dB</t>
  </si>
  <si>
    <t>3CC58379AA</t>
  </si>
  <si>
    <t>hybrid coupler 13 GHz 3 dB</t>
  </si>
  <si>
    <t>3CC58393AA</t>
  </si>
  <si>
    <t>hybrid coupler 15 GHz 10 dB</t>
  </si>
  <si>
    <t>3CC58394AA</t>
  </si>
  <si>
    <t>hybrid coupler 15 GHz 3 dB</t>
  </si>
  <si>
    <t>3CC58380AA</t>
  </si>
  <si>
    <t>hybrid coupler 18-26 GHz 10 dB</t>
  </si>
  <si>
    <t>3CC58381AA</t>
  </si>
  <si>
    <t>hybrid coupler 18-26 GHz 3 dB</t>
  </si>
  <si>
    <t>3CC58382AA</t>
  </si>
  <si>
    <t>hybrid coupler 28-32 GHz 10 dB</t>
  </si>
  <si>
    <t>3CC58383AA</t>
  </si>
  <si>
    <t>hybrid coupler 28-32 GHz 3 dB</t>
  </si>
  <si>
    <t>3CC58384AA</t>
  </si>
  <si>
    <t>hybrid coupler 38 GHz 10 dB</t>
  </si>
  <si>
    <t>3CC58385AA</t>
  </si>
  <si>
    <t>hybrid coupler 38 GHz 3 dB</t>
  </si>
  <si>
    <t>3CC56939AA</t>
  </si>
  <si>
    <t>Ortho Mode Transducer UBT 6 GHz</t>
  </si>
  <si>
    <t>3CC56875AA</t>
  </si>
  <si>
    <t>Ortho Mode Transducer UBT 10/11 GHz</t>
  </si>
  <si>
    <t>3CC56876AA</t>
  </si>
  <si>
    <t>Ortho Mode Transducer UBT 13 GHz</t>
  </si>
  <si>
    <t>3CC56878AA</t>
  </si>
  <si>
    <t>Ortho Mode Transducer UBT 18 GHz</t>
  </si>
  <si>
    <t>3CC56879AA</t>
  </si>
  <si>
    <t>Ortho Mode Transducer UBT 23 GHz</t>
  </si>
  <si>
    <t>3CC56882AA</t>
  </si>
  <si>
    <t>Ortho Mode Transducer UBT 32 GHz</t>
  </si>
  <si>
    <t>3CC56883AA</t>
  </si>
  <si>
    <t>Ortho Mode Transducer UBT 38 GHz</t>
  </si>
  <si>
    <t>3CC57114AA</t>
  </si>
  <si>
    <t>OMT UBT 6 GHz stand-alone Commscope</t>
  </si>
  <si>
    <t>3CC57116AA</t>
  </si>
  <si>
    <t>OMT UBT 11 GHz stand-alone Commscope</t>
  </si>
  <si>
    <t>3CC57117AA</t>
  </si>
  <si>
    <t>OMT UBT 13-15 GHz stand-alone Commscope</t>
  </si>
  <si>
    <t>3CC57119AA</t>
  </si>
  <si>
    <t>OMT UBT 18 GHz stand-alone Commscope</t>
  </si>
  <si>
    <t>3CC57120AA</t>
  </si>
  <si>
    <t>OMT UBT 23 GHz stand-alone Commscope</t>
  </si>
  <si>
    <t>3CC57121AA</t>
  </si>
  <si>
    <t>OMT UBT 26 GHz stand-alone Commscope</t>
  </si>
  <si>
    <t>3CC57122AA</t>
  </si>
  <si>
    <t>OMT UBT 28 GHz stand-alone Commscope</t>
  </si>
  <si>
    <t>3CC57123AA</t>
  </si>
  <si>
    <t>OMT UBT 32 GHz stand-alone Commscope</t>
  </si>
  <si>
    <t>3CC57124AA</t>
  </si>
  <si>
    <t>OMT UBT 38 GHz stand-alone Commscope</t>
  </si>
  <si>
    <t>3CC57125AA</t>
  </si>
  <si>
    <t>OMT UBT 42 GHz stand-alone Commscope</t>
  </si>
  <si>
    <t>3CC57126AA</t>
  </si>
  <si>
    <t xml:space="preserve">OMT UBT 80 GHz stand-alone </t>
  </si>
  <si>
    <t>3CC58418AA</t>
  </si>
  <si>
    <t>OMT 6 GHz for UBT-XP + 4ft or 6ft Ant</t>
  </si>
  <si>
    <t>3CC58420AA</t>
  </si>
  <si>
    <t>OMT 11 GHz for UBT-XP + 4ft or 6ft Ant</t>
  </si>
  <si>
    <t>3CC58421AA</t>
  </si>
  <si>
    <t>OMT 18 GHz for UBT-XP + 4ft or 6ft Ant</t>
  </si>
  <si>
    <t>3CC58402AA</t>
  </si>
  <si>
    <t>OMT-C UBT 6Ghz Supports Any Antenna Supplier</t>
  </si>
  <si>
    <t>3CC58389AA</t>
  </si>
  <si>
    <t>OMT-C UBT 10/11 GHz Supports Any Antenna Supplier</t>
  </si>
  <si>
    <t>3CC58389BA</t>
  </si>
  <si>
    <t>3CC58395AA</t>
  </si>
  <si>
    <t>OMT-C UBT 13 GHz Supports Any Antenna Supplier</t>
  </si>
  <si>
    <t>3CC58390AA</t>
  </si>
  <si>
    <t>OMT-C UBT 15 GHz Supports Any Antenna Supplier</t>
  </si>
  <si>
    <t>3CC58391AA</t>
  </si>
  <si>
    <t>OMT-C UBT 18 GHz Supports Any Antenna Supplier</t>
  </si>
  <si>
    <t>3CC58396AA</t>
  </si>
  <si>
    <t>OMT-C UBT 23 GHz Supports Any Antenna Supplier</t>
  </si>
  <si>
    <t>3CC58397AA</t>
  </si>
  <si>
    <t>OMT-C UBT 26 GHz Supports Any Antenna Supplier</t>
  </si>
  <si>
    <t>3CC58398AA</t>
  </si>
  <si>
    <t>OMT-C UBT 28 GHz Supports Any Antenna Supplier</t>
  </si>
  <si>
    <t>3CC58399AA</t>
  </si>
  <si>
    <t>OMT-C UBT 32 GHz Supports Any Antenna Supplier</t>
  </si>
  <si>
    <t>3CC58400AA</t>
  </si>
  <si>
    <t>OMT-C UBT 38 GHz Supports Any Antenna Supplier</t>
  </si>
  <si>
    <t>3CC58401AA</t>
  </si>
  <si>
    <t>OMT-C UBT 42 GHz Supports Any Antenna Supplier</t>
  </si>
  <si>
    <t>1AF30445AAAA</t>
  </si>
  <si>
    <t>Sway Bar for OMT-C 6-8GHz</t>
  </si>
  <si>
    <t>3CC58363AA</t>
  </si>
  <si>
    <t>Load for Unsed Coupler 6GHz</t>
  </si>
  <si>
    <t>3CC58357AA</t>
  </si>
  <si>
    <t>Load for Unused Coupler 11GHz</t>
  </si>
  <si>
    <t>3CC58358AA</t>
  </si>
  <si>
    <t>Load for Unused Coupler 13-15GHz</t>
  </si>
  <si>
    <t>3CC58359AA</t>
  </si>
  <si>
    <t>Load for Unused Coupler 18-23-25GHz</t>
  </si>
  <si>
    <t>3CC58360AA</t>
  </si>
  <si>
    <t>Load for Unused Coupler 28-42GHz</t>
  </si>
  <si>
    <t>3CC58334AA</t>
  </si>
  <si>
    <t>Pole mount for remote UBT/non-integrated ant config with AIM-C (nose adapter is needed)</t>
  </si>
  <si>
    <t>3CC58338AA</t>
  </si>
  <si>
    <t>Pole mount for remote UBT/non integ ant config with AIM-D (no nose adptr needed)</t>
  </si>
  <si>
    <t>3CC50367AA</t>
  </si>
  <si>
    <t>Waveguide to N-type for 5.8Ghz</t>
  </si>
  <si>
    <t>3MU00189AA</t>
  </si>
  <si>
    <t>UBT-S 5.8Ghz Non-Ingreated Antenna Kit</t>
  </si>
  <si>
    <t>3MU00189AB</t>
  </si>
  <si>
    <t>UBT-T 5.8Ghz Non-Ingreated Antenna Kit</t>
  </si>
  <si>
    <t>UBT-m Install Material</t>
  </si>
  <si>
    <t>3DB29343AA</t>
  </si>
  <si>
    <t>UBT-mU pole mount</t>
  </si>
  <si>
    <t>3DB29526AA</t>
  </si>
  <si>
    <t xml:space="preserve"> L-shaped wall bracket for UBT-mU mount </t>
  </si>
  <si>
    <t>3DB29337AA</t>
  </si>
  <si>
    <t>Spacers for UBT-mU + NIM</t>
  </si>
  <si>
    <t>3DB28731AB</t>
  </si>
  <si>
    <t>UBT-m optical alignment tool (needed for UBT-mU)</t>
  </si>
  <si>
    <t>3DB28743AA</t>
  </si>
  <si>
    <t>UBT-m Lab bench assembly</t>
  </si>
  <si>
    <t>3CC58417AA</t>
  </si>
  <si>
    <t>UBT-m 3db Coupler</t>
  </si>
  <si>
    <t xml:space="preserve">Dual Band </t>
  </si>
  <si>
    <t>3CC57375AA</t>
  </si>
  <si>
    <t>Dual Band Antenna 11/80Ghz, 2'</t>
  </si>
  <si>
    <t>3CC56825AB</t>
  </si>
  <si>
    <t>Dual Band Antenna 15/80Ghz</t>
  </si>
  <si>
    <t>3CC57282AA</t>
  </si>
  <si>
    <t>Dual Band Antenna 18/80Ghz, 1'</t>
  </si>
  <si>
    <t>3CC56820AB</t>
  </si>
  <si>
    <t>Dual Band Antenna 18/80Ghz, 2'</t>
  </si>
  <si>
    <t>3CC56826AB</t>
  </si>
  <si>
    <t>Dual Band Antenna 23/80Ghz</t>
  </si>
  <si>
    <t>3CC57340AA</t>
  </si>
  <si>
    <t>Dual Band Antenna 28/80Ghz, 2'</t>
  </si>
  <si>
    <t>3CC58386AA</t>
  </si>
  <si>
    <t>OMT for Dual Band antenna 15/80 GHz</t>
  </si>
  <si>
    <t>3CC58387AA</t>
  </si>
  <si>
    <t>OMT for Dual Band antenna 18/80 GHz</t>
  </si>
  <si>
    <t>3CC58388AA</t>
  </si>
  <si>
    <t>OMT for Dual Band antenna 23/80 GHz</t>
  </si>
  <si>
    <t>1AF30445ACAA</t>
  </si>
  <si>
    <t>Sway Bar for DBA</t>
  </si>
  <si>
    <t>SteadEband</t>
  </si>
  <si>
    <t>3CC57377AA</t>
  </si>
  <si>
    <t>2' SteadEband</t>
  </si>
  <si>
    <t>3CC57378AA</t>
  </si>
  <si>
    <t>3' SteadEband</t>
  </si>
  <si>
    <t>3CC52237AA</t>
  </si>
  <si>
    <t>RSL cord for SteadEband antenna</t>
  </si>
  <si>
    <t>3CC57411AA</t>
  </si>
  <si>
    <t>Spare SteadEband 2ft feed</t>
  </si>
  <si>
    <t>3CC57412AA</t>
  </si>
  <si>
    <t>Spare SteadEband 3ft feed</t>
  </si>
  <si>
    <t>3CC57413AA</t>
  </si>
  <si>
    <t>Spare SteadEband Power Box</t>
  </si>
  <si>
    <t>Flex twist</t>
  </si>
  <si>
    <t>3CC50328AA</t>
  </si>
  <si>
    <t>Flextwist 13 GHz WR75 PBR120/PBR140 1,2m</t>
  </si>
  <si>
    <t>3CC50329AA</t>
  </si>
  <si>
    <t>Flextwist 15 GHz WR62 PBR140/PBR140 1,2m</t>
  </si>
  <si>
    <t>3CC50330AA</t>
  </si>
  <si>
    <t>Flextwist 18 GHz WR42 PBR220/PBR220 1,2m</t>
  </si>
  <si>
    <t>3CC50341AA</t>
  </si>
  <si>
    <t>Flextwist 11GHz WR90 PBR100/PBR120 1.2m</t>
  </si>
  <si>
    <t xml:space="preserve">UBT Indoor </t>
  </si>
  <si>
    <t>3CC50332AA</t>
  </si>
  <si>
    <t>ASSY Bracket UBT-S or AIM-T-C std rack</t>
  </si>
  <si>
    <t>3CC50336AA</t>
  </si>
  <si>
    <t>ASSY bracket AIM-T-D std and sismic rack</t>
  </si>
  <si>
    <t>3CC50345AA</t>
  </si>
  <si>
    <t>ASSY Bracket UBT-S or AIM-T-C sism. rack</t>
  </si>
  <si>
    <t>3CC50348AA</t>
  </si>
  <si>
    <t>ASSY Bend E-plane UDR70 6 GHz</t>
  </si>
  <si>
    <t>3CC50351AA</t>
  </si>
  <si>
    <t>ASSY Bend E-plane UBR100 10-11 GHz</t>
  </si>
  <si>
    <t>3CC50352AA</t>
  </si>
  <si>
    <t>ASSY Bend E-plane UBR120 13 GHz</t>
  </si>
  <si>
    <t>3CC50353AA</t>
  </si>
  <si>
    <t>ASSY Bend E-plane UBR140 15 GHz</t>
  </si>
  <si>
    <t>3CC50354AA</t>
  </si>
  <si>
    <t>ASSY Bend E-plane UBR220 18-26 GHz</t>
  </si>
  <si>
    <t>3CC50355AA</t>
  </si>
  <si>
    <t>ASSY Bend E-plane UBR320 28-42 GHz</t>
  </si>
  <si>
    <t>UBT AIM Replacement Gaskets</t>
  </si>
  <si>
    <t>3DB28829AA</t>
  </si>
  <si>
    <t>Kit gasket AIM-S 10-42GHz - spare only</t>
  </si>
  <si>
    <t>3DB28830AA</t>
  </si>
  <si>
    <t>Kit gasket AIM-T 10-42GHz - spare only</t>
  </si>
  <si>
    <t>3DB28834AA</t>
  </si>
  <si>
    <t>Kit gasket AIM-S 6/7/8GHz - spare only</t>
  </si>
  <si>
    <t>3DB28835AA</t>
  </si>
  <si>
    <t>Kit gasket AIM-T 6/7/8GHz - spare only</t>
  </si>
  <si>
    <t>3DB29768AA</t>
  </si>
  <si>
    <t>UBT-S/T  Replacment Screw Kit</t>
  </si>
  <si>
    <t>3DB29769AA</t>
  </si>
  <si>
    <t>UBT-m Replacment Screw Kit</t>
  </si>
  <si>
    <t>UBT Replacment Screws</t>
  </si>
  <si>
    <t>3DB30018AA</t>
  </si>
  <si>
    <t>UBT/AIM-S RFID Screw/Washer kit</t>
  </si>
  <si>
    <t>UBT-T 5.8-6 GHz</t>
  </si>
  <si>
    <t>3DB31206LA</t>
  </si>
  <si>
    <t>UBT-T XP L6</t>
  </si>
  <si>
    <t>3DB31206UA</t>
  </si>
  <si>
    <t>UBT-T XP U6</t>
  </si>
  <si>
    <t>3DB29681AA</t>
  </si>
  <si>
    <t>AIM-T-C XP 6GHz 252,04MHz SB1</t>
  </si>
  <si>
    <t>3DB29681BA</t>
  </si>
  <si>
    <t>AIM-T-C XP 6GHz 252,04MHz SB2</t>
  </si>
  <si>
    <t>3DB29681CA</t>
  </si>
  <si>
    <t>AIM-T-C XP 6GHz 252,04MHz SB3</t>
  </si>
  <si>
    <t>3DB29870AA</t>
  </si>
  <si>
    <t>AIM-T-C XP 6GHz 252,04MHz SB1 + SB2</t>
  </si>
  <si>
    <t>3DB29870BA</t>
  </si>
  <si>
    <t>AIM-T-C XP 6GHz 252,04MHz S2 + SB3</t>
  </si>
  <si>
    <t>3DB29680AA</t>
  </si>
  <si>
    <t>AIM-T-C XP 6GHz 160-170MHz SB1</t>
  </si>
  <si>
    <t>3DB29680BA</t>
  </si>
  <si>
    <t>AIM-T-C XP 6GHz 160-170MHz SB2</t>
  </si>
  <si>
    <t>3DB29680CA</t>
  </si>
  <si>
    <t>AIM-T-C XP 6GHz 160-170MHz SB3</t>
  </si>
  <si>
    <t>3DB29680DA</t>
  </si>
  <si>
    <t>AIM-T-C XP 6GHz 160-170MHz SB4</t>
  </si>
  <si>
    <t>3DB29682BA</t>
  </si>
  <si>
    <t>AIM-T-C XP 6GHz 340MHz SB2</t>
  </si>
  <si>
    <t>3DB29682CA</t>
  </si>
  <si>
    <t>AIM-T-C XP 6GHz 340MHz SB3</t>
  </si>
  <si>
    <t>3DB29689AA</t>
  </si>
  <si>
    <t>AIM-T-D XP 6GHz 252,04MHz SB1</t>
  </si>
  <si>
    <t>3DB29689BA</t>
  </si>
  <si>
    <t>AIM-T-D XP 6GHz 252,04MHz SB2</t>
  </si>
  <si>
    <t>3DB29689CA</t>
  </si>
  <si>
    <t>AIM-T-D XP 6GHz 252,04MHz SB3</t>
  </si>
  <si>
    <t>3DB29872AA</t>
  </si>
  <si>
    <t>AIM-T-D XP 6GHz 252,04MHz SB1 + SB2</t>
  </si>
  <si>
    <t>3DB29872BA</t>
  </si>
  <si>
    <t>AIM-T-D XP 6GHz 252,04MHz SB2 + SB3</t>
  </si>
  <si>
    <t>3DB29688AA</t>
  </si>
  <si>
    <t>AIM-T-D XP 6GHz 160-170MHz SB1</t>
  </si>
  <si>
    <t>3DB29688BA</t>
  </si>
  <si>
    <t>AIM-T-D XP 6GHz 160-170MHz SB2</t>
  </si>
  <si>
    <t>3DB29688CA</t>
  </si>
  <si>
    <t>AIM-T-D XP 6GHz 160-170MHz SB3</t>
  </si>
  <si>
    <t>3DB29688DA</t>
  </si>
  <si>
    <t>AIM-T-D XP 6GHz 160-170MHz SB4</t>
  </si>
  <si>
    <t>3DB29690AA</t>
  </si>
  <si>
    <t>AIM-T-D XP 6GHz 340MHz SB1</t>
  </si>
  <si>
    <t>3DB29690BA</t>
  </si>
  <si>
    <t>AIM-T-D XP 6GHz 340MHz SB2</t>
  </si>
  <si>
    <t>3DB29690CA</t>
  </si>
  <si>
    <t>AIM-T-D XP 6GHz 340MHz SB3</t>
  </si>
  <si>
    <t>3DB29685AA</t>
  </si>
  <si>
    <t>AIM-T-O XP 6GHz 252,04MHz SB1</t>
  </si>
  <si>
    <t>3DB29685BA</t>
  </si>
  <si>
    <t>AIM-T-O XP 6GHz 252,04MHz SB2</t>
  </si>
  <si>
    <t>3DB29685CA</t>
  </si>
  <si>
    <t>AIM-T-O XP 6GHz 252,04MHz SB3</t>
  </si>
  <si>
    <t>3DB29871AA</t>
  </si>
  <si>
    <t>AIM-T-O XP 6GHz 252,04MHz SB1 + SB2</t>
  </si>
  <si>
    <t>3DB29871BA</t>
  </si>
  <si>
    <t>AIM-T-O XP 6GHz 252,04MHz SB2 + SB3</t>
  </si>
  <si>
    <t>3DB29684AA</t>
  </si>
  <si>
    <t>AIM-T-O XP 6GHz 160-170MHz SB1</t>
  </si>
  <si>
    <t>3DB29684BA</t>
  </si>
  <si>
    <t>AIM-T-O XP 6GHz 160-170MHz SB2</t>
  </si>
  <si>
    <t>3DB29684CA</t>
  </si>
  <si>
    <t>AIM-T-O XP 6GHz 160-170MHz SB3</t>
  </si>
  <si>
    <t>3DB29684DA</t>
  </si>
  <si>
    <t>AIM-T-O XP 6GHz 160-170MHz SB4</t>
  </si>
  <si>
    <t>3DB29686AA</t>
  </si>
  <si>
    <t>AIM-T-O XP 6GHz 340MHz SB1</t>
  </si>
  <si>
    <t>3DB29686BA</t>
  </si>
  <si>
    <t>AIM-T-O XP 6GHz 340MHz SB2</t>
  </si>
  <si>
    <t>3DB29686CA</t>
  </si>
  <si>
    <t>AIM-T-O XP 6GHz 340MHz SB3</t>
  </si>
  <si>
    <t>3DB30351AA</t>
  </si>
  <si>
    <t>AIM-T-C XP 6GHz 160-17OMHz SB1-SB2</t>
  </si>
  <si>
    <t>Added 5/24/2024</t>
  </si>
  <si>
    <t>3DB30352AA</t>
  </si>
  <si>
    <t>AIM-T-C XP 6GHz 160-170MHz SB2-SB3</t>
  </si>
  <si>
    <t>3DB30353AA</t>
  </si>
  <si>
    <t>AIM-T-C XP 6GHz 160-170MHz SB3-SB4</t>
  </si>
  <si>
    <t>3DB30354AA</t>
  </si>
  <si>
    <t>AIM-T-O XP 6GHz 160-170MHz SB1-SB2</t>
  </si>
  <si>
    <t>3DB30355AA</t>
  </si>
  <si>
    <t>AIM-T-O XP 6GHz 160-170MHz SB2-SB3</t>
  </si>
  <si>
    <t>3DB30356AA</t>
  </si>
  <si>
    <t>AIM-T-O XP 6GHz 160-170MHz SB3-SB4</t>
  </si>
  <si>
    <t>3DB30357AA</t>
  </si>
  <si>
    <t>AIM-T-D XP 6GHz 160-170MHz SB1-SB2</t>
  </si>
  <si>
    <t>3DB30358AA</t>
  </si>
  <si>
    <t>AIM-T-D XP 6GHz 160-170MHz SB2-SB3</t>
  </si>
  <si>
    <t>3DB30359AA</t>
  </si>
  <si>
    <t>AIM-T-D XP 6GHz 160-170MHz SB3-SB4</t>
  </si>
  <si>
    <t>UBT-T XP 6/11</t>
  </si>
  <si>
    <t>3DB31611LA</t>
  </si>
  <si>
    <t>UBT-T XP L6/11</t>
  </si>
  <si>
    <t>3DB31611UA</t>
  </si>
  <si>
    <t>UBT-T XP U6/11</t>
  </si>
  <si>
    <t>3DB29775AA</t>
  </si>
  <si>
    <t>AIM-TD 6+11 GHz 252.04/490-530 SB1LA / SB1LB</t>
  </si>
  <si>
    <t>3DB29776AA</t>
  </si>
  <si>
    <t>AIM-TD 6+11 GHz 252 04/490-530 SB2LA / SB2LB</t>
  </si>
  <si>
    <t>3DB29777AA</t>
  </si>
  <si>
    <t>AIM-TD 6+11 GHz 252.04/490-530 SB3LA / SB3LB</t>
  </si>
  <si>
    <t>3DB29778AA</t>
  </si>
  <si>
    <t>AIM-TD 6+11 GHz 252.04/490-530 SB1HA / SB1HB</t>
  </si>
  <si>
    <t>3DB29779AA</t>
  </si>
  <si>
    <t>AIM-TD 6+11 GHz 252.04/490-530 SB2HA / SB2HB</t>
  </si>
  <si>
    <t>3DB29780AA</t>
  </si>
  <si>
    <t>AIM-TD 6+11 GHz 252.04/490-530 SB3HA / SB3HB</t>
  </si>
  <si>
    <t>3DB29781AA</t>
  </si>
  <si>
    <t>AIM-TD 6+11 GHz 160-170/490-530 SB1LA / SB1LB</t>
  </si>
  <si>
    <t>3DB29782AA</t>
  </si>
  <si>
    <t>AIM-TD 6+11 GHz 160-170/490-530 SB2LA / SB2LB</t>
  </si>
  <si>
    <t>3DB29783AA</t>
  </si>
  <si>
    <t>AIM-TD 6+11 GHz 160-170/490-530 SB3LA / SB3LB</t>
  </si>
  <si>
    <t>3DB29784AA</t>
  </si>
  <si>
    <t>AIM-TD 6+11 GHz 160-170/490-530 SB4LA / SB4LB</t>
  </si>
  <si>
    <t>3DB29785AA</t>
  </si>
  <si>
    <t>AIM-TD 6+11 GHz 160-170/490-530 SB1HA / SB1HB</t>
  </si>
  <si>
    <t>3DB29786AA</t>
  </si>
  <si>
    <t>AIM-TD 6+11 GHz 160-170/490-530 SB2HA / SB2HB</t>
  </si>
  <si>
    <t>3DB29787AA</t>
  </si>
  <si>
    <t>AIM-TD 6+11 GHz 160-170/490-530 SB3HA / SB3HB</t>
  </si>
  <si>
    <t>3DB29788AA</t>
  </si>
  <si>
    <t>AIM-TD 6+11 GHz 160-170/490-530 SB4HA / SB4HB</t>
  </si>
  <si>
    <t>3DB29798AA</t>
  </si>
  <si>
    <t>AIM-TD 6+11GHz 340/490-530SB1LA/SB1LB</t>
  </si>
  <si>
    <t>3DB29799AA</t>
  </si>
  <si>
    <t>AIM-TD 6+11GHz 340/490-530SB2LA/SB2LB</t>
  </si>
  <si>
    <t>3DB29800AA</t>
  </si>
  <si>
    <t>AIM-TD 6+11GHz 340/490-530SB3LA/SB3LB</t>
  </si>
  <si>
    <t>3DB29801AA</t>
  </si>
  <si>
    <t>AIM-TD 6+11GHz 340/490-530SB1HA/SB1HB</t>
  </si>
  <si>
    <t>3DB29802AA</t>
  </si>
  <si>
    <t>AIM-TD 6+11GHz 340/490-530SB2HA/SB2HB</t>
  </si>
  <si>
    <t>3DB29803AA</t>
  </si>
  <si>
    <t>AIM-TD 6+11GHz 340/490-530SB3HA/SB3HB</t>
  </si>
  <si>
    <t>UBT-T 11 GHz</t>
  </si>
  <si>
    <t>3DB31211AA</t>
  </si>
  <si>
    <t>UBT-T XP 11G</t>
  </si>
  <si>
    <t>3DB29683AA</t>
  </si>
  <si>
    <t>AIM-T-C XP 11GHz 490-500-520-530MHz SB1</t>
  </si>
  <si>
    <t>3DB29683BA</t>
  </si>
  <si>
    <t>AIM-T-C XP 11GHz 490-500-520-530MHz SB2</t>
  </si>
  <si>
    <t>3DB29683CA</t>
  </si>
  <si>
    <t>AIM-T-C XP 11GHz 490-500-520-530MHz SB3</t>
  </si>
  <si>
    <t>3DB29683DA</t>
  </si>
  <si>
    <t>AIM-T-C XP 11GHz 490-500-520-530MHz SB4</t>
  </si>
  <si>
    <t>3DB29687AA</t>
  </si>
  <si>
    <t>AIM-T-O XP 11GHz 490-500-520-530MHz SB1</t>
  </si>
  <si>
    <t>3DB29687BA</t>
  </si>
  <si>
    <t>AIM-T-O XP 11GHz 490-500-520-530MHz SB2</t>
  </si>
  <si>
    <t>3DB29687CA</t>
  </si>
  <si>
    <t>AIM-T-O XP 11GHz 490-500-520-530MHz SB3</t>
  </si>
  <si>
    <t>3DB29687DA</t>
  </si>
  <si>
    <t>AIM-T-O XP 11GHz 490-500-520-530MHz SB4</t>
  </si>
  <si>
    <t>3DB29879AA</t>
  </si>
  <si>
    <t>AIM-T-C XP 11GHz 490-500-520-530MHz SB1 SB2</t>
  </si>
  <si>
    <t>3DB29879BA</t>
  </si>
  <si>
    <t>AIM-T-C XP 11GHz 490-500-520-530MHz SB2 SB3</t>
  </si>
  <si>
    <t>3DB29879CA</t>
  </si>
  <si>
    <t>AIM-T-C XP 11GHz 490-500-520-530MHz SB3 SB4</t>
  </si>
  <si>
    <t>3DB29880AA</t>
  </si>
  <si>
    <t>AIM-T-O XP 11GHz 490-500-520-530MHz SB1 SB2</t>
  </si>
  <si>
    <t>3DB29880BA</t>
  </si>
  <si>
    <t>AIM-T-O XP 11GHz 490-500-520-530MHz SB2 SB3</t>
  </si>
  <si>
    <t>3DB29880CA</t>
  </si>
  <si>
    <t>AIM-T-O XP 11GHz 490-500-520-530MHz SB3 SB4</t>
  </si>
  <si>
    <t>3DB29691AB</t>
  </si>
  <si>
    <t>AIM-T-D XP 11GHz 490-500-520-530MHz SB1</t>
  </si>
  <si>
    <t>3DB29691BB</t>
  </si>
  <si>
    <t>AIM-T-D XP 11GHz 490-500-520-530MHz SB2</t>
  </si>
  <si>
    <t>3DB29691CB</t>
  </si>
  <si>
    <t>AIM-T-D XP 11GHz 490-500-520-530MHz SB3</t>
  </si>
  <si>
    <t>3DB29691DB</t>
  </si>
  <si>
    <t>AIM-T-D XP 11GHz 490-500-520-530MHz SB4</t>
  </si>
  <si>
    <t>3DB29881AB</t>
  </si>
  <si>
    <t>AIM-T-D XP 11GHz 490-500-520-530MHz SB1 SB2</t>
  </si>
  <si>
    <t>3DB29881BB</t>
  </si>
  <si>
    <t>AIM-T-D XP 11GHz 490-500-520-530MHz SB2 SB3</t>
  </si>
  <si>
    <t>3DB29881CB</t>
  </si>
  <si>
    <t>AIM-T-D XP 11GHz 490-500-520-530MHz SB3 SB4</t>
  </si>
  <si>
    <t>3DB31218AA</t>
  </si>
  <si>
    <t>UBT-T XP 18 GHz</t>
  </si>
  <si>
    <t>3DB28071AB</t>
  </si>
  <si>
    <t>3DB28072AB</t>
  </si>
  <si>
    <t>3DB28185AB</t>
  </si>
  <si>
    <t>UBT Installation Material - OCTIS</t>
  </si>
  <si>
    <t>1AB235300006</t>
  </si>
  <si>
    <t>OCTIS housing for powering (high protec)</t>
  </si>
  <si>
    <t>1AB235300007</t>
  </si>
  <si>
    <t>OCTIS connector housing for powering</t>
  </si>
  <si>
    <t>1AB235300005</t>
  </si>
  <si>
    <t>OCTIS connector housing for fibers</t>
  </si>
  <si>
    <t>1AB235300004</t>
  </si>
  <si>
    <t>OCTIS connector housing for RJ45</t>
  </si>
  <si>
    <t>3CC52229AA</t>
  </si>
  <si>
    <t>OCTIS Pigtail N for DC</t>
  </si>
  <si>
    <t>3CC52230AA</t>
  </si>
  <si>
    <t xml:space="preserve">OCTIS Pigtail N for DC with protection </t>
  </si>
  <si>
    <t>1AB469760001</t>
  </si>
  <si>
    <t>OCTIS Extendstion Tube</t>
  </si>
  <si>
    <t>3CC50414AA</t>
  </si>
  <si>
    <t>OCTIS housing for RJ45 (ATEX)</t>
  </si>
  <si>
    <t>3CC50415AA</t>
  </si>
  <si>
    <t>OCTIS housing for powering (ATEX)</t>
  </si>
  <si>
    <t>UBT Installation Material - Misc Coax</t>
  </si>
  <si>
    <t>Pigtail 2-wires with N-female twd battery (indoor)</t>
  </si>
  <si>
    <t>3CC52159BA</t>
  </si>
  <si>
    <t>DC pigtail N to 2 wires outdoor</t>
  </si>
  <si>
    <t>1AB357780003</t>
  </si>
  <si>
    <t>QMA for coax (6.85mm) at EAC</t>
  </si>
  <si>
    <t>Lightning arrestor for coax</t>
  </si>
  <si>
    <t>3CC50030BA</t>
  </si>
  <si>
    <t>Lightning arrestor for coax (XP)</t>
  </si>
  <si>
    <t>1AB119710002</t>
  </si>
  <si>
    <t>BNC-bananas adapter for antenna alignment</t>
  </si>
  <si>
    <t>UBT-I Antenna Alignment Cable</t>
  </si>
  <si>
    <t>UBT Installation Material - 6.85mm Coax</t>
  </si>
  <si>
    <t>1AC041350002</t>
  </si>
  <si>
    <t>Coax cable 6.85mm to power UBT ( meter)</t>
  </si>
  <si>
    <t>1AB095530048</t>
  </si>
  <si>
    <t>N-female for coax cable 6.85mm</t>
  </si>
  <si>
    <t>1AB095530036</t>
  </si>
  <si>
    <t>N-male for coax cable 6.85mm</t>
  </si>
  <si>
    <t>1AB095530037</t>
  </si>
  <si>
    <t>N-male 90 for coax cable 6,85mm</t>
  </si>
  <si>
    <t>grounding kit for coax cable 6.85mm</t>
  </si>
  <si>
    <t>UBT Installation Material - 10.3 Coax</t>
  </si>
  <si>
    <t>1AC001100022</t>
  </si>
  <si>
    <t>Coax cable 10.3mm to power UBT (meter)</t>
  </si>
  <si>
    <t>1AB095530047</t>
  </si>
  <si>
    <t xml:space="preserve">N female connector for 10.3mm </t>
  </si>
  <si>
    <t>1AB095530023</t>
  </si>
  <si>
    <t>N-male straight for coax cable 10,3mm</t>
  </si>
  <si>
    <t>1AB095530021</t>
  </si>
  <si>
    <t>N-male 90 for coax cable 10,3mm</t>
  </si>
  <si>
    <t>1AB128500002</t>
  </si>
  <si>
    <t>Grounding kit for coax cable 10,3mm</t>
  </si>
  <si>
    <t>UBT Installation Material - 11.6 Coax</t>
  </si>
  <si>
    <t>1AC063330001</t>
  </si>
  <si>
    <t>Coax cable 11.6mm to power UBT (meter)</t>
  </si>
  <si>
    <t>1AB514150001</t>
  </si>
  <si>
    <t>N female connector for 11.6mm</t>
  </si>
  <si>
    <t>1AB504910001</t>
  </si>
  <si>
    <t>N-male straight for coax cable 11.6mm</t>
  </si>
  <si>
    <t>1AF32980AAAA</t>
  </si>
  <si>
    <t>Grounding kit for coax cable 11.6mm</t>
  </si>
  <si>
    <t>2-Wire</t>
  </si>
  <si>
    <t>Outdr Power Cable 2x2.5mm2 Shield per meter</t>
  </si>
  <si>
    <t>3CC50416AA</t>
  </si>
  <si>
    <t>Power Cable 120m 2x12AWG w OCTIS</t>
  </si>
  <si>
    <t>UBT Installation Material - Power Injector</t>
  </si>
  <si>
    <t>3DB19491AA</t>
  </si>
  <si>
    <t>Outdoor Power Injector (OPI)</t>
  </si>
  <si>
    <t xml:space="preserve">OPI Install Kit </t>
  </si>
  <si>
    <t>3DB19739AA</t>
  </si>
  <si>
    <t>Outdoor AC Power Supply (OACPS)</t>
  </si>
  <si>
    <t>3DB19849AA</t>
  </si>
  <si>
    <t>Wavence Power Supply</t>
  </si>
  <si>
    <t>3DB19853AA</t>
  </si>
  <si>
    <t>Wavence Power Supply Rack Mount Bracket</t>
  </si>
  <si>
    <t>3DB19883AA</t>
  </si>
  <si>
    <t>AC PFOE Injector - UK Plug</t>
  </si>
  <si>
    <t>3DB19883BA</t>
  </si>
  <si>
    <t>AC PFOE Injector - NAM Plug</t>
  </si>
  <si>
    <t>3DB19883EA</t>
  </si>
  <si>
    <t>AC PFoE Injector - NZ/AU Plug</t>
  </si>
  <si>
    <t>3DB19915AA</t>
  </si>
  <si>
    <t>MultiPort  AC PFoE - UK Plug</t>
  </si>
  <si>
    <t>Add 5/24/2024</t>
  </si>
  <si>
    <t>3DB19915BA</t>
  </si>
  <si>
    <t>MultiPort  AC PFoE - NAM Plug</t>
  </si>
  <si>
    <t>3DB19915CA</t>
  </si>
  <si>
    <t>MultiPort  AC PFoE  - EU Plug</t>
  </si>
  <si>
    <t>UBT Installation Material - SFP</t>
  </si>
  <si>
    <t>SFP+ 10G Base-ER</t>
  </si>
  <si>
    <t>SFP 1000Base-SX 2,5Gbps</t>
  </si>
  <si>
    <t>1000BASE-SX SFP (mm fiber only)</t>
  </si>
  <si>
    <t xml:space="preserve">1000BASE-LX/LH SFP (mm or sm fiber) </t>
  </si>
  <si>
    <t xml:space="preserve">Optical Spittler/Combiner for UBT SA </t>
  </si>
  <si>
    <t>1AB405730001</t>
  </si>
  <si>
    <t>Optical splitter MM LC-LC 1m</t>
  </si>
  <si>
    <t>1AB365420003</t>
  </si>
  <si>
    <t xml:space="preserve">LC Adaptor  </t>
  </si>
  <si>
    <t>Splitter/Combiner unit for 2x4 Management Panel SM LC</t>
  </si>
  <si>
    <t xml:space="preserve">UBT Installation Material - MM Fiber UBT to MSS/SAR </t>
  </si>
  <si>
    <t>3CC52210BA</t>
  </si>
  <si>
    <t>fiber cord MM LC-LC for UBT 5m</t>
  </si>
  <si>
    <t>3CC52210BB</t>
  </si>
  <si>
    <t>fiber cord MM LC-LC for UBT 10m</t>
  </si>
  <si>
    <t>3CC52210BC</t>
  </si>
  <si>
    <t>fiber cord MM LC-LC for UBT 25m</t>
  </si>
  <si>
    <t>3CC52210BD</t>
  </si>
  <si>
    <t>fiber cord MM LC-LC for UBT 50m</t>
  </si>
  <si>
    <t>3CC52210BE</t>
  </si>
  <si>
    <t>fiber cord MM LC-LC for UBT 80m</t>
  </si>
  <si>
    <t>3CC52210BF</t>
  </si>
  <si>
    <t>fiber cord MM LC-LC for UBT 100m</t>
  </si>
  <si>
    <t>3CC52210BG</t>
  </si>
  <si>
    <t>fiber cord MM LC-LC for UBT 120m</t>
  </si>
  <si>
    <t>3CC52210BH</t>
  </si>
  <si>
    <t>fiber cord MM LC-LC for UBT 140m</t>
  </si>
  <si>
    <t>3CC52210BL</t>
  </si>
  <si>
    <t>fiber cord MM LC-LC for UBT 160m</t>
  </si>
  <si>
    <t>3CC52210BM</t>
  </si>
  <si>
    <t>fiber cord MM LC-LC for UBT 180m</t>
  </si>
  <si>
    <t>3CC52210BN</t>
  </si>
  <si>
    <t>fiber cord MM LC-LC for UBT 200m</t>
  </si>
  <si>
    <t>3CC52210BP</t>
  </si>
  <si>
    <t>fiber cord MM LC-LC for UBT 220m</t>
  </si>
  <si>
    <t>3CC52210BR</t>
  </si>
  <si>
    <t>fiber cord MM LC-LC for UBT 250m</t>
  </si>
  <si>
    <t>3CC52210BS</t>
  </si>
  <si>
    <t>fiber cord MM LC-LC for UBT 300m</t>
  </si>
  <si>
    <t xml:space="preserve">UBT Installation Material - SM Fiber UBT to MSS/SAR </t>
  </si>
  <si>
    <t>3CC52218BL</t>
  </si>
  <si>
    <t>fiber cord SM LC-LC for UBT 5m</t>
  </si>
  <si>
    <t>3CC52218BM</t>
  </si>
  <si>
    <t>fiber cord SM LC-LC for UBT 10m</t>
  </si>
  <si>
    <t>3CC52218BN</t>
  </si>
  <si>
    <t>fiber cord SM LC-LC for UBT 25m</t>
  </si>
  <si>
    <t>3CC52218BP</t>
  </si>
  <si>
    <t>fiber cord SM LC-LC for UBT 50m</t>
  </si>
  <si>
    <t>3CC52218BR</t>
  </si>
  <si>
    <t>fiber cord SM LC-LC for UBT 80m</t>
  </si>
  <si>
    <t>3CC52218BD</t>
  </si>
  <si>
    <t>fiber cord SM LC-LC for UBT 100m</t>
  </si>
  <si>
    <t>3CC52218BE</t>
  </si>
  <si>
    <t>fiber cord SM LC-LC for UBT 120m</t>
  </si>
  <si>
    <t>3CC52218BF</t>
  </si>
  <si>
    <t>fiber cord SM LC-LC for UBT 140m</t>
  </si>
  <si>
    <t>3CC52218BG</t>
  </si>
  <si>
    <t>fiber cord SM LC-LC for UBT 160m</t>
  </si>
  <si>
    <t>3CC52218BH</t>
  </si>
  <si>
    <t>fiber cord SM LC-LC for UBT 180m</t>
  </si>
  <si>
    <t>3CC52218BA</t>
  </si>
  <si>
    <t>fiber cord SM LC-LC for UBT 200m</t>
  </si>
  <si>
    <t>3CC52218BB</t>
  </si>
  <si>
    <t>fiber cord SM LC-LC for UBT 250m</t>
  </si>
  <si>
    <t>3CC52218BC</t>
  </si>
  <si>
    <t>fiber cord SM LC-LC for UBT 300m</t>
  </si>
  <si>
    <t>UBT Installation Material - Fiber For UBT InterConnect</t>
  </si>
  <si>
    <t>3CC52211BA</t>
  </si>
  <si>
    <t>fiber cord MM LC-LC UBT-UBT 1m</t>
  </si>
  <si>
    <t>3CC52211BE</t>
  </si>
  <si>
    <t>fiber cord MM LC-LC UBT-UBT 2m</t>
  </si>
  <si>
    <t>3CC52211BF</t>
  </si>
  <si>
    <t>fiber cord MM LC-LC UBT-UBT 5m</t>
  </si>
  <si>
    <t>3CC52211BB</t>
  </si>
  <si>
    <t>fiber cord MM LC-LC UBT-UBT 10m</t>
  </si>
  <si>
    <t>3CC52211BG</t>
  </si>
  <si>
    <t>fiber cord MM LC-LC UBT-UBT 15m</t>
  </si>
  <si>
    <t>3CC52211BC</t>
  </si>
  <si>
    <t>fiber cord MM LC-LC UBT-UBT 20m</t>
  </si>
  <si>
    <t>3CC52211BD</t>
  </si>
  <si>
    <t>fiber cord MM LC-LC UBT-UBT 40m</t>
  </si>
  <si>
    <t xml:space="preserve">UBT Installation Material - Hybrid UBT Cable </t>
  </si>
  <si>
    <t>1AB503120001</t>
  </si>
  <si>
    <t>Hybrid UBT Cable - 4x4 Coax/Fiber - 120m</t>
  </si>
  <si>
    <t>1AB503130001</t>
  </si>
  <si>
    <t>Hybrid UBT Cable - 4x4 Coax/Fiber - 100m</t>
  </si>
  <si>
    <t>1AB503140001</t>
  </si>
  <si>
    <t>Hybrid UBT Cable - 4x4 Coax/Fiber - 80m</t>
  </si>
  <si>
    <t>1AB503150001</t>
  </si>
  <si>
    <t>Hybrid UBT Cable - 4x4 Coax/Fiber - 50m</t>
  </si>
  <si>
    <t>1AB503160001</t>
  </si>
  <si>
    <t>Hybrid UBT Cable - 4x4 Coax/Fiber - 25m</t>
  </si>
  <si>
    <t>1AB503170001</t>
  </si>
  <si>
    <t>Hybrid UBT Cable - 2x2 Coax/Fiber - 120m</t>
  </si>
  <si>
    <t>1AB503180001</t>
  </si>
  <si>
    <t>Hybrid UBT Cable - 2x2 Coax/Fiber - 80m</t>
  </si>
  <si>
    <t>1AB503190001</t>
  </si>
  <si>
    <t>Hybrid UBT Cable - 2x2 Coax/Fiber - 100m</t>
  </si>
  <si>
    <t>1AB503200001</t>
  </si>
  <si>
    <t>Hybrid UBT Cable - 2x2 Coax/Fiber - 50m</t>
  </si>
  <si>
    <t>1AB503210001</t>
  </si>
  <si>
    <t>Hybrid UBT Cable - 2x2 Coax/Fiber - 25m</t>
  </si>
  <si>
    <t>HTPT-1-078-CT</t>
  </si>
  <si>
    <t>Cutting Tool HYBRIFLEX 78 armor  US</t>
  </si>
  <si>
    <t>ASLM Capacity RTU - per UBT (single/twin)</t>
  </si>
  <si>
    <t>3MU00177AAAA</t>
  </si>
  <si>
    <t>RTU 50Mbps UBT-S Capacity</t>
  </si>
  <si>
    <t>3MU00177ABAA</t>
  </si>
  <si>
    <t>RTU 100Mbps UBT-S Capacity</t>
  </si>
  <si>
    <t>3MU00177ACAA</t>
  </si>
  <si>
    <t>RTU 160Mbps UBT-S Capacity</t>
  </si>
  <si>
    <t>3MU00177ADAA</t>
  </si>
  <si>
    <t>RTU 200Mbps UBT-S Capacity</t>
  </si>
  <si>
    <t>3MU00177AEAA</t>
  </si>
  <si>
    <t>RTU 300Mbps UBT-S Capacity</t>
  </si>
  <si>
    <t>3MU00177AFAA</t>
  </si>
  <si>
    <t>RTU 400Mbps UBT-S Capacity</t>
  </si>
  <si>
    <t>3MU00177AGAA</t>
  </si>
  <si>
    <t>RTU 600Mbps UBT-S Capacity</t>
  </si>
  <si>
    <t>3MU00177AHAA</t>
  </si>
  <si>
    <t>RTU 800Mbps UBT-S Capacity</t>
  </si>
  <si>
    <t>3MU00177AJAA</t>
  </si>
  <si>
    <t>RTU 1000Mbps UBT-S Capacity</t>
  </si>
  <si>
    <t>3MU00177AKAA</t>
  </si>
  <si>
    <t>RTU 300Mbps UBT-T Capacity</t>
  </si>
  <si>
    <t>3MU00177ALAA</t>
  </si>
  <si>
    <t>RTU 400Mbps UBT-T Capacity</t>
  </si>
  <si>
    <t>3MU00177AMAA</t>
  </si>
  <si>
    <t>RTU 600Mbps UBT-T Capacity</t>
  </si>
  <si>
    <t>3MU00177ANAA</t>
  </si>
  <si>
    <t>RTU 800Mbps UBT-T Capacity</t>
  </si>
  <si>
    <t>3MU00177APAA</t>
  </si>
  <si>
    <t>RTU 1Gbps UBT-T Capacity</t>
  </si>
  <si>
    <t>3MU00177AQAA</t>
  </si>
  <si>
    <t>RTU 1.5Gbps UBT-T Capacity</t>
  </si>
  <si>
    <t>3MU00177ARAA</t>
  </si>
  <si>
    <t>RTU 2Gbps UBT-T Capacity</t>
  </si>
  <si>
    <t>3MU00177ASAA</t>
  </si>
  <si>
    <t>RTU 1Gbps UBT-m Capacity</t>
  </si>
  <si>
    <t>3MU00177ATAA</t>
  </si>
  <si>
    <t>RTU 1.5Gbps UBT-m Capacity</t>
  </si>
  <si>
    <t>3MU00177AUAA</t>
  </si>
  <si>
    <t>RTU 2Gbps UBT-m Capacity</t>
  </si>
  <si>
    <t>3MU00177AVAA</t>
  </si>
  <si>
    <t>RTU 3Gbps UBT-m Capacity</t>
  </si>
  <si>
    <t>3MU00177AWAA</t>
  </si>
  <si>
    <t>RTU 4Gbps UBT-m Capacity</t>
  </si>
  <si>
    <t>3MU00177AXAA</t>
  </si>
  <si>
    <t>RTU 5Gbps UBT-m Capacity</t>
  </si>
  <si>
    <t>3MU00177AYAA</t>
  </si>
  <si>
    <t>RTU 6Gbps UBT-m Capacity</t>
  </si>
  <si>
    <t>3MU00177AZAA</t>
  </si>
  <si>
    <t>RTU 10Gbps UBT-m Capacity</t>
  </si>
  <si>
    <t>Optional Features per UBT</t>
  </si>
  <si>
    <t>3MU00177BAAA</t>
  </si>
  <si>
    <t>RTU UBT-T 2nd TxRx activation</t>
  </si>
  <si>
    <t>3MU00177BBAA</t>
  </si>
  <si>
    <t xml:space="preserve">RTU UBT-m Large Channel Spacing </t>
  </si>
  <si>
    <t>Adaptive modulation - per UBT</t>
  </si>
  <si>
    <t>3MU00177BDAA</t>
  </si>
  <si>
    <t xml:space="preserve">RTU UBT-S Adp Mod </t>
  </si>
  <si>
    <t>3MU00177BEAA</t>
  </si>
  <si>
    <t>RTU UBT-T Adp Mod</t>
  </si>
  <si>
    <t>3MU00177BFAA</t>
  </si>
  <si>
    <t>RTU UBT-m Adp Mod Ad Bd Rate</t>
  </si>
  <si>
    <t>HQAM - per UBT</t>
  </si>
  <si>
    <t>3MU00177BGAA</t>
  </si>
  <si>
    <t>RTU UBT-S HQAM 2k/4k</t>
  </si>
  <si>
    <t>3MU00177BHAA</t>
  </si>
  <si>
    <t>RTU UBT-T HQAM 2k/4k</t>
  </si>
  <si>
    <t>3MU00177BJAA</t>
  </si>
  <si>
    <t>RTU UBT-m HQAM</t>
  </si>
  <si>
    <t>XPIC - per UBT</t>
  </si>
  <si>
    <t>3MU00177BKAA</t>
  </si>
  <si>
    <t>RTU UBT- S XPIC</t>
  </si>
  <si>
    <t>3MU00177BLAA</t>
  </si>
  <si>
    <t>RTU UBT-T XPIC</t>
  </si>
  <si>
    <t>3MU00177BMAA</t>
  </si>
  <si>
    <t>RTU UBT-m XPIC</t>
  </si>
  <si>
    <t>LAG/CA - per UBT link</t>
  </si>
  <si>
    <t>3MU00177BNAA</t>
  </si>
  <si>
    <t>RTU UBT CarrierAggreg. Multi freq</t>
  </si>
  <si>
    <t>3MU00177BPAA</t>
  </si>
  <si>
    <t>RTU UBT CarrierAggreg Eband+MW</t>
  </si>
  <si>
    <t>10G  UBT</t>
  </si>
  <si>
    <t>3MU00177DCAA</t>
  </si>
  <si>
    <t>UBT-T 10G Full Outdoor</t>
  </si>
  <si>
    <t>3MU00177DDAA</t>
  </si>
  <si>
    <t>UBT-m 10G Full Outdoor</t>
  </si>
  <si>
    <t>3MU00177DEAA</t>
  </si>
  <si>
    <t>UBT-S 10G Full Outdoor</t>
  </si>
  <si>
    <t>Capacity Upgrades - per UBT</t>
  </si>
  <si>
    <t>3MU00177BTAA</t>
  </si>
  <si>
    <t>UBT-T Upgrade 300Mb to 400Mb</t>
  </si>
  <si>
    <t>3MU00177BUAA</t>
  </si>
  <si>
    <t>UBT-T Upgrade 400Mb to 600Mb</t>
  </si>
  <si>
    <t>3MU00177BVAA</t>
  </si>
  <si>
    <t>UBT-T Upgrade 600Mb to 800Mb</t>
  </si>
  <si>
    <t>3MU00177BWAA</t>
  </si>
  <si>
    <t>UBT-T Upgrade 800Mb to 1000Mb</t>
  </si>
  <si>
    <t>3MU00177BXAA</t>
  </si>
  <si>
    <t>UBT-T Upgrade 1000Mb to 1500Mb</t>
  </si>
  <si>
    <t>3MU00177BYAA</t>
  </si>
  <si>
    <t>UBT-T Upgrade 1500Mb to 2000Mb</t>
  </si>
  <si>
    <t>3MU00177BZAA</t>
  </si>
  <si>
    <t>UBT-m Upgrade 1000Mb to 1500Mb</t>
  </si>
  <si>
    <t>3MU00177CAAA</t>
  </si>
  <si>
    <t>UBT-m Upgrade 1500Mb to 2000Mb</t>
  </si>
  <si>
    <t>3MU00177CBAA</t>
  </si>
  <si>
    <t>UBT-m Upgrade 2000Mb to 3000Mb</t>
  </si>
  <si>
    <t>3MU00177CCAA</t>
  </si>
  <si>
    <t>UBT-m Upgrade 3000Mb to 4000Mb</t>
  </si>
  <si>
    <t>3MU00177CDAA</t>
  </si>
  <si>
    <t>UBT-m Upgrade 4000Mb to 5000Mb</t>
  </si>
  <si>
    <t>3MU00177CEAA</t>
  </si>
  <si>
    <t>UBT-m Upgrade 5000Mb to 6000Mb</t>
  </si>
  <si>
    <t>3MU00177CFAA</t>
  </si>
  <si>
    <t>UBT-m Upgrade 6000Mb to 10Gb</t>
  </si>
  <si>
    <t>3MU00177CGAA</t>
  </si>
  <si>
    <t>UBT-S Upgrade 50Mb to 100Mb</t>
  </si>
  <si>
    <t>3MU00177CHAA</t>
  </si>
  <si>
    <t>UBT-S Upgrade 100Mb to 160Mb</t>
  </si>
  <si>
    <t>3MU00177CJAA</t>
  </si>
  <si>
    <t>UBT-S Upgrade 160Mb to 200Mb</t>
  </si>
  <si>
    <t>3MU00177CKAA</t>
  </si>
  <si>
    <t>UBT-S Upgrade 200Mb to 300Mb</t>
  </si>
  <si>
    <t>3MU00177CLAA</t>
  </si>
  <si>
    <t>UBT-S Upgrade 300Mb to 400Mb</t>
  </si>
  <si>
    <t>3MU00177CMAA</t>
  </si>
  <si>
    <t>UBT-S Upgrade 400Mb to 600Mb</t>
  </si>
  <si>
    <t>3MU00177CNAA</t>
  </si>
  <si>
    <t>UBT-S Upgrade 600Mb to 800Mb</t>
  </si>
  <si>
    <t>3MU00177CPAA</t>
  </si>
  <si>
    <t>UBT-S Upgrade 800Mb to 1000Mb</t>
  </si>
  <si>
    <t>SDN</t>
  </si>
  <si>
    <t>3MU00177DAAA</t>
  </si>
  <si>
    <t>Wavence Netconf RTU</t>
  </si>
  <si>
    <t>3MU00177DBAA</t>
  </si>
  <si>
    <t>Wavence L3VPN RTU</t>
  </si>
  <si>
    <t>3MU00177DHAA</t>
  </si>
  <si>
    <t>Wavence Dynamic L3 OSPF RTU</t>
  </si>
  <si>
    <t>OCM</t>
  </si>
  <si>
    <t>3MU00177DGAA</t>
  </si>
  <si>
    <t>RTU OCM</t>
  </si>
  <si>
    <t>MISC</t>
  </si>
  <si>
    <t>3MU00177DJAA</t>
  </si>
  <si>
    <t>RTU TWAMP Responder</t>
  </si>
  <si>
    <t>3MU00177DKAA</t>
  </si>
  <si>
    <t>RTU Y.1731     </t>
  </si>
  <si>
    <t>3MU00177DPAA</t>
  </si>
  <si>
    <t>RTU Fast Re-route (FRR)</t>
  </si>
  <si>
    <t>3MU00177DQAA</t>
  </si>
  <si>
    <t>RTU Traffic Engineering (TE)</t>
  </si>
  <si>
    <t>AES</t>
  </si>
  <si>
    <t>3MU00177DLAA</t>
  </si>
  <si>
    <t>RTU AES UBT-S Stand Alone</t>
  </si>
  <si>
    <t>3MU00177DMAA</t>
  </si>
  <si>
    <t>RTU AES UBT-T Stand Alone</t>
  </si>
  <si>
    <t>3MU00177DRAA</t>
  </si>
  <si>
    <t>RTU AES UBT-I Stand Alone Supported with W22</t>
  </si>
  <si>
    <t>Factory Capacity RTU - per UBT (single/twin)</t>
  </si>
  <si>
    <t>3MU00180AAAA</t>
  </si>
  <si>
    <t>3MU00180ABAA</t>
  </si>
  <si>
    <t>3MU00180ACAA</t>
  </si>
  <si>
    <t>3MU00180ADAA</t>
  </si>
  <si>
    <t>3MU00180AEAA</t>
  </si>
  <si>
    <t>3MU00180AFAA</t>
  </si>
  <si>
    <t>3MU00180AGAA</t>
  </si>
  <si>
    <t>3MU00180AHAA</t>
  </si>
  <si>
    <t>3MU00180AJAA</t>
  </si>
  <si>
    <t>3MU00180AKAA</t>
  </si>
  <si>
    <t>3MU00180ALAA</t>
  </si>
  <si>
    <t>3MU00180AMAA</t>
  </si>
  <si>
    <t>3MU00180ANAA</t>
  </si>
  <si>
    <t>3MU00180APAA</t>
  </si>
  <si>
    <t>3MU00180AQAA</t>
  </si>
  <si>
    <t>3MU00180ARAA</t>
  </si>
  <si>
    <t>3MU00180ASAA</t>
  </si>
  <si>
    <t>3MU00180ATAA</t>
  </si>
  <si>
    <t>3MU00180AUAA</t>
  </si>
  <si>
    <t>3MU00180AVAA</t>
  </si>
  <si>
    <t>3MU00180AWAA</t>
  </si>
  <si>
    <t>3MU00180AXAA</t>
  </si>
  <si>
    <t>3MU00180AYAA</t>
  </si>
  <si>
    <t>3MU00180AZAA</t>
  </si>
  <si>
    <t>3MU00180BAAA</t>
  </si>
  <si>
    <t>3MU00180BBAA</t>
  </si>
  <si>
    <t>3MU00180BDAA</t>
  </si>
  <si>
    <t>3MU00180BEAA</t>
  </si>
  <si>
    <t>3MU00180BFAA</t>
  </si>
  <si>
    <t>3MU00180BGAA</t>
  </si>
  <si>
    <t>3MU00180BHAA</t>
  </si>
  <si>
    <t>3MU00180BJAA</t>
  </si>
  <si>
    <t>3MU00180BKAA</t>
  </si>
  <si>
    <t>3MU00180BLAA</t>
  </si>
  <si>
    <t>3MU00180BMAA</t>
  </si>
  <si>
    <t>3MU00180BNAA</t>
  </si>
  <si>
    <t>3MU00180BPAA</t>
  </si>
  <si>
    <t>StandAlone - UBT</t>
  </si>
  <si>
    <t>3MU00180VAAA</t>
  </si>
  <si>
    <t>RTU UBT-S Stand Alone</t>
  </si>
  <si>
    <t>3MU00180VBAA</t>
  </si>
  <si>
    <t>RTU UBT-T Stand Alone</t>
  </si>
  <si>
    <t>3MU00180VCAA</t>
  </si>
  <si>
    <t>RTU UBT-m Stand Alone</t>
  </si>
  <si>
    <t>3MU00180VDAA</t>
  </si>
  <si>
    <t>RTU UBT-I Stand Alone</t>
  </si>
  <si>
    <t>OCM - UBT</t>
  </si>
  <si>
    <t>3MU00180DGAA</t>
  </si>
  <si>
    <t>MISC - per UBT</t>
  </si>
  <si>
    <t>3MU00180DJAA</t>
  </si>
  <si>
    <t>3MU00180DKAA</t>
  </si>
  <si>
    <t>3MU00180DPAA</t>
  </si>
  <si>
    <t>3MU00180DQAA</t>
  </si>
  <si>
    <t>L6Ghz  OCM Body</t>
  </si>
  <si>
    <t>3DB28888AA</t>
  </si>
  <si>
    <t xml:space="preserve">OCM 5.9-6.95GHz 4Ch CP MAIN </t>
  </si>
  <si>
    <t>3DB28889AA</t>
  </si>
  <si>
    <t xml:space="preserve">OCM 5.9-6.95GHz 4Ch CP EXTENSION </t>
  </si>
  <si>
    <t>3DB28890AA</t>
  </si>
  <si>
    <t>OCM 5.9-6.95GHz 2x2Ch AP</t>
  </si>
  <si>
    <t>3DB29717AA</t>
  </si>
  <si>
    <t>OCM 5.9-6.95GHz 2+0 CP</t>
  </si>
  <si>
    <t>U6Ghz  OCM Body</t>
  </si>
  <si>
    <t>3DB28927AA</t>
  </si>
  <si>
    <t xml:space="preserve">OCM 6U 4Ch CP MAIN </t>
  </si>
  <si>
    <t>3DB28928AA</t>
  </si>
  <si>
    <t xml:space="preserve">OCM 6U 4Ch CP EXTENSION </t>
  </si>
  <si>
    <t>3DB28929AA</t>
  </si>
  <si>
    <t>OCM 6U  2x2Ch AP</t>
  </si>
  <si>
    <t>3DB29718AA</t>
  </si>
  <si>
    <t>OCM 6U  2+0 CP</t>
  </si>
  <si>
    <t>11GHz OCM Body</t>
  </si>
  <si>
    <t>3DB28891AA</t>
  </si>
  <si>
    <t>OCM 10.7-11.7GHz 4Ch CP MAIN</t>
  </si>
  <si>
    <t>3DB28892AA</t>
  </si>
  <si>
    <t xml:space="preserve">OCM 10.7-11.7Ghz 4Ch CP EXTENSION </t>
  </si>
  <si>
    <t>3DB28893AA</t>
  </si>
  <si>
    <t xml:space="preserve">OCM 10.7-11.7GHz 2x2Ch AP </t>
  </si>
  <si>
    <t>6+11GHz OCM Body</t>
  </si>
  <si>
    <t>3DB29827AA</t>
  </si>
  <si>
    <t xml:space="preserve">OCM 6+11GHz 4Ch </t>
  </si>
  <si>
    <t>6Ghz Filters</t>
  </si>
  <si>
    <t>REJECTION FILTER 6 CAV. 6L INF  (Only for Ch 60 MHz)</t>
  </si>
  <si>
    <t>REJECTION FILTER 6 CAV. 6L SUP (Only for Ch 60 MHz)</t>
  </si>
  <si>
    <t>11Ghz Filters</t>
  </si>
  <si>
    <t>3DB28982AA</t>
  </si>
  <si>
    <t>FILTER 10.7-11.2 GHZ Hardened 30Mhz</t>
  </si>
  <si>
    <t>3DB28983AA</t>
  </si>
  <si>
    <t>FILTER 11.2-11.7 GHZ Hardened 30Mhz</t>
  </si>
  <si>
    <t>3DB28984AA</t>
  </si>
  <si>
    <t>FILTER 10.7-11.2 GHZ Hardened 40Mhz</t>
  </si>
  <si>
    <t>3DB28985AA</t>
  </si>
  <si>
    <t>FILTER 11.2-11.7 GHZ Hardened 40Mhz</t>
  </si>
  <si>
    <t>3DB28991AA</t>
  </si>
  <si>
    <t>FILTER 10,7-11,2 GHZ  Hardened 60Mhz </t>
  </si>
  <si>
    <t>3DB28992AA</t>
  </si>
  <si>
    <t>FILTER 11,2-11,7 GHZ Hardened 60Mhz </t>
  </si>
  <si>
    <t>3DB28996AA</t>
  </si>
  <si>
    <t>FILTER 10,7-11,2 GHZ Hardened 80Mhz </t>
  </si>
  <si>
    <t>3DB28997AA</t>
  </si>
  <si>
    <t>FILTER 11,2-11,7 GHZ Hardened 80Mhz</t>
  </si>
  <si>
    <t>OCM Flex Twist to Antenna</t>
  </si>
  <si>
    <t>1AF02951ABAA</t>
  </si>
  <si>
    <t>Flextwist 5,85GHz-8,2GHz PDR70/UDR70 1m</t>
  </si>
  <si>
    <t>1AF11977AAAA</t>
  </si>
  <si>
    <t>Flextwist 7,05GHz-10GHz PDR84/UBR84 1m</t>
  </si>
  <si>
    <t>3CC50018AA</t>
  </si>
  <si>
    <t>Flextwist 8,2-12,4GHz PDR100/UBR100 1m</t>
  </si>
  <si>
    <t>Extenstion from1m -&gt; 2m</t>
  </si>
  <si>
    <t>Connection between OCM 
When two OCM must be interconnected, use one bend and one flextwist.</t>
  </si>
  <si>
    <t>3CC50392AA</t>
  </si>
  <si>
    <t>BEND H PLANE PDR70/UDR70 for OCM</t>
  </si>
  <si>
    <t>3CC50393AA</t>
  </si>
  <si>
    <t>BEND H PLANE PDR84/UDR84 for OCM</t>
  </si>
  <si>
    <t>3CC50394AA</t>
  </si>
  <si>
    <t>BEND H PLANE PDR100/UDR100 for OCM</t>
  </si>
  <si>
    <t>3CC50366AA</t>
  </si>
  <si>
    <t>Flextwist 6 GHz WR137 PDR70/PDR70 1,2m for OCM</t>
  </si>
  <si>
    <t>3CC50369AA</t>
  </si>
  <si>
    <t>Flextwist WR112 PDR84/PDR84 7/8 GHz 1.2 m for OCM</t>
  </si>
  <si>
    <t>3CC50370AA</t>
  </si>
  <si>
    <t>Flextwist WR90 PDR100/PDR100 11 GHz 1.2 m for OCM</t>
  </si>
  <si>
    <t>UBT-I Modules</t>
  </si>
  <si>
    <t>3DB76338AA</t>
  </si>
  <si>
    <t>UBT-I XCVR L6 GHZ</t>
  </si>
  <si>
    <t>3DB76338BA</t>
  </si>
  <si>
    <t xml:space="preserve">UBT-I XCVR L6 GHZ  WITH COMBINER </t>
  </si>
  <si>
    <t>3DB76338CA</t>
  </si>
  <si>
    <t>UBT-I  XCVR L6 GHZ HP</t>
  </si>
  <si>
    <t>3DB76338DA</t>
  </si>
  <si>
    <t>UBT-I  XCVR L6 GHZ HP  WITH COMBINER</t>
  </si>
  <si>
    <t>3DB76412AA</t>
  </si>
  <si>
    <t>UBT-I XCVR L6 GHz NRF Requires 22A MP1 or greater</t>
  </si>
  <si>
    <t>3DB76412BA</t>
  </si>
  <si>
    <t>UBT-I XCVR L6 GHz NRF WITH COMBINER Requires 22A MP1 or greater</t>
  </si>
  <si>
    <t>3DB76412CA</t>
  </si>
  <si>
    <t>UBT-I HP XCVR L6 GHz NRF Requires 22A MP1 or greater</t>
  </si>
  <si>
    <t>3DB76412DA</t>
  </si>
  <si>
    <t>UBT-I HP XCVR L6 GHz NRF WITH COMBINER Requires 22A MP1 or greater</t>
  </si>
  <si>
    <t>3DB76339AA</t>
  </si>
  <si>
    <t>UBT-I XCVR U6 GHZ</t>
  </si>
  <si>
    <t>3DB76339BA</t>
  </si>
  <si>
    <t>UBT-I XCVR U6 GHZ WITH COMBINER</t>
  </si>
  <si>
    <t>3DB76339CA</t>
  </si>
  <si>
    <t>UBT-I XCVR U6 GHZ  HP</t>
  </si>
  <si>
    <t>3DB76339DA</t>
  </si>
  <si>
    <t>UBT-I  XCVR U6 GHZ HP  WITH COMBINER</t>
  </si>
  <si>
    <t>3DB76413AA</t>
  </si>
  <si>
    <t>UBT-I XCVR U6 GHz NRF Requires 22A MP1 or greater</t>
  </si>
  <si>
    <t>3DB76413BA</t>
  </si>
  <si>
    <t>UBT-I XCVR U6 GHz NRF WITH COMBINER  Requires 22A MP1 or greater</t>
  </si>
  <si>
    <t>3DB76413CA</t>
  </si>
  <si>
    <t>UBT-I HP XCVR U6 GHz NRF Requires 22A MP1 or greater</t>
  </si>
  <si>
    <t>3DB76413DA</t>
  </si>
  <si>
    <t>UBT-I HP XCVR U6 GHz NRF WITH COMBINER Requires 22A MP1 or greater</t>
  </si>
  <si>
    <t>3DB76342AA</t>
  </si>
  <si>
    <t>UBT-I XCVR 11 GHZ</t>
  </si>
  <si>
    <t>3DB76342BA</t>
  </si>
  <si>
    <t xml:space="preserve">UBT-I XCVR 11 GHZ  W/COMBINER </t>
  </si>
  <si>
    <t>3DB76342CA</t>
  </si>
  <si>
    <t>UBT-I XCVR 11GHz HP</t>
  </si>
  <si>
    <t>3DB76342DA</t>
  </si>
  <si>
    <t>UBT-1 XCVR 11GHz HP W/COMBINER</t>
  </si>
  <si>
    <t>UBT-I ACCP Filters</t>
  </si>
  <si>
    <t>3DB76369AA</t>
  </si>
  <si>
    <t>FILTER 11.2-11.7 GHZ 6CAV. BW 36  MHz</t>
  </si>
  <si>
    <t>3DB76370AA</t>
  </si>
  <si>
    <t>FILTER 10.7-11.2 GHZ 6CAV. BW 36  MHz</t>
  </si>
  <si>
    <t>3DB29529AA</t>
  </si>
  <si>
    <t>FILTER 10,7-11,2 GHZ 5 CAV BW 69  MHZ </t>
  </si>
  <si>
    <t>3DB29530AA</t>
  </si>
  <si>
    <t>3EM24166JG</t>
  </si>
  <si>
    <t>RF Filter Kit, 10.7 - 11.2, 80 MHz CH</t>
  </si>
  <si>
    <t>3EM24166JH</t>
  </si>
  <si>
    <t>RF Filter Kit, 11.2 - 11.7, 80 MHz CH</t>
  </si>
  <si>
    <t>3EM24166JJ</t>
  </si>
  <si>
    <t>RF Filter Kit, 10.7 - 11.2, 40 MHz CH</t>
  </si>
  <si>
    <t>3EM24166JK</t>
  </si>
  <si>
    <t>RF Filter Kit, 11.2 - 11.7, 40 MHz CH</t>
  </si>
  <si>
    <t>UBT-I Capacity RTU - per UBT-I</t>
  </si>
  <si>
    <t>3MU00177FAAA</t>
  </si>
  <si>
    <t>RTU 50Mbps UBT-I Capacity</t>
  </si>
  <si>
    <t>3MU00177FBAA</t>
  </si>
  <si>
    <t>RTU 100Mbps UBT-I Capacity</t>
  </si>
  <si>
    <t>3MU00177FCAA</t>
  </si>
  <si>
    <t>RTU 160Mbps UBT-I Capacity</t>
  </si>
  <si>
    <t>3MU00177FDAA</t>
  </si>
  <si>
    <t>RTU 200Mbps UBT-I Capacity</t>
  </si>
  <si>
    <t>3MU00177FEAA</t>
  </si>
  <si>
    <t>RTU 300Mbps UBT-I Capacity</t>
  </si>
  <si>
    <t>3MU00177FFAA</t>
  </si>
  <si>
    <t>RTU 400Mbps UBT-I Capacity</t>
  </si>
  <si>
    <t>3MU00177FGAA</t>
  </si>
  <si>
    <t>RTU 600Mbps UBT-I Capacity</t>
  </si>
  <si>
    <t>3MU00177FHAA</t>
  </si>
  <si>
    <t>RTU 800Mbps UBT-I Capacity</t>
  </si>
  <si>
    <t>3MU00177FJAA</t>
  </si>
  <si>
    <t>RTU 1000Mbps UBT-I Capacity</t>
  </si>
  <si>
    <t>3MU00177EDAA</t>
  </si>
  <si>
    <t xml:space="preserve">RTU UBT-I Adp Mod </t>
  </si>
  <si>
    <t>3MU00177EKAA</t>
  </si>
  <si>
    <t>RTU UBT-I XPIC</t>
  </si>
  <si>
    <t>3MU00177ECAA</t>
  </si>
  <si>
    <t>UBT-I 10G Stand Alone</t>
  </si>
  <si>
    <t>3MU00177EGAA</t>
  </si>
  <si>
    <t>RTU UBT-I HQAM 2k/4k</t>
  </si>
  <si>
    <t>3MU00177GGAA</t>
  </si>
  <si>
    <t>UBT-I Upgrade 50Mb to 100Mb</t>
  </si>
  <si>
    <t>3MU00177GHAA</t>
  </si>
  <si>
    <t>UBT-I Upgrade 100Mb to 160Mb</t>
  </si>
  <si>
    <t>3MU00177GJAA</t>
  </si>
  <si>
    <t>UBT-I Upgrade 160Mb to 200Mb</t>
  </si>
  <si>
    <t>3MU00177GKAA</t>
  </si>
  <si>
    <t>UBT-I Upgrade 200Mb to 300Mb</t>
  </si>
  <si>
    <t>3MU00177GLAA</t>
  </si>
  <si>
    <t>UBT-I Upgrade 300Mb to 400Mb</t>
  </si>
  <si>
    <t>3MU00177GMAA</t>
  </si>
  <si>
    <t>UBT-I Upgrade 400Mb to 600Mb</t>
  </si>
  <si>
    <t>3MU00177GNAA</t>
  </si>
  <si>
    <t>UBT-I Upgrade 600Mb to 800Mb</t>
  </si>
  <si>
    <t>3MU00177GPAA</t>
  </si>
  <si>
    <t>UBT-I Upgrade 800Mb to 1000Mb</t>
  </si>
  <si>
    <t>UBT-I Factory Capacity RTU - per UBT-I</t>
  </si>
  <si>
    <t>3MU00180FAAA</t>
  </si>
  <si>
    <t>3MU00180FBAA</t>
  </si>
  <si>
    <t>3MU00180FCAA</t>
  </si>
  <si>
    <t>3MU00180FDAA</t>
  </si>
  <si>
    <t>3MU00180FEAA</t>
  </si>
  <si>
    <t>3MU00180FFAA</t>
  </si>
  <si>
    <t>3MU00180FGAA</t>
  </si>
  <si>
    <t>3MU00180FHAA</t>
  </si>
  <si>
    <t>3MU00180FJAA</t>
  </si>
  <si>
    <t>3MU00180GDAA</t>
  </si>
  <si>
    <t>3MU00180GKAA</t>
  </si>
  <si>
    <t>RTU UBT-I  XPIC</t>
  </si>
  <si>
    <t>3MU00180GGAA</t>
  </si>
  <si>
    <t>RTU AES UBT-I Stand Alone</t>
  </si>
  <si>
    <t>UBT OCA U6GHz</t>
  </si>
  <si>
    <t>3DB30164AA</t>
  </si>
  <si>
    <t>AIM-T-CR XP L6GHz 252.04MHz CS 30MHz L</t>
  </si>
  <si>
    <t>3DB30164BA</t>
  </si>
  <si>
    <t>AIM-T-CR XP L6GHz 252.04MHz CS 60MHz L</t>
  </si>
  <si>
    <t>UBT OCA L6GHz</t>
  </si>
  <si>
    <t>3DB30163AA</t>
  </si>
  <si>
    <t>AIM-T-CR XP U6GHz 160-170MHz 30MHz L</t>
  </si>
  <si>
    <t>3DB30165AA</t>
  </si>
  <si>
    <t>AIM-T-CR XP U6GHz 340MHz 30MHz L</t>
  </si>
  <si>
    <t>3DB30165BA</t>
  </si>
  <si>
    <t>AIM-T-CR XP U6GHz 340MHz 40MHz L</t>
  </si>
  <si>
    <t>3DB30165CA</t>
  </si>
  <si>
    <t>AIM-T-CR XP U6GHz 340MHz 60MHz L</t>
  </si>
  <si>
    <t>3DB30270CA</t>
  </si>
  <si>
    <t>AIM-T-CR XP U6GHz 340MHz 60MHz H</t>
  </si>
  <si>
    <t>3DB30165DA</t>
  </si>
  <si>
    <t>AIM-T-CR XP U6GHz 340MHz 80MHz L</t>
  </si>
  <si>
    <t>UBT OCA 11 GHZ</t>
  </si>
  <si>
    <t>3DB30172BA</t>
  </si>
  <si>
    <t>AIM-T-CR 11GHz 490/530 MHz CS 40 MHz L</t>
  </si>
  <si>
    <t>3DB30172DA</t>
  </si>
  <si>
    <t>AIM-T-CR 11GHz 490/530 MHz CS 80 MHz L</t>
  </si>
  <si>
    <t>END of Wavence Family Price Catalog</t>
  </si>
  <si>
    <t xml:space="preserve">Customer Specific </t>
  </si>
  <si>
    <t>1AD144370001</t>
  </si>
  <si>
    <t>Standoff Bracket - 5.25"</t>
  </si>
  <si>
    <t>3MU00179DM</t>
  </si>
  <si>
    <t>W/G Adapter Type N-CPR-137G</t>
  </si>
  <si>
    <t>3MU00179DP</t>
  </si>
  <si>
    <t>Cable Assy 6 FT SMA TO Type N</t>
  </si>
  <si>
    <t>Chatsworth RACK, 46053-505, 7`6 UNIV FRAME, TWO TOP BARS, 19, CLEAR</t>
  </si>
  <si>
    <t>Juice Goose PDU</t>
  </si>
  <si>
    <t>1AB014410010</t>
  </si>
  <si>
    <t>FUSE OTHER 15A_QUICK</t>
  </si>
  <si>
    <t>3MU00139AA</t>
  </si>
  <si>
    <t>CABLE GND PDU to FrameRING TERM  10</t>
  </si>
  <si>
    <t>1AB596810019</t>
  </si>
  <si>
    <t>ION Synch Cable, 74 in, 1.0/2.3 Plug to BNC Male</t>
  </si>
  <si>
    <t>3EM24130BC</t>
  </si>
  <si>
    <t>Waveguide, Straight, 6in  </t>
  </si>
  <si>
    <t>3EM24154AP</t>
  </si>
  <si>
    <t>Waveguide WR-75 St 7.0 in</t>
  </si>
  <si>
    <t>695-7834-009</t>
  </si>
  <si>
    <t>4 FT SMA TO SMA CABLE</t>
  </si>
  <si>
    <t>695-7834-010</t>
  </si>
  <si>
    <t>6 FT SMA TO SMA CABLE</t>
  </si>
  <si>
    <t>379-0539-180</t>
  </si>
  <si>
    <t>30.00 dB 50 Ohm FIXED RF ATTENUATOR</t>
  </si>
  <si>
    <t>1AF06488AAAA</t>
  </si>
  <si>
    <t>Adapter, 90CA1235, 11GHz WR90 Waveguide to SMA adapters</t>
  </si>
  <si>
    <t>3EM23867AA</t>
  </si>
  <si>
    <t>Diplexer Transition Initial Kit Bracket</t>
  </si>
  <si>
    <t>3CC52170BC</t>
  </si>
  <si>
    <t>Preassembled fiber cord LC-LC/Q-XCO 120m (pref)</t>
  </si>
  <si>
    <t>3CC52170BA</t>
  </si>
  <si>
    <t>Preassembled fiber cord LC-LC/Q-XCO 80m</t>
  </si>
  <si>
    <t>3CC52170BB</t>
  </si>
  <si>
    <t>Preassembled fiber cord LC-LC/Q-XCO 100m</t>
  </si>
  <si>
    <t>695-5960-004</t>
  </si>
  <si>
    <t>RG-50 W/G to SMA Adapter, 6 GHz</t>
  </si>
  <si>
    <t>1AB077940021</t>
  </si>
  <si>
    <t>SMA Coax Cable Assy 30 In. St-RA, M-M</t>
  </si>
  <si>
    <t xml:space="preserve">End of Customer Specific </t>
  </si>
  <si>
    <t>TSM-8000_Parts-PriceList_ 2020 7-22-2020</t>
  </si>
  <si>
    <t>Network Management System</t>
  </si>
  <si>
    <t>TSM-8000 Network Management System</t>
  </si>
  <si>
    <t>TSM-8000 Fully Redundant Workstation Kit</t>
  </si>
  <si>
    <t>3EM16790EP</t>
  </si>
  <si>
    <t>Server Wkstn Kit, Win  Server, 110 VAC</t>
  </si>
  <si>
    <t>TSM-8000 Single Client Workstation Kit</t>
  </si>
  <si>
    <t>3EM16790BV</t>
  </si>
  <si>
    <t>Single Client as Server Wkstn Kit, Win , 110 VAC</t>
  </si>
  <si>
    <t>TSM-8000 SNMP / TL1 Workstation Kit</t>
  </si>
  <si>
    <t>3EM16790GW</t>
  </si>
  <si>
    <t>Server Wkstn Kit, 1U, Win  Server, 110 VAC</t>
  </si>
  <si>
    <t>TSM-8000 Server ONLY</t>
  </si>
  <si>
    <t>3EM16790DH</t>
  </si>
  <si>
    <t>Server workstation (rack mount) - with 17" LCD monitor, WIN Server OS 110 VAC</t>
  </si>
  <si>
    <t>3EM16790GY</t>
  </si>
  <si>
    <t xml:space="preserve">Server, 1U High (rack mount)  SNMP Only, WIN Server OS 110 VAC </t>
  </si>
  <si>
    <t>SNMP Software</t>
  </si>
  <si>
    <t>3EM16790BA</t>
  </si>
  <si>
    <t>Server License, 24 NE Ltd, SNMP</t>
  </si>
  <si>
    <t>3EM16790BB</t>
  </si>
  <si>
    <t>Server License, 32 NE Ltd, SNMP</t>
  </si>
  <si>
    <t>3EM16790BC</t>
  </si>
  <si>
    <t>Server License, 64 NE Ltd, SNMP</t>
  </si>
  <si>
    <t>3EM16790BD</t>
  </si>
  <si>
    <t>Server License, 128 NE Ltd, SNMP</t>
  </si>
  <si>
    <t>3EM16790FS</t>
  </si>
  <si>
    <t>Server License, 256 NE Ltd, SNMP</t>
  </si>
  <si>
    <t>3EM16790FM</t>
  </si>
  <si>
    <t>Server License, 512 NE Ltd, SNMP</t>
  </si>
  <si>
    <t>3EM16790BE</t>
  </si>
  <si>
    <t>Server License, 1024 NE, SNMP</t>
  </si>
  <si>
    <t>SNMP + MCS-11 + TL1 Software</t>
  </si>
  <si>
    <t>3EM16790BL</t>
  </si>
  <si>
    <t>Server License, 24 NE Ltd, SNMP/MCS/TL1</t>
  </si>
  <si>
    <t>3EM16790BM</t>
  </si>
  <si>
    <t>Server License, 32 NE Ltd, SNMP/MCS/TL1</t>
  </si>
  <si>
    <t>3EM16790BN</t>
  </si>
  <si>
    <t>Server License, 64 NE Ltd, SNMP &amp; MCS/TL1</t>
  </si>
  <si>
    <t>3EM16790BP</t>
  </si>
  <si>
    <t>Server License, 128 NE Ltd, SNMP &amp; MCS/TL1</t>
  </si>
  <si>
    <t>3EM16790FT</t>
  </si>
  <si>
    <t>Server License, 256 NE Ltd, SNMP &amp; MCS/TL1</t>
  </si>
  <si>
    <t>3EM16790FN</t>
  </si>
  <si>
    <t>Server License, 512 NE Ltd, SNMP &amp; MCS/TL1</t>
  </si>
  <si>
    <t>3EM16790BQ</t>
  </si>
  <si>
    <t>Server License, 1024 NE, SNMP &amp; MCS/TL1</t>
  </si>
  <si>
    <t>SNMP Upgrade Pricing - From MCS-11+ TL1 to SNMP + MCS-11 + TL1</t>
  </si>
  <si>
    <t>3EM16790CA</t>
  </si>
  <si>
    <t>Client License and Software SNMP Upgrade</t>
  </si>
  <si>
    <t>3EM16790CC</t>
  </si>
  <si>
    <t>Server License Upgrade, 24 NE Ltd, MCS-11/TL1 to SNMP &amp; MCS-11/TL1</t>
  </si>
  <si>
    <t>3EM16790CD</t>
  </si>
  <si>
    <t>Server License Upgrade, 32 NE Ltd, MCS-11/TL1 to SNMP &amp; MCS-11/TL1</t>
  </si>
  <si>
    <t>3EM16790CE</t>
  </si>
  <si>
    <t>Server License Upgrade, 64 NE Ltd, MCS-11/TL1 to SNMP &amp; MCS-11/TL1</t>
  </si>
  <si>
    <t>3EM16790CF</t>
  </si>
  <si>
    <t>Server License Upgrade, 128 NE Ltd, MCS-11/TL1 to SNMP &amp; MCS-11/TL1</t>
  </si>
  <si>
    <t>3EM16790FV</t>
  </si>
  <si>
    <t>Server License Upgrade, 256 NE Ltd, MCS-11/TL1 to SNMP &amp; MCS-11/TL1</t>
  </si>
  <si>
    <t>3EM16790FQ</t>
  </si>
  <si>
    <t>Server License Upgrade, 512 NE Ltd, MCS-11/TL1 to SNMP &amp; MCS-11/TL1</t>
  </si>
  <si>
    <t>3EM16790CG</t>
  </si>
  <si>
    <t>Server License Upgrade, 1024 NE, MCS-11/TL1 to SNMP &amp; MCS-11/TL1</t>
  </si>
  <si>
    <t>MCS-11+TL1 Upgrade Pricing - From SNMP Only to SNMP+ MC-11 + TL1</t>
  </si>
  <si>
    <t>3EM16790CB</t>
  </si>
  <si>
    <t>Client Log-in License, MCS-11/TL-1 Upgrade</t>
  </si>
  <si>
    <t>3EM16790EY</t>
  </si>
  <si>
    <t>Server License Upgrade, 24 NE Ltd, SNMP to SNMP &amp; MCS-11/TL1</t>
  </si>
  <si>
    <t>3EM16790EW</t>
  </si>
  <si>
    <t>Server License Upgrade, 32 NE Ltd, SNMP to SNMP &amp; MCS-11/TL1</t>
  </si>
  <si>
    <t>3EM16790EV</t>
  </si>
  <si>
    <t>Server License Upgrade, 64 NE Ltd, SNMP to SNMP &amp; MCS-11/TL1</t>
  </si>
  <si>
    <t>3EM16790EU</t>
  </si>
  <si>
    <t>Server License Upgrade, 128 NE Ltd, SNMP to SNMP &amp; MCS-11/TL1</t>
  </si>
  <si>
    <t>3EM16790FW</t>
  </si>
  <si>
    <t>Server License Upgrade, 256 NE Ltd, SNMP to SNMP &amp; MCS-11/TL1</t>
  </si>
  <si>
    <t>3EM16790FR</t>
  </si>
  <si>
    <t>Server License Upgrade, 512 NE Ltd, SNMP to SNMP &amp; MCS-11/TL1</t>
  </si>
  <si>
    <t>3EM16790ET</t>
  </si>
  <si>
    <t>Server License Upgrade, 1024 NE, SNMP to SNMP &amp; MCS-11/TL1</t>
  </si>
  <si>
    <t>NE Upgrade - Only from same Software type</t>
  </si>
  <si>
    <t>3EM16790HA</t>
  </si>
  <si>
    <t>NE Upgrade 24 NE to 32 NE</t>
  </si>
  <si>
    <t>3EM16790HB</t>
  </si>
  <si>
    <t>NE Upgrade 32 NE to 64 NE</t>
  </si>
  <si>
    <t>3EM16790HC</t>
  </si>
  <si>
    <t>NE Upgrade 64 NE to 128 NE</t>
  </si>
  <si>
    <t>3EM16790HD</t>
  </si>
  <si>
    <t>NE Upgrade 128 NE to 256 NE</t>
  </si>
  <si>
    <t>3EM16790HE</t>
  </si>
  <si>
    <t>NE Upgrade 256 NE to 512 NE</t>
  </si>
  <si>
    <t>3EM16790HF</t>
  </si>
  <si>
    <t>NE Upgrade 512 NE to 1000 NE</t>
  </si>
  <si>
    <t>TSM-8000 Software Feature Options</t>
  </si>
  <si>
    <t>3EM16790BS</t>
  </si>
  <si>
    <t>SNMP Upstream Reporting</t>
  </si>
  <si>
    <t>3EM16790GJ</t>
  </si>
  <si>
    <t>Web Interface Feature, All Protocols</t>
  </si>
  <si>
    <t>3EM16790HG</t>
  </si>
  <si>
    <t xml:space="preserve">TSM-8000 Non-Nokia NE Support RTU </t>
  </si>
  <si>
    <t>3EM16790HN</t>
  </si>
  <si>
    <t xml:space="preserve">TSM-8000 Software Subscription  </t>
  </si>
  <si>
    <t>TSM-8000 Client Software / Misc</t>
  </si>
  <si>
    <t>3EM16790BR</t>
  </si>
  <si>
    <t>Client Log-in License</t>
  </si>
  <si>
    <t>TSM-8000 Software Upgrades</t>
  </si>
  <si>
    <t>3EM16790JD</t>
  </si>
  <si>
    <t>TSM-8000 Version 8.0 Upgrade</t>
  </si>
  <si>
    <t>3EM16790JE</t>
  </si>
  <si>
    <t>TSM-8000 Version 18.0 Upgrade</t>
  </si>
  <si>
    <t>3EM16790JF</t>
  </si>
  <si>
    <t>TSM-8000 Version 18.1 Upgrade</t>
  </si>
  <si>
    <t>3EM16790JG</t>
  </si>
  <si>
    <t>TSM-8000 Version 19.0 Upgrade</t>
  </si>
  <si>
    <t>3EM16790JH</t>
  </si>
  <si>
    <t>TSM-8000 Version 19.1 Upgrade</t>
  </si>
  <si>
    <t>3EM16790JJ</t>
  </si>
  <si>
    <t>TSM-8000 Version 20.0 Upgrade</t>
  </si>
  <si>
    <t>3EM16790JK</t>
  </si>
  <si>
    <t>TSM-8000 Version 20.1 Upgrade</t>
  </si>
  <si>
    <t>3EM16790JL</t>
  </si>
  <si>
    <t>TSM-8000 Version 21.0 Upgrade</t>
  </si>
  <si>
    <t>3EM16790JP</t>
  </si>
  <si>
    <t>TSM-8000 Version 22.0 Upgrade</t>
  </si>
  <si>
    <t>3EM16790JQ</t>
  </si>
  <si>
    <t>TSM-8000 Version 23.0 Upgrade</t>
  </si>
  <si>
    <t>3EM16790JR</t>
  </si>
  <si>
    <t>TSM-8000 Version 23.1 Upgrade</t>
  </si>
  <si>
    <t>TSM-8000 Client Workstations - Optional</t>
  </si>
  <si>
    <t>3EM16790AC</t>
  </si>
  <si>
    <t>Client workstation (tower) - Non-redundant, with 19" LCD monitor, WIN XP PRO, 110 VAC</t>
  </si>
  <si>
    <t>TSM-8000 Spares Kits</t>
  </si>
  <si>
    <t>3EM16790EJ</t>
  </si>
  <si>
    <t>Server Spares Kit</t>
  </si>
  <si>
    <t>3EM16790EK</t>
  </si>
  <si>
    <t>Client Spares Kit</t>
  </si>
  <si>
    <t xml:space="preserve">Standard Workstation Accessories </t>
  </si>
  <si>
    <t>3EM16790AG</t>
  </si>
  <si>
    <t>Server LAN Switch, 16 Ports, 110 VAC</t>
  </si>
  <si>
    <t>3EM16790AJ</t>
  </si>
  <si>
    <t>Cable set</t>
  </si>
  <si>
    <t>Server Workstation Spares</t>
  </si>
  <si>
    <t>3EM16790AL</t>
  </si>
  <si>
    <t>Server Motherboard, incl. video and NIC functions</t>
  </si>
  <si>
    <t>3EM16790AM</t>
  </si>
  <si>
    <t xml:space="preserve">Server Processor w/Fan </t>
  </si>
  <si>
    <t>3EM16790AN</t>
  </si>
  <si>
    <t xml:space="preserve">Server Memory 1024MB ea </t>
  </si>
  <si>
    <t>3EM16790CW</t>
  </si>
  <si>
    <t>Server Removable Hard Drive (cloned)</t>
  </si>
  <si>
    <t>3EM16790GM</t>
  </si>
  <si>
    <t>Hard Drive Bay Spare</t>
  </si>
  <si>
    <t>3EM16790AQ</t>
  </si>
  <si>
    <t>Server Removable Power Supply</t>
  </si>
  <si>
    <t>3EM16790AS</t>
  </si>
  <si>
    <t>Server 4 Port Serial Card</t>
  </si>
  <si>
    <t>3EM16790CV</t>
  </si>
  <si>
    <t>Server Dual Power Supply w/Cage</t>
  </si>
  <si>
    <t>3EM16790HL</t>
  </si>
  <si>
    <t>Server 8 port Serial Card</t>
  </si>
  <si>
    <t>Spare Server/Client Computers</t>
  </si>
  <si>
    <t>3EM16790FB</t>
  </si>
  <si>
    <t>Spare Server computer (rack mount) - with keyboard, WIN 2003, 110 VAC</t>
  </si>
  <si>
    <t>Monitors</t>
  </si>
  <si>
    <t>3EM16790EE</t>
  </si>
  <si>
    <t>Server Monitor, LCD, 17", with bezel, 110 VAC</t>
  </si>
  <si>
    <t>3EM16790EG</t>
  </si>
  <si>
    <t>Client/TSM2532 Monitor, LCD, 19", 110 VAC</t>
  </si>
  <si>
    <t>Client Workstation Spares</t>
  </si>
  <si>
    <t>3EM16790AT</t>
  </si>
  <si>
    <t>Client Motherboard</t>
  </si>
  <si>
    <t>3EM16790AU</t>
  </si>
  <si>
    <t xml:space="preserve">Client Processor w/Fan </t>
  </si>
  <si>
    <t>3EM16790AV</t>
  </si>
  <si>
    <t>Client Memory 512MB ea</t>
  </si>
  <si>
    <t>3EM16790EC</t>
  </si>
  <si>
    <t>Client Hard Drive (cloned)</t>
  </si>
  <si>
    <t>3EM16790AY</t>
  </si>
  <si>
    <t>Client Power Supply</t>
  </si>
  <si>
    <t>3EM16790AZ</t>
  </si>
  <si>
    <t>Client Network Card</t>
  </si>
  <si>
    <t>3EM16790ED</t>
  </si>
  <si>
    <t>Client Video Card</t>
  </si>
  <si>
    <t>Polling Engine</t>
  </si>
  <si>
    <t>3EM16790CL</t>
  </si>
  <si>
    <t>Model  2601, MCS-11 Polling Engine, Linear, TSM-8000 only, 110 VAC</t>
  </si>
  <si>
    <t>3EM16790CQ</t>
  </si>
  <si>
    <t>Model  2603, MCS-11 Polling Engine, High Stability Clk, Linear, TSM-8000 only, 110 VAC</t>
  </si>
  <si>
    <t>IP Tunnels</t>
  </si>
  <si>
    <t>3EM18968BQ</t>
  </si>
  <si>
    <t>Model 2701, IP Tunnel, 1 port</t>
  </si>
  <si>
    <t>3EM18968BR</t>
  </si>
  <si>
    <t>Model 2705, IP Tunnel, 5 port</t>
  </si>
  <si>
    <t>Alarm Encoders</t>
  </si>
  <si>
    <t>3EM18968BF</t>
  </si>
  <si>
    <t>Model 2311, SNMP Alarm Encoder</t>
  </si>
  <si>
    <t>3EM18968BG</t>
  </si>
  <si>
    <t>Model 2311, SNMP Alarm Encoder with analog option</t>
  </si>
  <si>
    <t>3EM18968DU</t>
  </si>
  <si>
    <t>Model 2314, SNMP Alarm Encoder</t>
  </si>
  <si>
    <t>3EM18968DY</t>
  </si>
  <si>
    <t>Model 2316, SNMP Alarm Encoder</t>
  </si>
  <si>
    <t>3EM18968DV</t>
  </si>
  <si>
    <t>2314 66M Punch Block w/ 5ft cable</t>
  </si>
  <si>
    <t>3EM18968DW</t>
  </si>
  <si>
    <t>2314 66M Punch Block w/ 25ft cable</t>
  </si>
  <si>
    <t>END of TSM-8000 Price Catalog</t>
  </si>
  <si>
    <t>Service Master Rev 13 7-15-2021</t>
  </si>
  <si>
    <t>Microwave Engineering Services</t>
  </si>
  <si>
    <t>Nokia Microwave Engineering Services</t>
  </si>
  <si>
    <t>Group Item</t>
  </si>
  <si>
    <t>Metric</t>
  </si>
  <si>
    <t>Path Survey ( &lt; 11 GHz)</t>
  </si>
  <si>
    <t>SVC-KWIE-ENG-TSE9</t>
  </si>
  <si>
    <t>Path Survey (single hop system)</t>
  </si>
  <si>
    <t>Single hop system</t>
  </si>
  <si>
    <t>SVC-KWIE-ENG-TSE10</t>
  </si>
  <si>
    <t>Path Survey (1st hop for a connected multi–hop system)</t>
  </si>
  <si>
    <t>1st hop for a connected multi–hop system</t>
  </si>
  <si>
    <t>SVC-KWIE-ENG-TSE11</t>
  </si>
  <si>
    <t>Path Survey (2nd hop+ for a connected multi–hop system)</t>
  </si>
  <si>
    <t>2nd hop+ for a connected multi–hop system</t>
  </si>
  <si>
    <t>SVC-KWIE-ENG-TSE12</t>
  </si>
  <si>
    <t>Path Survey (Each single path in a multi-hop system, not connected)</t>
  </si>
  <si>
    <t>Each single path in a multi-hop system, not connected</t>
  </si>
  <si>
    <t>SVC-KWIE-ENG-TSE13</t>
  </si>
  <si>
    <t xml:space="preserve">Path Survey Air Fare (per survey)(1 Surveyor with equipment shipment) </t>
  </si>
  <si>
    <t xml:space="preserve">Per man with equipment shipment </t>
  </si>
  <si>
    <t>SVC-KWIE-ENG-TSE8</t>
  </si>
  <si>
    <t>Path Survey (Per Man Day)</t>
  </si>
  <si>
    <t>Path Design</t>
  </si>
  <si>
    <t>SVC-KWIE-ENG-TSE16</t>
  </si>
  <si>
    <t>System Map (1–10 paths)</t>
  </si>
  <si>
    <t>Each</t>
  </si>
  <si>
    <t>SVC-KWIE-ENG-TSE17</t>
  </si>
  <si>
    <t>System Map (10+ paths)</t>
  </si>
  <si>
    <t>SVC-KWIE-ENG-TSE18</t>
  </si>
  <si>
    <t>Path Design (per path)</t>
  </si>
  <si>
    <t>Per path</t>
  </si>
  <si>
    <t>SVC-KWIE-ENG-TSE19</t>
  </si>
  <si>
    <t>Path Performance Calculations (per path)</t>
  </si>
  <si>
    <t>Frequency Selection/Coordination</t>
  </si>
  <si>
    <t>SVC-KWIE-ENG-TSE20</t>
  </si>
  <si>
    <t>Frequency Selection (all bands except 80 GHz / per freq pair)</t>
  </si>
  <si>
    <t>SVC-KWIE-ENG-TSE22</t>
  </si>
  <si>
    <t>Normal 30–day Prior Coordination (per system)</t>
  </si>
  <si>
    <t>Per system</t>
  </si>
  <si>
    <t>SVC-KWIE-ENG-TSE23</t>
  </si>
  <si>
    <t>Expedited Prior Coordination (1st path)</t>
  </si>
  <si>
    <t>1st path</t>
  </si>
  <si>
    <t>SVC-KWIE-ENG-TSE24</t>
  </si>
  <si>
    <t>Expedited Prior Coordination (2nd path)</t>
  </si>
  <si>
    <t>2nd path+</t>
  </si>
  <si>
    <t>SVC-KWIE-ENG-TSE25</t>
  </si>
  <si>
    <t>Major Change Analysis (per path)</t>
  </si>
  <si>
    <t>SVC-KWIE-ENG-TSE26</t>
  </si>
  <si>
    <t>Minor Change Analysis (per path)</t>
  </si>
  <si>
    <t>SVC-KWIE-ENG-TSE27</t>
  </si>
  <si>
    <t>Prior Coordination Renewal within 6 months of PCN date (1st path)</t>
  </si>
  <si>
    <t>SVC-KWIE-ENG-TSE28</t>
  </si>
  <si>
    <t>Prior Coordination Renewal within 6 months of PCN 2nd path+ (per path)</t>
  </si>
  <si>
    <t>FCC License Application</t>
  </si>
  <si>
    <t>SVC-KWIE-ENG-TSE29</t>
  </si>
  <si>
    <t>FCC License Application Prep (New/Mod) (per site / Form 601) (Note 1)</t>
  </si>
  <si>
    <t>Per path (New/Mod) (per site / Form 601) (2 sites per path)</t>
  </si>
  <si>
    <t>SVC-KWIE-ENG-TSE31</t>
  </si>
  <si>
    <t>Waiver Preparation (Note 1)</t>
  </si>
  <si>
    <t>Waiver Preparation (Note 1) Each</t>
  </si>
  <si>
    <t>SVC-KWIE-ENG-TSE43</t>
  </si>
  <si>
    <t>FCC License Fees (Note 1.5)(new site)(per site)</t>
  </si>
  <si>
    <t>Per New Site</t>
  </si>
  <si>
    <t>SVC-KWIE-ENG-TSE44</t>
  </si>
  <si>
    <t>FCC License Fees (Note 1.5)(modification to existing license)(per site)</t>
  </si>
  <si>
    <t>Per Site</t>
  </si>
  <si>
    <t>SVC-KWIE-ENG-TSE45</t>
  </si>
  <si>
    <t>FCC Application - Waiver Application (Note 1.5)(per site)</t>
  </si>
  <si>
    <t>SVC-KWIE-ENG-TSE37</t>
  </si>
  <si>
    <t>80 GHz Nationwide Licensing (US applications only) (One Time Charge)</t>
  </si>
  <si>
    <t>One Time Charge</t>
  </si>
  <si>
    <t>SVC-KWIE-ENG-TSE38</t>
  </si>
  <si>
    <t>80 GHz Link Registration (US applications only)(Per Path)
Each link registration after initial</t>
  </si>
  <si>
    <t>Per Path</t>
  </si>
  <si>
    <t>SVC-KWIE-ENG-TSE54</t>
  </si>
  <si>
    <t>80 GHz Registration (US Applications only) (Per Path)  
(Not required if licensee is fee-exempt, e.g governmental entities)</t>
  </si>
  <si>
    <t>FCC Regulatory Services</t>
  </si>
  <si>
    <t>SVC-KWIE-ENG-TSE46</t>
  </si>
  <si>
    <t>AM Broadcast Tower Proximity Check</t>
  </si>
  <si>
    <t>SVC-KWIE-ENG-TSE47</t>
  </si>
  <si>
    <t>FAA Non-Hazard FAA Determination filing</t>
  </si>
  <si>
    <t>SVC-KWIE-ENG-TSE48</t>
  </si>
  <si>
    <t>FCC ASR Filing</t>
  </si>
  <si>
    <t>SVC-KWIE-ENG-TSE30</t>
  </si>
  <si>
    <t>STA Form Preparation (Note 1.5)</t>
  </si>
  <si>
    <t>SVC-KWIE-ENG-TSE49</t>
  </si>
  <si>
    <t>FCC STA Filing Fees - Part 101 (Note 1.5) (private only)</t>
  </si>
  <si>
    <t>SVC-KWIE-ENG-TSE50</t>
  </si>
  <si>
    <t>FCC STA Filing Fees - Part 101 (Note 1.5)   (Common Carrier  i.e. Wireless)</t>
  </si>
  <si>
    <t>SVC-KWIE-ENG-TSE51</t>
  </si>
  <si>
    <t>FCC STA Filing Fees - Part 74</t>
  </si>
  <si>
    <t>SVC-KWIE-ENG-TSE52</t>
  </si>
  <si>
    <t>License Extension (per Call Sign)</t>
  </si>
  <si>
    <t>per Call Sign</t>
  </si>
  <si>
    <t>SVC-KWIE-ENG-TSE53</t>
  </si>
  <si>
    <t>FCC Filing Fee for License Extension Waiver (Private only)</t>
  </si>
  <si>
    <t>Transmission Engineering</t>
  </si>
  <si>
    <t>SVC-KWIE-ENG-TSE32</t>
  </si>
  <si>
    <t>Senior Transmission Systems Engineer (per Hour)</t>
  </si>
  <si>
    <t>Per Man Hour</t>
  </si>
  <si>
    <t>SVC-KWIE-ENG-TSE33</t>
  </si>
  <si>
    <t>Transmission Systems Engineer (per Hour)</t>
  </si>
  <si>
    <t>Network Engineering</t>
  </si>
  <si>
    <t>SVC-KWIE-ENG-TSE34</t>
  </si>
  <si>
    <t>Senior Network Engineer (per hour)</t>
  </si>
  <si>
    <t>SVC-KWIE-ENG-TSE35</t>
  </si>
  <si>
    <t>Network Engineer (per hour)</t>
  </si>
  <si>
    <t>SVC-KWIE-ENG-TSE36</t>
  </si>
  <si>
    <t>Network Engineering Drawings (per hour)</t>
  </si>
  <si>
    <t>SVC-KWIE-ENG-NE1</t>
  </si>
  <si>
    <t>Application and Network Engineer (per site)</t>
  </si>
  <si>
    <t>SVC-QHIE-ENG-PO1</t>
  </si>
  <si>
    <t>Application and configuration release (per site)</t>
  </si>
  <si>
    <t>Customer Witness Test &amp; Integration Certificate (Per Test Element)
   Factory Integration / Staging
   Customer Witness Test</t>
  </si>
  <si>
    <t>Per Test Element</t>
  </si>
  <si>
    <t xml:space="preserve">MW Product Freight </t>
  </si>
  <si>
    <t>SVC-YGRL-RF1</t>
  </si>
  <si>
    <t xml:space="preserve">MW Product Freight per radio rack </t>
  </si>
  <si>
    <t>Per unit</t>
  </si>
  <si>
    <t>SVC-YGRL-AS1</t>
  </si>
  <si>
    <t>MW Product Freight per small antenna</t>
  </si>
  <si>
    <t>SVC-YGRL-AS2</t>
  </si>
  <si>
    <t>MW Product Freight per medium antenna</t>
  </si>
  <si>
    <t>SVC-YGRL-AS3</t>
  </si>
  <si>
    <t>MW Product Freight per large antenna (or HI and AK)</t>
  </si>
  <si>
    <t>SVC-YGRL-AS4</t>
  </si>
  <si>
    <t xml:space="preserve">MW Product Freight per Ice Shield </t>
  </si>
  <si>
    <t>Field Engineering</t>
  </si>
  <si>
    <t>SVC-QHIE-ENG-FE1</t>
  </si>
  <si>
    <t>Field Service Engineer (Per Man Hour) (Includes T&amp;L)</t>
  </si>
  <si>
    <t>SVC-QHIE-ENG-FE2</t>
  </si>
  <si>
    <t>Field Living Expenses (per man per calendar day) (Includes T&amp;L)</t>
  </si>
  <si>
    <t>Per calendar day - 1 Field Engineer</t>
  </si>
  <si>
    <t>SVC-QHIE-ENG-FE3</t>
  </si>
  <si>
    <t>Air Fare (per man) (1 Engineer with equipment shipment) (Includes T&amp;L)</t>
  </si>
  <si>
    <t>Field Engineering - Outside Plant</t>
  </si>
  <si>
    <t>300054129-FEOSP1</t>
  </si>
  <si>
    <t>Outside Plant Engineering e.g. Tower Structural Analysis, Grounding, etc. (Includes T&amp;L)</t>
  </si>
  <si>
    <t>300054129-FEOSP2</t>
  </si>
  <si>
    <t>300054129-FEOSP3</t>
  </si>
  <si>
    <t>Air Fare (per man)(1 Engineer with equipment shipment) (Includes T&amp;L)</t>
  </si>
  <si>
    <t>Installation &amp; Commission (Microwave)</t>
  </si>
  <si>
    <t>SVC-QHIE-INST-INCOM1</t>
  </si>
  <si>
    <t>Microwave Antenna / Tower Installation Services (Per Man Hour) (Includes T&amp;L)</t>
  </si>
  <si>
    <t>SVC-QHIE-INST-INCOM2</t>
  </si>
  <si>
    <t>Radio Installation Services (Per Man Hour) (Includes T&amp;L)</t>
  </si>
  <si>
    <t>SVC-QHIE-INST-INCOM3</t>
  </si>
  <si>
    <t>Radio Commissioning and Test Services (Per Man Hour) (Includes T&amp;L)</t>
  </si>
  <si>
    <t>SVC-QHIE-INST-INCOM4</t>
  </si>
  <si>
    <t>Ancillary Equipment Installation and Test Services (Per Man Hour) (Includes T&amp;L)</t>
  </si>
  <si>
    <t>SVC-QHIE-INST-INCOM5</t>
  </si>
  <si>
    <t>Deployment Project Management (Per Man Hour) (Includes T&amp;L)</t>
  </si>
  <si>
    <t>SVC-QHIE-INST-INCOM6</t>
  </si>
  <si>
    <t>Field Supervisor (Per Man Hour) (Includes T&amp;L)</t>
  </si>
  <si>
    <t>SVC-QHIE-INST-INCOM7</t>
  </si>
  <si>
    <t>Network Management Engineering (Per Man Hour) (Includes T&amp;L)</t>
  </si>
  <si>
    <t>SVC-QHIE-INST-INCOM8</t>
  </si>
  <si>
    <t>Field Living Expenses (Per calendar day) (1 Field Engineer)(Includes T&amp;L)</t>
  </si>
  <si>
    <t>SVC-QHIE-INST-INCOM9</t>
  </si>
  <si>
    <t>SVC-QHIE-INST-INCOM10</t>
  </si>
  <si>
    <t xml:space="preserve">Microwave Radio and Antenna Misc Installation Materials </t>
  </si>
  <si>
    <t>Unit</t>
  </si>
  <si>
    <t>SVC-QHIE-INST-INCOM11</t>
  </si>
  <si>
    <t xml:space="preserve">Microwave Radio and Antenna Material Warehousing </t>
  </si>
  <si>
    <t>Cubic Meter Per Month</t>
  </si>
  <si>
    <t>Program Management Office (PMO)</t>
  </si>
  <si>
    <t>P637992</t>
  </si>
  <si>
    <t>PMI certified project manager skilled in all aspects of managing 
network deployment projects.
MN Deploy Project Mng X-Haul Microwave (PMO)</t>
  </si>
  <si>
    <t>Per Hour</t>
  </si>
  <si>
    <t>P637996</t>
  </si>
  <si>
    <t>PMI certified project manager skilled in all aspects of managing 
network deployment projects.
MN Deploy Project Mng X-Haul MW Non-SPC</t>
  </si>
  <si>
    <t>Field Maintenance (Wavance)</t>
  </si>
  <si>
    <t>301094843-FM1</t>
  </si>
  <si>
    <t>Radio Field Maintenance (Per Man Hour)             </t>
  </si>
  <si>
    <t>301094843-FM2</t>
  </si>
  <si>
    <t>Field Living Expenses (Per calendar day) (1 Technician</t>
  </si>
  <si>
    <t>Per calendar day - 1 Field Tech</t>
  </si>
  <si>
    <t>301094843-FM3</t>
  </si>
  <si>
    <t>Air Fare (per man)(1 Technician with equipment shipment)         </t>
  </si>
  <si>
    <t>Product Maintenance (Wavance)(5)</t>
  </si>
  <si>
    <t>Technical Support Bronze (Must be bought with Advanced Exchange 5 Business days)</t>
  </si>
  <si>
    <t>8x5 Annual rate per TR</t>
  </si>
  <si>
    <t>Change 11/11/2024</t>
  </si>
  <si>
    <t>Return for Repair 20 Days (Must be bought with  SWS RTS Bronze/Gold)</t>
  </si>
  <si>
    <t>Annual rate after warranty 
per TR</t>
  </si>
  <si>
    <t>Remote Technical Support Gold (Must be bought with HWS Advanced Exchange Next Business day / RFR 20 Days )</t>
  </si>
  <si>
    <t xml:space="preserve"> 7x24x365 Annual rate per TR</t>
  </si>
  <si>
    <t>Advanced Exchange Next Business day (Must be bought with SWS RTS Gold)</t>
  </si>
  <si>
    <t>HWS Standard Repair (60 Days)</t>
  </si>
  <si>
    <t>Return for Repair 60 Days</t>
  </si>
  <si>
    <t>Technical Support TSM-8000</t>
  </si>
  <si>
    <t xml:space="preserve"> 7x24x365 Annual rate per TSM</t>
  </si>
  <si>
    <t>Custom Bid</t>
  </si>
  <si>
    <t> </t>
  </si>
  <si>
    <t>Product Training (Wavence)</t>
  </si>
  <si>
    <t>Add 11/11/2024</t>
  </si>
  <si>
    <t>Microwave Subscription Training | NE00133-G-22</t>
  </si>
  <si>
    <t>6 Months Subscription per User</t>
  </si>
  <si>
    <t>1 Does not include FCC fees, if any</t>
  </si>
  <si>
    <t>1.5 No fees for State and Local Government including education</t>
  </si>
  <si>
    <t>2 Pricing does not apply to states with prevailing wages statutes and can be quoted upon request</t>
  </si>
  <si>
    <t>3 SVC-KWIE-ENG, SVC-YGRL requires the description to be included with all orders</t>
  </si>
  <si>
    <t>4 A Man Day is considered to be 8 hours.</t>
  </si>
  <si>
    <t>5 Both Technical Support and Advanced Exchange must be bought together.</t>
  </si>
  <si>
    <t>End of Nokia Microwave Engineering Services</t>
  </si>
  <si>
    <t>Commscope_ant_list_20_07_16</t>
  </si>
  <si>
    <t>Antenna Systems</t>
  </si>
  <si>
    <t>Wavence
COMMSCOPE DIRECT MOUNT ANTENNA SYSTEMS</t>
  </si>
  <si>
    <t>CommScope P/N</t>
  </si>
  <si>
    <t>Frequency Band</t>
  </si>
  <si>
    <t>Size (ft)</t>
  </si>
  <si>
    <t># Struts</t>
  </si>
  <si>
    <t>3CC57111AA</t>
  </si>
  <si>
    <t>Commscope VHLP2-8015-AUBT</t>
  </si>
  <si>
    <t>15/80</t>
  </si>
  <si>
    <t>Ant UBT dual band 2ft 15/80 DP/SP A.</t>
  </si>
  <si>
    <t>3CC57112AA</t>
  </si>
  <si>
    <t>Commscope VHLP2-8018-AUBT</t>
  </si>
  <si>
    <t>18/80</t>
  </si>
  <si>
    <t>Ant UBT dual band 2ft 18/80 DP/SP A.</t>
  </si>
  <si>
    <t>3CC57113AA</t>
  </si>
  <si>
    <t>Commscope VHLP2-8023-AUBT</t>
  </si>
  <si>
    <t>23/80</t>
  </si>
  <si>
    <t>Ant UBT dual band 2ft 23/80 DP/SP A.</t>
  </si>
  <si>
    <t>3CC57012AA</t>
  </si>
  <si>
    <t>Commscope VHLP3-6W-AUBTR</t>
  </si>
  <si>
    <t>5.925 – 7.125</t>
  </si>
  <si>
    <t>Ant UBT Int 3ft 6 GHz SP A.</t>
  </si>
  <si>
    <t>3CC57020AA</t>
  </si>
  <si>
    <t>Commscope VHLP3-6W-AUBTC</t>
  </si>
  <si>
    <t>Ant UBT Int 3ft 6 GHz DP A.</t>
  </si>
  <si>
    <t>3CC57088AA</t>
  </si>
  <si>
    <t>Commscope VHLPX3-6W-AUBTR</t>
  </si>
  <si>
    <t>Ant UBT Int 3ft DP 6 GHz (with OMT) A.</t>
  </si>
  <si>
    <t>3CC57233AA</t>
  </si>
  <si>
    <t>Commscope SHP3-6W-BUBTRC</t>
  </si>
  <si>
    <t>Ant int UBT 3ft class4 6GHz SP/DP A.</t>
  </si>
  <si>
    <t>3CC57029AA</t>
  </si>
  <si>
    <t>VHLP4-6W-AUBTR</t>
  </si>
  <si>
    <t>5.925-7.125</t>
  </si>
  <si>
    <t>Ant UBT Int 4ft 6 GHz SP A.</t>
  </si>
  <si>
    <t>3CC57037AA</t>
  </si>
  <si>
    <t>VHLP4-6W-AUBTC</t>
  </si>
  <si>
    <t>Ant UBT Int 4ft 6 GHz DP A.</t>
  </si>
  <si>
    <t>3CC57096AA</t>
  </si>
  <si>
    <t>VHLPX4-6W-AUBTR</t>
  </si>
  <si>
    <t>Ant UBT Int 4ft 6 GHz (with OMT) A.</t>
  </si>
  <si>
    <t>3CC57176AA</t>
  </si>
  <si>
    <t>Commscope SHP4-6W-AUBTRC</t>
  </si>
  <si>
    <t>Ant UBT Int 4ft 6 GHz SP/DP</t>
  </si>
  <si>
    <t>3CC57051AA</t>
  </si>
  <si>
    <t>VHLP6-6W-AUBTR</t>
  </si>
  <si>
    <t>Ant UBT Int 6ft 6 GHz SP A.</t>
  </si>
  <si>
    <t>3CC57058AA</t>
  </si>
  <si>
    <t>VHLP6-6W-AUBTC</t>
  </si>
  <si>
    <t>Ant UBT Int 6ft 6 GHz DP A.</t>
  </si>
  <si>
    <t>3CC57104AA</t>
  </si>
  <si>
    <t>VHLPX6-6W-AUBTR</t>
  </si>
  <si>
    <t>Ant UBT Int 6ft 6 GHz (with OMT) A.</t>
  </si>
  <si>
    <t>3CC56990AA</t>
  </si>
  <si>
    <t>VHLP2-11W-AUBTR</t>
  </si>
  <si>
    <t>10.7-11.7</t>
  </si>
  <si>
    <t>Ant UBT Int 2ft 10/11 GHz SP A.</t>
  </si>
  <si>
    <t>3CC57002AA</t>
  </si>
  <si>
    <t>VHLP2-11W-AUBTC</t>
  </si>
  <si>
    <t>Ant UBT Int 2ft 10/11 GHz DP A.</t>
  </si>
  <si>
    <t>3CC57259AA</t>
  </si>
  <si>
    <t>Commscope VHLP2-11W-BUBTR</t>
  </si>
  <si>
    <t>Ant UBT Int 2ft 11 GHz SP A.</t>
  </si>
  <si>
    <t>3CC57271AA</t>
  </si>
  <si>
    <t>Commscope VHLP2-11W-BUBTC</t>
  </si>
  <si>
    <t>Ant UBT Int 2ft 11 GHz DP A.</t>
  </si>
  <si>
    <t>3CC57284AA</t>
  </si>
  <si>
    <t>Commscope VHLPX2-11W-BUBTR</t>
  </si>
  <si>
    <t>Ant UBT Int 2ft 11 GHz (with OMT) A.</t>
  </si>
  <si>
    <t>3CC57077AA</t>
  </si>
  <si>
    <t>VHLPX2-11W-AUBTR</t>
  </si>
  <si>
    <t>Ant UBT Int 2ft DP 10/11 GHz (w/ OMT) A.</t>
  </si>
  <si>
    <t>3CC57014AA</t>
  </si>
  <si>
    <t>VHLP3-11W-AUBTR</t>
  </si>
  <si>
    <t>Ant UBT Int 3ft 10/11 GHz SP A.</t>
  </si>
  <si>
    <t>3CC57022AA</t>
  </si>
  <si>
    <t>VHLP3-11W-AUBTC</t>
  </si>
  <si>
    <t>Ant UBT Int 3ft 10/11 GHz DP A.</t>
  </si>
  <si>
    <t>3CC57090AA</t>
  </si>
  <si>
    <t>VHLPX3-11W-AUBTR</t>
  </si>
  <si>
    <t>Ant UBT Int 3ft DP 10/11 GHz (w/ OMT) A.</t>
  </si>
  <si>
    <t>3CC57234AA</t>
  </si>
  <si>
    <t>Commscope SHP3-11W-BUBTRC</t>
  </si>
  <si>
    <t>Ant int UBT 3ft class4 11GHz SP/DP A.</t>
  </si>
  <si>
    <t>3CC57031AA</t>
  </si>
  <si>
    <t>VHLP4-11W-AUBTR</t>
  </si>
  <si>
    <t>Ant UBT Int 4ft 10/11 GHz SP A.</t>
  </si>
  <si>
    <t>3CC57039AA</t>
  </si>
  <si>
    <t>VHLP4-11W-AUBTC</t>
  </si>
  <si>
    <t>Ant UBT Int 4ft 10/11 GHz DP A.</t>
  </si>
  <si>
    <t>3CC57098AA</t>
  </si>
  <si>
    <t>VHLPX4-11W-AUBTR</t>
  </si>
  <si>
    <t>Ant UBT Int 4ft 10/11 GHz (with OMT) A.</t>
  </si>
  <si>
    <t>3CC57178AA</t>
  </si>
  <si>
    <t>Commscope SHP4-11W-AUBTRC</t>
  </si>
  <si>
    <t>Ant int UBT 4ft class3+ 11GHz SP/DP A.</t>
  </si>
  <si>
    <t>3CC57053AA</t>
  </si>
  <si>
    <t>Commscope VHLP6-11W-AUBTR</t>
  </si>
  <si>
    <t>Ant UBT Int 6ft 10/11 GHz SP A.</t>
  </si>
  <si>
    <t>3CC57060AA</t>
  </si>
  <si>
    <t>Commscope VHLP6-11W-AUBTC</t>
  </si>
  <si>
    <t>Ant UBT Int 6ft 10/11 GHz DP A.</t>
  </si>
  <si>
    <t>3CC57106AA</t>
  </si>
  <si>
    <t>Commscope VHLPX6-11W-AUBTR</t>
  </si>
  <si>
    <t>Ant UBT Int 6ft 10/11 GHz (with OMT) A.</t>
  </si>
  <si>
    <t>3CC56969AA</t>
  </si>
  <si>
    <t>Commscope VHLP1-13-AUBTR</t>
  </si>
  <si>
    <t>12.700 –13.250</t>
  </si>
  <si>
    <t>Ant UBT Int 1ft 13 GHz SP A.</t>
  </si>
  <si>
    <t>3CC56980AA</t>
  </si>
  <si>
    <t>Commscope VHLP1-13-AUBTC</t>
  </si>
  <si>
    <t>Ant UBT Int 1ft 13 GHz DP A.</t>
  </si>
  <si>
    <t>3CC57065AA</t>
  </si>
  <si>
    <t>Commscope VHLPX1-13-AUBTR</t>
  </si>
  <si>
    <t>Ant UBT Int 1ft DP 13 GHz (with OMT) A.</t>
  </si>
  <si>
    <t>3CC56991AA</t>
  </si>
  <si>
    <t>Commscope VHLP2-13-AUBTR</t>
  </si>
  <si>
    <t>Ant UBT Int 2ft 13 GHz SP A.</t>
  </si>
  <si>
    <t>3CC57003AA</t>
  </si>
  <si>
    <t>Commscope VHLP2-13-AUBTC</t>
  </si>
  <si>
    <t>Ant UBT Int 2ft 13 GHz DP A.</t>
  </si>
  <si>
    <t>3CC57078AA</t>
  </si>
  <si>
    <t>Commscope VHLPX2-13-AUBTR</t>
  </si>
  <si>
    <t>Ant UBT Int 2ft DP 13 GHz (with OMT) A.</t>
  </si>
  <si>
    <t>3CC57260AA</t>
  </si>
  <si>
    <t>Commscope VHLP2-13-BUBTR</t>
  </si>
  <si>
    <t>3CC57272AA</t>
  </si>
  <si>
    <t>Commscope VHLP2-13-BUBTC</t>
  </si>
  <si>
    <t>3CC57285AA</t>
  </si>
  <si>
    <t>Commscope VHLPX2-13-BUBTR</t>
  </si>
  <si>
    <t>Ant UBT Int 2ft 13 GHz (with OMT) A.</t>
  </si>
  <si>
    <t>3CC57160AA</t>
  </si>
  <si>
    <t>Commscope SHP2-13-AUBTRC</t>
  </si>
  <si>
    <t>Ant int UBT 2ft class3+ 13GHz SP/DP A.</t>
  </si>
  <si>
    <t>3CC57015AA</t>
  </si>
  <si>
    <t>Commscope VHLP3-13-AUBTR</t>
  </si>
  <si>
    <t>Ant UBT Int 3ft 13 GHz SP A.</t>
  </si>
  <si>
    <t>3CC57024AA</t>
  </si>
  <si>
    <t>Commscope VHLP3-13-AUBTC</t>
  </si>
  <si>
    <t>Ant UBT Int 3ft 13 GHz DP A.</t>
  </si>
  <si>
    <t>3CC57091AA</t>
  </si>
  <si>
    <t>Commscope VHLPX3-13-AUBTR</t>
  </si>
  <si>
    <t>Ant UBT Int 3ft DP 13 GHz (with OMT) A.</t>
  </si>
  <si>
    <t>3CC57235AA</t>
  </si>
  <si>
    <t>Commscope SHP3-13-BUBTRC</t>
  </si>
  <si>
    <t>Ant int UBT 3ft class4 13GHz SP/DP A.</t>
  </si>
  <si>
    <t>3CC57032AA</t>
  </si>
  <si>
    <t>Commscope VHLP4-13-AUBTR</t>
  </si>
  <si>
    <t>Ant UBT Int 4ft 13 GHz SP A.</t>
  </si>
  <si>
    <t>3CC57040AA</t>
  </si>
  <si>
    <t>Commscope VHLP4-13-AUBTC</t>
  </si>
  <si>
    <t>Ant UBT Int 4ft 13 GHz DP A.</t>
  </si>
  <si>
    <t>3CC57099AA</t>
  </si>
  <si>
    <t>Commscope VHLPX4-13-AUBTR</t>
  </si>
  <si>
    <t>Ant UBT Int 4ft DP 13 GHz (with OMT) A.</t>
  </si>
  <si>
    <t>3CC57179AA</t>
  </si>
  <si>
    <t>Commscope SHP4-13-AUBTRC</t>
  </si>
  <si>
    <t>Ant int UBT 4ft class4 13GHz SP/DP A.</t>
  </si>
  <si>
    <t>3CC57054AA</t>
  </si>
  <si>
    <t>Commscope VHLP6-13-AUBTR</t>
  </si>
  <si>
    <t>Ant UBT Int 6ft 13 GHz SP A.</t>
  </si>
  <si>
    <t>3CC57061AA</t>
  </si>
  <si>
    <t>Commscope VHLP6-13-AUBTC</t>
  </si>
  <si>
    <t>Ant UBT Int 6ft 13 GHz DP A.</t>
  </si>
  <si>
    <t>3CC57107AA</t>
  </si>
  <si>
    <t>Commscope VHLPX6-13-AUBTR</t>
  </si>
  <si>
    <t>Ant UBT Int 6ft DP 13 GHz (with OMT) A.</t>
  </si>
  <si>
    <t>3CC56970AA</t>
  </si>
  <si>
    <t>Commscope VHLP1-15-AUBTR</t>
  </si>
  <si>
    <t>14.400 – 15.350</t>
  </si>
  <si>
    <t>Ant UBT Int 1ft 15 GHz SP A.</t>
  </si>
  <si>
    <t>3CC56981AA</t>
  </si>
  <si>
    <t>Commscope VHLP1-15-AUBTC</t>
  </si>
  <si>
    <t>Ant UBT Int 1ft 15 GHz DP A.</t>
  </si>
  <si>
    <t>3CC57066AA</t>
  </si>
  <si>
    <t>Commscope VHLPX1-15-AUBTR</t>
  </si>
  <si>
    <t>Ant UBT Int 1ft DP 15 GHz (with OMT) A.</t>
  </si>
  <si>
    <t>3CC56992AA</t>
  </si>
  <si>
    <t>Commscope VHLP2-15-AUBTR</t>
  </si>
  <si>
    <t>Ant UBT Int 2ft 15 GHz SP A.</t>
  </si>
  <si>
    <t>3CC57004AA</t>
  </si>
  <si>
    <t>Commscope VHLP2-15-AUBTC</t>
  </si>
  <si>
    <t>Ant UBT Int 2ft 15 GHz DP A.</t>
  </si>
  <si>
    <t>3CC57079AA</t>
  </si>
  <si>
    <t>Commscope VHLPX2-15-AUBTR</t>
  </si>
  <si>
    <t>Ant UBT Int 2ft DP 15 GHz (with OMT) A.</t>
  </si>
  <si>
    <t>3CC57261AA</t>
  </si>
  <si>
    <t>Commscope VHLP2-15-BUBTR</t>
  </si>
  <si>
    <t>3CC57273AA</t>
  </si>
  <si>
    <t>Commscope VHLP2-15-BUBTC</t>
  </si>
  <si>
    <t>3CC57286AA</t>
  </si>
  <si>
    <t>Commscope VHLPX2-15-BUBTR</t>
  </si>
  <si>
    <t>Ant UBT Int 2ft 15 GHz (with OMT) A.</t>
  </si>
  <si>
    <t>3CC57161AA</t>
  </si>
  <si>
    <t>Commscope SHP2-15-AUBTRC</t>
  </si>
  <si>
    <t>Ant int UBT 2ft class4 15GHz SP/DP A.</t>
  </si>
  <si>
    <t>3CC57016AA</t>
  </si>
  <si>
    <t>Commscope VHLP3-15-AUBTR</t>
  </si>
  <si>
    <t>Ant UBT Int 3ft 15 GHz SP A.</t>
  </si>
  <si>
    <t>3CC57025AA</t>
  </si>
  <si>
    <t>Commscope VHLP3-15-AUBTC</t>
  </si>
  <si>
    <t>Ant UBT Int 3ft 15 GHz DP A.</t>
  </si>
  <si>
    <t>3CC57092AA</t>
  </si>
  <si>
    <t>Commscope VHLPX3-15-AUBTR</t>
  </si>
  <si>
    <t>Ant UBT Int 3ft DP 15 GHz (with OMT) A.</t>
  </si>
  <si>
    <t>3CC57236AA</t>
  </si>
  <si>
    <t>Commscope SHP3-15-BUBTRC</t>
  </si>
  <si>
    <t>Ant int UBT 3ft class4 15GHz SP/DP A.</t>
  </si>
  <si>
    <t>3CC57033AA</t>
  </si>
  <si>
    <t>Commscope VHLP4-15-AUBTR</t>
  </si>
  <si>
    <t>Ant UBT Int 4ft 15 GHz SP A.</t>
  </si>
  <si>
    <t>3CC57041AA</t>
  </si>
  <si>
    <t>Commscope VHLP4-15-AUBTC</t>
  </si>
  <si>
    <t>Ant UBT Int 4ft 15 GHz DP A.</t>
  </si>
  <si>
    <t>3CC57100AA</t>
  </si>
  <si>
    <t>Commscope VHLPX4-15-AUBTR</t>
  </si>
  <si>
    <t>Ant UBT Int 4ft DP 15 GHz (with OMT) A.</t>
  </si>
  <si>
    <t>3CC57180AA</t>
  </si>
  <si>
    <t>Commscope SHP4-15-AUBTRC</t>
  </si>
  <si>
    <t>Ant int UBT 4ft class4 15GHz SP/DP A.</t>
  </si>
  <si>
    <t>3CC57055AA</t>
  </si>
  <si>
    <t>Commscope VHLP6-15-AUBTR</t>
  </si>
  <si>
    <t>Ant UBT Int 6ft 15 GHz SP A.</t>
  </si>
  <si>
    <t>3CC57062AA</t>
  </si>
  <si>
    <t>Commscope VHLP6-15-AUBTC</t>
  </si>
  <si>
    <t>Ant UBT Int 6ft 15 GHz DP A.</t>
  </si>
  <si>
    <t>3CC57108AA</t>
  </si>
  <si>
    <t>Commscope VHLPX6-15-AUBTR</t>
  </si>
  <si>
    <t>Ant UBT Int 6ft DP 15 GHz (with OMT) A.</t>
  </si>
  <si>
    <t>3CC56971AA</t>
  </si>
  <si>
    <t>VHLP1-18-AUBTR</t>
  </si>
  <si>
    <t>17.7-19.7</t>
  </si>
  <si>
    <t>Ant UBT Int 1ft 18 GHz SP A.</t>
  </si>
  <si>
    <t>3CC56982AA</t>
  </si>
  <si>
    <t>VHLP1-18-AUBTC</t>
  </si>
  <si>
    <t>Ant UBT Int 1ft 18 GHz DP A.</t>
  </si>
  <si>
    <t>3CC57067AA</t>
  </si>
  <si>
    <t>VHLPX1-18-AUBTR</t>
  </si>
  <si>
    <t>Ant UBT Int 1ft DP 18 GHz (with OMT) A.</t>
  </si>
  <si>
    <t>1AF30158AAAA</t>
  </si>
  <si>
    <t>VHLPX1-18-2WH/E</t>
  </si>
  <si>
    <t>Microwave Antenna,18GHz,1FT,VHLPX1-18-2W</t>
  </si>
  <si>
    <t>3CC56993AA</t>
  </si>
  <si>
    <t>VHLP2-18-AUBTR</t>
  </si>
  <si>
    <t>Ant UBT Int 2ft 18 GHz SP A.</t>
  </si>
  <si>
    <t>3CC57005AA</t>
  </si>
  <si>
    <t>VHLP2-18-AUBTC</t>
  </si>
  <si>
    <t>Ant UBT Int 2ft 18 GHz DP A.</t>
  </si>
  <si>
    <t>3CC57080AA</t>
  </si>
  <si>
    <t>VHLPX2-18-AUBTR</t>
  </si>
  <si>
    <t>Ant UBT Int 2ft DP 18 GHz (with OMT) A.</t>
  </si>
  <si>
    <t>3CC57262AA</t>
  </si>
  <si>
    <t>Commscope VHLP2-18-BUBTR</t>
  </si>
  <si>
    <t>3CC57274AA</t>
  </si>
  <si>
    <t>Commscope VHLP2-18-BUBTC</t>
  </si>
  <si>
    <t>3CC57287AA</t>
  </si>
  <si>
    <t>Commscope VHLPX2-18-BUBTR</t>
  </si>
  <si>
    <t>Ant UBT Int 2ft 18 GHz (with OMT) A.</t>
  </si>
  <si>
    <t>3CC57162AA</t>
  </si>
  <si>
    <t>Commscope SHP2-18-AUBTRC</t>
  </si>
  <si>
    <t>Ant int UBT 2ft class4 18GHz SP/DP A.</t>
  </si>
  <si>
    <t>3CC57017AA</t>
  </si>
  <si>
    <t>Commscope VHLP3-18-AUBTR</t>
  </si>
  <si>
    <t>Ant UBT Int 3ft 18 GHz SP A.</t>
  </si>
  <si>
    <t>3CC57026AA</t>
  </si>
  <si>
    <t>Commscope VHLP3-18-AUBTC</t>
  </si>
  <si>
    <t>Ant UBT Int 3ft 18 GHz DP A.</t>
  </si>
  <si>
    <t>3CC57237AA</t>
  </si>
  <si>
    <t>Commscope SHP3-18-BUBTRC</t>
  </si>
  <si>
    <t>Ant int UBT 3ft class4 18GHz SP/DP A.</t>
  </si>
  <si>
    <t>3CC57034AA</t>
  </si>
  <si>
    <t>Commscope VHLP4-18-AUBTR</t>
  </si>
  <si>
    <t>Ant UBT Int 4ft 18 GHz SP A.</t>
  </si>
  <si>
    <t>3CC57042AA</t>
  </si>
  <si>
    <t>Commscope VHLP4-18-AUBTC</t>
  </si>
  <si>
    <t>Ant UBT Int 4ft 18 GHz DP A.</t>
  </si>
  <si>
    <t>3CC57056AA</t>
  </si>
  <si>
    <t>Commscope VHLP6-18-AUBTR</t>
  </si>
  <si>
    <t>Ant UBT Int 6ft 18 GHz SP A.</t>
  </si>
  <si>
    <t>3CC57063AA</t>
  </si>
  <si>
    <t>Commscope VHLP6-18-AUBTC</t>
  </si>
  <si>
    <t>Ant UBT Int 6ft 18 GHz DP A.</t>
  </si>
  <si>
    <t>3CC57093AA</t>
  </si>
  <si>
    <t>Commscope VHLPX3-18-AUBTR</t>
  </si>
  <si>
    <t>Ant UBT Int 3ft DP 18 GHz (with OMT) A.</t>
  </si>
  <si>
    <t>3CC57101AA</t>
  </si>
  <si>
    <t>Commscope VHLPX4-18-AUBTR</t>
  </si>
  <si>
    <t>Ant UBT Int 4ft DP 18 GHz (with OMT) A.</t>
  </si>
  <si>
    <t>3CC57109AA</t>
  </si>
  <si>
    <t>Commscope VHLPX6-18-AUBTR</t>
  </si>
  <si>
    <t>Ant UBT Int 6ft DP 18 GHz (with OMT) A.</t>
  </si>
  <si>
    <t>3CC56972AA</t>
  </si>
  <si>
    <t>VHLP1-23-AUBTR</t>
  </si>
  <si>
    <t>21.2-23.6</t>
  </si>
  <si>
    <t>Ant UBT Int 1ft 23 GHz SP A.</t>
  </si>
  <si>
    <t>3CC56983AA</t>
  </si>
  <si>
    <t>VHLP1-23-AUBTC</t>
  </si>
  <si>
    <t>Ant UBT Int 1ft 23 GHz DP A.</t>
  </si>
  <si>
    <t>3CC57068AA</t>
  </si>
  <si>
    <t>VHLPX1-23-AUBTR</t>
  </si>
  <si>
    <t>Ant UBT Int 1ft DP 23 GHz (with OMT) A.</t>
  </si>
  <si>
    <t>3CC57154AA</t>
  </si>
  <si>
    <t>Commscope SHP1-23-AUBTRC</t>
  </si>
  <si>
    <t>Ant int UBT 1ft class4 23GHz SP/DP A.</t>
  </si>
  <si>
    <t>3CC56994AA</t>
  </si>
  <si>
    <t>VHLP2-23-AUBTR</t>
  </si>
  <si>
    <t>Ant UBT Int 2ft 23 GHz SP A.</t>
  </si>
  <si>
    <t>3CC57006AA</t>
  </si>
  <si>
    <t>VHLP2-23-AUBTC</t>
  </si>
  <si>
    <t>Ant UBT Int 2ft 23 GHz DP A.</t>
  </si>
  <si>
    <t>3CC57081AA</t>
  </si>
  <si>
    <t>VHLPX2-23-AUBTR</t>
  </si>
  <si>
    <t>Ant UBT Int 2ft DP 23 GHz (with OMT) A.</t>
  </si>
  <si>
    <t>3CC57263AA</t>
  </si>
  <si>
    <t>Commscope VHLP2-23-BUBTR</t>
  </si>
  <si>
    <t>3CC57275AA</t>
  </si>
  <si>
    <t>Commscope VHLP2-23-BUBTC</t>
  </si>
  <si>
    <t>3CC57288AA</t>
  </si>
  <si>
    <t>Commscope VHLPX2-23-BUBTR</t>
  </si>
  <si>
    <t>3CC57163AA</t>
  </si>
  <si>
    <t>Commscope SHP2-23-AUBTRC</t>
  </si>
  <si>
    <t>Ant int UBT 2ft class4 23GHz SP/DP A.</t>
  </si>
  <si>
    <t>3CC57018AA</t>
  </si>
  <si>
    <t>Commscope VHLP3-23-AUBTR</t>
  </si>
  <si>
    <t>3CC57027AA</t>
  </si>
  <si>
    <t>Commscope VHLP3-23-AUBTC</t>
  </si>
  <si>
    <t>3CC57035AA</t>
  </si>
  <si>
    <t>Commscope VHLP4-23-AUBTR</t>
  </si>
  <si>
    <t>3CC57043AA</t>
  </si>
  <si>
    <t>Commscope VHLP4-23-AUBTC</t>
  </si>
  <si>
    <t>3CC57057AA</t>
  </si>
  <si>
    <t>Commscope VHLP6-23-AUBTR</t>
  </si>
  <si>
    <t>3CC57064AA</t>
  </si>
  <si>
    <t>Commscope VHLP6-23-AUBTC</t>
  </si>
  <si>
    <t>3CC57094AA</t>
  </si>
  <si>
    <t>Commscope VHLPX3-23-AUBTR</t>
  </si>
  <si>
    <t>3CC57102AA</t>
  </si>
  <si>
    <t>Commscope VHLPX4-23-AUBTR</t>
  </si>
  <si>
    <t>3CC57110AA</t>
  </si>
  <si>
    <t>Commscope VHLPX6-23-AUBTR</t>
  </si>
  <si>
    <t>3CC57238AA</t>
  </si>
  <si>
    <t>Commscope SHP3-23-BUBTRC</t>
  </si>
  <si>
    <t>3CC56973AA</t>
  </si>
  <si>
    <t>Commscope VHLP1-26-AUBTR</t>
  </si>
  <si>
    <t>24.250 – 26.500</t>
  </si>
  <si>
    <t>3CC57069AA</t>
  </si>
  <si>
    <t>Commscope VHLPX1-26-AUBTR</t>
  </si>
  <si>
    <t>3CC56984AA</t>
  </si>
  <si>
    <t>Commscope VHLP2-26-AUBTC</t>
  </si>
  <si>
    <t>3CC57155AA</t>
  </si>
  <si>
    <t>Commscope SHP1-26-AUBTRC</t>
  </si>
  <si>
    <t>Ant int UBT 1ft class4 26GHz SP/DP A.</t>
  </si>
  <si>
    <t>3CC56995AA</t>
  </si>
  <si>
    <t>Commscope VHLP2-26-AUBTR</t>
  </si>
  <si>
    <t>3CC57007AA</t>
  </si>
  <si>
    <t>3CC57082AA</t>
  </si>
  <si>
    <t>Commscope VHLPX2-26-AUBTR</t>
  </si>
  <si>
    <t>3CC57264AA</t>
  </si>
  <si>
    <t>Commscope VHLP2-26-BUBTR</t>
  </si>
  <si>
    <t>3CC57276AA</t>
  </si>
  <si>
    <t>Commscope VHLP2-26-BUBTC</t>
  </si>
  <si>
    <t>3CC57289AA</t>
  </si>
  <si>
    <t>Commscope VHLPX2-26-BUBTR</t>
  </si>
  <si>
    <t>3CC57164AA</t>
  </si>
  <si>
    <t>Commscope SHP2-26-AUBTRC</t>
  </si>
  <si>
    <t>Ant int UBT 2ft class4 26GHz SP/DP A.</t>
  </si>
  <si>
    <t>3CC57019AA</t>
  </si>
  <si>
    <t>Commscope VHLP3-26-AUBTR</t>
  </si>
  <si>
    <t>3CC57028AA</t>
  </si>
  <si>
    <t>Commscope VHLP3-26-AUBTC</t>
  </si>
  <si>
    <t>3CC57095AA</t>
  </si>
  <si>
    <t>Commscope VHLPX3-26-AUBTR</t>
  </si>
  <si>
    <t>3CC57239AA</t>
  </si>
  <si>
    <t>Commscope SHP3-26-BUBTRC</t>
  </si>
  <si>
    <t>3CC57036AA</t>
  </si>
  <si>
    <t>Commscope VHLP4-26-AUBTR</t>
  </si>
  <si>
    <t>3CC57044AA</t>
  </si>
  <si>
    <t>Commscope VHLP4-26-AUBTC</t>
  </si>
  <si>
    <t>3CC57103AA</t>
  </si>
  <si>
    <t>Commscope VHLPX4-26-AUBTR</t>
  </si>
  <si>
    <t>3CC56974AA</t>
  </si>
  <si>
    <t>Commscope VHLP1-28-AUBTR</t>
  </si>
  <si>
    <t>27.500 – 29.500</t>
  </si>
  <si>
    <t>Ant UBT Int 1ft 28 GHz SP A.</t>
  </si>
  <si>
    <t>3CC56985AA</t>
  </si>
  <si>
    <t>Commscope VHLP1-28-AUBTC</t>
  </si>
  <si>
    <t>Ant UBT Int 1ft 28 GHz DP A.</t>
  </si>
  <si>
    <t>3CC57156AA</t>
  </si>
  <si>
    <t>Commscope SHP1-28-AUBTRC</t>
  </si>
  <si>
    <t>Ant int UBT 1ft class4 28GHz SP/DP A.</t>
  </si>
  <si>
    <t>3CC56996AA</t>
  </si>
  <si>
    <t>Commscope VHLP2-28-AUBTR</t>
  </si>
  <si>
    <t>Ant UBT Int 2ft 28 GHz SP A.</t>
  </si>
  <si>
    <t>3CC57008AA</t>
  </si>
  <si>
    <t>Commscope VHLP2-28-AUBTC</t>
  </si>
  <si>
    <t>Ant UBT Int 2ft 28 GHz DP A.</t>
  </si>
  <si>
    <t>3CC57070AA</t>
  </si>
  <si>
    <t>Commscope VHLPX1-28-AUBTR</t>
  </si>
  <si>
    <t>Ant UBT Int 1ft DP 28 GHz  (with OMT) A.</t>
  </si>
  <si>
    <t>3CC57083AA</t>
  </si>
  <si>
    <t>Commscope VHLPX2-28-AUBTR</t>
  </si>
  <si>
    <t>Ant UBT Int 2ft DP 28 GHz  (with OMT) A.</t>
  </si>
  <si>
    <t>3CC57265AA</t>
  </si>
  <si>
    <t>Commscope VHLP2-28-BUBTR</t>
  </si>
  <si>
    <t>3CC57277AA</t>
  </si>
  <si>
    <t>Commscope VHLP2-28-BUBTC</t>
  </si>
  <si>
    <t>3CC57290AA</t>
  </si>
  <si>
    <t>Commscope VHLPX2-28-BUBTR</t>
  </si>
  <si>
    <t>Ant UBT Int 2ft 28 GHz (with OMT) A.</t>
  </si>
  <si>
    <t>3CC57165AA</t>
  </si>
  <si>
    <t>Commscope SHP2-28-AUBTRC</t>
  </si>
  <si>
    <t>Ant int UBT 2ft class4 32GHz SP/DP A.</t>
  </si>
  <si>
    <t>3CC56975AA</t>
  </si>
  <si>
    <t>Commscope VHLP1-32-AUBTR</t>
  </si>
  <si>
    <t>31.000 – 33.400</t>
  </si>
  <si>
    <t>Ant UBT Int 1ft 32 GHz SP A.</t>
  </si>
  <si>
    <t>3CC56986AA</t>
  </si>
  <si>
    <t>Commscope VHLP1-32-AUBTC</t>
  </si>
  <si>
    <t>Ant UBT Int 1ft 32 GHz DP A.</t>
  </si>
  <si>
    <t>3CC57157AA</t>
  </si>
  <si>
    <t>Commscope SHP1-32-AUBTRC</t>
  </si>
  <si>
    <t>Ant int UBT 1ft class4 32GHz SP/DP A.</t>
  </si>
  <si>
    <t>3CC56997AA</t>
  </si>
  <si>
    <t>Commscope VHLP2-32-AUBTR</t>
  </si>
  <si>
    <t>Ant UBT Int 2ft 32 GHz SP A.</t>
  </si>
  <si>
    <t>3CC57009AA</t>
  </si>
  <si>
    <t>Commscope VHLP2-32-AUBTC</t>
  </si>
  <si>
    <t>Ant UBT Int 2ft 32 GHz DP A.</t>
  </si>
  <si>
    <t>3CC57166AA</t>
  </si>
  <si>
    <t>Commscope SHP2-32-AUBTRC</t>
  </si>
  <si>
    <t>3CC57071AA</t>
  </si>
  <si>
    <t>Commscope VHLPX1-32-AUBTR</t>
  </si>
  <si>
    <t>Ant UBT Int 1ft DP 32 GHz (with OMT) A.</t>
  </si>
  <si>
    <t>3CC57084AA</t>
  </si>
  <si>
    <t>Commscope VHLPX2-32-AUBTR</t>
  </si>
  <si>
    <t>Ant UBT Int 2ft DP 32 GHz (with OMT) A.</t>
  </si>
  <si>
    <t>3CC57266AA</t>
  </si>
  <si>
    <t>Commscope VHLP2-32-BUBTR</t>
  </si>
  <si>
    <t>3CC57278AA</t>
  </si>
  <si>
    <t>Commscope VHLP2-32-BUBTC</t>
  </si>
  <si>
    <t>3CC57291AA</t>
  </si>
  <si>
    <t>Commscope VHLPX2-32-BUBTR</t>
  </si>
  <si>
    <t>Ant UBT Int 2ft 32 GHz (with OMT) A.</t>
  </si>
  <si>
    <t>3CC56976AA</t>
  </si>
  <si>
    <t>Commscope VHLP1-38-AUBTR</t>
  </si>
  <si>
    <t>37.000 – 40.000</t>
  </si>
  <si>
    <t>Ant UBT Int 1ft 38 GHz SP A.</t>
  </si>
  <si>
    <t>3CC56987AA</t>
  </si>
  <si>
    <t>Commscope VHLP1-38-AUBTC</t>
  </si>
  <si>
    <t>Ant UBT Int 1ft 38 GHz DP A.</t>
  </si>
  <si>
    <t>3CC57158AA</t>
  </si>
  <si>
    <t>Commscope SHP1-38-AUBTRC</t>
  </si>
  <si>
    <t>Ant int UBT 1ft class4 38GHz SP/DP A.</t>
  </si>
  <si>
    <t>3CC56998AA</t>
  </si>
  <si>
    <t>Commscope VHLP2-38-AUBTR</t>
  </si>
  <si>
    <t>Ant UBT Int 2ft 38 GHz SP A.</t>
  </si>
  <si>
    <t>3CC57010AA</t>
  </si>
  <si>
    <t>Commscope VHLP2-38-AUBTC</t>
  </si>
  <si>
    <t>Ant UBT Int 2ft 38 GHz DP A.</t>
  </si>
  <si>
    <t>3CC57072AA</t>
  </si>
  <si>
    <t>Commscope VHLPX1-38-AUBTR</t>
  </si>
  <si>
    <t>Ant UBT Int 1ft DP 38 GHz (with OMT) A.</t>
  </si>
  <si>
    <t>3CC57085AA</t>
  </si>
  <si>
    <t>Commscope VHLPX2-38-AUBTR</t>
  </si>
  <si>
    <t>Ant UBT Int 2ft DP 38 GHz (with OMT) A.</t>
  </si>
  <si>
    <t>3CC57267AA</t>
  </si>
  <si>
    <t>Commscope VHLP2-38-BUBTR</t>
  </si>
  <si>
    <t>3CC57279AA</t>
  </si>
  <si>
    <t>Commscope VHLP2-38-BUBTC</t>
  </si>
  <si>
    <t>3CC57292AA</t>
  </si>
  <si>
    <t>Commscope VHLPX2-38-BUBTR</t>
  </si>
  <si>
    <t>Ant UBT Int 2ft 38 GHz (with OMT) A.</t>
  </si>
  <si>
    <t>3CC57167AA</t>
  </si>
  <si>
    <t>Commscope SHP2-38-AUBTRC</t>
  </si>
  <si>
    <t>Ant int UBT 2ft class4 38GHz SP/DP A.</t>
  </si>
  <si>
    <t>3CC56977AA</t>
  </si>
  <si>
    <t>Commscope VHLP1-42-AUBTR</t>
  </si>
  <si>
    <t>40.500 – 43.500</t>
  </si>
  <si>
    <t>Ant UBT Int 1ft 42 GHz SP A.</t>
  </si>
  <si>
    <t>3CC56988AA</t>
  </si>
  <si>
    <t>Commscope VHLP1-42-AUBTC</t>
  </si>
  <si>
    <t>Ant UBT Int 1ft 42 GHz DP A.</t>
  </si>
  <si>
    <t>3CC57159AA</t>
  </si>
  <si>
    <t>Commscope SHP1-42-AUBTRC</t>
  </si>
  <si>
    <t>Ant int UBT 1ft class4 42GHz SP/DP A.</t>
  </si>
  <si>
    <t>3CC57073AA</t>
  </si>
  <si>
    <t>Commscope VHLPX1-42-AUBTR</t>
  </si>
  <si>
    <t>Ant UBT Int 1ft DP 42 GHz (with OMT) A.</t>
  </si>
  <si>
    <t>3CC56999AA</t>
  </si>
  <si>
    <t>Commscope VHLP2-42-AUBTR</t>
  </si>
  <si>
    <t>Ant UBT Int 2ft 42 GHz SP A.</t>
  </si>
  <si>
    <t>3CC57011AA</t>
  </si>
  <si>
    <t>Commscope VHLP2-42-AUBTC</t>
  </si>
  <si>
    <t>Ant UBT Int 2ft 42 GHz DP A.</t>
  </si>
  <si>
    <t>3CC57086AA</t>
  </si>
  <si>
    <t>Commscope VHLPX2-42-AUBTR</t>
  </si>
  <si>
    <t>Ant UBT Int 2ft DP 42GHz (with OMT) A.</t>
  </si>
  <si>
    <t>3CC57268AA</t>
  </si>
  <si>
    <t>Commscope VHLP2-42-BUBTR</t>
  </si>
  <si>
    <t>3CC57280AA</t>
  </si>
  <si>
    <t>Commscope VHLP2-42-BUBTC</t>
  </si>
  <si>
    <t>3CC57293AA</t>
  </si>
  <si>
    <t>Commscope VHLPX2-42-BUBTR</t>
  </si>
  <si>
    <t>Ant UBT Int 2ft 42 GHz (with OMT) A.</t>
  </si>
  <si>
    <t>3CC57168AA</t>
  </si>
  <si>
    <t>Commscope SHP2-42-AUBTRC</t>
  </si>
  <si>
    <t>Ant int UBT 2ft class4 42GHz SP/DP A.</t>
  </si>
  <si>
    <t>3CC56978AA</t>
  </si>
  <si>
    <t>CommScope VHLP1-80-AUBTR</t>
  </si>
  <si>
    <t>71.000 – 86.000</t>
  </si>
  <si>
    <t>Ant UBT Int 1ft 80 GHz SP A.</t>
  </si>
  <si>
    <t>3CC57000AA</t>
  </si>
  <si>
    <t>VHLP2-80-AUBTR</t>
  </si>
  <si>
    <t>Ant UBT Int 2ft 80 GHz SP A.</t>
  </si>
  <si>
    <t>3CC57074AA</t>
  </si>
  <si>
    <t>VHLPX1-80-AUBTR</t>
  </si>
  <si>
    <t>Ant UBT Int 1ft DP 80 GHz (+ OMT) A.</t>
  </si>
  <si>
    <t>3CC57075AA</t>
  </si>
  <si>
    <t>VHLPX1-80A-AUBTR</t>
  </si>
  <si>
    <t>Ant UBT Int 1ft DP 80 GHz (+ OMT) FCC A.</t>
  </si>
  <si>
    <t>3CC57087AA</t>
  </si>
  <si>
    <t>VHLPX2-80-AUBTR</t>
  </si>
  <si>
    <t>Ant UBT Int 2ft DP 80 GHz (with OMT) A.</t>
  </si>
  <si>
    <t>3CC57269AA</t>
  </si>
  <si>
    <t>Commscope VHLP2-80-BUBTR</t>
  </si>
  <si>
    <t>3CC57294AA</t>
  </si>
  <si>
    <t>Commscope VHLPX2-80-BUBTR</t>
  </si>
  <si>
    <t>Ant UBT Int 2ft 80 GHz (with OMT) A.</t>
  </si>
  <si>
    <t>Wavence
COMMSCOPE NON-INTEGRATED ANTENNA SYSTEMS</t>
  </si>
  <si>
    <t>1AF33434AAAA</t>
  </si>
  <si>
    <t>VHLPX3-6W-6WH/A</t>
  </si>
  <si>
    <t>MW Ant, 6GHz, 3ft, DP (VHLPX3-6W-6WH/A)</t>
  </si>
  <si>
    <t>1AF33437AAAA</t>
  </si>
  <si>
    <t>VHLP3-6W-6WH/A</t>
  </si>
  <si>
    <t>MW Ant 6GHz, 3ft, SP (VHLP3-6W-6WH/A)</t>
  </si>
  <si>
    <t>1AF21072AAAA</t>
  </si>
  <si>
    <t>VHLP4-6W-6WH/B</t>
  </si>
  <si>
    <t>ANT VHLP4-6W-6WH/C 4FT 5.9-7.1 CPR137G</t>
  </si>
  <si>
    <t>1AF21838AAAA</t>
  </si>
  <si>
    <t>VHLPX4-6W-6WH/A</t>
  </si>
  <si>
    <t>VHLPX4-6W-6WH - 4' Hi Perf, Dual Pol A</t>
  </si>
  <si>
    <t>1AF31728ABAA</t>
  </si>
  <si>
    <t>HX6-6W-6GR</t>
  </si>
  <si>
    <t>Microwave Antenna, 6GHz, HX6-6W-6GR</t>
  </si>
  <si>
    <t>1AF20097AAAA</t>
  </si>
  <si>
    <t>VHLPX6-6W-6WH/A</t>
  </si>
  <si>
    <t>ANT*HP_Ant_6GHz*1.8m*Dual_1.8d</t>
  </si>
  <si>
    <t>1AF20657AAAA</t>
  </si>
  <si>
    <t>VHLP6-6W-6WH/A</t>
  </si>
  <si>
    <t>VHLP6-6W-6WH/B ANTN 1.8M Pol-sing.</t>
  </si>
  <si>
    <t>1AF31775AAAA</t>
  </si>
  <si>
    <t>USX6-6W-6GR</t>
  </si>
  <si>
    <t>Microwave Antenna, 6GHz, USX6-6W-6GR</t>
  </si>
  <si>
    <t>1AF33424AAAA</t>
  </si>
  <si>
    <t xml:space="preserve">
SHPX4-6W-6WH</t>
  </si>
  <si>
    <t>Microwave Antenna, 6GHz, SHPX4-6W-6WH</t>
  </si>
  <si>
    <t>1AF33576AAAA</t>
  </si>
  <si>
    <t>SHPX3-6W-6WH/B</t>
  </si>
  <si>
    <t>MW Ant, HP, 6GHz,3ft,DP (SHPX3-6W-6WH/B)</t>
  </si>
  <si>
    <t>1AF33440AAAA</t>
  </si>
  <si>
    <t>LX6-6W-6GR</t>
  </si>
  <si>
    <t>MW Ant,6GHz,6ft,DP,Low Prfle(LX6-6W-6GR)</t>
  </si>
  <si>
    <t>1AF31727ABAA</t>
  </si>
  <si>
    <t>HX8-6W-6GR</t>
  </si>
  <si>
    <t>Microwave Antenna, 6GHz, 8Ft, HX8-6W-6GR</t>
  </si>
  <si>
    <t>1AF31900AAAA</t>
  </si>
  <si>
    <t>USX8-6W-6GR</t>
  </si>
  <si>
    <t>Microwave Antenna, 6GHz, 8Ft,USX8-6W-6GR</t>
  </si>
  <si>
    <t>1AK18988AAAA</t>
  </si>
  <si>
    <t>USX10-6W-6GR</t>
  </si>
  <si>
    <t>Microwave Antenna, 6GHz, USX10-6W-6GR</t>
  </si>
  <si>
    <t>1AF33364AAAA</t>
  </si>
  <si>
    <t>Microwave Antenna, 6GHz, 10ft, HX10-6W-GR</t>
  </si>
  <si>
    <t>1AF32586AAAA</t>
  </si>
  <si>
    <t>USX12-6W-6GR</t>
  </si>
  <si>
    <t>Microwave Ant, 6GHz, 12FT, USX12-6W-6GR</t>
  </si>
  <si>
    <t>1AF33713AAAA</t>
  </si>
  <si>
    <t>HX12-6W-6GR</t>
  </si>
  <si>
    <t>Microwave Ant, 6GHz,12ft, HX12-6W-6GR, 1 Strut</t>
  </si>
  <si>
    <t>1AF33381AAAA</t>
  </si>
  <si>
    <t>VHLPX2-11W-6WH/B</t>
  </si>
  <si>
    <t>MW Ant,11GHz,2ft,DP (VHLPX2-11W-6WH/B)</t>
  </si>
  <si>
    <t>1AF33382AAAA</t>
  </si>
  <si>
    <t>VHLP2-11W-6WH/B</t>
  </si>
  <si>
    <t>MW Ant,11GHz,2ft,SP (VHLP2-11W-6WH/B)</t>
  </si>
  <si>
    <t>1AF20518AAAA</t>
  </si>
  <si>
    <t>VHLPX3-11W-6WH</t>
  </si>
  <si>
    <t>Ant HP 3ft DP 10.125-11.7GHz CPR90G</t>
  </si>
  <si>
    <t>1AF20754AYAA</t>
  </si>
  <si>
    <t>VHLP3-11W-6WH</t>
  </si>
  <si>
    <t>VHLP3-11W-6WH/A-3' HP,SP,Radome NO strut</t>
  </si>
  <si>
    <t>1AF33435AAAA</t>
  </si>
  <si>
    <t>MW Ant,11GHz,3ft,DP,HP (SHPX3-11W-6WH/B)</t>
  </si>
  <si>
    <t>1AF23936AAAA</t>
  </si>
  <si>
    <t>VHLP4-11W-6WH</t>
  </si>
  <si>
    <t>ANTENNA_4FT_HP_SP_11GHz_VHLP4-11W-6WH/A</t>
  </si>
  <si>
    <t>1AF24251AAAA</t>
  </si>
  <si>
    <t>VHLPX4-11W-6WH</t>
  </si>
  <si>
    <t>ANTENNA_4FT_HP_DP_11GHz_VHLPX4-11W-6WH</t>
  </si>
  <si>
    <t>1AF33197AAAA</t>
  </si>
  <si>
    <t>VHLPX4-11W-2WH/A</t>
  </si>
  <si>
    <t>Not Int. Ant. 4ft DP 11 GHz A.</t>
  </si>
  <si>
    <t>1AF33302AAAA</t>
  </si>
  <si>
    <t>SHPX4-11W-2WH</t>
  </si>
  <si>
    <t>MW Ant 11GHz, 4ft,DP, HP (SHPX4-11W-2WH)</t>
  </si>
  <si>
    <t>1AF33436AAAA</t>
  </si>
  <si>
    <t>USX6-11W-2GR</t>
  </si>
  <si>
    <t>MW Ant 11GHz, 6ft,DP/SP (USX6-11W-2GR)</t>
  </si>
  <si>
    <t>1AF33389AAAA</t>
  </si>
  <si>
    <t>SHPX4-11W-4WH</t>
  </si>
  <si>
    <t>Microwave Ant, 11GHz,4ft, SHPX4-11W-4WH</t>
  </si>
  <si>
    <t>1AF10741ABAA</t>
  </si>
  <si>
    <t>VHLP6-11W-6WH/A</t>
  </si>
  <si>
    <t>ValuLine Antenna 6ft, VHLP6-11W-6WH/A</t>
  </si>
  <si>
    <t>1AF31774AAAA</t>
  </si>
  <si>
    <t>USX6-11W-6GR</t>
  </si>
  <si>
    <t>Microwave Antenna, 11GHz, USX6-11W-6GR</t>
  </si>
  <si>
    <t>1AF33200AAAA</t>
  </si>
  <si>
    <t>VHLPX6-11W-2WH/A</t>
  </si>
  <si>
    <t>Microwave Antenna, 11GHz, VHLPX6-11W-2WH/A</t>
  </si>
  <si>
    <t>1AF33383AAAA</t>
  </si>
  <si>
    <t>VHLPX6-11W-6WH/A</t>
  </si>
  <si>
    <t>Microwave Antenna, 11GHz, VHLPX6-11W-6WH/A</t>
  </si>
  <si>
    <t>1AF33387AAAA</t>
  </si>
  <si>
    <t>USX6-11W-4GR</t>
  </si>
  <si>
    <t>Microwave Antenna, 11GHz, USX6-11W-4GR</t>
  </si>
  <si>
    <t>1AF33388AAAA</t>
  </si>
  <si>
    <t>HX6-11W-4GR</t>
  </si>
  <si>
    <t>Microwave Antenna, 11GHz, HX6-11W-4GR</t>
  </si>
  <si>
    <t>1AF33507AAAA</t>
  </si>
  <si>
    <t>HX6-11W-2WH</t>
  </si>
  <si>
    <t>Ant Not Int 6ft DP high RL 10/11GHz A.</t>
  </si>
  <si>
    <t>1AF33693AAAA</t>
  </si>
  <si>
    <t>HX6-11W-6WH</t>
  </si>
  <si>
    <t>Microwave Ant, 11GHz, 6ft, HX6-11W-6WH</t>
  </si>
  <si>
    <t>1AF33036AAAA</t>
  </si>
  <si>
    <t>SHPX4-11W-6WH</t>
  </si>
  <si>
    <t>Microwave Ant, 11GHz, 6ft</t>
  </si>
  <si>
    <t>1AF31901AAAA</t>
  </si>
  <si>
    <t>HX8-11W-6GR</t>
  </si>
  <si>
    <t>Microwave Antenna, 11GHz,8Ft,HX8-11W-6GR</t>
  </si>
  <si>
    <t>1AF31902AAAA</t>
  </si>
  <si>
    <t>USX8-11W-6GR</t>
  </si>
  <si>
    <t>Microwave Antenna,11GHz,8Ft,USX8-11W-6GR</t>
  </si>
  <si>
    <t>1AF33333AAAA</t>
  </si>
  <si>
    <t>USX10-11W-6GR</t>
  </si>
  <si>
    <t>Microwave Antenna,11GHz,10Ft,USX10-11W-6GR</t>
  </si>
  <si>
    <t>1AF26554AAAA</t>
  </si>
  <si>
    <t>SHPX2-15-2WH/B</t>
  </si>
  <si>
    <t>Ant Not Int 2ft DP class4 15 GHz</t>
  </si>
  <si>
    <t>1AF33438AAAA</t>
  </si>
  <si>
    <t>VHLPX2-15-2WH/C</t>
  </si>
  <si>
    <t>MW Ant 15GHz,2ft, DP (VHLPX2-15-2WH/C)</t>
  </si>
  <si>
    <t>1AF33198AAAA</t>
  </si>
  <si>
    <t>VHLPX4-15-2WH/C</t>
  </si>
  <si>
    <t>MW Ant 15GHz,4ft, (VHLPX4-15-2WH/C)</t>
  </si>
  <si>
    <t>1AF33439AAAA</t>
  </si>
  <si>
    <t>USX8-15-2GR</t>
  </si>
  <si>
    <t>MW Ant 15GHz, 8ft,DP/SP (USX8-15-2GR)</t>
  </si>
  <si>
    <t>1AF33468AAAA</t>
  </si>
  <si>
    <t>VHLPX2-18-3WH/D</t>
  </si>
  <si>
    <t>Microwave Antenna,18GHz,2FT,VHLPX2-18-3WH/D</t>
  </si>
  <si>
    <t>1AF33479AAAA</t>
  </si>
  <si>
    <t>VHLPX2-18-2WHD</t>
  </si>
  <si>
    <t>Ant Not Int 2ft DP UHP 18GHz A.</t>
  </si>
  <si>
    <t>1AF33195AAAA</t>
  </si>
  <si>
    <t>VHLPX4-18-2WH/C</t>
  </si>
  <si>
    <t>Not Int. Ant. 4ft DP 18 GHz A.</t>
  </si>
  <si>
    <t>1AF33481AAAA</t>
  </si>
  <si>
    <t>VHLPX1-23-2WH/C</t>
  </si>
  <si>
    <t>Not Int 1ft DP UHP 23GHz A.</t>
  </si>
  <si>
    <t>1AF33467AAAA</t>
  </si>
  <si>
    <t>VHLPX2-23-3WH/D</t>
  </si>
  <si>
    <t>Microwave Antenna,23GHz,2FT,VHLPX2-23-3WH/D</t>
  </si>
  <si>
    <t xml:space="preserve">Wavence
COMMSCOPE Radomes and Sway Kits </t>
  </si>
  <si>
    <t>1AF32120AAAA</t>
  </si>
  <si>
    <t>CommScope HIGHWIND-6-KIT</t>
  </si>
  <si>
    <t>ANT ACC Highwind Kit for HX6/USX6 ant</t>
  </si>
  <si>
    <t>1AF32121AAAA</t>
  </si>
  <si>
    <t>CommScope HIGHWIND-8-KIT</t>
  </si>
  <si>
    <t>ANT ACC Highwind Kit for HX8/USX8</t>
  </si>
  <si>
    <t>1AF33366AAAA</t>
  </si>
  <si>
    <t>CommScope HIGHWIND-Kit</t>
  </si>
  <si>
    <t>Ant Acc HIGHWIND-Kit for 10/12ft USX/HX</t>
  </si>
  <si>
    <t>1AF32122AAAA</t>
  </si>
  <si>
    <t>Optional Strut Kit - USX8/HX8 &amp; USX10 7819854</t>
  </si>
  <si>
    <t>1AF32465AAAA</t>
  </si>
  <si>
    <t>CommScope 7694873-6</t>
  </si>
  <si>
    <t>6 Ft MW Radome w/o Flash Commscope</t>
  </si>
  <si>
    <t>1AF33026AAAA</t>
  </si>
  <si>
    <t>CommScope 7839972</t>
  </si>
  <si>
    <t>Strut,  INBOARD  Kit - USX8/HX8</t>
  </si>
  <si>
    <t>Wavence
COMMSCOPE Dehydrator and Manifolds</t>
  </si>
  <si>
    <t>1AF24848ABAA</t>
  </si>
  <si>
    <t>Dehydrator MT050C, 115/230 Vac, 50/60 Hz</t>
  </si>
  <si>
    <t>1AF24848ACAA</t>
  </si>
  <si>
    <t>CommScope MT500D</t>
  </si>
  <si>
    <t>DHYDR MT500D, 115/230 Vac, 50/60 Hz</t>
  </si>
  <si>
    <t>6600D-4</t>
  </si>
  <si>
    <t>4-Port Manifold, 0-15 PSI</t>
  </si>
  <si>
    <t>AE01D-D1658-100</t>
  </si>
  <si>
    <t>Dehydrator Wall Shelf, MT050/MT/XT300</t>
  </si>
  <si>
    <t>1AF24848ADAA</t>
  </si>
  <si>
    <t>CommScope MT/HR-KIT-HUMIDITY</t>
  </si>
  <si>
    <t>Humidity Alarm Upgrade Kit for MT050C, M</t>
  </si>
  <si>
    <t>1AF33680AAAA</t>
  </si>
  <si>
    <t>CommScope TF-MSS-BK2</t>
  </si>
  <si>
    <t>StiffArm Support Brckt 2-3/8(TF-MSS-BK2)</t>
  </si>
  <si>
    <t>1AF33679AAAA</t>
  </si>
  <si>
    <t>CommScope SA-B12</t>
  </si>
  <si>
    <t>Stiff Arm Brckt 2 3/8x150 pipe(SA-B12)</t>
  </si>
  <si>
    <t>1AF33678AAAA</t>
  </si>
  <si>
    <t>CommScope P99915-REP</t>
  </si>
  <si>
    <t>Azimuth Adj Kit- 6ft HX/USX (P99915-REP)</t>
  </si>
  <si>
    <t>1AF33677AAAA</t>
  </si>
  <si>
    <t>CommScope 7801215-REP</t>
  </si>
  <si>
    <t>Azmth Adj Kit-8/10/12ft Ant(7801215-REP)</t>
  </si>
  <si>
    <t>Wavence
COMMSCOPE Waveguide, Connectors and Associated Parts</t>
  </si>
  <si>
    <t>1AF10777AAAA</t>
  </si>
  <si>
    <t>CommScope EW220</t>
  </si>
  <si>
    <t>ELLIPTICAL WAVEGUIDE,-EW220 HELIAX, 21.2</t>
  </si>
  <si>
    <t>1AF14580AAAA</t>
  </si>
  <si>
    <t>Premium Elliptical Waveguide, EWP52-59 (5.925 â€“ 6.425 GHz)</t>
  </si>
  <si>
    <t>1AF33081AAAA</t>
  </si>
  <si>
    <t>CommScope EWP90-107-10F230</t>
  </si>
  <si>
    <t>WG 11GHz,one conn,230ft EWP90-107-10F230</t>
  </si>
  <si>
    <t>1AF33082AAAA</t>
  </si>
  <si>
    <t>CommScope EWP90-107-10F430</t>
  </si>
  <si>
    <t>WG 11GHz,one conn,430ft EWP90-107-10F430</t>
  </si>
  <si>
    <t>1AF33083AAAA</t>
  </si>
  <si>
    <t>CommScope EWP90-107-10F260</t>
  </si>
  <si>
    <t>WG 11GHz,one conn,260ft EWP90-107-10F260</t>
  </si>
  <si>
    <t>1AF33084AAAA</t>
  </si>
  <si>
    <t>CommScope EWP90-107-10F320</t>
  </si>
  <si>
    <t>WG 11GHz,one conn,320ft EWP90-107-10F320</t>
  </si>
  <si>
    <t>1AF33085AAAA</t>
  </si>
  <si>
    <t>CommScope EWP90-107-10F500</t>
  </si>
  <si>
    <t>WG 11GHz,one conn,500ft EWP90-107-10F500</t>
  </si>
  <si>
    <t>1AF33087AAAA</t>
  </si>
  <si>
    <t>CommScope EWP90-107-10F180</t>
  </si>
  <si>
    <t>WG 11GHz,one conn,180ft EWP90-107-10F180</t>
  </si>
  <si>
    <t>4" Boot (WGB4-63) - for EW63</t>
  </si>
  <si>
    <t>CommScope EWP90-107</t>
  </si>
  <si>
    <t>WAVGD-EWP90-107 PREM</t>
  </si>
  <si>
    <t>1AD127790001</t>
  </si>
  <si>
    <t>Hanger Kit for EW180/EW220/EW240 (43211A) (10 pack)</t>
  </si>
  <si>
    <t>1AF16733AAAA</t>
  </si>
  <si>
    <t>Uwave accessory*FLEX TWIST 60cm CPR137G</t>
  </si>
  <si>
    <t>CommScope F137CCS3</t>
  </si>
  <si>
    <t>FlexTwist-F137CCS3 36In, 6GHz</t>
  </si>
  <si>
    <t>1AF33499AAAA</t>
  </si>
  <si>
    <t>FlexTwist,WR42,PBR/UBR,900 mm (F042KMS3)</t>
  </si>
  <si>
    <t>1AD150040001</t>
  </si>
  <si>
    <t>CommScope UA-3</t>
  </si>
  <si>
    <t>Universal Angle Adapters_UA-3</t>
  </si>
  <si>
    <t>1AF33269AAAA</t>
  </si>
  <si>
    <t>CommScope 241088</t>
  </si>
  <si>
    <t>KIT-241088-1 INSTLN 2-HOLE GROUNDING KIT</t>
  </si>
  <si>
    <t>3CC56455AC</t>
  </si>
  <si>
    <t>Commscope VINTA-11W-AW1B</t>
  </si>
  <si>
    <t>MPT interface for Commscope 11 GHz ant.</t>
  </si>
  <si>
    <t>3CC56455AF</t>
  </si>
  <si>
    <t>Commscope VINTA-18-AW1B</t>
  </si>
  <si>
    <t>MPT interface for Commscope 18 GHz ant.</t>
  </si>
  <si>
    <t>Commscope VINTX-11W-AUBTR</t>
  </si>
  <si>
    <t>Commscope VINTX-18-AUBTR</t>
  </si>
  <si>
    <t>CommScope D137CCSG</t>
  </si>
  <si>
    <t>KIT-D137CCSG INSTLN MICROWAVE WR137 90</t>
  </si>
  <si>
    <t>1AF15943AAAA</t>
  </si>
  <si>
    <t>Standard Elliptical Waveguide, EW180 (17.3 – 19.7 GHz)</t>
  </si>
  <si>
    <t>1AF16272AAAA</t>
  </si>
  <si>
    <t>Connector, Fixed-tuned / PBR220 for EW180 (top) (1180SCM)</t>
  </si>
  <si>
    <t>Hoisting Grip (43094) - Lace-up (1/2"coax,EW180,EW220)</t>
  </si>
  <si>
    <t>1AF16280AAAA</t>
  </si>
  <si>
    <t>Pressure Window (112587) - mates to PBR220</t>
  </si>
  <si>
    <t>1AF14480AAAF</t>
  </si>
  <si>
    <t>FOR HL/C:  2' Twistflex (F042KKS2) - PBR220/PBR220 (Tin plated version is F042KKS2-A, $191.25, No OI Code)</t>
  </si>
  <si>
    <t>55001-137</t>
  </si>
  <si>
    <t>PRESSURE WINDOW ASSEMBLY (CPR137) - WR137 PRESSURE WINDOW</t>
  </si>
  <si>
    <t>55001-90</t>
  </si>
  <si>
    <t>Pressure Window</t>
  </si>
  <si>
    <t>31771-4</t>
  </si>
  <si>
    <t>Ceiling Adapter Kit (Threaded rod kit)</t>
  </si>
  <si>
    <t>EW52</t>
  </si>
  <si>
    <t>Andrew EW52 Heliax per foot</t>
  </si>
  <si>
    <t>42396A-8</t>
  </si>
  <si>
    <t>Hanger Kit</t>
  </si>
  <si>
    <t>EW63</t>
  </si>
  <si>
    <t>Andrew EW63 Heliax per foot</t>
  </si>
  <si>
    <t>EW90</t>
  </si>
  <si>
    <t>Andrew EW90 Heliax per foot</t>
  </si>
  <si>
    <t>1AF33595AAAA</t>
  </si>
  <si>
    <t>EW90 WG Flaring Tool (204919)</t>
  </si>
  <si>
    <t>Hoisting Grip</t>
  </si>
  <si>
    <t>31768A</t>
  </si>
  <si>
    <t>Angle Member Adapter</t>
  </si>
  <si>
    <t>F090CCB2</t>
  </si>
  <si>
    <t>2' Twistflex</t>
  </si>
  <si>
    <t>42396A-7</t>
  </si>
  <si>
    <t>1AF32524AAAA</t>
  </si>
  <si>
    <t>EWSH-64</t>
  </si>
  <si>
    <t xml:space="preserve">Snap-In Hanger Kit (includes 10qty) FUW EW64 </t>
  </si>
  <si>
    <t>1 5/8 Grounding Kit (EW52, EW63. EW64), 60: Field attach lug</t>
  </si>
  <si>
    <t>252SE</t>
  </si>
  <si>
    <t>Connector</t>
  </si>
  <si>
    <t>190SE</t>
  </si>
  <si>
    <t>163SE</t>
  </si>
  <si>
    <t>Connector, Tunable / CPR137G (bottom &amp; top) (163SE)</t>
  </si>
  <si>
    <t>24312A</t>
  </si>
  <si>
    <t>Hoisting Grip (24312A) - Lace-up (1-5/8" coax,EW44,EW52,EW63)</t>
  </si>
  <si>
    <t>1AF13516AAAA</t>
  </si>
  <si>
    <t>31769-1</t>
  </si>
  <si>
    <t>Hardware Kit- 3/8" x 1" for Hangers (31769-1) (10 pack)</t>
  </si>
  <si>
    <t>F137CCD2</t>
  </si>
  <si>
    <t>2' Twistflex (F137CCD2) - CPR137G/CPR137G</t>
  </si>
  <si>
    <t>WGB4-52</t>
  </si>
  <si>
    <t>4" Boot (WGB4-52) - for EW52</t>
  </si>
  <si>
    <t>Grounding kit (220497) (5/8", 7/8" coax, EW85,90,127,132), 60", Field attch lug</t>
  </si>
  <si>
    <t>42396A-5</t>
  </si>
  <si>
    <t>Hanger Kit for EW90 / EW85 (42396A-5) (10 pack)</t>
  </si>
  <si>
    <t>WR137 FLEX TWIST,1200 MM,CPR137G/CPR137G</t>
  </si>
  <si>
    <t>1AF15842AAAA</t>
  </si>
  <si>
    <t>CPR137G &amp; PDR70 Termination Load (VHLP) (112614-70)</t>
  </si>
  <si>
    <t>1AF25570AAAA</t>
  </si>
  <si>
    <t>SREW63-K  Cushion Hanger kit (5) 1 hole</t>
  </si>
  <si>
    <t>1AF25570ABAA</t>
  </si>
  <si>
    <t>SREW632-K Cushion Hanger kit (5) 2 hole</t>
  </si>
  <si>
    <t>CONN COAX-L4TNM-PS 50OHM N PLUG MALE ST*</t>
  </si>
  <si>
    <t>1AF15841AAAA</t>
  </si>
  <si>
    <t>CommScope 112615-220</t>
  </si>
  <si>
    <t>Load Termination (RAM) / PBR220 load (can use on any Commscope antennas) (112615-220)</t>
  </si>
  <si>
    <t>CommScope SG12-06B2A</t>
  </si>
  <si>
    <t>Grounding Kit, 24in wire, 1/2in coax, factory attach lug (Sureground Kit) (SG12-06B2A)</t>
  </si>
  <si>
    <t>1AF32173AAAA</t>
  </si>
  <si>
    <t>EWP63-59W</t>
  </si>
  <si>
    <t>HELIAX Elliptical Waveguide, EWP63-59W</t>
  </si>
  <si>
    <t>1AF22716AAAA</t>
  </si>
  <si>
    <t>CommScope F090HKB5</t>
  </si>
  <si>
    <t>3ft Twistflex - PDR100/PBR100 (F090HKB5)</t>
  </si>
  <si>
    <t>1AF23207AAAA</t>
  </si>
  <si>
    <t>S137CHS5-A</t>
  </si>
  <si>
    <t>4ft Twistflex - CPR137G/PDR70 (S137CHS5-A)</t>
  </si>
  <si>
    <t>1AF23209AAAA</t>
  </si>
  <si>
    <t>250070-1200-HHS-A</t>
  </si>
  <si>
    <t>4ft Twistflex - PDR70/PDR70 (250070-1200-HHS-A)</t>
  </si>
  <si>
    <t>1AF15840AAAA</t>
  </si>
  <si>
    <t>CommScope 244106A-220</t>
  </si>
  <si>
    <t>Twistflex Hanger Kit WR42 (PBR220) - RFS does not have a 220 hanger - Commscope part: (244106A-220)</t>
  </si>
  <si>
    <t>CommScope 244106A-100</t>
  </si>
  <si>
    <t>Twistflex Hanger Kit WR90 (244106A-100)</t>
  </si>
  <si>
    <t>CommScope 244106A-70</t>
  </si>
  <si>
    <t>Twistflex Hanger Kit (244106A-70)</t>
  </si>
  <si>
    <t>1AD147930001</t>
  </si>
  <si>
    <t>CommScope 55219-137</t>
  </si>
  <si>
    <t>Flange Rebuild Kit, CPR137G (when reusing antennas OR waveguide) (used at antenna end only) (55219-137)</t>
  </si>
  <si>
    <t>1AF33601AAAA</t>
  </si>
  <si>
    <t>CommScope BCU78</t>
  </si>
  <si>
    <t>Univ Cushion, 7/8 in  Kit Q=10 (BCU78)</t>
  </si>
  <si>
    <t>1AF15942AAAA</t>
  </si>
  <si>
    <t>CommScope 1180SC</t>
  </si>
  <si>
    <t>Connector, Fixed-tuned / UG-595/U (bottom and top) (1180SC)</t>
  </si>
  <si>
    <t>WGB4-90 (replaces 204679-90)</t>
  </si>
  <si>
    <t>4" Boot (WGB4-90) - for EW90</t>
  </si>
  <si>
    <t>3CC58220AA</t>
  </si>
  <si>
    <t>load for unused port 38 GHz</t>
  </si>
  <si>
    <t>3CC58221AA</t>
  </si>
  <si>
    <t>load for unused port 18-25 GHz</t>
  </si>
  <si>
    <t>3CC58223AA</t>
  </si>
  <si>
    <t>load for unused port 11 GHz</t>
  </si>
  <si>
    <t>1AF30596AAAA</t>
  </si>
  <si>
    <t>4in boot assembly for eliptical waveguid</t>
  </si>
  <si>
    <t>1AF10776AAAA</t>
  </si>
  <si>
    <t>Uwave Accsy, 1220ASCM,-EW220 CONN, PBR22</t>
  </si>
  <si>
    <t>1AF33737AAAA</t>
  </si>
  <si>
    <t>CommScope 252135</t>
  </si>
  <si>
    <t>Entry Plate, I-Line, 4  in Hole (252135)</t>
  </si>
  <si>
    <t>1AF06466AAAA</t>
  </si>
  <si>
    <t>CommScope VSTRUT-P3KIT</t>
  </si>
  <si>
    <t>VSTRUT-P3KIT,Inner, 4'-6' antenna, 5' pipe</t>
  </si>
  <si>
    <t>1AD220580001</t>
  </si>
  <si>
    <t>CommScope 25436-4</t>
  </si>
  <si>
    <t>Elbow Tube 0.375OD,0.125 NPT (25436-4)</t>
  </si>
  <si>
    <t>1AF33592AAAA</t>
  </si>
  <si>
    <t>VTRANSXKA-18-2</t>
  </si>
  <si>
    <t>Trans Kit, DP 18G PBR220(VTRANSXKA-18-2)</t>
  </si>
  <si>
    <t>1AF33593AAAA</t>
  </si>
  <si>
    <t>VTRANSXKA-23-2</t>
  </si>
  <si>
    <t>Trans Kit, DP 23G PBR220(VTRANSXKA-23-2)</t>
  </si>
  <si>
    <t>1AF33594AAAA</t>
  </si>
  <si>
    <t>VTRANSXKC-6W-6</t>
  </si>
  <si>
    <t>Trans Kit, HX/USX 6W,CPR(VTRANSXKC-6W-6)</t>
  </si>
  <si>
    <t>END of COMMSCOPE ANTENNA SYSTEMS Price Catalog</t>
  </si>
  <si>
    <t>Antenna Master Rev 11  8/12/2022</t>
  </si>
  <si>
    <t>WAVENCE MICROWAVE
NON-INTEGRATED ANTENNA SYSTEMS</t>
  </si>
  <si>
    <t>Manufacture P/N</t>
  </si>
  <si>
    <t>Waveguide, Connectors and Associated Parts</t>
  </si>
  <si>
    <t>Valmont</t>
  </si>
  <si>
    <t>UNIV ADJ LEG MT- UP TO 10 3/4 LEG (Ant. Pipe Mount/Ice Shield)</t>
  </si>
  <si>
    <t>Updated 5/23/2024</t>
  </si>
  <si>
    <t>1AF29408AAAA</t>
  </si>
  <si>
    <t>Non-Penetrating Tripod (TRPD1 / TRPD-HD)</t>
  </si>
  <si>
    <t>1AF26069AAAA</t>
  </si>
  <si>
    <t xml:space="preserve">4-1/2” x 126” Mast Pipe (P4126) </t>
  </si>
  <si>
    <t>1AF29407AAAA</t>
  </si>
  <si>
    <t>1/2”x18”x48” Rubber Mat (6 Required) (MAT18)</t>
  </si>
  <si>
    <t>1AF29406AAAA</t>
  </si>
  <si>
    <t>Ballast Tie Down Kit (3 Required) (BHD-K)</t>
  </si>
  <si>
    <t>BOOT-BAZERO PROT RUB 4IN 4IN BK</t>
  </si>
  <si>
    <t>Cable, 25-pr, Conn -Conn, 25, RTU -66 Blk</t>
  </si>
  <si>
    <t>3CC50097AB</t>
  </si>
  <si>
    <t>VISTA</t>
  </si>
  <si>
    <t>Fiber storage -pole/wall mount (100m) GR3108</t>
  </si>
  <si>
    <t>1AF25375AAAA</t>
  </si>
  <si>
    <t>Hanger Kit with three holes for EW90 wav</t>
  </si>
  <si>
    <t>Times Microwave Systems (TMS) LMR Parts and Accessories</t>
  </si>
  <si>
    <t>TMS LMR-400</t>
  </si>
  <si>
    <t>LMR400 (HS: 2 runs, NS: 1 run) + (if non-integ, dual pol and 2 channels: 2 runs) (TMS)</t>
  </si>
  <si>
    <t xml:space="preserve">TMS   </t>
  </si>
  <si>
    <t>PPC Connector (compression) - straight male (3 per LMR run) (TMS)</t>
  </si>
  <si>
    <t>PPC Connector (compression) - straight female (1 per LMR run) (TMS)</t>
  </si>
  <si>
    <t>PPC Compression Tool (1 per deployment) (TMS)</t>
  </si>
  <si>
    <t>LMR grounding kit (GKS400TT) (TMS)</t>
  </si>
  <si>
    <t>SitePro1 (Valmont) Ice Shields, Tieback Steel, Parts and Accessories</t>
  </si>
  <si>
    <t>Valmont flat Ice Shield - 4ft (ISMD4, 800250) ADD PIPE MOUNT</t>
  </si>
  <si>
    <t>Valmont flat Ice Shield - 6ft (ISMD6, 800251)  ADD PIPE MOUNT</t>
  </si>
  <si>
    <t>Valmont flat Ice Shield - 8ft (ISMD8, 800252)  ADD PIPE MOUNT AND WELDMENT</t>
  </si>
  <si>
    <t>1AF19234AAAA</t>
  </si>
  <si>
    <t>Valmont flat Ice Shield - 10ft (ISMD10, 800253)  ADD PIPE MOUNT AND WELDMENT</t>
  </si>
  <si>
    <t>Valmont Pipe Mount Extension weldment for Ice Shields (PME2, B1935)</t>
  </si>
  <si>
    <t>1AF24588AAAA</t>
  </si>
  <si>
    <t>Valmont ice shield KIT - 4ft (ISMD4-R5LL = 800250 (ice shield) + 409081365 (leg mount))</t>
  </si>
  <si>
    <t>1AF24589AAAA</t>
  </si>
  <si>
    <t>Valmont ice shield KIT - 6ft (ISMD6-R5LL = 800251 (ice shield) + 409081365 (leg mount))</t>
  </si>
  <si>
    <t>1AF24587AAAA</t>
  </si>
  <si>
    <t>Valmont ice shield KIT - 8ft (ISMD8-R5LL = 800252 (ice shield) + 409081365 (leg mount))</t>
  </si>
  <si>
    <t>1AF24586AAAA</t>
  </si>
  <si>
    <t>Valmont ice shield KIT - 10ft (ISMD10-R5LL = 800253 (ice shield) + 409081365 (leg mount))</t>
  </si>
  <si>
    <t>1AF28451AAAA</t>
  </si>
  <si>
    <t>Tieback Steel - Bulk Angle  4” X 4” X ¼” x 20’ (ANG414) - (1 per antenna)</t>
  </si>
  <si>
    <t>1AF03676ABAA</t>
  </si>
  <si>
    <t>Bulk Pipe (for pipe mount) - 4 1/2" x 72" (Valmont: P472)</t>
  </si>
  <si>
    <t>1AF22298AAAA</t>
  </si>
  <si>
    <t>4 1/2" Universal Ring Mount (Valmont: 801068, LWRM) - PREFERRED - 1 required for 3' or smaller antennas</t>
  </si>
  <si>
    <t>MTG-B1656 BRKT 0IN 0IN 0IN STL CHN MNT *</t>
  </si>
  <si>
    <t>1AF25795AAAA</t>
  </si>
  <si>
    <t>FLUSH MOUNT ADAPTER DUAL LEVEL</t>
  </si>
  <si>
    <t>1AF07352AEAA</t>
  </si>
  <si>
    <t>HD Chain Mount with Stiff Arm (Valmont: B1649 + B1656, DCH8) NOT PREFERRED - 3 chains in kit, only 1 kit needed per antenna up to 8ft dia - ADD PIPE</t>
  </si>
  <si>
    <t>1AF25968AAAA</t>
  </si>
  <si>
    <t>Universal Tubular-Arm Pipe Mount (Face Mount) (TAP-472)</t>
  </si>
  <si>
    <t>1AF07352AGAA</t>
  </si>
  <si>
    <t>1/2in Stainless Steel Banding Buckles (for monopole) (Valmont: BU254) - per 25</t>
  </si>
  <si>
    <t>1AD082220001</t>
  </si>
  <si>
    <t>Bulk Pipe (for pipe mount) - 2-3/8in x 126in (Valmont: P2126)</t>
  </si>
  <si>
    <t>1AF26057AAAA</t>
  </si>
  <si>
    <t>Hollow Wall Anchor Kit (HWK58)</t>
  </si>
  <si>
    <t>1AF26056AAAA</t>
  </si>
  <si>
    <t>Solid Wall Anchor Kit (SWK58)</t>
  </si>
  <si>
    <t>Universal Pipe Mount (No Pipe) R5-UP - Accepts Mounting Pipes 1-1/2â€ to 4-1/2â€</t>
  </si>
  <si>
    <t>1AF03676AAAA</t>
  </si>
  <si>
    <t>Two Slider Brackets Wall Mount w/ Hardware    (4 1/2in) (SBWM-412)</t>
  </si>
  <si>
    <t>SitePro1 (Valmont) Misc. Microwave Parts and Accessories</t>
  </si>
  <si>
    <t>LMR Cushion Hanger (4 hole) - (Valmont: B1676, SRLR44-K) - complete with clamp and clamp head (5 per package)</t>
  </si>
  <si>
    <t>1AD219620001</t>
  </si>
  <si>
    <t>Brl Cushion_1-5/8,10 Hole Q=10 (BC1410X)</t>
  </si>
  <si>
    <t>1AF33556AAAA</t>
  </si>
  <si>
    <t>Water Tank Tripod Antenna Assy_WTT96</t>
  </si>
  <si>
    <t>END of NON-INTEGRATED ANTENNA SYSTEMS Price Catalog</t>
  </si>
  <si>
    <t>Updated</t>
  </si>
  <si>
    <t>CODE / PN</t>
  </si>
  <si>
    <t>PRODUCT / DESCRIPTION</t>
  </si>
  <si>
    <t>GLP ($USD)</t>
  </si>
  <si>
    <t>DISCOUNT</t>
  </si>
  <si>
    <t>UNIT PRICE ($USD)</t>
  </si>
  <si>
    <t>3HE00014AA</t>
  </si>
  <si>
    <t>7x50 ESS-6v/12 SR-12 Fan Filter</t>
  </si>
  <si>
    <t>3HE00027CA</t>
  </si>
  <si>
    <t>1-port 1000BASE-SX Small Form-Factor Pluggable (SFP) Optics Module, Multimode Fiber (MMF), 550 meters, 850 nm, LC Connector, Digital Diagnostic Monitor (DDM), RoHS 6/6 compliant, Extended Temperature -40/85C</t>
  </si>
  <si>
    <t>3HE00028CA</t>
  </si>
  <si>
    <t>1-port 1000BASE-LX Small Form-Factor Pluggable (SFP) Optics Module, Single Mode Fiber (SMF), 10 km, 1310 nm, LC Connector, Digital Diagnostic Monitor (DDM), RoHS 6/6 compliant, Extended Temperature -40/85C</t>
  </si>
  <si>
    <t>3HE00029CA</t>
  </si>
  <si>
    <t>1-port 1000BASE-ZX Small Form-Factor Pluggable (SFP) Optics Module, Single Mode Fiber (SMF), 70km, 1550 nm, LC Connector, Digital Diagnostic Monitor (DDM), RoHS 6/6 compliant, Extended Temperature -40/85C</t>
  </si>
  <si>
    <t>3HE00034CA</t>
  </si>
  <si>
    <t>1-port OC-3/STM-1 SONET/SDH Optics Module, Multimode Fiber (MMF), 2km, 1310 nm, LC Connector, Digital Diagnostic Monitor (DDM), RoHS 6/6 compliant, Extended Temperature -40/85C</t>
  </si>
  <si>
    <t>3HE00035CA</t>
  </si>
  <si>
    <t>1-port OC-3/STM-1 SONET/SDH Optics Module, IR-1 / I-1, Single Mode Fiber (SMF), 15-21km, 1310 nm, LC Connector, Digital Diagnostic Monitor (DDM), RoHS 6/6 compliant, Extended Temperature -40/85C</t>
  </si>
  <si>
    <t>3HE00036CA</t>
  </si>
  <si>
    <t>1-port OC-3/STM-1 SONET/SDH Optics Module, LR-1 / L-1.1,  Single Mode Fiber (SMF), 40-50km, 1310 nm, LC Connector, Digital Diagnostic Monitor (DDM), RoHS 6/6 compliant, Extended Temperature -40/85C</t>
  </si>
  <si>
    <t>3HE00062CB</t>
  </si>
  <si>
    <t>1-port 10/100/1000BASE-TX Small Form-Factor Pluggable (SFP) Copper Module, Cat5, RJ45 Connector, RoHS 6/6 compliant, Extended Temperature -40/85C</t>
  </si>
  <si>
    <t>3HE00190AA</t>
  </si>
  <si>
    <t>7x50 SR-7/ESS-7 Fan Filter</t>
  </si>
  <si>
    <t>3HE00192AA</t>
  </si>
  <si>
    <t>7750 SR-12 slot Cable Management Accessory.</t>
  </si>
  <si>
    <t>3HE00271AA</t>
  </si>
  <si>
    <t>AC Power Cable NEMA 5-15P to IEC 60320 C13 10A/110V 1.8 meter- United States / Canada / South America</t>
  </si>
  <si>
    <t>3HE00271AB</t>
  </si>
  <si>
    <t>AC Power Cable NEMA 6-15P to IEC 60320 C13 10A/220V, 1.8 meter - United States / Canada / South America</t>
  </si>
  <si>
    <t>3HE00271AC</t>
  </si>
  <si>
    <t>AC Power Cable CEE 7/7 to IEC 60320 C13 10A/220V 2.8 meter - Continental Europe</t>
  </si>
  <si>
    <t>3HE00271AD</t>
  </si>
  <si>
    <t>AC Power Cable BS 1363 to IEC 60320 C13 10A/220V, 2.8 meter- United Kingdom / Hong Kong /Singapore</t>
  </si>
  <si>
    <t>3HE00271AE</t>
  </si>
  <si>
    <t>AC Power Cable Blunt cut to IEC 60320 C13, 2.4 meter, 10A/220V,USA / Canada / South America</t>
  </si>
  <si>
    <t>3HE00271AF</t>
  </si>
  <si>
    <t>AC Power Cable NEMA 5-15P to IEC 60320 C19 15A/110V 2.8 meter - United States / Canada / South America</t>
  </si>
  <si>
    <t>3HE00271AG</t>
  </si>
  <si>
    <t>AC Power Cord NEMA 5-15P to IEC 60320 C13 13A/110V 2.5 meter- United States / Canada / South America</t>
  </si>
  <si>
    <t>3HE00271AJ</t>
  </si>
  <si>
    <t>AC Power Cable blunt cut with IEC 60320 locking C19 16A/250V, 4.5 meter - Europe</t>
  </si>
  <si>
    <t>3HE00271BA</t>
  </si>
  <si>
    <t>AC Power Cable NEMA 5-15P to IEC 60320 C15 15A/110V 1.8 meter- United States / Canada / South America</t>
  </si>
  <si>
    <t>3HE00271BB</t>
  </si>
  <si>
    <t>AC Power Cable NEMA 6-15P to IEC 60320 C15 15A/220V, 1.8 meter - United States / Canada / South America</t>
  </si>
  <si>
    <t>3HE00271BC</t>
  </si>
  <si>
    <t>AC Power Cable CEE 7/7 to IEC 60320 C15 10A/220V 2.8 meter - Continental Europe</t>
  </si>
  <si>
    <t>3HE00271BD</t>
  </si>
  <si>
    <t>AC Power Cable BS 1363 to IEC 60320 C15 10A/220V, 2.8 meter- United Kingdom / Hong Kong /Singapore</t>
  </si>
  <si>
    <t>3HE00271BE</t>
  </si>
  <si>
    <t>AC Power Cable Blunt cut to IEC 60320 C15, 2.4 meter, 10A/220V International</t>
  </si>
  <si>
    <t>3HE00514AA</t>
  </si>
  <si>
    <t>AC Power Cable IEC 320 C-14 to Blunt cut 15A/220V.</t>
  </si>
  <si>
    <t>3HE00867CA</t>
  </si>
  <si>
    <t>1-port 1000BASE-EX Small Form-Factor Pluggable (SFP) Optics Module, Single Mode Fiber (SMF),  40km, 1310nm, LC Connector, Digital Diagnostic Monitor (DDM), RoHS 6/6 compliant, Extended Temperature -40/85C</t>
  </si>
  <si>
    <t>3HE00868CA</t>
  </si>
  <si>
    <t>1-port 1000BASE-BX10-U (Up-Stream) Bi-Directional (BiDi) Small Form-Factor Pluggable (SFP) Optics Module, Single Mode Fiber (SMF), 10km, TX:1310 nm, RX: 1490 nm,  LC Connector, Digital Diagnostic Monitor (DDM), RoHS 6/6 compliant, Extended Temperature -40/85C</t>
  </si>
  <si>
    <t>3HE00868CB</t>
  </si>
  <si>
    <t>1-port 1000BASE-BX10-D (Down-Stream) Bi-Directional (BiDi) Small Form-Factor Pluggable (SFP) Optics Module, Single Mode Fiber (SMF), 10km, TX: 1490 nm, RX: 1310 nm, LC Connector, Digital Diagnostic Monitor (DDM), RoHS 6/6  Compliant, Extended Temperature -40/85C</t>
  </si>
  <si>
    <t>3HE01049AA</t>
  </si>
  <si>
    <t>Cable 7x50 CONSOLE CABLE, NULL MODEM, 6', CROSSOVER PIN-OUT, DB9F-DB9F</t>
  </si>
  <si>
    <t>3HE01051AA</t>
  </si>
  <si>
    <t>7750 SR MDA slot blank cover</t>
  </si>
  <si>
    <t>3HE01389CA</t>
  </si>
  <si>
    <t>1-port 1000BASE-EZX Small Form-Factor Pluggable (SFP) Optics Module, Single Mode Fiber (SMF), 120km, 1550nm, LC Connector, Digital Diagnostic Monitor (DDM), RoHS 6/6 compliant, Extended Temperature -40/85C</t>
  </si>
  <si>
    <t>3HE01672AA</t>
  </si>
  <si>
    <t>7750 SR-7 19-inch Rack Mount Brackets, 1 pair - spare</t>
  </si>
  <si>
    <t>3HE01673AA</t>
  </si>
  <si>
    <t>7750 SR-12 19-inch Rack Mount Brackets , 1 pair - spare</t>
  </si>
  <si>
    <t>3HE01807AC</t>
  </si>
  <si>
    <t>Contracted Annual Software Subscription Plan (SSP) for 7x50, 7710 and 7210. Entitles customer to unlimited nodal OS software upgrade licenses for one year. Annual contracts must be purchased against the total installed base for a given customer network or channel, for a particular product family (i.e. all 7450 ESS1 elements). Contact local B&amp;P team or IPD BD for more information. Customer must complete Export Control Doc. prior to release of any S/W.  Part number for use on all orders outside of NAR.</t>
  </si>
  <si>
    <t>3HE01881AA</t>
  </si>
  <si>
    <t>7750 SR-7, 7450 ESS-6/7 Ground and Power Lug Kit for Qty=5 shelves, spare, includes:
(5) #6 AWG Ground Lugs 
(10) Ground Screws
(20) #6 AWG DC Power Lugs</t>
  </si>
  <si>
    <t>3HE01881CA</t>
  </si>
  <si>
    <t>7750 SR-7, 7450 ESS-7 Ground and Power Lug Kit for Qty=5 shelves, spare, includes:
(5) #2 AWG Ground Lugs
(10) Ground Screws
(20) #2 AWG DC Power Lugs</t>
  </si>
  <si>
    <t>3HE01882BA</t>
  </si>
  <si>
    <t>7750 SR-12/7450 ESS-12 Ground and Power Lug Kit for PEM-3 Qty=5 shelves, spare, includes: 
(40) #4 Lugs for Power
(40) #2 Lugs for Power
(10) #2 Lugs for Ground</t>
  </si>
  <si>
    <t>3HE02772AA</t>
  </si>
  <si>
    <t xml:space="preserve">The Auxiliary Alarm Card provides additional alarm support for high density digital inputs and outputs, as well as 2 analog inputs. Access to all the signal pins is via the AMP 68 pin connector. The 16 AWG open-ended cables of 15 and 30 meters length (3HE03398AB/3HE03399AB), as well as the SCSI to AMP 64 pin cable (3HE02783AA), can be used in conjunction with this card. This card is supported in both -48 VDC and +24 VDC systems. </t>
  </si>
  <si>
    <t>3HE02772BA</t>
  </si>
  <si>
    <t xml:space="preserve">Conformal Coated Variant of Auxiliary Alarm. The Card provides additional alarm support for high density digital inputs and outputs, as well as 2 analog inputs. Access to all the signal pins is via the AMP 68 pin connector. The 16 AWG open-ended cables of 15 and 30 meters length (3HE03398AB/3HE03399AB), as well as the SCSI to AMP 64 pin cable (3HE02783AA), can be used in conjunction with this card. This card is supported in both -48 VDC and +24 VDC systems. </t>
  </si>
  <si>
    <t>3HE02774AB</t>
  </si>
  <si>
    <t>SAR Control and Switch Module Version 2. One (1) required per SAR-8 shelf or up to two (2) per SAR-8 Shelf for CPU and fabric redundancy. -48/+24VDC</t>
  </si>
  <si>
    <t>3HE02774CB</t>
  </si>
  <si>
    <t>Conformal Coated Variant of SAR Control and Switch Module Version 2. One (1) required per SAR-8 shelf or up to two (2) per SAR-8 Shelf for CPU and fabric redundancy. -48/+24VDC</t>
  </si>
  <si>
    <t>3HE02780AA</t>
  </si>
  <si>
    <t>Terminates 6 analog FXS subscriber interfaces from local telephone set.  RJ45 connector access (2 ports/connector).  On-premise applications only.  -48/+24VDC</t>
  </si>
  <si>
    <t>3HE02780BA</t>
  </si>
  <si>
    <t>Conformal Coated FXS line card.Terminates 6 analog FXS subscriber interfaces from local telephone set.  RJ45 connector access (2 ports/connector).  On-premise applications only.  -48/+24VDC</t>
  </si>
  <si>
    <t>3HE02781AA</t>
  </si>
  <si>
    <t xml:space="preserve">32-port Channelized/Unchannelized T1/E1 Any Service Any Port (ASAP) Card, supports channelization down to DS0 and ATM/PPP/TDM encapsulations. Each port can be independently configured for the different services and can be used for access or network ports.This card is supported in both -48 VDC and +24 VDC systems. </t>
  </si>
  <si>
    <t>3HE02782AA</t>
  </si>
  <si>
    <t>Packet Microwave Card has two 10/100/1000 RJ45 ports and six GigE SFP ports. The two RJ45 ports and the first two SFP ports can be connected to MPR-e radio with microwave awareness capabilities. Each port can be used for access or network ports. SFPs sold separately. This card is supported in both -48 VDC and +24 VDC systems.</t>
  </si>
  <si>
    <t>3HE02782BA</t>
  </si>
  <si>
    <t>Conformal Coated Variant of Packet Microwave Card has two 10/100/1000 RJ45 ports and six GigE SFP ports. The two RJ45 ports and the first two SFP ports can be connected to MPR-e radio with microwave awareness capabilities. Each port can be used for access or network ports. SFPs sold separately. This card is supported in both -48 VDC and +24 VDC systems.</t>
  </si>
  <si>
    <t>3HE02784TA</t>
  </si>
  <si>
    <t>SAR Release 23.x OS License for the basic suite of functionality. One (1) OS License is required for each SAR-8, SAR-M, SAR-A, SAR-Wx, SAR-H, SAR-Hc, SAR-X, SAR-Ax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</si>
  <si>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3HE02785TA</t>
  </si>
  <si>
    <t>SAR Release 23.x OS Upgrade for the basic suite of functionality. One (1) OS Upgrade is required for each SAR-8, SAR-M, SAR-A, SAR-Wx, SAR-H, SAR-Hc, SAR-X, SAR-Ax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</si>
  <si>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3HE02786BA</t>
  </si>
  <si>
    <t>Valere AC Split Power Shelf, one (1) required for AC operation of Nokia SR-7, ESS-7/6/6v chassis. Shelf is electrically split with two (2) power outputs for 1+1 redundancy. Accepts of up to four (4)SR/ESS 2500W AC Power Supplies and/or SR/ESS AC Split Power Shelf Blanks (all sold separately). Includes four (4) power lugs for the supply cables
from the Power Shelf. SR-7, ESS-7/6/6v Status Cable recommended (sold separately).</t>
  </si>
  <si>
    <t>3HE02787AA</t>
  </si>
  <si>
    <t>Valere 2500 Watt AC Power Supply for the Valere AC Split Power Shelf. For 1 + 1 redundancy for the SR-12/ESS-12, four (4) supplies required. For 1+ 1 Redundancy on the ESS-6: two (2) supplies required and two SR/ESS AC Split Power Shelf Blanks (recommended) (sold separately). One (1) SR/ESS 2500W AC Power Supply Cord required for each Power Supply (sold separately).</t>
  </si>
  <si>
    <t>3HE02944AA</t>
  </si>
  <si>
    <t>SR/ESS AC Split Power Shelf Slot Blanks, one (1) blank recommended for each unoccupied power supply position in the SR/ESS AC Split Power Shelf</t>
  </si>
  <si>
    <t>3HE02946AA</t>
  </si>
  <si>
    <t>AC Power Cable IEC 60320-C19 to Blunt cut 2.4 meter 220V for SR/ESS 2500 Watt AC Power Supply for the SR/ESS AC Split Power Shelf, Blunt Cut - United States / Canada / South America, one (1) cord required per 2500 AC Power Supply, appropriate wall end connector needs to be installed</t>
  </si>
  <si>
    <t>3HE02947AA</t>
  </si>
  <si>
    <t>Cable SR/ESS AC Split Power Shelf SR-12/ESS-12 Status Cable, one (1) cable recommended to connect the SR-12/ESS-12 chassis to the SR/ESS AC Split Power Shelf</t>
  </si>
  <si>
    <t>3HE03054AA</t>
  </si>
  <si>
    <t>Replacement blanking plates for the SAR-8 slots and the smaller SAR-18 adapter card slots. To be installed in empty slots for air flow and EMI. Package of 6.</t>
  </si>
  <si>
    <t>3HE03065BA</t>
  </si>
  <si>
    <t>Valere External AC Rectifier Bundle, includes: 
(1) 3HE02786BA Redundant AC power for SR-7, ESS-7 with AC split shelf, 
(4) 3HE02787AA AC power supplies, 
(1) 3HE04519AA status cable, 
(4) 3HE02946AA DC lugs and blunt-cut AC International power cords, 
User must supply DC power cables, chassis lugs and AC wall connectors.</t>
  </si>
  <si>
    <t>3HE03126AA</t>
  </si>
  <si>
    <t>6 port E&amp;M analog voice interface card configurable for 2 or 4 wire operation.  Supports Type I, II and V signaling and A-law and μ-Law encoding.  600ohm interface with programmable TLP ranges. -48VDC</t>
  </si>
  <si>
    <t>3HE03126BA</t>
  </si>
  <si>
    <t>Conformal Coated Variant of 6 port E&amp;M analog voice interface card configurable for 2 or 4 wire operation.  Supports Type I, II and V signaling and A-law and μ-Law encoding.  600ohm interface with programmable TLP ranges. -48VDC</t>
  </si>
  <si>
    <t>3HE03391AC</t>
  </si>
  <si>
    <t xml:space="preserve">12 port Serial Data Interface - Version 3 (SDIv3) card.  Supports RS232, RS530,  X.21 and V.35 protocols. This card provides a SCSI-68 connector per 2 ports. Supports DTE/DCE port configs utilizing generic cables 3HE12409AA/3HE12410AA applicable to all available port distribution panels (3HE12442AA, 3HE12443AA, 3HE12444AA, 3HE12445AA). </t>
  </si>
  <si>
    <t>3HE03391BC</t>
  </si>
  <si>
    <t xml:space="preserve">Conformal Coated Variant of 12 port Serial Data Interface - Version 3 (SDIv3) card.  Supports RS232, RS530,  X.21 and V.35 protocols. This card provides a SCSI-68 connector per 2 ports. Supports DTE/DCE port configs utilizing generic cables 3HE12409AA/3HE12410AA applicable to all available port distribution panels (3HE12442AA, 3HE12443AA, 3HE12444AA, 3HE12445AA). </t>
  </si>
  <si>
    <t>3HE03394AA</t>
  </si>
  <si>
    <t>Breakout panel with 32 T1/E1 100/120- ohm RJ45 ports for up to two 16 port T1/E1 ASAP cards or one 32 port T1/E1 ASAP card.</t>
  </si>
  <si>
    <t>3HE03395AA</t>
  </si>
  <si>
    <t>Breakout panel with 32 E1 75-ohm BNC ports for up to two 16 port T1/E1 ASAP cards or one 32 port T1/E1 ASAP card.</t>
  </si>
  <si>
    <t>3HE03397AA</t>
  </si>
  <si>
    <t>This cable connects a 16 T1/E1 ASAP connector to a breakout panel. SCSI connector at both ends. 1 meter in length.</t>
  </si>
  <si>
    <t>3HE03397BB</t>
  </si>
  <si>
    <t>This cable connects a 16 port T1/E1 ASAP connector to a breakout panel. SCSI connector at both ends in cross-over configuration. 1.6 meter in length.</t>
  </si>
  <si>
    <t>3HE03398AB</t>
  </si>
  <si>
    <t>Provides access 16 ports of a T1/E1 ASAP card; the 32 port T1/E1 ASAP card requires 2 cables. AMP 68 pin connector attaches to the module and the open end (26 AWG) can be directly attached to other telecom equipment or a punch-down/terminal block. 15 meters in length.</t>
  </si>
  <si>
    <t>3HE03399AB</t>
  </si>
  <si>
    <t>Provides access to 16 ports of a T1/E1 ASAP card; the 32 port T1/E1 ASAP card requires 2 cables. AMP 68 pin connector attaches to the module and the open end (26 AWG) can be directly attached to other telecom equipment or a punch-down/terminal block. 30 meters in length.</t>
  </si>
  <si>
    <t>3HE03401AA</t>
  </si>
  <si>
    <t>Mini coax Y-cable to connect a single synchronization reference to the input ports of the two 7705 CSMs.</t>
  </si>
  <si>
    <t>3HE03661AA</t>
  </si>
  <si>
    <t>7750 SR-7 DC 100 AMP PEM-3 for Slot 2. 7750 SR-7 DC 100 AMP PEM-3 provides 1+1 redundant DC power.
Note:
Requires the 3HE04498AA - 7750 SR-7 DC 100Amp Power Filter to be installed in the front of the SR-7</t>
  </si>
  <si>
    <t>3HE03662AA</t>
  </si>
  <si>
    <t>7750 SR-7 DC 100 AMP PEM-3 for Slot 1. 7750 SR-7 DC 100 AMP PEM-3 provides 1+1 redundant DC power.
Note:
Requires the 3HE04498AA - 7750 SR-7 DC 100Amp Power Filter to be installed in the front of the SR-7</t>
  </si>
  <si>
    <t>3HE03663AA</t>
  </si>
  <si>
    <t>7750 SR, 12-slot Shelf 175 AMP DC Power Entry Module-3 for the 7750 SR-12 DC Shelf.</t>
  </si>
  <si>
    <t>3HE03664AA</t>
  </si>
  <si>
    <t>7450 ESS-7 DC 100 AMP PEM-3 for Slot 2. 7450 ESS-7 DC 100 AMP PEM-3 provides 1+1 redundant DC power.
Note:
Requires the 3HE04500AA - 7450 ESS-7 DC 100Amp Power Filter to be installed in the front of the 7450 ESS-7.</t>
  </si>
  <si>
    <t>3HE03665AA</t>
  </si>
  <si>
    <t>7450 ESS-7 DC 100 AMP PEM-3 for Slot 1. 7450 ESS-7 DC 100 AMP PEM-3 provides 1+1 redundant DC power.
Note:
Requires the 3HE04500AA - 7450 ESS-7 DC 100Amp Power Filter to be installed in the front of the 7450 ESS-7.</t>
  </si>
  <si>
    <t>3HE03666AA</t>
  </si>
  <si>
    <t>7450 ESS-12, 12-slot Shelf 175 AMP DC Power Entry Module-3 for the 7450 ESS-12 DC Shelf.</t>
  </si>
  <si>
    <t>3HE04147AA</t>
  </si>
  <si>
    <t>ACC - 7750 SR Impedance Panel Qty 1</t>
  </si>
  <si>
    <t>3HE04148AA</t>
  </si>
  <si>
    <t>ACC - 7750 SR Impedance Panel Qty 5</t>
  </si>
  <si>
    <t>3HE04172AA</t>
  </si>
  <si>
    <t>Valere AC Un-Split power shelf for the Nokia ESS/SR-12;
The Valere AC un-split power shelf accepts up to four (4) ESS/SR 2500 Watt AC Power supplies. (Requires 2 Valere AC un-split power shelves for AC redundancy for the Nokia ESS/SR-12 with PEM-3)
Includes:
One (1) 3HE04172AA - ESS/SR-12 Valere AC un-Split Power Shelf (includes four (4) power lugs)
Power Cables, Status Cable and Power Supplies are sold separately.</t>
  </si>
  <si>
    <t>3HE04173AA</t>
  </si>
  <si>
    <t>Valere AC Un-Split Power Shelf for the ESS/SR-12 Status Cable, two (2) cable recommended to connect the ESS/SR-12 chassis to the SR/ESS AC Un-Split Power Shelf.</t>
  </si>
  <si>
    <t>3HE04174AA</t>
  </si>
  <si>
    <t>Valere AC Power Bundle for the ESS/SR-12 for 175 Amp PEM-3
The AC power shelf converts AC power from an external AC power source into DC power that is suitable for the ESS/SR-12 Chassis. On systems using the PEM-3, a 1:1 power shelf to PEM-3 ratio exists with a maximum of two shelves and two PEM-3s per chassis;
Bundle includes the following;
(2) 3HE04172AA - ESS/SR-12 Valere AC Un-Split Shelves 
(8) 3HE02787AA - ESS/SR Valere 2.5KW Power Supplies 
(2) 3HE04173AA - ESS/SR-12 AC Rectifer Status Cable
(8) 3HE02946AA - ESS/SR 2500W Valere International Power Cords Blunt Cut</t>
  </si>
  <si>
    <t>3HE04324AA</t>
  </si>
  <si>
    <t>1-port 1000BASE-BX-U Bi-Directional (BiDi) Small Form-Factor Pluggable (SFP) Optics Module, TX: 1310 nm, RX: 1490nm, 40km, LC Connector, -40/85C</t>
  </si>
  <si>
    <t>3HE04324AB</t>
  </si>
  <si>
    <t>1-port 1000BASE-BX-D Bi-Directional (BiDi) Small Form-Factor Pluggable (SFP) Optics Module, TX: 1490nm, RX: 1310nm, 40km, LC Connector, -40/85C</t>
  </si>
  <si>
    <t>3HE04414AB</t>
  </si>
  <si>
    <t>PS - 7210 SAS M/Mxp/T AC PS (NON-ETR) 200W</t>
  </si>
  <si>
    <t>3HE04415AB</t>
  </si>
  <si>
    <t>PS - 7210 SAS M/Mxp/T DC -48V PS (NON-ETR) 200W</t>
  </si>
  <si>
    <t>3HE04416AA</t>
  </si>
  <si>
    <t>FAN - 7210 SAS M/Mxp/T Fan Tray (ETR &amp; Non ETR) (Spare)</t>
  </si>
  <si>
    <t>3HE04498AA</t>
  </si>
  <si>
    <t>7750 SR-7 100 AMP Power Filter is required for the 7750 SR-7 100Amp PEM-3 for Slot 1 and Slot 2 (installs in the front of the 7750 SR-7 Chassis)</t>
  </si>
  <si>
    <t>3HE04500AA</t>
  </si>
  <si>
    <t>7450 ESS-7 100 AMP Power Filter is required for the 7450 ESS-7 100Amp PEM-3 for Slot 1 and Slot 2 (installs in the front of the 7450 ESS-7 Chassis)</t>
  </si>
  <si>
    <t>3HE04509AD</t>
  </si>
  <si>
    <t>Connects Serial Data Interface card to external equipment. Mini-SCSI connector attaches to the SDI card and the open end can be directly attached to other telecom equipment. Supports 6 data ports. 10 meters in length. Each Serial Data Interface Card can support two cable assemblies. Uses 30 AWG wire and may not be compatible with some connector panels.</t>
  </si>
  <si>
    <t>3HE04517AA</t>
  </si>
  <si>
    <t>Bundle for the 7450 ESS-7 Slot Chassis for Slot 1 PEM-3's, bundle includes the following;
7450 ESS-7 DC PEM-3 Slot 1 and 100 AMP DC Filter Bundle: Includes: 
(1) 3HE03665AA - 7450 ESS-7 100 AMP DC Power Entry Module-3 Slot 1
with (1) 3HE04500AA PWR FLT - 7450 ESS-7 100 AMP PWR FILTER
Note: The 3HE04500AA - PWR FLT - 7450 ESS-7 100 AMP PWR FILTER (installed in the front of the chassis) is required for the 3HE03665AA - PEM - 7450 ESS-7 100A DC PEM-3 SLOT 1.</t>
  </si>
  <si>
    <t>3HE04518AA</t>
  </si>
  <si>
    <t>Bundle for the 7450 ESS-7 Slot Chassis for Slot 2 PEM-3's:
7450 ESS-7 DC PEM-3 Slot 2 and 100 AMP DC Filter Bundle: Includes: 
(1) 3HE03664AA - 7450 ESS-7 100 AMP DC Power Entry Module-3 Slot 2 
with (1) 3HE04500AA PWR FLT - 7450 ESS-7 100 AMP PWR FILTER
Note: The 3HE04500AA - PWR FLT - 7450 ESS-7 100 AMP PWR FILTER (installed in the front of the chassis) is required for the 3HE03664AA - PEM - 7450 ESS-7 100A DC PEM-3 SLOT 2.</t>
  </si>
  <si>
    <t>3HE04519AA</t>
  </si>
  <si>
    <t>Valere AC Power Shelf Status Cable, cable recommended to connect the ESS/SR-7 chassis to the AC Split Power Shelf (split or unsplit).</t>
  </si>
  <si>
    <t>3HE04521AA</t>
  </si>
  <si>
    <t>Bundle for the 7750 SR-7 Slot Chassis for Slot 1 PEM-3's;
7750 SR-7 DC 100 AMP PEM-3 for Slot 1 and 100 AMP DC Filter Bundle, includes: 
(1) 3HE03662AA - 7750 SR-7 100A DC PEM-3 SLOT 1 
with (1) 3HE04498AA PWR FLT - 7750 SR-7 100 AMP PWR FILTER
Note: The 3HE04498AA - PWR FLT - 7750 SR-7 100 AMP PWR FILTER (installed in the front of the chassis) is required for the 3HE03662AA -7750 SR-7 100A DC PEM-3 SLOT 1.</t>
  </si>
  <si>
    <t>3HE04522AA</t>
  </si>
  <si>
    <t>Bundle for the 7750 SR-7 Slot Chassis for Slot 2 PEM-3's;
7750 SR-7 DC 100 AMP PEM-3 for Slot 1 and 100 AMP DC Filter Bundle, includes: 
(1) 3HE03661AA - 7750 SR-7 100A DC PEM-3 SLOT 2 
with (1) 3HE04498AA PWR FLT - 7750 SR-7 100 AMP PWR FILTER
Note: The 3HE04498AA - PWR FLT - 7750 SR-7 100 AMP PWR FILTER (installed in the front of the chassis) is required for the 3HE03661AA -7750 SR-7 100A DC PEM-3 SLOT 2.</t>
  </si>
  <si>
    <t>3HE04606AA</t>
  </si>
  <si>
    <t>ACC - 7750 SR-12 SLOT PEM-3 Upgrade Kit, includes: Lugs, Installations guide and Agency overlay</t>
  </si>
  <si>
    <t>3HE04607AA</t>
  </si>
  <si>
    <t>ACC - 7750 SR-7 SLOT PEM-3  Upgrade Kit, includes: Lugs, Installations guide and Agency overlay</t>
  </si>
  <si>
    <t>3HE04823AA</t>
  </si>
  <si>
    <t xml:space="preserve">1-port 10GBASE-LR Small Form-Factor Pluggable+ (SFP+) Optics Module, Single Mode Fiber (SMF), 10km, 1310 nm, LC Connector, Digital Diagnostic Monitor (DDM), RoHS 6/6 compliant </t>
  </si>
  <si>
    <t>3HE04824AA</t>
  </si>
  <si>
    <t>1-port 10GBASE-SR Small Form-Factor Pluggable+ (SFP+) Optics Module, 850 nm, 26 to 300 meters, LC Connector, RoHS 6/6 compliant</t>
  </si>
  <si>
    <t>3HE04923AA</t>
  </si>
  <si>
    <t xml:space="preserve">SROS L2-aware NAT license. This is a per system license. </t>
  </si>
  <si>
    <t>3HE04925AA</t>
  </si>
  <si>
    <t>SROS license to enable LNS capability. Per system license.</t>
  </si>
  <si>
    <t>3HE04939CA</t>
  </si>
  <si>
    <t>1-port 1000BASE CWDM Small Form-Factor Pluggable (SFP) Optics Module, Single Mode Fiber (SMF), 40km, 1471 nm, LC Connector, Digital Diagnostic Monitor (DDM), RoHS 6/6 compliant.</t>
  </si>
  <si>
    <t>3HE04939CB</t>
  </si>
  <si>
    <t>1-port 1000BASE CWDM Small Form-Factor Pluggable (SFP) Optics Module, Single Mode Fiber (SMF), 40km, 1491 nm, LC Connector, Digital Diagnostic Monitor (DDM), RoHS 6/6 compliant.</t>
  </si>
  <si>
    <t>3HE04939CC</t>
  </si>
  <si>
    <t>1-port 1000BASE CWDM Small Form-Factor Pluggable (SFP) Optics Module, Single Mode Fiber (SMF), 40km, 1511 nm, LC Connector, Digital Diagnostic Monitor (DDM), RoHS 6/6 compliant.</t>
  </si>
  <si>
    <t>3HE04939CD</t>
  </si>
  <si>
    <t>1-port 1000BASE CWDM Small Form-Factor Pluggable (SFP) Optics Module, Single Mode Fiber (SMF), 40km, 1531 nm, LC Connector, Digital Diagnostic Monitor (DDM), RoHS 6/6 compliant.</t>
  </si>
  <si>
    <t>3HE04939CE</t>
  </si>
  <si>
    <t>1-port 1000BASE CWDM Small Form-Factor Pluggable (SFP) OpticsModule, Single Mode Fiber (SMF), 40km, 1551 nm, LC Connector, Digital Diagnostic Monitor (DDM), RoHS 6/6 compliant.</t>
  </si>
  <si>
    <t>3HE04939CF</t>
  </si>
  <si>
    <t>1-port 1000BASE CWDM Small Form-Factor Pluggable (SFP) Optics Module, Single Mode Fiber (SMF), 40km, 1571 nm, LC Connector, Digital Diagnostic Monitor (DDM), RoHS 6/6 compliant.</t>
  </si>
  <si>
    <t>3HE04939CG</t>
  </si>
  <si>
    <t>1-port 1000BASE CWDM Small Form-Factor Pluggable (SFP) Optics Module, Single Mode Fiber (SMF), 40km, 1591 nm, LC Connector, Digital Diagnostic Monitor (DDM), RoHS 6/6 compliant.</t>
  </si>
  <si>
    <t>3HE04939CH</t>
  </si>
  <si>
    <t>1-port 1000BASE CWDM Small Form-Factor Pluggable (SFP) Optics Module, Single Mode Fiber (SMF), 40km, 1611 nm, LC Connector, Digital Diagnostic Monitor (DDM), RoHS 6/6 compliant.</t>
  </si>
  <si>
    <t>3HE04962AB</t>
  </si>
  <si>
    <t>4-port T3/E3 Card V2. Support includes clear channel ATM/PPP for DS3 and PPP for E3. Also, theres TDM CES support for DS3/E3 clear as well as DS1/DS0 channels. Each port can be independently configured for the different services and access/network facing. -48VDC</t>
  </si>
  <si>
    <t>3HE04991AA</t>
  </si>
  <si>
    <t>SAR-18 shelf that accepts up to 2 SAR-18 Control Switch Modules (CSMs) and up to 16 interface cards. Up to 12 SAR 8-type interface cards can be used. Other 4 slots are high speed interface cards specific to the SAR-18. Blanking plates included. -48VDC only.</t>
  </si>
  <si>
    <t>3HE04993AA</t>
  </si>
  <si>
    <t>SAR-18 Fan Module with a set of 8 fans</t>
  </si>
  <si>
    <t>3HE04995AA</t>
  </si>
  <si>
    <t>SAR-18 Replaceable Air Filters, 4 pack</t>
  </si>
  <si>
    <t>3HE05036AA</t>
  </si>
  <si>
    <t>1-port 10GBASE-ER Small Form-Factor Pluggable+ (SFP+) Optics Module, Single Mode Fiber (SMF), 40km, 1550 nm, LC Connector, Digital Diagnostic Monitor (DDM), RoHS 6/6 compliant</t>
  </si>
  <si>
    <t>3HE05037AA</t>
  </si>
  <si>
    <t>1-port 10GBASE-BX10-U (Up-Stream) Bi-Directional (BiDi) Small Form-Factor Pluggable (SFP+) Optics Module, Single Mode Fiber (SMF), 10km, TX:1330 nm, RX: 1270 nm,  LC Connector, Digital Diagnostic Monitor (DDM), RoHS 6/6 compliant, Temperature 0/70C</t>
  </si>
  <si>
    <t>3HE05037AB</t>
  </si>
  <si>
    <t>1-port 10GBASE-BX10-D (Down-Stream) Bi-Directional (BiDi) Small Form-Factor Pluggable (SFP+) Optics Module, Single Mode Fiber (SMF), 10km, TX: 1270 nm, RX: 1330 nm, LC Connector, Digital Diagnostic Monitor (DDM), RoHS 6/6  Compliant,  Temperature 0/70C</t>
  </si>
  <si>
    <t>3HE05037BA</t>
  </si>
  <si>
    <t>1-port 10GBASE-BX10-U (Up-Stream) Bi-Directional (BiDi) Small Form-Factor Pluggable (SFP+) Optics Module, Single Mode Fiber (SMF), 10km, TX: 1270 nm, RX: 1330 nm, LC Connector, Digital Diagnostic Monitor (DDM), RoHS 6/6  Compliant,  Temperature 0/70C</t>
  </si>
  <si>
    <t>3HE05037BB</t>
  </si>
  <si>
    <t>1-port 10GBASE-BX10-D (Down-Stream) Bi-Directional (BiDi) Small Form-Factor Pluggable (SFP+) Optics Module, Single Mode Fiber (SMF), 10km, TX:1330 nm, RX: 1270 nm,  LC Connector, Digital Diagnostic Monitor (DDM), RoHS 6/6 compliant, Temperature 0/70C</t>
  </si>
  <si>
    <t>3HE05106AA</t>
  </si>
  <si>
    <t>FAN - 7750 SR-12 Reduced Depth - Enhanced Fan Tray</t>
  </si>
  <si>
    <t>3HE05145AA</t>
  </si>
  <si>
    <t>SROS identification only license - up to 10Gb/s. Per system and per active ISA license, or per network license.</t>
  </si>
  <si>
    <t>3HE05147AA</t>
  </si>
  <si>
    <t>SROS Residential per-subscriber or VPN per-site control license - per 10Gb/s.  Must use with equivalent capacity identification RTU. Per system and per active ISA license, or per network license.</t>
  </si>
  <si>
    <t>3HE05148AA</t>
  </si>
  <si>
    <t>SROS Software license to enable use of the ISA1 for IPsec Tunneling Applications, this is a per system and per active ISA1 license.</t>
  </si>
  <si>
    <t>3HE05149AA</t>
  </si>
  <si>
    <t>SROS license to be able to use the  MS-ISA for advanced video processing. Additional licenses are required for each video application.  Per system and per active ISA license.</t>
  </si>
  <si>
    <t>3HE05150AA</t>
  </si>
  <si>
    <t>SROS license to be able video add insertion per splice. Requires MS-ISA card + video base software license. Per system and per active ISA license.</t>
  </si>
  <si>
    <t>3HE05151AA</t>
  </si>
  <si>
    <t>SROS license to be able Fast Channel Change (FCC) / Retransmissions (RET) for 1k subscribers. Requires MS-ISA card + video base software license. Per system and per active ISA license.</t>
  </si>
  <si>
    <t>3HE05152AA</t>
  </si>
  <si>
    <t>SROS license to be able Fast Channel Change (FCC) / Retransmissions (RET) for 10k subscribers. Requires MS-ISA card + video base software license.  Per system and per active ISA license.</t>
  </si>
  <si>
    <t>3HE05163AA</t>
  </si>
  <si>
    <t>1-port 100/1000Base Dual Rate SGMII Small Form-Factor Pluggable (SFP) Optics Module, 1310nm, 40km, DDM Compliant</t>
  </si>
  <si>
    <t>3HE05164AA</t>
  </si>
  <si>
    <t>1-port 100/1000Base Dual Rate SGMII Small Form-Factor Pluggable (SFP) Optics Module, 1310nm, 10km, DDM Compliant</t>
  </si>
  <si>
    <t>3HE05180AA</t>
  </si>
  <si>
    <t>FAN - 7750 SR-7 Reduced Depth - Enhanced Fan Tray</t>
  </si>
  <si>
    <t>3HE05260AA</t>
  </si>
  <si>
    <t>Optional mounting adapters for the 7705 SAR-M to install into ETSI racks</t>
  </si>
  <si>
    <t>3HE05574KA</t>
  </si>
  <si>
    <t>SAR Release 21.x OS License. One (1) OS License is required for each SAR-18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</si>
  <si>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3HE05574MA</t>
  </si>
  <si>
    <t>SAR Release 22.x OS License. One (1) OS License is required for each SAR-18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</si>
  <si>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3HE05574NA</t>
  </si>
  <si>
    <t>SAR Release 23.x OS License for the basic suite of functionality. One (1) OS License is required for each SAR-18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</si>
  <si>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3HE05580AB</t>
  </si>
  <si>
    <t>PS - 7210 SAS-T/Mxp ETR (200W)  AC Power Supply</t>
  </si>
  <si>
    <t>3HE05581AB</t>
  </si>
  <si>
    <t>PS - 7210 SAS-T/Mxp ETR -48V (200W) DC Power Supply</t>
  </si>
  <si>
    <t>3HE05581BB</t>
  </si>
  <si>
    <t>PS - 7210 SAS-T/Mxp ETR -48V (200W) DC Conformal Coated Power Supply
Must be used with Conformal Coated System to maximize benefit of CC.</t>
  </si>
  <si>
    <t>3HE05837BA</t>
  </si>
  <si>
    <t>Used to connect 3HE05838AA 250W 120/240V AC power converter to SAR-8 Shelf v2, SAR-A/F/M shelves and any other shelf supporting O-ring connectors</t>
  </si>
  <si>
    <t>250W power adapter brick converting 120/240V AC to -48V DC.  Requires separate pigtail for specific 7705 products.</t>
  </si>
  <si>
    <t>3HE06006AA</t>
  </si>
  <si>
    <t>8 port multi-function card with 2 x FXS and 2 x FXO ports for analog voice, 2 x G.703 co-directional ports and 2 x C37.94 optical teleprotection ports. This card is supported in both -48 and +24VDC systems.</t>
  </si>
  <si>
    <t>3HE06006BA</t>
  </si>
  <si>
    <t>Conformal Coated Variant of 8 port multi-function card with 2 x FXS and 2 x FXO ports for analog voice, 2 x G.703 co-directional ports and 2 x C37.94 optical teleprotection ports. This card is supported in both -48 and +24VDC systems.</t>
  </si>
  <si>
    <t>3HE06022AA</t>
  </si>
  <si>
    <t>SAR-18 CSM Blanking Plate</t>
  </si>
  <si>
    <t>3HE06083AA</t>
  </si>
  <si>
    <t>SR/ESS 32 GB Compact Flash - Spare (Blank)</t>
  </si>
  <si>
    <t>3HE06151AA</t>
  </si>
  <si>
    <t xml:space="preserve">8-port GigE SFP Enhanced Performance Ethernet Card, supporting Ethernet/VLAN services. Includes 8 SyncE capable GigE ports. SFPs sold separately. This card is supported in both -48 VDC and +24 VDC systems. </t>
  </si>
  <si>
    <t>3HE06151AC</t>
  </si>
  <si>
    <t>8-port GigE SFP Enhanced Performance Ethernet Card v3 w. Large Tables, encryption capable and supporting Ethernet/VLAN services. Includes 8 SyncE capable GigE ports. SFPs sold separately. This card is supported in both -48 VDC and +24 VDC systems. Note:  SW license (3HE09302AA) required to enable hardware encryption (RTU-8 PORT GE SFP CARD V3 Encrypt)</t>
  </si>
  <si>
    <t>3HE06151BA</t>
  </si>
  <si>
    <t>3HE06151BC</t>
  </si>
  <si>
    <t>Conformal Coated Variant of 8-port GigE SFP Enhanced Performance Ethernet Card v3 w. Large Tables, encryption capable and supporting Ethernet/VLAN services. Includes 8 SyncE capable GigE ports. SFPs sold separately. This card is supported in both -48 VDC and +24 VDC systems. Note:  SW license (3HE09302AA) required to enable hardware encryption (RTU-8 PORT GE SFP CARD V3 Encrypt)</t>
  </si>
  <si>
    <t>3HE06153AC</t>
  </si>
  <si>
    <t>1-port 10GigE or 10-port 1GigE 10G-Card v2, encryption capable. Supports one of two modes. In 1-port 10GigE mode, only one SFP+ based port can be used for nw connectivity with the other ports disabled. In 10-port 1GigE mode, ten SFP based ports can be used for access or nw connectivity. SFP/SFP+ sold separately.  Additional  RTU (3HE09302BA) required to use HW Encryption.</t>
  </si>
  <si>
    <t>3HE06336AA</t>
  </si>
  <si>
    <t>PS – 7210 SAS-M/Mxp/T ETR +24V DC Power supply</t>
  </si>
  <si>
    <t>3HE06336AB</t>
  </si>
  <si>
    <t>PS - 7210 SAS-T/Mxp ETR +24V (200W) DC Power Supply</t>
  </si>
  <si>
    <t>3HE06338AA</t>
  </si>
  <si>
    <t>ACC - 7210 SAS-M/Mxp/T 23” rack mount (5 set pack)</t>
  </si>
  <si>
    <t>3HE06339AA</t>
  </si>
  <si>
    <t>ACC - 7210 SAS-M/Mxp/T Fan tray filter (10 pack)</t>
  </si>
  <si>
    <t>3HE06420AA</t>
  </si>
  <si>
    <t>Kit used to upgrade existing 7705 T1/E1 distribution panels (3HE03394AA, 3HE03395AA, 3HE04430AA)  to meet IEEE1613 and IEC 61850-3 environmental specifications</t>
  </si>
  <si>
    <t>3HE06485AA</t>
  </si>
  <si>
    <t>1-port 40GBase LR4 10km QSFP+ Optics Module, 10km, LC Connector, RoHS 6/6 compliant, Digital Diagnostic Monitor (DDM)</t>
  </si>
  <si>
    <t>3HE06486AA</t>
  </si>
  <si>
    <t>SROS Enhanced Subscriber Management (ESM) base license. This base ESM license is required for using the ESM features on 7x50 platforms for IPoE, PPPoE, PPPOA, and L2TP subscribers. Use of embedded DHCPv4 and DHCPv6 server functionality on 7x50 is also included in this license.
This is a per system license applicable to all 7x50 platforms using any flavor or IMM, IOM , MDA or CMA.
It applies to both layer-2 and layer-3 ( routed CO) ESM models, and includes IPv4, IPv6 and dual-stack access. Requires L2HQ or L3HQ licenses on the IMM modules.  Additional per subscriber licenses apply.</t>
  </si>
  <si>
    <t>3HE06487AA</t>
  </si>
  <si>
    <t xml:space="preserve">SROS Enhanced  Subscriber Management (ESM) subscriber-host license for up to 4K subscriber-hosts.  
This is a per system license. Multiple of these RTUs could be bought to match the total number of subscribers targetted to be supported on the chassis. </t>
  </si>
  <si>
    <t>3HE06488AA</t>
  </si>
  <si>
    <t xml:space="preserve">RTU - 7x50 Enhanced  Subscriber Management (ESM) subscriber-host license for up to 16K subscriber-hosts.  
This is a per chassis license. Multiple of these RTUs could be bought to match the total number of subscribers targetted to be supported on the chassis. </t>
  </si>
  <si>
    <t>3HE06489AA</t>
  </si>
  <si>
    <t xml:space="preserve">SROS Enhanced  Subscriber Management (ESM) subscriber-host license for up to 32K subscriber-hosts.  
This is a per system license. Multiple of these RTUs could be bought to match the total number of subscribers targetted to be supported on the chassis. </t>
  </si>
  <si>
    <t>3HE06490AA</t>
  </si>
  <si>
    <t xml:space="preserve">SROS Enhanced  Subscriber Management (ESM) subscriber-host license for up to 64K subscriber-hosts.  
This is a per system license. Multiple of these RTUs could be bought to match the total number of subscribers targetted to be supported on the chassis. </t>
  </si>
  <si>
    <t>3HE06491AA</t>
  </si>
  <si>
    <t xml:space="preserve">SROS Enhanced  Subscriber Management (ESM) subscriber-host license for up to 128K subscriber-hosts. 
This is a per system license. Multiple of these RTUs could be bought to match the total number of subscribers targetted to be supported on the chassis. </t>
  </si>
  <si>
    <t>3HE06582AA</t>
  </si>
  <si>
    <t>1-color CWDM add-drop OADM module for the SAR-8/18. 1 Tx and 1 Rx at 1471 nm is filtered by East and West directions.</t>
  </si>
  <si>
    <t>3HE06582AB</t>
  </si>
  <si>
    <t>1-color CWDM add-drop OADM module for the SAR-8/18. 1 Tx and 1 Rx at 1491 nm is filtered by East and West directions.</t>
  </si>
  <si>
    <t>3HE06582AC</t>
  </si>
  <si>
    <t>1-color CWDM add-drop OADM module for the SAR-8/18. 1 Tx and 1 Rx at 1511 nm is filtered by East and West directions.</t>
  </si>
  <si>
    <t>3HE06582AD</t>
  </si>
  <si>
    <t>1-color CWDM add-drop OADM module for the SAR-8/18. 1 Tx and 1 Rx at 1531 nm is filtered by East and West directions.</t>
  </si>
  <si>
    <t>3HE06582AE</t>
  </si>
  <si>
    <t>1-color CWDM add-drop OADM module for the SAR-8/18. 1 Tx and 1 Rx at 1551 nm is filtered by East and West directions.</t>
  </si>
  <si>
    <t>3HE06582AF</t>
  </si>
  <si>
    <t>1-color CWDM add-drop OADM module for the SAR-8/18. 1 Tx and 1 Rx at 1571 nm is filtered by East and West directions.</t>
  </si>
  <si>
    <t>3HE06582AG</t>
  </si>
  <si>
    <t>1-color CWDM add-drop OADM module for the SAR-8/18. 1 Tx and 1 Rx at 1591 nm is filtered by East and West directions.</t>
  </si>
  <si>
    <t>3HE06582AH</t>
  </si>
  <si>
    <t>1-color CWDM add-drop OADM module for the SAR-8/18. 1 Tx and 1 Rx at 1611 nm is filtered by East and West directions.</t>
  </si>
  <si>
    <t>3HE06583AA</t>
  </si>
  <si>
    <t>2-color CWDM add-drop OADM module for the SAR-8/18. 1 Tx and 1 Rx at 1471 and 1491 nm are filtered by East and West directions.</t>
  </si>
  <si>
    <t>3HE06583AB</t>
  </si>
  <si>
    <t>2-color CWDM add-drop OADM module for the SAR-8/18. 1 Tx and 1 Rx at 1511 and 1531 nm are filtered by East and West directions.</t>
  </si>
  <si>
    <t>3HE06583AC</t>
  </si>
  <si>
    <t>2-color CWDM add-drop OADM module for the SAR-8/18. 1 Tx and 1 Rx at 1551 and 1571 nm are filtered by East and West directions.</t>
  </si>
  <si>
    <t>3HE06583AD</t>
  </si>
  <si>
    <t>2-color CWDM add-drop OADM module for the SAR-8/18. 1 Tx and 1 Rx at 1591 and 1611 nm are filtered by East and West directions.</t>
  </si>
  <si>
    <t>3HE06584AA</t>
  </si>
  <si>
    <t>4-color CWDM add-drop OADM module for the SAR-8/18. 1 Tx and 1 Rx at 1471, 1491, 1511 and 1531 nm are filtered from the line (single direction) with expansion port.</t>
  </si>
  <si>
    <t>3HE06584AB</t>
  </si>
  <si>
    <t>4-color CWDM add-drop OADM module for the SAR-8/18. 1 Tx and 1 Rx at 1551, 1571, 1591 and 1611 nm are filtered from the line (single direction) with expansion port.</t>
  </si>
  <si>
    <t>3HE06585AA</t>
  </si>
  <si>
    <t>8-color CWDM optical Mux/Demux module for the SAR-8/18. 1 Tx and 1 Rx at 1471, 1491, 1511, 1531, 1551, 1571, 1591 and 1611 nm are filtered from the line (single direction).</t>
  </si>
  <si>
    <t>3HE06681KA</t>
  </si>
  <si>
    <t>SAR Release 21.x OS Upgrade for the basic suite of functionality. One (1) OS Upgrade is required for each SAR-18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</si>
  <si>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3HE06681MA</t>
  </si>
  <si>
    <t>SAR Release 22.x OS Upgrade for the basic suite of functionality. One (1) OS Upgrade is required for each SAR-18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</si>
  <si>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3HE06681NA</t>
  </si>
  <si>
    <t>SAR Release 23.x OS Upgrade for the basic suite of functionality. One (1) OS Upgrade is required for each SAR-18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</si>
  <si>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3HE06791AA</t>
  </si>
  <si>
    <t>SAR-8 Shelf V2 that accepts redundant DC-power feeds and up to 2 CSMs (V1 or V2) and up to 6 interface cards. Fan Module must be version associated with this V2 shelf. 6 Blanking plates included.</t>
  </si>
  <si>
    <t>3HE06791BA</t>
  </si>
  <si>
    <t>Conformal Coated SAR-8 Shelf V2 that accepts redundant DC-power feeds and up to 2 CSMs (V1 or V2) and up to 6 interface cards. Fan Module must be version associated with this V2 shelf. 6 Blanking plates included.</t>
  </si>
  <si>
    <t>3HE06792EA</t>
  </si>
  <si>
    <t>Fan Module with extended temperature Range. Installs into SAR-8 Shelf v2 (3HE06791AA). -48/+24 VDC</t>
  </si>
  <si>
    <t>3HE06792FA</t>
  </si>
  <si>
    <t>Conformal Coated Variant of Fan Module with extended temperature Range. Installs into SAR-8 Shelf v2 (3HE06791AA). -48/+24 VDC</t>
  </si>
  <si>
    <t>3HE06794AA</t>
  </si>
  <si>
    <t>Terminates 8 analog FXO interfaces to a central PBX.  RJ45 connector access (2 ports/connector). This card is supported in both -48 VDC and +24 VDC systems.</t>
  </si>
  <si>
    <t>3HE06794BA</t>
  </si>
  <si>
    <t>Conformal Coated Variant of FXO card. Terminates 8 analog FXO interfaces to a central PBX.  RJ45 connector access (2 ports/connector). This card is supported in both -48 VDC and +24 VDC systems.</t>
  </si>
  <si>
    <t>3HE06972AB</t>
  </si>
  <si>
    <t>PSE Certified 100W High Voltage Power Supply – Requires a single 85-264VAC or 88-300VDC input, and provides a single 54VDC output (6' cable length). This supply is DIN rail or wall/panel mountable with mounting hardware included.
Does not include AC cord.  AC cords (3HE10447AA or 3HE10040AA or 3HE10041AA)  needs to be ordered separately.</t>
  </si>
  <si>
    <t>3HE07152AA</t>
  </si>
  <si>
    <t>Power injector card allows up to two MPR-e to draw power from SAR-8/18 chassis directly via copper 1000BaseT link . Lightning protection and voltage surge suppression is supported. -48VDC</t>
  </si>
  <si>
    <t>3HE07161CA</t>
  </si>
  <si>
    <t>1-port 10GBASE CWDM Small Form-Factor Pluggable (SFP+) Optics Module, Single Mode Fiber (SMF), 40km, 1471 nm, LC Connector, Digital Diagnostic Monitor (DDM), RoHS 6/6 compliant.</t>
  </si>
  <si>
    <t>3HE07161CB</t>
  </si>
  <si>
    <t>1-port 10GBASE CWDM Small Form-Factor Pluggable (SFP+) Optics Module, Single Mode Fiber (SMF), 40km, 1491 nm, LC Connector, Digital Diagnostic Monitor (DDM), RoHS 6/6 compliant.</t>
  </si>
  <si>
    <t>3HE07161CC</t>
  </si>
  <si>
    <t>1-port 10GBASE CWDM Small Form-Factor Pluggable (SFP+) Optics Module, Single Mode Fiber (SMF), 40km, 1511 nm, LC Connector, Digital Diagnostic Monitor (DDM), RoHS 6/6 compliant.</t>
  </si>
  <si>
    <t>3HE07161CD</t>
  </si>
  <si>
    <t>1-port 10GBASE CWDM Small Form-Factor Pluggable (SFP+) Optics Module, Single Mode Fiber (SMF), 40km, 1531 nm, LC Connector, Digital Diagnostic Monitor (DDM), RoHS 6/6 compliant.</t>
  </si>
  <si>
    <t>3HE07161CE</t>
  </si>
  <si>
    <t>1-port 10GBASE CWDM Small Form-Factor Pluggable (SFP+) OpticsModule, Single Mode Fiber (SMF), 40km, 1551 nm, LC Connector, Digital Diagnostic Monitor (DDM), RoHS 6/6 compliant.</t>
  </si>
  <si>
    <t>3HE07161CF</t>
  </si>
  <si>
    <t>1-port 10GBASE CWDM Small Form-Factor Pluggable (SFP+) Optics Module, Single Mode Fiber (SMF), 40km, 1571 nm, LC Connector, Digital Diagnostic Monitor (DDM), RoHS 6/6 compliant.</t>
  </si>
  <si>
    <t>3HE07161CG</t>
  </si>
  <si>
    <t>1-port 10GBASE CWDM Small Form-Factor Pluggable (SFP+) Optics Module, Single Mode Fiber (SMF), 40km, 1591 nm, LC Connector, Digital Diagnostic Monitor (DDM), RoHS 6/6 compliant.</t>
  </si>
  <si>
    <t>3HE07161CH</t>
  </si>
  <si>
    <t>1-port 10GBASE CWDM Small Form-Factor Pluggable (SFP+) Optics Module, Single Mode Fiber (SMF), 40km, 1611 nm, LC Connector, Digital Diagnostic Monitor (DDM), RoHS 6/6 compliant.</t>
  </si>
  <si>
    <t>3HE07165AA</t>
  </si>
  <si>
    <t xml:space="preserve">7750 SR12e DC Integrated Chassis bundle, includes the following;
(1) 3HE07440AB - 7750 SR12e Chassis
(3) 3HE07168AA - 7750 SR12e Fan Trays </t>
  </si>
  <si>
    <t>3HE07168AA</t>
  </si>
  <si>
    <t>FAN - 7750 SR12e Fan Tray</t>
  </si>
  <si>
    <t>3HE07310AA</t>
  </si>
  <si>
    <t>SROS Base WIFI aggregation License.  This is a per system license.</t>
  </si>
  <si>
    <t>3HE07310AB</t>
  </si>
  <si>
    <t>SROS Diameter Credit Control  License.  This is a per system license.</t>
  </si>
  <si>
    <t>3HE07310AC</t>
  </si>
  <si>
    <t>SROS Multiple SSID Support License.  This is a per system license.</t>
  </si>
  <si>
    <t>3HE07310AD</t>
  </si>
  <si>
    <t>SROS Inter-AP WIFI Mobility License.  This is a per system license.</t>
  </si>
  <si>
    <t>3HE07310AE</t>
  </si>
  <si>
    <t xml:space="preserve">SROS WIFI Agg.  4K - shaped AP tunnels.  This is a per system license. </t>
  </si>
  <si>
    <t>3HE07310AF</t>
  </si>
  <si>
    <t xml:space="preserve">SROS WIFI Agg.  8K - shaped AP tunnels.  This is a per system license. </t>
  </si>
  <si>
    <t>3HE07310AG</t>
  </si>
  <si>
    <t xml:space="preserve">SROS WIFI Agg.  16K - shaped AP tunnels.  This is a per system license. </t>
  </si>
  <si>
    <t>3HE07310AH</t>
  </si>
  <si>
    <t xml:space="preserve">SROS WIFI Agg.  32K - shaped AP tunnels.  This is a per system license. </t>
  </si>
  <si>
    <t>3HE07310AJ</t>
  </si>
  <si>
    <t>SROS WIFI Agg.  64K - shaped AP tunnels.  This is a per system license.</t>
  </si>
  <si>
    <t>3HE07310AK</t>
  </si>
  <si>
    <t>SROS WIFI Agg.  128K - shaped AP tunnels.  This is a per system license.</t>
  </si>
  <si>
    <t>3HE07310AL</t>
  </si>
  <si>
    <t>SROS WLAN to 3G/4G Interworking License.  This is a per system license.</t>
  </si>
  <si>
    <t>3HE07310AM</t>
  </si>
  <si>
    <t xml:space="preserve">SROS WLAN to 3G/4G - 4K Bearers.  This is a per system license. </t>
  </si>
  <si>
    <t>3HE07310AN</t>
  </si>
  <si>
    <t xml:space="preserve">SROS WLAN to 3G/4G - 8K Bearers.  This is a per system license. </t>
  </si>
  <si>
    <t>3HE07310AP</t>
  </si>
  <si>
    <t>SROS WLAN to 3G/4G - 16K Bearers.  This is a per system license.</t>
  </si>
  <si>
    <t>3HE07310AR</t>
  </si>
  <si>
    <t>SROS WLAN to 3G/4G - 32K Bearers.  This is a per system license.</t>
  </si>
  <si>
    <t>3HE07310AT</t>
  </si>
  <si>
    <t>SROS WLAN to 3G/4G - 64K Bearers. This is a per system license.</t>
  </si>
  <si>
    <t>3HE07310AU</t>
  </si>
  <si>
    <t>SROS WLAN to 3G/4G - 128K Bearers.  This is a per system license.</t>
  </si>
  <si>
    <t>3HE07310AV</t>
  </si>
  <si>
    <t>SROS WLAN to 3G/4G - 256K Bearers. This is a per system license.</t>
  </si>
  <si>
    <t>3HE07353AA</t>
  </si>
  <si>
    <t>SAR-Hc with redundant  (20-75V) DC power feeds. DIN rail or panel mountable. Node has 6 10/100/1000 Mbps Ethernet ports (2 SFP, 2 RJ45, 2 POE RJ45), and 2 RS232 ports . OS and other licenses sold separately. DIN rail or panel mounting hardware sold separately.</t>
  </si>
  <si>
    <t>3HE07353BA</t>
  </si>
  <si>
    <t>SAR-Hc with conformal coating on internal PCBs.  Has redundant  (20-75V) DC power feeds.  DIN rail or panel mountable. Node has 6 10/100/1000 Mbps Ethernet ports (2 SFP, 2 RJ45, 2 POE RJ45), and 2 RS232 ports . OS and other licenses sold separately. DIN rail or panel mounting hardware sold separately.</t>
  </si>
  <si>
    <t>3HE07354AA</t>
  </si>
  <si>
    <t>RTU - PoE/PoE+ license for PoE-capable ports in the SAR-W/H/Hc as well as the SAR-M Ethernet Module. One (1) OS License is required for each SAR-W/H/Hc/M in the network (not needed for PoE variants of the SAR-Wx).</t>
  </si>
  <si>
    <t>3HE07354AB</t>
  </si>
  <si>
    <t xml:space="preserve">RTU - IP Multicast license. One (1) OS License is required for each SAR in the network. </t>
  </si>
  <si>
    <t>3HE07354AC</t>
  </si>
  <si>
    <t>RTU - IP IEEE1588 PTP Time/Phase license. Applicable to 1588 Slave or Bourndary or Grandmaster Clocks. OAM performance can be improved with PTP time accuracy. One (1) OS License is required for each SAR in the network.</t>
  </si>
  <si>
    <t>3HE07354AF</t>
  </si>
  <si>
    <t>RTU - 7705 SAR-8/18 Multi Drop Data Bridging (MDDB) RTU License for use on the 3HE07942AA Integrated Services Card (ISC).  One (1) MDDB License required for up to 25 SAR-8/18s in the network using the ISC card.  Incremental license (3HE07354AH) required for each node beyond 25 in network.  Supports a maximum of 16 bridges per card with each bridge supporting 30 branches.  SW RTU license is intangible. Nothing physical is shipped. If a paper copy is required, a certificate document may be printed by following the process outlined in document code “SWSC-DEL-L4-10” found at http://libra.app.alcatel-lucent.com/</t>
  </si>
  <si>
    <t>3HE07354AH</t>
  </si>
  <si>
    <t>RTU - 7705 SAR-8/18 Multi Drop Data Bridging (MDDB) RTU License for additional nodes using the 3HE07942AA Integrated Services Card (ISC).  One (1) MDDB License required for up each SAR-8/18 in the network using the ISC card beyond the 25 associated with the 3HE07354AF RTU- MDDB License.  Supports a maximum of 16 bridges per card with each bridge supporting 30 branches.  SW RTU license is intangible. Nothing physical is shipped. If a paper copy is required, a certificate document may be printed by following the process outlined in document code “SWSC-DEL-L4-10” found at http://libra.app.alcatel-lucent.com/</t>
  </si>
  <si>
    <t>3HE07354AJ</t>
  </si>
  <si>
    <t>RTU - 7705 SAR-8/18 PCM Multidrop Bridging RTU License for use on the 3HE07942AA Integrated Services Card (ISC).  One (1) PCM Multidrop License required for up to 25 SAR-8/18s in the network using the ISC card.  Incremental license (3HE07354AK) required for each node beyond 25 in network.  Supports a maximum of 16 bridges per card with each bridge supporting 30 branches (E1) or 24 branches (T1).  SW RTU license is intangible. Nothing physical is shipped. If a paper copy is required, a certificate document may be printed by following the process outlined in document code “SWSC-DEL-L4-10” found at http://libra.app.alcatel-lucent.com/</t>
  </si>
  <si>
    <t>3HE07354AK</t>
  </si>
  <si>
    <t>RTU - 7705 SAR-8/18 PCM Multidrop Bridging RTU License for additional nodes using the 3HE07942AA Integrated Services Card (ISC).  One (1) PCM Multidrop License (Additional Nodes) required for up each SAR-8/18 in the network using the ISC card beyond the 25 associated with the 3HE07354AJ RTU- PCM Multidrop Bridging License.  Supports a maximum of 16 bridges per card with each bridge supporting 30 branches (E1) or 24 branches (T1).  SW RTU license is intangible. Nothing physical is shipped. If a paper copy is required, a certificate document may be printed by following the process outlined in document code “SWSC-DEL-L4-10” found at http://libra.app.alcatel-lucent.com/</t>
  </si>
  <si>
    <t>3HE07354AN</t>
  </si>
  <si>
    <t>RTU - 7705 SAR-8/18 Voice Conference Bridging (VCB) RTU License for use on the 3HE07942AA Integrated Services Card (ISC).  One (1) VCB) License required for up to 25 SAR-8/18s in the network using the ISC card.  Incremental license (3HE07354AP) required for each node beyond 25 in network.  Supports a maximum of 16 bridges per card with each bridge supporting 30 branches (E1) or 24 branches (T1).  SW RTU license is intangible. Nothing physical is shipped. If a paper copy is required, a certificate document may be printed by following the process outlined in document code “SWSC-DEL-L4-10” found at http://libra.app.alcatel-lucent.com/</t>
  </si>
  <si>
    <t>3HE07354AP</t>
  </si>
  <si>
    <t>RTU - 7705 SAR-8/18 Voice Conference Bridging (VCB) RTU License for additional nodes using the 3HE07942AA/BA Integrated Services Card (ISC).  One (1) VCB Multidrop License (Additional Nodes) required for up each SAR-8/18 in the network using the ISC card beyond the 25 associated with the 3HE07354AN RTU- VCB License.  Supports a maximum of 16 bridges per card with each bridge supporting 30 branches (E1) or 24 branches (T1).  SW RTU license is intangible. Nothing physical is shipped. If a paper copy is required, a certificate document may be printed by following the process outlined in document code “SWSC-DEL-L4-10” found at http://libra.app.alcatel-lucent.com/</t>
  </si>
  <si>
    <t>3HE07354AR</t>
  </si>
  <si>
    <t>RTU – VPN Multicast license. One (1) OS License is required for each SAR in the network.</t>
  </si>
  <si>
    <t>3HE07357AA</t>
  </si>
  <si>
    <t>Kit contains DIN rail bracket and hardware to mount the SAR-Hc to a DIN rail from the rear of the chassis.</t>
  </si>
  <si>
    <t>3HE07357AB</t>
  </si>
  <si>
    <t>Kit contains DIN rail bracket and hardware to mount the SAR-Hc to a DIN rail from the side of the chassis.</t>
  </si>
  <si>
    <t>3HE07440AB</t>
  </si>
  <si>
    <t>7750 SR12e Chassis Spare. Includes; 7750 SR12e Chassis &amp; Fan Filter.</t>
  </si>
  <si>
    <t>3HE07442AA</t>
  </si>
  <si>
    <t>7750 SR-12e LUG KIT contains the following;
#4AWG 1/4" with 0.625" spacing - Qty 18</t>
  </si>
  <si>
    <t>3HE07457AA</t>
  </si>
  <si>
    <t>7750 SR12e Air &amp; APEQ Filter Qty 5</t>
  </si>
  <si>
    <t>3HE07460AA</t>
  </si>
  <si>
    <t>7750 SR12e Accessory Kit
Includes:
Mounting Hardware, Wrist Strap, 6' Null Cable DB9F - DB9F</t>
  </si>
  <si>
    <t>3HE07529AA</t>
  </si>
  <si>
    <t>OSP cabinet 10/100/1000BT Ethernet surge protector, single line</t>
  </si>
  <si>
    <t>3HE07614AA</t>
  </si>
  <si>
    <t>10Gb/s HD,  environmentally hardened in IP65 rated, fan-less  (-40°C to +65°C), with 5 GigE Ethernet ports (3 x SFP, 2 x RJ45). OS and other licenses sold separately.</t>
  </si>
  <si>
    <t>3HE07617AA</t>
  </si>
  <si>
    <t>10Gb/s HD,  environmentally hardened in IP65 rated, fan-less  (-40°C to +65°C), with 5  GigE Ethernet ports (3 x SFP, 2 x RJ45) and integrated GPS receiver and PoE+ port. OS and other licenses sold separately.</t>
  </si>
  <si>
    <t>3HE07671AA</t>
  </si>
  <si>
    <t>OSP cabinet -48VDC incoming power surge protector, din rail mount. Min order Qty of 25 required on all orders.</t>
  </si>
  <si>
    <t>3HE07672AA</t>
  </si>
  <si>
    <t>Bracket to hold up to 16 Ethernet surge protectors with ground wire, used with ALP-7705/7210 5RU cabinet. Min order Qty of 25 required on all orders</t>
  </si>
  <si>
    <t>3HE07675AB</t>
  </si>
  <si>
    <t>ALP-7705/7210 Cabinet battery Compartment to house batteries when the cabinet is fed with AC and the deployment requires battery hold up time. Min order Qty of 25 required on all orders</t>
  </si>
  <si>
    <t>3HE07676AA</t>
  </si>
  <si>
    <t>battery cable kit  to hook up batteries from the rectifier to the battery string. Min order Qty of 25 required on all orders</t>
  </si>
  <si>
    <t>3HE07677AB</t>
  </si>
  <si>
    <t>ALP-7705/7210 cabinet pole mount kit required when mounting the cabinet to a pole. Min order Qty of 10 required on all orders</t>
  </si>
  <si>
    <t>3HE07678AA</t>
  </si>
  <si>
    <t>ALP-7705/7210 5RU Cabinet concrete Pad mounting pour in place anchor plate. Used in conjunction with a concrete pad installations. Min order Qty of 25 required on all orders</t>
  </si>
  <si>
    <t>3HE07679AA</t>
  </si>
  <si>
    <t>10-position DC distribution / GMT fuse panel.Used with DC input power. Min order Qty of 10 required on all orders</t>
  </si>
  <si>
    <t>3HE07757AA</t>
  </si>
  <si>
    <t>ACC - 7x50 Power Terminal Cover (2 pack).Only used on the SR-12</t>
  </si>
  <si>
    <t>3HE07776AA</t>
  </si>
  <si>
    <t>SROS Software license to enable use of IPsec Multi-Chassis Redundancy feature. This is a per system and per active ISA1 license. Multiple of these RTUs could be bought to match the total number of ISA1 that need IPsec Multi-Chassis Redundancy support.</t>
  </si>
  <si>
    <t>3HE07777AA</t>
  </si>
  <si>
    <t>SROS Stateful Firewall License per 10Gbps. Per system and per active ISA license, or per network license.</t>
  </si>
  <si>
    <t>3HE07800AA</t>
  </si>
  <si>
    <t>Mounting bracket kit  for individual SAR-W mounting to pole/wall. Hardware not included. This unit may not be required in all installation scenarios.</t>
  </si>
  <si>
    <t>3HE07801AA</t>
  </si>
  <si>
    <t>Ergonomic handles compatible with the SAR-W/Wx. Handles are removable/reusable. There are two handles per kit.</t>
  </si>
  <si>
    <t>3HE07803AA</t>
  </si>
  <si>
    <t>12m AC Power Cable for the SAR-W/Wx.</t>
  </si>
  <si>
    <t>3HE07804AA</t>
  </si>
  <si>
    <t>Weather proof  kit for termination of Ethernet copper cables on the SAR-W/Wx. Includes five (5) cable terminations per kit. Not suitable for fiber terminations.</t>
  </si>
  <si>
    <t>3HE07804BA</t>
  </si>
  <si>
    <t>Weather proof flexible kit for termination of both Ethernet fiber/copper on the SAR-W/Wx. Includes five (5) cable terminations per kit.</t>
  </si>
  <si>
    <t>3HE07905AA</t>
  </si>
  <si>
    <t>Accessory Kit - Dust Covers Qty 20 for SFP/SFP+</t>
  </si>
  <si>
    <t>3HE07906AA</t>
  </si>
  <si>
    <t>Accessory Kit - Dust Covers Qty 10 for XFP/QSFP+</t>
  </si>
  <si>
    <t>3HE07928AA</t>
  </si>
  <si>
    <t>1-port 40GBase SR4  QSFP+ Optics Module, 100m, MMF, MPO Connector, RoHS 6/6 compliant, Digital Diagnostic Monitor (DDM)</t>
  </si>
  <si>
    <t>3HE07938AA</t>
  </si>
  <si>
    <t>4-port OC3/STM1 or 1-port OC12/STM4 Card, with support for clear channel or channelization down to DS1/E1. In the OC3/STM1 mode, each port can be independently configured for the different services and access/network.  In access mode, each port must be configured for TDM.  In network mode, each port must be configured for MLPPP or POS.  This card is supported in both -48 VDC &amp; +24 VDC systems.
SFPs sold separately.</t>
  </si>
  <si>
    <t>3HE07942AA</t>
  </si>
  <si>
    <t>Application resource card.  Requires purchase of application-specific RTU - MDDB LICENSE - 3HE07354AF, .RTU - MDDB LICENSE (ADDITIONAL NODES) -3HE07354AH  This card is supported in both -48 VDC and +24 VDC systems</t>
  </si>
  <si>
    <t>3HE07942BA</t>
  </si>
  <si>
    <t>Conformal Coated Variant of Application resource card.  Requires purchase of application-specific RTU - MDDB LICENSE - 3HE07354AF, .RTU - MDDB LICENSE (ADDITIONAL NODES) -3HE07354AH  This card is supported in both -48 VDC and +24 VDC systems</t>
  </si>
  <si>
    <t>3HE07943AA</t>
  </si>
  <si>
    <t>6 port ( 2 x 10G SFP+, 4 x 1G – SFP) Ethernet 10Gbps card. Optics ( SFP, SFP+ ) are sold separately. This card is supported in both -48 VDC and +24 VDC systems.</t>
  </si>
  <si>
    <t>3HE07943BA</t>
  </si>
  <si>
    <t>Conformal Coated Variant of 6 port ( 2 x 10G SFP+, 4 x 1G – SFP) Ethernet 10Gbps card. Optics ( SFP, SFP+ ) are sold separately. This card is supported in both -48 VDC and +24 VDC systems.</t>
  </si>
  <si>
    <t>3HE07945AA</t>
  </si>
  <si>
    <t xml:space="preserve">Kit contains bracket hardware for mounting the SAR-Hc to a panel from the rear of the chassis. </t>
  </si>
  <si>
    <t>3HE07945AB</t>
  </si>
  <si>
    <t xml:space="preserve">Kit contains bracket hardware for mounting the SAR-Hc to a panel from the side of the chassis. </t>
  </si>
  <si>
    <t>3HE07954AA</t>
  </si>
  <si>
    <t>SAR-8/18 card supporting an integrated GNSS receiver which can provide a PRC-traceable frequency, PRTC-traceable time of day clock and geographic location.  It can be used in conjunction with integrated IEEE1588v2 for GM capabilities.-48/+24 VDC.</t>
  </si>
  <si>
    <t>3HE07957AA</t>
  </si>
  <si>
    <t>SAR-Wx Pole/Wall Mounting Bracket</t>
  </si>
  <si>
    <t>3HE07958AA</t>
  </si>
  <si>
    <t>SAR-Wx Strand Mounting Bracket</t>
  </si>
  <si>
    <t>3HE07959AA</t>
  </si>
  <si>
    <t>SAR-Wx GPS Antenna Mounting</t>
  </si>
  <si>
    <t>3HE07960AA</t>
  </si>
  <si>
    <t>SAR-Wx 0.35m GPS Cable</t>
  </si>
  <si>
    <t>3HE07961AA</t>
  </si>
  <si>
    <t>1.0/2.3 DIN right-angle plug at SAR-H/8/18, 7/16 DIN straight plug towards antenna</t>
  </si>
  <si>
    <t>3HE07962AA</t>
  </si>
  <si>
    <t>1.0/2.3 DIN right-angle plug at SAR-H/8/18, N-type straight plug towards antenna</t>
  </si>
  <si>
    <t>3HE08217AA</t>
  </si>
  <si>
    <t>1-port 100GBaseLR4 Low Power 10km CFP2 Optics Module, 10km, LC Connector, RoHS 6/6 compliant</t>
  </si>
  <si>
    <t>3HE08279AA</t>
  </si>
  <si>
    <t>OSP cabinet AC incoming power surge protector.  Min order Qty of 10 required on all orders</t>
  </si>
  <si>
    <t>3HE08279BA</t>
  </si>
  <si>
    <t>OSP cabinet 24VDC incoming power surge protector, din rail mount.Min order Qty of 25 required on all orders.</t>
  </si>
  <si>
    <t>3HE08280AB</t>
  </si>
  <si>
    <t>-48VDC OSP cabinet, with Heat Exchanger thermal system, for use with the 7210 SAS and 7705 SAR  routers. AC compatible with AC to DC rectifier option. Min order Qty of 25 required on all orders</t>
  </si>
  <si>
    <t>3HE08312AA</t>
  </si>
  <si>
    <t>1-port 100GBase SR10 100 meter CFP2 Optics Module, MultiMode, MPO Connector, RoHS 6/6 compliant, 0/70C, Non-DDM Compliant</t>
  </si>
  <si>
    <t>3HE08313AA</t>
  </si>
  <si>
    <t>2-ports 1000BASE-BX10-U (Up-Stream) Bi-Directional (BiDi) Small Form-Factor Pluggable (SFP) Optics Module, Single Mode Fiber (SMF), 10km, TX:1310 nm, RX: 1490 nm,  LC Connector, Digital Diagnostic Monitor (DDM), RoHS 6/6 compliant, -40/85C</t>
  </si>
  <si>
    <t>3HE08313BA</t>
  </si>
  <si>
    <t>2-ports 1000BASE-BX10-D (Down-Stream) Bi-Directional (BiDi) Small Form-Factor Pluggable (SFP) Optics Module, Single Mode Fiber (SMF), 10km, TX: 1490 nm, RX: 1310 nm, LC Connector, Digital Diagnostic Monitor (DDM), RoHS 6/6  Compliant, -40/85C</t>
  </si>
  <si>
    <t>3HE08314AA</t>
  </si>
  <si>
    <t>2-ports 1000BASE-BX40-U (Up-Stream) Bi-Directional (BiDi) Small Form-Factor Pluggable (SFP) Optics Module, Single Mode Fiber (SMF), 40km, TX:1310 nm, RX: 1490 nm,  LC Connector, Digital Diagnostic Monitor (DDM), RoHS 6/6 compliant, -40/85C</t>
  </si>
  <si>
    <t>3HE08314BA</t>
  </si>
  <si>
    <t>2-ports 1000BASE-BX40-D (Down-Stream) Bi-Directional (BiDi) Small Form-Factor Pluggable (SFP) Optics Module, Single Mode Fiber (SMF), 40km, TX: 1490 nm, RX: 1310 nm, LC Connector, Digital Diagnostic Monitor (DDM), RoHS 6/6  Compliant, -40/85C</t>
  </si>
  <si>
    <t>3HE08423AA</t>
  </si>
  <si>
    <t>Spare - 7750 SR CPM5</t>
  </si>
  <si>
    <t>3HE08428AA</t>
  </si>
  <si>
    <t>Spare - 7750 SR SFM5-12</t>
  </si>
  <si>
    <t>3HE08429AA</t>
  </si>
  <si>
    <t>Spare - 7750 SR SFM5-7</t>
  </si>
  <si>
    <t>3HE08430AA</t>
  </si>
  <si>
    <t>Spare - SFM - 7450 ESS SFM5-12</t>
  </si>
  <si>
    <t>3HE08431AA</t>
  </si>
  <si>
    <t>Spare - SFM - 7450 ESS SFM5-7</t>
  </si>
  <si>
    <t>3HE08432AA</t>
  </si>
  <si>
    <t>Spare - CPM - 7450 ESS CPM5</t>
  </si>
  <si>
    <t>3HE08534AA</t>
  </si>
  <si>
    <t xml:space="preserve">7705 SAR-X with 2x10GE SFP+, 12x1GE (4xCombo SFP/RJ45 + 8x1G SFP) &amp; 8 T1/E1. Accepts Redundant DC Power Input (+24V/-48V). </t>
  </si>
  <si>
    <t>3HE08534BA</t>
  </si>
  <si>
    <t xml:space="preserve">7705 SAR-X (Conformal Coated Variant) with 2x10GE SFP+, 12x1GE(4xCombo SFP/RJ45 + 8x1G SFP) &amp; 8 T1/E1. Accepts Redundant DC Power Input (+24V/-48V). </t>
  </si>
  <si>
    <t>3HE08605AA</t>
  </si>
  <si>
    <t>ACC - 7210 SAS E/M/T/Mxp DC-Power input connector 10 Pack</t>
  </si>
  <si>
    <t>3HE08607AA</t>
  </si>
  <si>
    <t>RTU - SAR-H Basic IPSec license. Including Encryption Throughput of 150 Mbps and Maximum of 25 IPSec Tunnels. One (1) OS License is required for each SAR-H in the network.</t>
  </si>
  <si>
    <t>3HE08607AB</t>
  </si>
  <si>
    <t>RTU - SAR-H Upgrade IPSec license. Upgrade Basic IPSec license to Full IPSec license. One (1) OS License is required for each SAR-H in the network.</t>
  </si>
  <si>
    <t>3HE08607AC</t>
  </si>
  <si>
    <t>RTU - SAR-H Full IPSec license. Including Maximum supported Encryption Throughput and Maximum supported IPSec Tunnels. One (1) OS License is required for each SAR-H in the network.</t>
  </si>
  <si>
    <t>3HE08607BA</t>
  </si>
  <si>
    <t>RTU - SAR-Hc Basic IPSec license. Including Encryption Throughput of 150 Mbps and Maximum of 25 IPSec Tunnels. One (1) OS License is required for each SAR-Hc in the network.</t>
  </si>
  <si>
    <t>3HE08607BB</t>
  </si>
  <si>
    <t>RTU - SAR-Hc Upgrade IPSec license. Upgrade Basic IPSec license to Full IPSec license. One (1) OS License is required for each SAR-Hc in the network.</t>
  </si>
  <si>
    <t>3HE08607BC</t>
  </si>
  <si>
    <t>RTU - SAR-Hc Full IPSec license. Including Maximum supported Encryption Throughput and Maximum supported IPSec Tunnels. One (1) OS License is required for each SAR-Hc in the network.</t>
  </si>
  <si>
    <t>3HE08607CA</t>
  </si>
  <si>
    <t>RTU - SAR-W Basic IPSec license. Including Encryption Throughput of 150 Mbps and Maximum of 10 IPSec Tunnels. One (1) OS License is required for each SAR-W in the network.</t>
  </si>
  <si>
    <t>3HE08607CB</t>
  </si>
  <si>
    <t>RTU - SAR-W Upgrade IPSec license. Upgrade Basic IPSec license to Full IPSec license. One (1) OS License is required for each SAR-W in the network.</t>
  </si>
  <si>
    <t>3HE08607CC</t>
  </si>
  <si>
    <t>RTU - SAR-W Full IPSec license. Including Maximum supported Encryption Throughput and Maximum supported IPSec Tunnels. One (1) OS License is required for each SAR-W in the network.</t>
  </si>
  <si>
    <t>3HE08607DA</t>
  </si>
  <si>
    <t>RTU - SAR-Wx Basic IPSec license. Including Encryption Throughput of 150 Mbps and Maximum of 25 IPSec Tunnels. One (1) OS License is required for each SAR-Wx in the network.</t>
  </si>
  <si>
    <t>3HE08607DB</t>
  </si>
  <si>
    <t>RTU - SAR-Wx Upgrade IPSec license. Upgrade Basic IPSec license to Full IPSec license. One (1) OS License is required for each SAR-Wx in the network.</t>
  </si>
  <si>
    <t>3HE08607DC</t>
  </si>
  <si>
    <t>RTU - SAR-Wx Full IPSec license. Including Maximum supported Encryption Throughput and Maximum supported IPSec Tunnels. One (1) OS License is required for each SAR-Wx in the network.</t>
  </si>
  <si>
    <t>3HE08607EA</t>
  </si>
  <si>
    <t>RTU - SAR-8 Basic IPSec license. Including Encryption Throughput of 250 Mbps and Maximum of 50 IPSec Tunnels. One (1) OS License is required for each SAR-8 in the network. Note: Additional licenses (3HE09302AA, 3HE09302BA,3HE09302CA )  required to enable hardware encryption</t>
  </si>
  <si>
    <t>3HE08607EB</t>
  </si>
  <si>
    <t>RTU - SAR-8 Upgrade IPSec license. Upgrade Basic IPSec license to Full IPSec license. One (1) OS License is required for each SAR-8 in the network. Note: Additional licenses (3HE09302AA, 3HE09302BA,3HE09302CA )  required to enable hardware encryption</t>
  </si>
  <si>
    <t>3HE08607EC</t>
  </si>
  <si>
    <t>RTU - SAR-8 Full IPSec license. Including Maximum supported Encryption Throughput and Maximum supported IPSec Tunnels. One (1) OS License is required for each SAR-8 in the network. Note: Additional licenses (3HE09302AA, 3HE09302BA,3HE09302CA )  required to enable hardware encryption</t>
  </si>
  <si>
    <t>3HE08607FA</t>
  </si>
  <si>
    <t>RTU - SAR-18 Basic IPSec license. Including Encryption Throughput of 500 Mbps and Maximum of 50 IPSec Tunnels. One (1) OS License is required for each SAR-18 in the network. Note: Additional licenses (3HE09302AA, 3HE09302BA,3HE09302CA )  required to enable hardware encryption</t>
  </si>
  <si>
    <t>3HE08607FB</t>
  </si>
  <si>
    <t>RTU - SAR-18 Upgrade IPSec license. Upgrade Basic IPSec license to Full IPSec license. One (1) OS License is required for each SAR-18 in the network. Note: Additional licenses (3HE09302AA, 3HE09302BA,3HE09302CA )  required to enable hardware encryption</t>
  </si>
  <si>
    <t>3HE08607FC</t>
  </si>
  <si>
    <t>RTU - SAR-18 Full IPSec license. Including Maximum supported Encryption Throughput and Maximum supported IPSec Tunnels. One (1) OS License is required for each SAR-18 in the network. Note: Additional licenses (3HE09302AA, 3HE09302BA,3HE09302CA )  required to enable hardware encryption</t>
  </si>
  <si>
    <t>3HE08607GA</t>
  </si>
  <si>
    <t>RTU - SAR-X Basic IPSec license. Including Encryption Throughput of 150 Mbps and Maximum of 25 IPSec Tunnels. One (1) OS License is required for each SAR-X in the network.  This SW RTU license is intangible. Nothing physical is shipped. If a paper copy is required, a certificate document may be printed by following the process outlined in document code “SWSC-DEL-L4-10” found at http://libra.app.alcatel-lucent.com/.</t>
  </si>
  <si>
    <t>3HE08607GB</t>
  </si>
  <si>
    <t>RTU - SAR-X Upgrade IPSec license. Upgrade Basic IPSec license to Full IPSec license. One (1) OS License is required for each SAR-X in the network.  This SW RTU license is intangible. Nothing physical is shipped. If a paper copy is required, a certificate document may be printed by following the process outlined in document code "SWSC-DEL-L4-10" found at http://libra.app.alcatel-lucent.com/.</t>
  </si>
  <si>
    <t>3HE08607GC</t>
  </si>
  <si>
    <t>RTU - SAR-X Full IPSec license. Including Maximum supported Encryption Throughput and Maximum supported IPSec Tunnels. One (1) OS License is required for each SAR-X in the network.  This SW RTU license is intangible. Nothing physical is shipped. If a paper copy is required, a certificate document may be printed by following the process outlined in document code “SWSC-DEL-L4-10” found at http://libra.app.alcatel-lucent.com/.</t>
  </si>
  <si>
    <t>3HE08607HA</t>
  </si>
  <si>
    <t>RTU – SAR-Ax Basic IPSec license. Including Encryption Throughput of 150 Mbps and Maximum of 25 IPSec Tunnels. One (1) OS License is required for each SAR-Ax.  This SW RTU license is intangible. Nothing physical is shipped. If a paper copy is required, a certificate document may be printed by following the process outlined in document code “SWSC-DEL-L4-10” found at http://libra.app.alcatel-lucent.com/.</t>
  </si>
  <si>
    <t>3HE08607HB</t>
  </si>
  <si>
    <t>RTU – SAR-Ax Upgrade IPSec license. Upgrade Basic IPSec license to Full IPSec license. One (1) OS License is required for each SAR-Ax. This SW RTU license is intangible. Nothing physical is shipped. If a paper copy is required, a certificate document may be printed by following the process outlined in document code “SWSC-DEL-L4-10” found at http://libra.app.alcatel-lucent.com/.</t>
  </si>
  <si>
    <t>3HE08607HC</t>
  </si>
  <si>
    <t>RTU – SAR-Ax Full IPSec license. Including Maximum supported Encryption Throughput and Maximum supported IPSec Tunnels. One (1) OS License is required for each SAR-Ax. This SW RTU license is intangible. Nothing physical is shipped. If a paper copy is required, a certificate document may be printed by following the process outlined in document code “SWSC-DEL-L4-10” found at http://libra.app.alcatel-lucent.com/.</t>
  </si>
  <si>
    <t>3HE08607JA</t>
  </si>
  <si>
    <t xml:space="preserve">RTU – SAR-Hm/Hmc IPSec license. Including maximum  supported encryption throughput available on one SAR-Hm/Hmc.  
One (1) OS License is required for each SAR-Hm/Hmc in the network. </t>
  </si>
  <si>
    <t>3HE08703AA</t>
  </si>
  <si>
    <t xml:space="preserve">SAR-Wx/W, 7450 ESS/7750 SR CPM5, XRS-16c/20/40 - CONSOLE CBL, 5 FT w RJ45 to DB9 adapter. 
</t>
  </si>
  <si>
    <t>3HE08996KA</t>
  </si>
  <si>
    <t>OS – 7210 SAS-R Base OS License Release 23.X Base OS license.
This is a per chassis license, valid for release 23.X. It provides the base OS and includes support for native and MPLS-based Ethernet services (e.g. VPLS and Epipe services) to operate 7210 SAS-R6 and 7210 SAS-R12 chassis..
It excludes the use of MPLS-TP and IP services (e.g. VPRNs and IES services).
It must be also purchased for upgrade to release 23.X.
One (1) Operating Software License is required for each 7210 SAS-R6 or 7210 SAS-R12 in the network. Includes two (2) Compact Flashes with the Operating Software.</t>
  </si>
  <si>
    <t>3HE08997AA</t>
  </si>
  <si>
    <t>RTU – 7210 SAS-R IP Services License.
This is a per chassis license and is required for each 7210 SAS-R6 and 7210 SAS-R12 chassis. It enables support of IP services (e.g. VPRN, IES and L3 VPNs using BGP 3107).</t>
  </si>
  <si>
    <t>3HE08998AA</t>
  </si>
  <si>
    <t>RTU – 7210 SAS-R MPLS-TP Services License.
This is a per chassis license and is required for each 7210 SAS-R6 and 7210 SAS-R12 chassis. It enables MPLS-TP based Ethernet services (i.e. Epipe services).</t>
  </si>
  <si>
    <t>3HE08999AA</t>
  </si>
  <si>
    <t>RTU – 7210 SAS-R PTP/1588 &amp; Timing Interfaces License.
This is a per chassis license and is required for each 7210 SAS-R6 and 7210 SAS-R12 chassis. It enables the following Timing interfaces and software – BITS, 1pps, 10MHz, ToD and PTP/1588. 
NOTE: SyncE is available with the base OS software license and does not require a separate license.</t>
  </si>
  <si>
    <t>3HE09017AA</t>
  </si>
  <si>
    <t>SROS Software license to enable 1K IPsec IKEv2 Remote-Access Tunnels.  Per network license.</t>
  </si>
  <si>
    <t>3HE09018AA</t>
  </si>
  <si>
    <t>SROS Software license to enable 10K IPsec IKEv2 Remote-Access Tunnels.  Per network license.</t>
  </si>
  <si>
    <t>3HE09095AA</t>
  </si>
  <si>
    <t>Rear attachable tray for SAR-A/SAR-Ax (3HE06797AA, 3HE06796AA, 3HE10329AA) designed to hold two 100W Power Supplies (3HE06972AB).</t>
  </si>
  <si>
    <t>3HE09119AA</t>
  </si>
  <si>
    <t xml:space="preserve">SROS Software license to enable use of IP Tunneling Applications (GRE, IP in IP) per 10Gbps capacity. Per network or per system and active ISA license. </t>
  </si>
  <si>
    <t>3HE09195AA</t>
  </si>
  <si>
    <t>7750 SR-a4 4-slot Chassis Spare (Includes Air Filter)</t>
  </si>
  <si>
    <t>3HE09196AA</t>
  </si>
  <si>
    <t>7750 SR-a8 8-slot Chassis Spare (Includes Air Filter)</t>
  </si>
  <si>
    <t>3HE09197AA</t>
  </si>
  <si>
    <t>7750 SR-a4 fan Tray Module Spare</t>
  </si>
  <si>
    <t>3HE09198AA</t>
  </si>
  <si>
    <t>7750 SR-a8 fan Tray Module Spare</t>
  </si>
  <si>
    <t>3HE09199AA</t>
  </si>
  <si>
    <t>7750 SR-a Family -48v DC Power Supply Unit.</t>
  </si>
  <si>
    <t>3HE09200AA</t>
  </si>
  <si>
    <t>7750 SR-a Family  AC Power Supply Unit. Cables Purchased Separately.</t>
  </si>
  <si>
    <t>3HE09201AB</t>
  </si>
  <si>
    <t>7750 SR-a Control &amp; Processor Module (CPM) with 6-core 800Mhz CPU and 8GB DRAM.</t>
  </si>
  <si>
    <t>3HE09202AA</t>
  </si>
  <si>
    <t>7750 SR-a 100Gbps Input Output Module (IOM-a).  Inlcudes License for Layer 3 with High Queuing (L3HQ) Features Set.</t>
  </si>
  <si>
    <t>3HE09202BA</t>
  </si>
  <si>
    <t>7750 SR-a 100Gbps Input Output Module (IOM-a).  Inlcudes License for Layer 3 with Basic Queuing (L3BQ) Features Set.</t>
  </si>
  <si>
    <t>3HE09202CA</t>
  </si>
  <si>
    <t>7750 SR-a 100Gbps Input Output Module (IOM-a).  Inlcudes License for Layer 2 with High Queuing (L2HQ) Features Set.</t>
  </si>
  <si>
    <t>3HE09204AA</t>
  </si>
  <si>
    <t>10-port 10GE SFP+ MDA-a XP for the 7750 SR-a family. Optics Module must be purchased separately.</t>
  </si>
  <si>
    <t>3HE09205AA</t>
  </si>
  <si>
    <t>2-port 10GE SFP+ and 12-port GE SFP Combo MDA-a for the 7750 SR-a family. Optics Module must be purchased separately.</t>
  </si>
  <si>
    <t>3HE09206AA</t>
  </si>
  <si>
    <t xml:space="preserve">20-port 10/100/1000 TX RJ45 MDA-a for the 7750 SR-a family. </t>
  </si>
  <si>
    <t>3HE09207AA</t>
  </si>
  <si>
    <t>22-port GE SFP/44-port GE cSFP MDA-a for the 7750 SR-a family. Optics Module must be purchased separately.</t>
  </si>
  <si>
    <t>3HE09240AA</t>
  </si>
  <si>
    <t>4-port 10GE SFP+ MDA-a For The 7750 SR-a Family. Optics Module must be purchased separately.</t>
  </si>
  <si>
    <t>3HE09242AB</t>
  </si>
  <si>
    <t xml:space="preserve">DC BNDL - 7750 SR-a4.  Non-Redundant Bundle Includes: 
(1) 3HE09195AA CHAS - 7750 SR-a4 CHASSIS (Including filter), 
(1) 3HE09197AA FAN - 7750 SRa4 Fan Tray, 
(1) 3HE09199AA PSU - 7750 SR-a DC -48v,
(1) 3HE09201AB CPM - 7750 SR-a CPM 8GB, 
(4) 3HE09417AA  ACC - 7750 SR-a CPM/MDA Impedance Panels,
(3) 3HE09419AA ACC - 7750 SR-a PSU Impedance Panels. </t>
  </si>
  <si>
    <t>3HE09243AB</t>
  </si>
  <si>
    <t>AC BNDL - 7750 SR-a4.  Non-Redundant Bundle Includes: 
(1) 3HE09195AA CHAS - 7750 SR-a4 CHASSIS (Including filter), 
(1) 3HE09197AA FAN - 7750 SRa4 Fan Tray, 
(1) 3HE09200AA PSU - 7750 SR-a AC, 
(1) 3HE09201AB CPM - 7750 SR-a CPM 8GB, 
(4) 3HE09417AA  ACC - 7750 SR-a CPM/MDA Impedance Panels,
(3) 3HE09419AA ACC - 7750 SR-a PSU Impedance Panels</t>
  </si>
  <si>
    <t>3HE09244AB</t>
  </si>
  <si>
    <t>DC BNDL - 7750 SR-a8  Non-Redundant Bundle Includes; 
(1) 3HE09196AA - CHAS - 7750 SR-a8 CHASSIS  (includes filter), 
(1) 3HE09198AA - FAN - 7750 SRa8 Fan Tray, 
(2) 3HE09199AA - PSU - 7750 SR-a DC -48V,
(1) 3HE09201AB - CPM - 7750 SR-a CPM 8GB, 
(8) 3HE09417AA - ACC - 7750 SR-a CPM/MDA Impedance Panels, 
(1) 3HE09418AA - ACC - 7750 SR-a IOM Impedance Panel
(2) 3HE09419AA - ACC - 7750 SR-a PSU Impedance Panel</t>
  </si>
  <si>
    <t>3HE09245AB</t>
  </si>
  <si>
    <t>AC BNDL - 7750 SR-a8 Non-Redundant Bundle Includes: 
(1) 3HE09196AA - CHAS - 7750 SR-a8 CHASSIS (includes filter), 
(1) 3HE09198AA - FAN - 7750 SRa8 Fan Tray, 
(2) 3HE09200AA - PSU - 7750 SR-a -AC, 
(1) 3HE09201AB - CPM - 7750 SR-a CPM 8GB, 
(8) 3HE09417AA - ACC - 7750 SR-a CPM/MDA Impedance Panels, 
(1) 3HE09418AA - ACC - 7750 SR-a IOM Impedance Panel
(2) 3HE09419AA - ACC - 7750 SR-a PSU Impedance Panel</t>
  </si>
  <si>
    <t>3HE09257AA</t>
  </si>
  <si>
    <t>7705 SAR-X Air Filter Media replacement kit (10 pack)</t>
  </si>
  <si>
    <t>3HE09259AA</t>
  </si>
  <si>
    <t>RTU - SAR-H Network Group Encryption license.  Includes maximum supported network group encryption throughput available on one SAR-H node.  One (1) OS License is required for each SAR-H in the network.  This SW RTU license is intangible. Nothing physical is shipped. If a paper copy is required, a certificate document may be printed by following the process outlined in document code “SWSC-DEL-L4-10” found at http://libra.app.alcatel-lucent.com/.</t>
  </si>
  <si>
    <t>3HE09259BA</t>
  </si>
  <si>
    <t>RTU - SAR-Hc Network Group Encryption license. Includes maximum supported network group encryption throughput available on one SAR-Hc node.  One (1) OS License is required for each SAR-Hc in the network. This SW RTU license is intangible. Nothing physical is shipped. If a paper copy is required, a certificate document may be printed by following the process outlined in document code “SWSC-DEL-L4-10” found at http://libra.app.alcatel-lucent.com/.</t>
  </si>
  <si>
    <t>3HE09259CA</t>
  </si>
  <si>
    <t>RTU - SAR-W Network Group Encryption license.  Includes maximum supported network group encryption throughput available on one SAR-W node.  One (1) OS License is required for each SAR-W in the network.  This SW RTU license is intangible. Nothing physical is shipped. If a paper copy is required, a certificate document may be printed by following the process outlined in document code “SWSC-DEL-L4-10” found at http://libra.app.alcatel-lucent.com/.</t>
  </si>
  <si>
    <t>3HE09259DA</t>
  </si>
  <si>
    <t>RTU - SAR-Wx Network Group Encryption license.  Includes maximum supported network group encryption throughput available on one SAR-Wx node.  One (1) OS License is required for each SAR-Wx in the network.</t>
  </si>
  <si>
    <t>3HE09259EA</t>
  </si>
  <si>
    <t xml:space="preserve">RTU - SAR-8 Network Group Encryption license.  Includes maximum supported network group encryption throughput available on one SAR-8 node.  One (1) OS License is required for each SAR-8 in the network. _x000D_This SW RTU license is intangible. Nothing physical is shipped. If a paper copy is required, a certificate document may be printed by following the process outlined in document code “SWSC-DEL-L4-10” found at http://libra.app.alcatel-lucent.com/.
Note: Additional licenses (3HE09302AA, 3HE09302BA,3HE09302CA) are required to enable hardware encryption on the SAR-8.  </t>
  </si>
  <si>
    <t>3HE09259FA</t>
  </si>
  <si>
    <t>RTU - SAR-18  Network Group Encryption license.  Includes maximum supported network group encryption throughput available on one SAR-18 node.  One (1) OS License is required for each SAR-18 in the network.  This SW RTU license is intangible. Nothing physical is shipped. If a paper copy is required, a certificate document may be printed by following the process outlined in document code “SWSC-DEL-L4-10” found at http://libra.app.alcatel-lucent.com/.
Note: Additional licenses (3HE09302AA, 3HE09302BA,3HE09302CA ) are required to enable hardware encryption on the SAR-18.</t>
  </si>
  <si>
    <t>3HE09259GA</t>
  </si>
  <si>
    <t>RTU - SAR-X Network Group Encryption license.  Includes maximum supported network group encryption throughput available on one SAR-X node.  One (1) OS License is required for each SAR-X in the network.  This SW RTU license is intangible. Nothing physical is shipped. If a paper copy is required, a certificate document may be printed by following the process outlined in document code “SWSC-DEL-L4-10” found at http://libra.app.alcatel-lucent.com/.</t>
  </si>
  <si>
    <t>3HE09259HA</t>
  </si>
  <si>
    <t>RTU - SAR-Ax Network Group Encryption license.  Includes maximum supported network group encryption throughput available on one SAR-H node.  One (1) OS License is required for each SAR-Ax in the network.  This SW RTU license is intangible. Nothing physical is shipped. If a paper copy is required, a certificate document may be printed by following the process outlined in document code “SWSC-DEL-L4-10” found at http://libra.app.alcatel-lucent.com/</t>
  </si>
  <si>
    <t>3HE09259JA</t>
  </si>
  <si>
    <t>RTU - SAR-Hm/Hmc Network Group Encryption license. Includes maximum supported network group encryption throughput available on one SAR-Hm node.  
One (1) OS License is required for each SAR-Hm/Hmc in the network.</t>
  </si>
  <si>
    <t>3HE09259KA</t>
  </si>
  <si>
    <t xml:space="preserve">ASL VSR Standard NGE 10Gbps - Application Software License (ASL) is required to enable up to 10Gbps (Full Duplex, for IMIX traffic distribution) of VSR Network Group Encryption (NGE) throughput.  
One (1) of these ASLs is required for every 10Gbps of NGE traffic required.  Multiple instances may be applied to a single VSR to allow the desired throughput.   </t>
  </si>
  <si>
    <t>3HE09260AA</t>
  </si>
  <si>
    <t>7750 SR SFM5-12 &amp; CPM5, one (1) required per 7750 SR12 slot Shelf, up to two (2) per 7750 SR12 slot Shelf for CPU and fabric redundancy
Bundle includes;
(1) 3HE08428AA - SFM - 7750 SR SFM5-12
(1) 3HE08423AA - CPM - 7750 SR CPM5</t>
  </si>
  <si>
    <t>3HE09261AA</t>
  </si>
  <si>
    <t>7750 SR SFM5-7 &amp; CPM5, one (1) required per 7750 SR7 slot Shelf, up to two (2) per 7750 SR7 slot Shelf for CPU and fabric redundancy
Bundle includes;
(1) 3HE08429AA - SFM - 7750 SR SFM5-7
(1) 3HE08423AA - CPM - 7750 SR CPM5</t>
  </si>
  <si>
    <t>3HE09262AA</t>
  </si>
  <si>
    <t>7450 ESS SFM5-12 &amp; CPM5, one (1) required per 7450 ESS-12 slot Shelf, up to two (2) per 7450 ESS-12 slot Shelf for CPU and fabric redundancy
Bundle includes;
(1) 3HE08430AA - SFM - 7450 ESS SFM5-12
(1) 3HE08432AA - CPM - 7450 ESS CPM5</t>
  </si>
  <si>
    <t>3HE09263AA</t>
  </si>
  <si>
    <t>7450 ESS-7 SFM5-7 &amp; CPM5, one (1) required per 7450 ESS-7 slot Shelf, up to two (2) per 7450 ESS-7slot Shelf for CPU and fabric redundancy
Bundle Includes:
(1) 3HE08431AA - SFM - 7450 ESS SFM5-7
(1) 3HE08432AA - CPM - 7450 ESS CPM5</t>
  </si>
  <si>
    <t>3HE09285AA</t>
  </si>
  <si>
    <t>SROS Software license to enable use of the ISA2 for IPsec Tunneling Applications, this is a per system and per active ISA2 license.</t>
  </si>
  <si>
    <t>3HE09286AA</t>
  </si>
  <si>
    <t>SROS Software license to enable use of IPsec Multi-Chassis Redundancy feature. This is a per system and per active ISA2 license. Multiple of these RTUs could be bought to match the total number of ISA2 that need IPsec Multi-Chassis Redundancy support.</t>
  </si>
  <si>
    <t>3HE09287AA</t>
  </si>
  <si>
    <t xml:space="preserve">SROS Enhanced  Subscriber Management (ESM) subscriber-host license for up to 256K subscriber-hosts. 
This is a per system license. Multiple of these RTUs could be bought to match the total number of subscribers targeted to be supported on the chassis. </t>
  </si>
  <si>
    <t>3HE09288AA</t>
  </si>
  <si>
    <t xml:space="preserve">SROS Selective offload with single IP.  This is a per system license.  </t>
  </si>
  <si>
    <t>3HE09289AA</t>
  </si>
  <si>
    <t xml:space="preserve">SROS WIFI-GW Inter-chass Redundancy.  This is a per system license.    </t>
  </si>
  <si>
    <t>3HE09290AA</t>
  </si>
  <si>
    <t xml:space="preserve">SROS WIFI Migrant User Support.  This is a per system license.  </t>
  </si>
  <si>
    <t>3HE09291AA</t>
  </si>
  <si>
    <t xml:space="preserve">SROS WIFI 256K migrant Users.  This is a per system license.    </t>
  </si>
  <si>
    <t>3HE09292AA</t>
  </si>
  <si>
    <t xml:space="preserve">SROS WIFI 512K migrant Users.  This is a per system license.    </t>
  </si>
  <si>
    <t>3HE09293AA</t>
  </si>
  <si>
    <t xml:space="preserve">SROS WIFI 1M  migrant Users.  This is a per system license.       </t>
  </si>
  <si>
    <t>3HE09294AA</t>
  </si>
  <si>
    <t xml:space="preserve">SROS WIFI 2M migrant Users. This is a per system license.       </t>
  </si>
  <si>
    <t>3HE09295AA</t>
  </si>
  <si>
    <t>SROS Distributed Subscriber Management (DSM) base license. This base DSM license is required for using the subscriber management features implemented on MS-ISA on 7750 platforms for IPoE subscribers. This is a per system license.</t>
  </si>
  <si>
    <t>3HE09296AA</t>
  </si>
  <si>
    <t>SROS 64K  DSM hosts.This is a per system license.</t>
  </si>
  <si>
    <t>3HE09297AA</t>
  </si>
  <si>
    <t xml:space="preserve">SROS 128K DSM hosts. This is a per system license.  </t>
  </si>
  <si>
    <t>3HE09298AA</t>
  </si>
  <si>
    <t xml:space="preserve">SROS 256K DSM hosts. This is a per system license.        </t>
  </si>
  <si>
    <t>3HE09299AA</t>
  </si>
  <si>
    <t xml:space="preserve">SROS 512K DSM hosts. This is a per system license.        </t>
  </si>
  <si>
    <t>3HE09300AA</t>
  </si>
  <si>
    <t xml:space="preserve">SROS 1M DSM hosts. This is a per system license.        </t>
  </si>
  <si>
    <t>3HE09301AA</t>
  </si>
  <si>
    <t xml:space="preserve">SROS 2M DSM hosts. This is a per system license.           </t>
  </si>
  <si>
    <t>3HE09302AA</t>
  </si>
  <si>
    <t>Encryption LICENSE for 3HE06151AC 8 PORT GE SFP CARD V3. One (1) License needed per card performing packet encryption and/or decryption.  This SW RTU license is intangible. Nothing physical is shipped. If a paper copy is required, a certificate document may be printed by following the process outlined in document code “SWSC-DEL-L4-10” found at http://libra.app.alcatel-lucent.com/.</t>
  </si>
  <si>
    <t>3HE09302BA</t>
  </si>
  <si>
    <t>Encryption LICENSE for 3HE06153AC 1 PORT 10GE / 10 PORT 1GE 10G-CARD V2. One (1) License needed per card performing packet encryption and/or decryption.  This SW RTU license is intangible. Nothing physical is shipped. If a paper copy is required, a certificate document may be printed by following the process outlined in document code “SWSC-DEL-L4-10” found at http://libra.app.alcatel-lucent.com/.</t>
  </si>
  <si>
    <t>3HE09302CA</t>
  </si>
  <si>
    <t>Encryption LICENSE for 3HE07943AA 2P 10GE+4P GE 10G ETH CARD. One (1) License needed per card performing packet encryption and/or decryption.  This SW RTU license is intangible. Nothing physical is shipped. If a paper copy is required, a certificate document may be printed by following the process outlined in document code “SWSC-DEL-L4-10” found at http://libra.app.alcatel-lucent.com/.</t>
  </si>
  <si>
    <t>3HE09326AA</t>
  </si>
  <si>
    <t>1-port 10GBASE-SR Small Form-Factor Pluggable+ (SFP+) Optics Module, 850 nm, 26 to 300 meters, LC Connector, RoHS 6/6 compliant, -40/85C</t>
  </si>
  <si>
    <t>3HE09327AA</t>
  </si>
  <si>
    <t>1-port 10GBASE-LR Small Form-Factor Pluggable+ (SFP+) Optics Module, Single Mode Fiber (SMF), 10km, 1310 nm, LC Connector, Digital Diagnostic Monitor (DDM), RoHS 6/6 compliant, -40/85C</t>
  </si>
  <si>
    <t>3HE09328AA</t>
  </si>
  <si>
    <t>1-port 10GBASE-ER Small Form-Factor Pluggable+ (SFP+) Optics Module, Single Mode Fiber (SMF), 40km, 1550 nm, LC Connector, Digital Diagnostic Monitor (DDM), RoHS 6/6 compliant, -40/85C</t>
  </si>
  <si>
    <t>3HE09329AA</t>
  </si>
  <si>
    <t>1-port 10GBASE-ZR Small Form-Factor Pluggable (SFP+) Optics Module, Single Mode Fiber (SMF), 80km, 1550nm, LC Connector, Digital Diagnostic Monitor (DDM), RoHS 6/6 compliant, -40/85C</t>
  </si>
  <si>
    <t>3HE09407JA</t>
  </si>
  <si>
    <t>ASL R21 VSIM Simulator  - Application Software License (ASL) supporting the VSIM functionality. 
One (1) ASL is required for each VSIM system, independent of the number of virtual machines that form the system.  The VSIM supports most functionality of all 7x50 router HW and is intended to be used to test new SROS functionality in a release and or to test deployment architectures in a lab setting. The VSIM is intended to be used as a lab tool only and should not be used in a production or customer facing role.  The ASL allows a forwarding rate of 250 packets per second per interface.   The VSIM product carries limited technical support and software defects should be replicated on a hardware based 7x50 node before a customer defect report can be opened.  A unique software license key is required to operate each individual VSIM system.  The VSIM license is sold for the specified SROS release and is not covered by any other Nokia software support contract. Licenses for different releases must be purchased separately</t>
  </si>
  <si>
    <t>3HE09407LA</t>
  </si>
  <si>
    <t>ASL R23 VSIM Simulator  - Application Software License (ASL) supporting the VSIM functionality. 
One (1) ASL is required for each VSIM system, independent of the number of virtual machines that form the system.  The VSIM supports most functionality of all 7x50 router HW and is intended to be used to test new SROS functionality in a release and or to test deployment architectures in a lab setting. The VSIM is intended to be used as a lab tool only and should not be used in a production or customer facing role.  The ASL allows a forwarding rate of 250 packets per second per interface.   The VSIM product carries limited technical support and software defects should be replicated on a hardware based 7x50 node before a customer defect report can be opened.  A unique software license key is required to operate each individual VSIM system.  The VSIM license is sold for the specified SROS release and is not covered by any other Nokia software support contract. Licenses for different releases must be purchased separately</t>
  </si>
  <si>
    <t>3HE09411AA</t>
  </si>
  <si>
    <t>ETHERNET CABLE WITH RJ.5 AND RJ-45 (6M) for use with 3HE10113AA</t>
  </si>
  <si>
    <t>3HE09411BA</t>
  </si>
  <si>
    <t>ETHERNET CABLE WITH RJ.5 AND RJ-45 (20M) for use with 3HE10113AA</t>
  </si>
  <si>
    <t>3HE09411CA</t>
  </si>
  <si>
    <t>ETHERNET CABLE WITH RJ.5 AND RJ-45 (50M) for use with 3HE10113AA</t>
  </si>
  <si>
    <t>3HE09417AA</t>
  </si>
  <si>
    <t>7750 SR-a Slot Filler/Imperdance Panel for unused CPM or MDA slots.</t>
  </si>
  <si>
    <t>3HE09418AA</t>
  </si>
  <si>
    <t>7750 SR-a Slot Filler/Imperdance Panel for unused IOM slots.</t>
  </si>
  <si>
    <t>3HE09419AA</t>
  </si>
  <si>
    <t>7750 SR-a Slot Filler/Imperdance Panel for unused PSU slots.</t>
  </si>
  <si>
    <t>3HE09420AA</t>
  </si>
  <si>
    <t>7750 SR-a4 Air Filter 5-Pack</t>
  </si>
  <si>
    <t>3HE09421AA</t>
  </si>
  <si>
    <t>ACC - 7750 SR-a8 AIR FILTER-5 pack</t>
  </si>
  <si>
    <t>3HE09425AA</t>
  </si>
  <si>
    <t>7210 SAS-K 2F2T1C Ethernet system includes: (1) 7210 SAS + AC Power Adapter (No AC power cable included),  (2) 10/100/1000 TX  + Accepts(2) 1000 SFP + 1 Combo, Does not include 7210 SAS Operating Software</t>
  </si>
  <si>
    <t>3HE09426AA</t>
  </si>
  <si>
    <t>7210 SAS-K 2F2T1C Ethernet system Extended Temperature Range includes: (1) 7210 SAS-K Does not include a power supply,  (2) 10/100/1000 TX  + Accepts(2) 1000 SFP + 1 Combo, Does not include 7210 SAS Operating Software</t>
  </si>
  <si>
    <t>3HE09431AA</t>
  </si>
  <si>
    <t xml:space="preserve"> PS 7210 SAS-R AC Power shelf</t>
  </si>
  <si>
    <t>3HE09432AA</t>
  </si>
  <si>
    <t xml:space="preserve"> PS 7210 SAS-R AC Power modules</t>
  </si>
  <si>
    <t>3HE09500AA</t>
  </si>
  <si>
    <t xml:space="preserve">1-port 100BASE-FX Small Form-Factor Pluggable (SFP) Optics Module, Multimode Fiber MMF), 2 km, 1310 nm, LC Connector, Digital Diagnostic Monitor (DDM), RoHS 6/6 compliant, Extended Temperature -40/85C
</t>
  </si>
  <si>
    <t>3HE09507JA</t>
  </si>
  <si>
    <t>OS - 7210 SAS-T Release 23.X Base OS.
This is a per chassis license, valid for release 23.X. It provides the base OS and includes support for native and MPLS-based Ethernet services (e.g. VPLS and Epipe services).
It excludes the use of MPLS-TP and IP services (e.g. VPRNs and IES services). 
It must also be purchased to upgrade to release 23.X.
Includes one (1) programmed Compact Flash cards with the Operating Software. </t>
  </si>
  <si>
    <t>3HE09548AA</t>
  </si>
  <si>
    <t>Power Supply Unit (PSU) - 7750 SR-e -48V DC</t>
  </si>
  <si>
    <t>3HE09549AA</t>
  </si>
  <si>
    <t>Power Supply Unit (PSU)PSU - 7750 SR-e AC PSU</t>
  </si>
  <si>
    <t>3HE09551AA</t>
  </si>
  <si>
    <t>License to upgrade a 3HE09202CA L2HQ IOM-a to a 3HE09202BA L3BQ Feature set.</t>
  </si>
  <si>
    <t>3HE09552AA</t>
  </si>
  <si>
    <t>License to upgrade a  3HE09202BA L3BQ IOM-a to a 3HE09202AA L3HQ Feature set.</t>
  </si>
  <si>
    <t>3HE09553AA</t>
  </si>
  <si>
    <t>License to upgrade a 3HE09202CA L2HQ IOM-a to a 3HE09202AA L3HQ Feature set.</t>
  </si>
  <si>
    <t>3HE09569AA</t>
  </si>
  <si>
    <t xml:space="preserve"> RTU – 7210 SAS-T IP Services License.
This is a per chassis license. It enables support of IP services (e.g. VPRN, IES and L3 VPNs using BGP 3107).</t>
  </si>
  <si>
    <t>3HE09570AA</t>
  </si>
  <si>
    <t>RTU – 7210 SAS-T MPLS-TP Services License.
This is a per chassis license. It enables MPLS-TP based Ethernet services (i.e. Epipe services).</t>
  </si>
  <si>
    <t>3HE09571AA</t>
  </si>
  <si>
    <t>RTU – 7210 SAS-T PTP/1588 &amp; Timing Interfaces License.
This is a per chassis license. It enables the following Timing interfaces and software – BITS, 1pps, 10MHz, ToD and PTP/1588. 
NOTE: SyncE is available with the base OS software license and does not require a separate license.</t>
  </si>
  <si>
    <t>3HE09609AA</t>
  </si>
  <si>
    <t xml:space="preserve">ACC - 7750/7705/7210 Cable Management Tray (Fits the vertical rack mount)             </t>
  </si>
  <si>
    <t>3HE09648AA</t>
  </si>
  <si>
    <t>7750 SR IOM4-e Baseboard. Accepts up to 2 MDA-e
Full Service Routing Functionality, Full Queuing, hierarchical policing, IPv4/IPv6 routing services. Available upgrades/licenses:  VPRN</t>
  </si>
  <si>
    <t>3HE09648BA</t>
  </si>
  <si>
    <t>7750 SR IOM4-e Baseboard. Accepts up to 2 MDA-e
 Includes "Layer-3 basic Queuing" IMM Software License/functionality for full IPv4/IPv6 routing  services. Limited to 8 ingress and 8 egress queues per port.  Does not include Hierarchical Policers. Available upgrades/licenses: VPRN, upgrade to L3HQ</t>
  </si>
  <si>
    <t>3HE09648CA</t>
  </si>
  <si>
    <t>7750 SR IOM4-e Baseboard. Accepts up to 2 MDA-e
Includes "Layer-2 High Queuing" IMM Software License/functionality for full ESS functionality which includes the use of full queuing and policing with layer-2 services. 
Excludes use of multicast routing protocol or services, IPv6 routing services, VPRN services (including IPv4 and IPv6 VPNs),  network interfaces when installed in a chassis running the above mentioned restricted services.  Available upgrades/licenses: upgrade to L3HQ</t>
  </si>
  <si>
    <t>3HE09649AA</t>
  </si>
  <si>
    <t>7750 SR 10-port 10GBASE MDA-e.   Accepts ten (10) SFP+ 10GBase Optics Modules.</t>
  </si>
  <si>
    <t>3HE09698AA</t>
  </si>
  <si>
    <t>A mechanical Rack/Cabinet Mounting Kit for SAR-W and SAR-O. Can be used in 19 inch or 23 inch racks.</t>
  </si>
  <si>
    <t>3HE09704AA</t>
  </si>
  <si>
    <t>PS 7210 SAS-R AC Power shelf Impedance Panel 2 pack</t>
  </si>
  <si>
    <t>3HE09747AA</t>
  </si>
  <si>
    <t>RTU - SAR-8/18H/Hc/Wx/X Basic Firewall license. One (1) OS License is required for each SAR-8/18/H/Hc/Wx/X in the network. Note: additional hardware firewall RTU is needed for HW performing firewall functionality.</t>
  </si>
  <si>
    <t>3HE09747BA</t>
  </si>
  <si>
    <t>Firewall LICENSE for 8 PORT GE SFP CARD (All versions). One (1) License needed per card performing Firewall functionality. Note: additional Basic SW firewall RTU is needed to enable firewall functionality.</t>
  </si>
  <si>
    <t>3HE09747BB</t>
  </si>
  <si>
    <t>Hardware Firewall LICENSE for 2 PORT 10GE XFP CARD. One (1) License needed per card performing Firewall functionality. Note: additional Basic SW firewall RTU is needed to enable firewall functionality.</t>
  </si>
  <si>
    <t>3HE09747BC</t>
  </si>
  <si>
    <t>Hardware Firewall LICENSE for Packet Microwave CARD. One (1) License needed per card performing Firewall functionality. Note: additional Basic SW firewall RTU is needed to enable firewall functionality.</t>
  </si>
  <si>
    <t>3HE09747BD</t>
  </si>
  <si>
    <t>Hardware Firewall LICENSE for 1 PORT 10GE / 10 PORT 1GE 10G-CARD (All versions). One (1) License needed per card performing Firewall functionality. Note: additional Basic SW firewall RTU is needed to enable firewall functionality.</t>
  </si>
  <si>
    <t>3HE09747BE</t>
  </si>
  <si>
    <t>Hardware Firewall LICENSE for 6 PORT 10GE CARD (3HE06789AA, 3HE06789BA). One (1) License needed per card performing Firewall functionality. Note: additional Basic SW firewall RTU is needed to enable firewall functionality.</t>
  </si>
  <si>
    <t>3HE09747CA</t>
  </si>
  <si>
    <t>Hardware Firewall LICENSE for SAR-H. One (1) License needed per SAR-H performing Firewall functionality. Note: additional Basic SW firewall RTU is needed to enable firewall functionality..</t>
  </si>
  <si>
    <t>3HE09747CB</t>
  </si>
  <si>
    <t>Hardware Firewall LICENSE for SAR-Hc. One (1) License needed per SAR-Hc performing Firewall functionality. Note: additional Basic SW firewall RTU is needed to enable firewall functionality.</t>
  </si>
  <si>
    <t>3HE09747CC</t>
  </si>
  <si>
    <t>Hardware Firewall LICENSE for SAR-Wx. One (1) License needed per SAR-Wx performing Firewall functionality. Note: additional Basic SW firewall RTU is needed to enable firewall functionality.</t>
  </si>
  <si>
    <t>3HE09747CD</t>
  </si>
  <si>
    <t>Hardware Firewall LICENSE for SAR-X. One (1) License needed per SAR-X performing Firewall functionality. Note: additional Basic SW firewall RTU is needed to enable firewall functionality.</t>
  </si>
  <si>
    <t>3HE09747CE</t>
  </si>
  <si>
    <t>Hardware Firewall LICENSE for SAR-Ax. One License needed per SAR-Ax performing Firewall functionality. Note: additional Basic SW firewall RTU is needed to enable firewall functionality.  This SW RTU license is intangible. Nothing physical is shipped. If a paper copy is required, a certificate document may be printed by following the process outlined in document code “SWSC-DEL-L4-10” found at http://libra.app.alcatel-lucent.com/.</t>
  </si>
  <si>
    <t>3HE09749AA</t>
  </si>
  <si>
    <t>ACC - 7210 SAS-K AC Non-ETR Power Cable - 5 pack - United States / Canada / South America</t>
  </si>
  <si>
    <t>3HE09749AB</t>
  </si>
  <si>
    <t>ACC - 7210 SAS-K AC Non-ETR Power Cable - (1) - United States / Canada / South America</t>
  </si>
  <si>
    <t>3HE09750AA</t>
  </si>
  <si>
    <t>ACC - 7210 SAS-K AC Non-ETR Power Cable - 5 pack - Continental Europe</t>
  </si>
  <si>
    <t>3HE09751AA</t>
  </si>
  <si>
    <t>ACC - 7210 SAS-K AC Non-ETR Power Cable - 5 pack - United Kingdom / Hong Kong /Singapore</t>
  </si>
  <si>
    <t>3HE09752AA</t>
  </si>
  <si>
    <t>PS - 7210 SAS-K  AC Non-ETR Universal Power Supply - 5 pack
Suits 7210 SAS-K 5 port device only</t>
  </si>
  <si>
    <t>3HE09752AB</t>
  </si>
  <si>
    <t>PS - 7210 SAS-K  AC Non-ETR Universal Power Supply - (1)
Suits 7210 SAS-K 5 port device only</t>
  </si>
  <si>
    <t>3HE09881AA</t>
  </si>
  <si>
    <t>7750 SR 1-port 100GBASE MDA-e.   Accepts one (1) CFP2 100GBase Optic Module.</t>
  </si>
  <si>
    <t>3HE09904AA</t>
  </si>
  <si>
    <t>ACC - Dust Cover - CFP2 (x4)</t>
  </si>
  <si>
    <t>3HE09914AB</t>
  </si>
  <si>
    <t>ACC - 7210 SAS-K 2F2T1C &amp; 2F4T6C rack mount, fits two side by side 7210 SAS-K5 or a single K12 and their AC power supply in a single RU 19" rack</t>
  </si>
  <si>
    <t>3HE09915AA</t>
  </si>
  <si>
    <t>ACC - 7210 SAS-M/Mxp/T 19” rack mount (5 set pack)</t>
  </si>
  <si>
    <t>3HE09968AA</t>
  </si>
  <si>
    <t>SROS URL Filter Res 10k Subs - Right to Use (RTU) required for Application Assurance local list URL filtering for residential (ESM or transit-AA) subscribers.  One (1) of these RTUs is required for URL filtering for every increment of 10,000 subscribers.s. Multiple instances may be applied to allow the desired scale. Per Network license.</t>
  </si>
  <si>
    <t>3HE09969AA</t>
  </si>
  <si>
    <t>SROS URL Filter 10 Gbps - Right to Use (RTU) required for Application Assurance local list URL filtering for aggregate traffic without subscriber context.  One (1) of these RTUs is required for URL filtering on every increment of 10 Gbps traffic.  Required only if the per-subscriber URL filter RTU is not purchased. Multiple instances may be applied to allow the desired scale. Per Network license.</t>
  </si>
  <si>
    <t>3HE09976AA</t>
  </si>
  <si>
    <t xml:space="preserve">Compact Flash dust cover for the SF/CPM2/3/4 for cf1 &amp; cf2 slots, 10 pack </t>
  </si>
  <si>
    <t>3HE09977AA</t>
  </si>
  <si>
    <t>Compact Flash dust cover for the CPM5 10 pack</t>
  </si>
  <si>
    <t>3HE09978AA</t>
  </si>
  <si>
    <t>Compact Flash cover for CPM-a 10pkg</t>
  </si>
  <si>
    <t>3HE10016AA</t>
  </si>
  <si>
    <t xml:space="preserve">RTU - Enable FEC/G.709 support per 6x10GE, 10x10GE or 1x100GE MDA-e </t>
  </si>
  <si>
    <t>3HE10018AA</t>
  </si>
  <si>
    <t xml:space="preserve">SROS ID and CTL Wifi 10k Subs - Right to Use (RTU) required for Application Assurance traffic identification and control for wifi DSM subscribers.   One (1) of these RTUs is required for every increment of 10,000 subscribers. Multiple instances may be applied to a single VSR to allow the desired scale. </t>
  </si>
  <si>
    <t>3HE10020AA</t>
  </si>
  <si>
    <t xml:space="preserve">SROS 3M DSM hosts. This is a per system license.           </t>
  </si>
  <si>
    <t>3HE10021AA</t>
  </si>
  <si>
    <t xml:space="preserve">SROS 4M DSM hosts. This is a per system license.           </t>
  </si>
  <si>
    <t>3HE10022AA</t>
  </si>
  <si>
    <t xml:space="preserve">SROS 5M DSM hosts. This is a per system license.           </t>
  </si>
  <si>
    <t>3HE10023AA</t>
  </si>
  <si>
    <t>SROS 6M DSM hosts. This is a per system license.           </t>
  </si>
  <si>
    <t>3HE10028AA</t>
  </si>
  <si>
    <t>ACC - 7210 SAS-K5 ETR wall mount, fits one 7210 SAS-K5 ETR and its  power supplies</t>
  </si>
  <si>
    <t>3HE10029AA</t>
  </si>
  <si>
    <t>PS - 7210 SAS-K (5) ETR AC power supply (Can also be used in the 7210 SAS-K Non-ETR)</t>
  </si>
  <si>
    <t>3HE10030AA</t>
  </si>
  <si>
    <t>PS - 7210 SAS-K (5) ETR -48V DC power supply (Can also be used in the 7210 SAS-K Non-ETR)</t>
  </si>
  <si>
    <t>3HE10040AA</t>
  </si>
  <si>
    <t>Includes a single  6 ft (1.8M) long AC ETR auto-Lock Power Cord (NEMA 5-15P to IEC 320-C13).</t>
  </si>
  <si>
    <t>3HE10041AA</t>
  </si>
  <si>
    <t>Includes a single 8.2 ft (2.5M) long AC ETR auto-Lock Power Cord (Schuko CEE 7/7 to IEC 320-C13).</t>
  </si>
  <si>
    <t>3HE10075AB</t>
  </si>
  <si>
    <t>SYS - 7210 SAS-Mxp 22F 2C 4SFP+ system includes; 2 GB CPU memory (1) Fan Tray,  Accepts (22) 100/1000 SFP + (2) Combo ports + (4) SFP+
Does not include 7210 SAS Operating Software or usage licenses.</t>
  </si>
  <si>
    <t>3HE10076AB</t>
  </si>
  <si>
    <t>SYS - 7210 SAS-Mxp 22F 2C 4SFP+ Extended Temperature Range system includes; 2 GB CPU memory, (1) Fan Tray, Accepts(22) 100/1000 SFP + (2) Combo ports + (4) SFP+
Does not include 7210 SAS Operating Software or usage licenses.</t>
  </si>
  <si>
    <t>3HE10076BB</t>
  </si>
  <si>
    <t>SYS - 7210 SAS-Mxp 22F 2C 4SFP+ Extended Temperature Range, Conformal Coated system includes; 2 GB CPU memory, (1) Fan Tray, Accepts(22) 100/1000 SFP + (2) Combo ports + (4) SFP+
Does not include 7210 SAS Operating Software or usage licenses.
Must be used with Conformal Coated Power Supply to maximize benefit of CC.</t>
  </si>
  <si>
    <t>3HE10113AA</t>
  </si>
  <si>
    <t>2-port 10/100/1000BASE-T Compact Small Form-Factor Pluggable (SFP) Copper Module, Cat5, RJ.5 Connector, RoHS 6/6 compliant.</t>
  </si>
  <si>
    <t>3HE10114AA</t>
  </si>
  <si>
    <t>ACC 7750 SR-12e AC bezel</t>
  </si>
  <si>
    <t>3HE10161AA</t>
  </si>
  <si>
    <t xml:space="preserve">NSP (only) North America Region  Software Release Subscription (SRS)
This P/N is only to be used for customers in the North America Region (NAR) where event billings are required.
As of NSP 17, the annual SRS is now mandatory.
</t>
  </si>
  <si>
    <t>Custom</t>
  </si>
  <si>
    <t>3HE10161BA</t>
  </si>
  <si>
    <t xml:space="preserve"> NFM-P (only)   Software Release Subscription (SRS)
As of NSP 17, the annual SRS is now mandatory.
</t>
  </si>
  <si>
    <t>3HE10161GA</t>
  </si>
  <si>
    <t xml:space="preserve">NFM-P (only)   Software Release Subscription (SRS) for booking SRS in P20 system.
As of NSP 17, the annual SRS is now mandatory.
</t>
  </si>
  <si>
    <t>3HE10199AA</t>
  </si>
  <si>
    <t>1-port OC-3/STM-1 SFP ,OC-3/STM-1 TSOP over GE,  IR-1 / I-1, Single Mode Fiber (SMF), 15-21km, 1310 nm, LC Connector, Digital Diagnostic Monitor (DDM), RoHS 6/6 compliant, Extended Temperature -40/85C</t>
  </si>
  <si>
    <t>3HE10202AA</t>
  </si>
  <si>
    <t>1-port OC-12/STM-4 SFP ,OC-12/STM-4 TSOP over GE,  IR-1 / I-1, Single Mode Fiber (SMF), 15-21km, 1310 nm, LC Connector, Digital Diagnostic Monitor (DDM), RoHS 6/6 compliant, Extended Temperature -40/85C</t>
  </si>
  <si>
    <t>3HE10218KA</t>
  </si>
  <si>
    <t>OS - 7210 SAS-K 2F1C2T, Release-23.X Base OS license / Native Ethernet L2 VPNs license.
This license is required for both ETR and non-ETR variants.
This is a per chassis license valid for release 23.X. It provides the Base OS and includes support for native Ethernet services (e.g. Layer-2 VPLS and Epipe services). It also includes support for syncE and PTP.
It must also be purchased for upgrade to release 23.X. It will shipped on a SD Card.</t>
  </si>
  <si>
    <t>3HE10219AA</t>
  </si>
  <si>
    <t>PS - 7210 SAS-K (5) ETR +24V DC power supply (Can also be used in the 7210 SAS-K Non-ETR)</t>
  </si>
  <si>
    <t>3HE10295AA</t>
  </si>
  <si>
    <t>ACC - 7750 SR-e CCM-e Impedance Panel Qty 1</t>
  </si>
  <si>
    <t>3HE10296AA</t>
  </si>
  <si>
    <t>ACC - 7750 SR-e CPM-e Impedance Panel Qty 1</t>
  </si>
  <si>
    <t>3HE10297AA</t>
  </si>
  <si>
    <t>ACC - 7750 SR-e IOM-e Impedance Panel Qty 1</t>
  </si>
  <si>
    <t>3HE10298AA</t>
  </si>
  <si>
    <t>ACC - 7750 SR-1e Air Filters (5 pack)</t>
  </si>
  <si>
    <t>3HE10299AA</t>
  </si>
  <si>
    <t>ACC - 7750 SR-2e Air Filters (5 pack)</t>
  </si>
  <si>
    <t>3HE10300AA</t>
  </si>
  <si>
    <t>ACC - 7750 SR-3e Air Filters (5 pack)</t>
  </si>
  <si>
    <t>3HE10301AA</t>
  </si>
  <si>
    <t>7750 SR-1e Chassis Spare. Includes; 7750 SR-1e Chassis &amp; Fan Filter</t>
  </si>
  <si>
    <t>3HE10302AA</t>
  </si>
  <si>
    <t>7750 SR-2e Chassis Spare. Includes; 7750 SR-2e Chassis &amp; Fan Filter</t>
  </si>
  <si>
    <t>3HE10303AA</t>
  </si>
  <si>
    <t>7750 SR-3e Chassis Spare. Includes; 7750 SR-3e Chassis &amp; Fan Filter</t>
  </si>
  <si>
    <t>3HE10304AA</t>
  </si>
  <si>
    <t>FAN - 7750 SR-1e Fan Tray</t>
  </si>
  <si>
    <t>3HE10305AA</t>
  </si>
  <si>
    <t>FAN - 7750 SR-2e Fan Tray</t>
  </si>
  <si>
    <t>3HE10306AA</t>
  </si>
  <si>
    <t>FAN - 7750 SR-3e Fan Tray</t>
  </si>
  <si>
    <t>3HE10309AA</t>
  </si>
  <si>
    <t>CCM - 7750 SR-e CCM-e</t>
  </si>
  <si>
    <t>3HE10310AA</t>
  </si>
  <si>
    <t>CPM - 7750 SR-e CPM-e</t>
  </si>
  <si>
    <t>3HE10311AA</t>
  </si>
  <si>
    <t>7750 SR IOM-e Baseboard. 
Full Service Routing Functionality, Full Queuing, hierarchical policing, IPv4/IPv6 routing services. Available upgrades/licenses:  VPRN</t>
  </si>
  <si>
    <t>3HE10311BA</t>
  </si>
  <si>
    <t>7750 SR IOM-e Baseboard. 
Includes "Layer-2 High Queuing" IMM Software License/functionality for full ESS functionality which includes the use of full queuing and policing with layer-2 services. 
Excludes use of multicast routing protocol or services, IPv6 routing services, VPRN services (including IPv4 and IPv6 VPNs),  network interfaces when installed in a chassis running the above mentioned restricted services.  Available upgrades/licenses: upgrade to L3HQ.</t>
  </si>
  <si>
    <t>3HE10311CA</t>
  </si>
  <si>
    <t>7750 SR IOM-e Baseboard. 
 Includes "Layer-3 basic Queuing" IMM Software License/functionality for full IPv4/IPv6 routing  services. Limited to 8 ingress and 8 egress queues per port.  Does not include Hierarchical Policers. Available upgrades/licenses: VPRN, upgrade to L3HQ</t>
  </si>
  <si>
    <t>3HE10312AA</t>
  </si>
  <si>
    <t>ACC - MDA-e &amp; MDA-e-XP Impedance Panel Qty 1</t>
  </si>
  <si>
    <t>3HE10329AA</t>
  </si>
  <si>
    <t>1RU SAR-Ax  with redundant DC power feeds (-48V/+24V), 12x1GE ( 4 RJ45/SFP combo, 8 SFP) ports and an integrated GNSS. It supports built-in Control/Switch functionality. OS and other licenses sold separately.</t>
  </si>
  <si>
    <t>3HE10338AA</t>
  </si>
  <si>
    <t>Includes  two CPX Modules and one 19 inch 1RU CPX chassis to hold up to 8 CPX modules. The SPD kit is required to meet IEEE1613/IEC61850-3 surge requirements on SAR-18 and SAR-8</t>
  </si>
  <si>
    <t>3HE10339AA</t>
  </si>
  <si>
    <t>CPX Defender module designed to fit in the CPX 1 RU Chassis, with 3 mode protection.</t>
  </si>
  <si>
    <t>3HE10365CA</t>
  </si>
  <si>
    <t>1-port 10GBASE CWDM Small Form-Factor Pluggable (SFP+) Optics Module, Single Mode Fiber (SMF), 70km, 1471 nm, LC Connector, Digital Diagnostic Monitor (DDM), RoHS 6/6 compliant.</t>
  </si>
  <si>
    <t>3HE10365CB</t>
  </si>
  <si>
    <t>1-port 10GBASE CWDM Small Form-Factor Pluggable (SFP+) Optics Module, Single Mode Fiber (SMF), 70km, 1491 nm, LC Connector, Digital Diagnostic Monitor (DDM), RoHS 6/6 compliant.</t>
  </si>
  <si>
    <t>3HE10365CC</t>
  </si>
  <si>
    <t>1-port 10GBASE CWDM Small Form-Factor Pluggable (SFP+) Optics Module, Single Mode Fiber (SMF), 70km, 1511 nm, LC Connector, Digital Diagnostic Monitor (DDM), RoHS 6/6 compliant.</t>
  </si>
  <si>
    <t>3HE10365CD</t>
  </si>
  <si>
    <t>1-port 10GBASE CWDM Small Form-Factor Pluggable (SFP+) Optics Module, Single Mode Fiber (SMF), 70km, 1531 nm, LC Connector, Digital Diagnostic Monitor (DDM), RoHS 6/6 compliant.</t>
  </si>
  <si>
    <t>3HE10365CE</t>
  </si>
  <si>
    <t>1-port 10GBASE CWDM Small Form-Factor Pluggable (SFP+) Optics Module, Single Mode Fiber (SMF), 70km, 1551 nm, LC Connector, Digital Diagnostic Monitor (DDM), RoHS 6/6 compliant.</t>
  </si>
  <si>
    <t>3HE10365CF</t>
  </si>
  <si>
    <t>1-port 10GBASE CWDM Small Form-Factor Pluggable (SFP+) Optics Module, Single Mode Fiber (SMF), 70km, 1571 nm, LC Connector, Digital Diagnostic Monitor (DDM), RoHS 6/6 compliant.</t>
  </si>
  <si>
    <t>3HE10365CG</t>
  </si>
  <si>
    <t>1-port 10GBASE CWDM Small Form-Factor Pluggable (SFP+) Optics Module, Single Mode Fiber (SMF), 70km, 1591 nm, LC Connector, Digital Diagnostic Monitor (DDM), RoHS 6/6 compliant.</t>
  </si>
  <si>
    <t>3HE10365CH</t>
  </si>
  <si>
    <t>1-port 10GBASE CWDM Small Form-Factor Pluggable (SFP+) Optics Module, Single Mode Fiber (SMF), 70km, 1611 nm, LC Connector, Digital Diagnostic Monitor (DDM), RoHS 6/6 compliant.</t>
  </si>
  <si>
    <t>3HE10413AF</t>
  </si>
  <si>
    <t>SYS - 7210 SAS-Mxp 22F 2C 4SFP+ System includes; 2 GB CPU memory 
(1) 3HE10075AB SYS-7210 SAS-Mxp 22F2C4SFP+
(1) 3HE06336AB 7210 SAS-M/T/Mxp ETR +24V (200W) DC Power Supply
Does not include 7210 SAS Operating Software or usage licenses.</t>
  </si>
  <si>
    <t>3HE10413AG</t>
  </si>
  <si>
    <t>SYS - 7210 SAS-Mxp 22F 2C 4SFP+ AC system includes; 2 GB CPU memory 
(1) 3HE10075AB SYS-7210 SAS-Mxp 22F2C4SFP+
(1) 3HE04414AB PS-7210 SAS Mxp/T AC PS (NON-ETR) 200 Watt
Does not include 7210 SAS Operating Software or usage licenses.</t>
  </si>
  <si>
    <t>3HE10413AH</t>
  </si>
  <si>
    <t>SYS - 7210 SAS-Mxp 22F 2C 4SFP+ DC system includes; 2 GB CPU memory 
(1) 3HE10075AB SYS-7210 SAS-Mxp 22F2C4SFP+
(1) 3HE04415AB PS-7210 SAS Mxp/T DC -48V PS (NON-ETR) 200W
Does not include 7210 SAS Operating Software or usage licenses.</t>
  </si>
  <si>
    <t>3HE10414AD</t>
  </si>
  <si>
    <t>SYS - 7210 SAS-Mxp 22F 2C 4SFP+ AC Extended Temperature Range system includes; 2 GB CPU memory 
(1) 3HE10076AB SYS - 7210 SAS-Mxp 22F2C4SFP+ ETR
(1) 3HE05580AB 7210 SAS (200W) AC ETR Power supply
Does not include 7210 SAS Operating Software or usage licenses.</t>
  </si>
  <si>
    <t>3HE10414AE</t>
  </si>
  <si>
    <t>SYS - 7210 SAS-Mxp 22F 2C 4SFP+ -48V DC Extended Temperature Range system includes; 2 GB CPU memory  
(1) 3HE10076AB SYS - 7210 SAS-Mxp 22F2C4SFP+ ETR
(1) 3HE05581AB 7210 SAS -48V (200W) DC ETR Power supply
Does not include 7210 SAS Operating Software or usage licenses.</t>
  </si>
  <si>
    <t>3HE10414AF</t>
  </si>
  <si>
    <t>SYS - 7210 SAS-Mxp 22F 2C 4SFP+ +24V DC Extended Temperature Range system includes; 2 GB CPU memory 
(1) 3HE10076AB SYS - 7210 SAS-Mxp 22F2C4SFP+ ETR
(1) 3HE06336AB 7210 SAS +24V (200W) DC Power supply, 
Does not include 7210 SAS Operating Software or usage licenses.</t>
  </si>
  <si>
    <t>3HE10415AG</t>
  </si>
  <si>
    <t>SYS - 7210 SAS-Mxp 22F 2C 4SFP+ AC system includes; 2 GB CPU memory. With NAR AC Cable 
(1) 3HE10075AB SYS-7210 SAS-Mxp 22F2C4SFP+
(1) 3HE04414AB PS-7210 SAS Mxp/T AC PS (NON-ETR) 200 Watt
(1) 3HE00271AA CBL - AC PWR CBL 110V USA
Does not include 7210 SAS Operating Software or usage licenses.</t>
  </si>
  <si>
    <t>3HE10415AH</t>
  </si>
  <si>
    <t>SYS - 7210 SAS-Mxp 22F 2C 4SFP+ AC system includes; 2 GB CPU memory. With UK AC Cable 
(1) 3HE10075AB SYS-7210 SAS-Mxp 22F2C4SFP+
(1) 3HE04414AB PS-7210 SAS Mxp/T AC PS (NON-ETR) 200 Watt
(1) 3HE00271AD CBL - AC PWR CBL 110V UK
Does not include 7210 SAS Operating Software or usage licenses.</t>
  </si>
  <si>
    <t>3HE10415AJ</t>
  </si>
  <si>
    <t>SYS - 7210 SAS-Mxp 22F 2C 4SFP+ AC system includes; 2 GB CPU memory. With EUR AC Cable 
(1) 3HE10075AB SYS-7210 SAS-Mxp 22F2C4SFP+
(1) 3HE04414AB PS-7210 SAS Mxp/T AC PS (NON-ETR) 200 Watt
(1) 3HE00271AC CBL - AC PWR CBL 110V EUR
Does not include 7210 SAS Operating Software or usage licenses.</t>
  </si>
  <si>
    <t>3HE10416AD</t>
  </si>
  <si>
    <t>SYS - 7210 SAS-Mxp 22F 2C 4SFP+ AC Extended Temperature Range system includes; 2 GB CPU memory w NAR Power cord
(1) 3HE10076AB SYS - 7210 SAS-Mxp 22F2C4SFP+ ETR
(1) 3HE05580AB 7210 SAS (200W) AC Power supply,
(1) 3HE00271AA CBL - AC PWR CBL 110V USA
Does not include 7210 SAS Operating Software or usage licenses.</t>
  </si>
  <si>
    <t>3HE10416AE</t>
  </si>
  <si>
    <t>SYS - 7210 SAS-Mxp 22F 2C 4SFP+ AC Extended Temperature Range system includes; 2 GB CPU memory w UK Power cord
(1) 3HE10076AB SYS - 7210 SAS-Mxp 22F2C4SFP+ ETR
(1) 3HE05580AB 7210 SAS (200W) AC Power supply
(1) 3HE00271AD CBL - AC PWR CBL 110V UK
Does not include 7210 SAS Operating Software or usage licenses.</t>
  </si>
  <si>
    <t>3HE10416AF</t>
  </si>
  <si>
    <t>SYS - 7210 SAS-Mxp 22F 2C 4SFP+ AC Extended Temperature Range system includes; 2 GB CPU memory w UK Power cord
(1) 3HE10076AB SYS - 7210 SAS-Mxp 22F2C4SFP+ ETR
(1) 3HE05580AB 7210 SAS (200W) AC Power supply
(1) 3HE00271AC CBL - AC PWR CBL 110V EUR
Does not include 7210 SAS Operating Software or usage licenses.</t>
  </si>
  <si>
    <t>3HE10417HA</t>
  </si>
  <si>
    <t>OS - 7210 SAS-Mxp Release 23.X Base OS license, Standalone mode. 
This is a per chassis license, valid for release 23.X. It provides the base OS and includes support for native and MPLS-based Ethernet services (e.g. VPLS and Epipe services). It excludes the use of IP services (e.g. VPRNs and IES services).  It is required to operate 7210 SAS-Mxp ETR and non-ETR chassis, in standalone mode.
It excludes the use satellite mode of operation.
It must also be purchased for upgrade to release 23.X. 
Includes one (1) programmed Compact Flash card with the Operating Software.</t>
  </si>
  <si>
    <t>3HE10418AA</t>
  </si>
  <si>
    <t>RTU – 7210 SAS-Mxp IP Services License.
This is a per chassis license. It enables support of IP services (e.g. VPRN, IES and L3 VPNs using BGP 3107).</t>
  </si>
  <si>
    <t>3HE10420AA</t>
  </si>
  <si>
    <t>RTU – 7210 SAS-Mxp PTP/1588 &amp; Timing Interfaces License.
This is a per chassis license. It enables the following Timing interfaces and software – BITS, 1pps, 10MHz, ToD and PTP/1588.
NOTE: SyncE is available with the base OS software license and does not require a separate license.</t>
  </si>
  <si>
    <t>3HE10421AA</t>
  </si>
  <si>
    <t>1-port 100GE CFP2 MDA-a XP for the 7750 SR-a family. Optics Module must be purchased separately.</t>
  </si>
  <si>
    <t>3HE10429AA</t>
  </si>
  <si>
    <t>7750 SR 6-port 10GBASE MDA-e.   Accepts six (6) SFP+ 10GBase Optics Modules.</t>
  </si>
  <si>
    <t>3HE10447AA</t>
  </si>
  <si>
    <t>Includes a single 8.2 ft (2.5M) long PSE certified auto-locking Japanese AC power cord ,12A/125V with (JIS 8303 plug to IEC320-C13).</t>
  </si>
  <si>
    <t>3HE10452AA</t>
  </si>
  <si>
    <t>1-port 10GBASE-BX40-U (Up-Stream) Bi-Directional (BiDi) Small Form-Factor Pluggable (SFP+) Optics Module, Single Mode Fiber (SMF), 40km, TX: 1270nm, RX: 1330nm;  LC Connector, Digital Diagnostic Monitor (DDM), RoHS 6/6 compliant, Extended Temperature -40/85C</t>
  </si>
  <si>
    <t>3HE10452AB</t>
  </si>
  <si>
    <t>1-port 10GBASE-BX40-U (Up-Stream) Bi-Directional (BiDi) Small Form-Factor Pluggable (SFP+) Optics Module, Single Mode Fiber (SMF), 40km, TX:1330 nm, RX: 1270 nm,  LC Connector, Digital Diagnostic Monitor (DDM), RoHS 6/6 compliant, Extended Temperature -40/85C</t>
  </si>
  <si>
    <t>3HE10468AA</t>
  </si>
  <si>
    <t>7750 SR-1e Chassis DC PSU starter bundle.
Bundle Includes:
(2) 3HE09419AA - ACC - 7750 SR-a PSU Impedance Panel
(2) 3HE09548AA - PSU - 7750 SR-e -48V DC PSU
(1) 3HE10295AA - ACC - 7750 SR-e CCM Impedance Panel
(1) 3HE10296AA - ACC - 7750 SR-e CPM Impedance Panel
(1) 3HE10301AA - CHAS - 7750 SR-1e Chassis Spare
(1) 3HE10304AA - FAN - 7750 SR-1e Fan Tray
(1) 3HE10309AA - CCM - 7750 SR-e CCM-e
(1) 3HE10310AA - CPM - 7750 SR-e CPM-e
(3) 3HE10312AA - ACC - Impedance PNL MDA-e MDA-e-XP</t>
  </si>
  <si>
    <t>3HE10469AA</t>
  </si>
  <si>
    <t>7750 SR-1e AC PSU starter bundle 
Bundle includes;
(2) 3HE09419AA ACC - 7750 SR-a PSU Impedance Panel 
(2) 3HE09549AA PSU - 7750 SR-e AC PSU 
(1) 3HE10295AA ACC - 7750 SR-e CCM Impedance Panel 
(1) 3HE10296AA ACC - 7750 SR-e CPM Impedance Panel 
(1) 3HE10301AA CHAS - 7750 SR-1e Chassis Spare 
(1) 3HE10304AA FAN - 7750 SR-1e Fan Tray 
(1) 3HE10309AA CCM - 7750 SR-e CCM-e 
(1) 3HE10310AA CPM - 7750 SR-e CPM-e 
(3) 3HE10312AA ACC - Impedance PNL MDA-e MDA-e-XP</t>
  </si>
  <si>
    <t>3HE10470AA</t>
  </si>
  <si>
    <t>7750 SR-2e Chassis DC PSU starter bundle.
Bundle Includes:
(6) 3HE09419AA ACC - 7750 SR-a PSU Impedance Panel 
(2) 3HE09548AA PSU - 7750 SR-e -48V DC PSU 
(1) 3HE10295AA ACC - 7750 SR-e CCM Impedance Panel 
(1) 3HE10296AA ACC - 7750 SR-e CPM Impedance Panel 
(1) 3HE10297AA ACC - 7750 SR-e IOM Impedance Panel 
(1) 3HE10302AA CHAS - 7750 SR-2e Chassis Spare 
(1) 3HE10305AA FAN - 7750 SR-2e Fan Tray 
(1) 3HE10309AA CCM - 7750 SR-e CCM-e 
(1) 3HE10310AA CPM - 7750 SR-e CPM-e 
(7) 3HE10312AA ACC - Impedance PNL MDA-e MDA-e-XP</t>
  </si>
  <si>
    <t>3HE10471AA</t>
  </si>
  <si>
    <t xml:space="preserve">7750 SR-2e AC PSU starter bundle 
Bundle includes;
(6) 3HE09419AA ACC - 7750 SR-a PSU Impedance Panel 
(2) 3HE09549AA PSU - 7750 SR-e AC PSU 
(1) 3HE10295AA ACC - 7750 SR-e CCM Impedance Panel 
(1) 3HE10296AA ACC - 7750 SR-e CPM Impedance Panel 
(1) 3HE10297AA ACC - 7750 SR-e IOM Impedance Panel 
(1) 3HE10302AA CHAS - 7750 SR-2e Chassis Spare 
(1) 3HE10305AA FAN - 7750 SR-2e Fan Tray 
(1) 3HE10309AA CCM - 7750 SR-e CCM-e 
(1) 3HE10310AA CPM - 7750 SR-e CPM-e 
(7) 3HE10312AA ACC - Impedance PNL MDA-e MDA-e-XP
</t>
  </si>
  <si>
    <t>3HE10472AA</t>
  </si>
  <si>
    <t>7750 SR-3e Chassis DC PSU starter bundle.
Bundle Includes:
(5) 3HE09419AA ACC - 7750 SR-a PSU Impedance Panel 
(3) 3HE09548AA PSU - 7750 SR-e -48V DC PSU 
(1) 3HE10295AA ACC - 7750 SR-e CCM Impedance Panel 
(1) 3HE10296AA ACC - 7750 SR-e CPM Impedance Panel 
(2) 3HE10297AA ACC - 7750 SR-e IOM Impedance Panel 
(1) 3HE10303AA CHAS - 7750 SR-3e Chassis Spare 
(1) 3HE10306AA FAN - 7750 SR-3e Fan Tray 
(1) 3HE10309AA CCM - 7750 SR-e CCM-e 
(1) 3HE10310AA CPM - 7750 SR-e CPM-e 
(11) 3HE10312AA ACC - Impedance PNL MDA-e MDA-e-XP</t>
  </si>
  <si>
    <t>3HE10473AA</t>
  </si>
  <si>
    <t>7750 SR-3e AC PSU starter bundle 
Bundle includes;
(5) 3HE09419AA ACC - 7750 SR-a PSU Impedance Panel 
(3) 3HE09549AA PSU - 7750 SR-e AC PSU 
(1) 3HE10295AA ACC - 7750 SR-e CCM Impedance Panel 
(1) 3HE10296AA ACC - 7750 SR-e CPM Impedance Panel 
(2) 3HE10297AA ACC - 7750 SR-e IOM Impedance Panel 
(1) 3HE10303AA CHAS - 7750 SR-3e Chassis Spare 
(1) 3HE10306AA FAN - 7750 SR-3e Fan Tray 
(1) 3HE10309AA CCM - 7750 SR-e CCM-e 
(1) 3HE10310AA CPM - 7750 SR-e CPM-e 
(11) 3HE10312AA ACC - Impedance PNL MDA-e MDA-e-XP</t>
  </si>
  <si>
    <t>3HE10475AA</t>
  </si>
  <si>
    <t xml:space="preserve">ACC 7750 SR-12e 80A  breakers (x16) </t>
  </si>
  <si>
    <t>3HE10492AB</t>
  </si>
  <si>
    <t xml:space="preserve">SYS - 7210 SAS-Sx 46F 2C 4SFP+ system includes; (1) Fixed Fans, (2) Hot swappable power supply slots, (2) Repaceable Air Filters, Accepts(46) 100/1000 SFP + 2 Combo + (4) SFP+. Supports stacking.
Does not include power supplies.
Does not include 7210 SAS Operating Software or usage licenses.
</t>
  </si>
  <si>
    <t>3HE10493AB</t>
  </si>
  <si>
    <t xml:space="preserve">SYS - 7210 SAS-Sx 22F 2C 4SFP+ system includes; (1) Fixed Fans, (2) Hot swappable power supply slots, (2) Repaceable Air Filters, Accepts (22) 100/1000 SFP + 2 Combo + (4) SFP+. Supports stacking.
Does not include power supplies.
Does not include 7210 SAS Operating Software or usage licenses.
</t>
  </si>
  <si>
    <t>3HE10494AB</t>
  </si>
  <si>
    <t>SYS - 7210 SAS-Sx  48T 4SFP+  system includes; (1) Fixed Fans, (2) Hot swappable power supply slots, (2) Repaceable Air Filters, (48) 10/100/1000 TX  (4) SFP+) Non-PoE. Supports stacking. 
Does not include power supplies. 
Does not include 7210 SAS Operating Software or usage licenses.</t>
  </si>
  <si>
    <t>3HE10495AB</t>
  </si>
  <si>
    <t>SYS - 7210 SAS-Sx  24T 4SFP+  system includes; (1) Fixed Fans, (2) Hot swappable power supply slots, (2) Repaceable Air Filters, (24) 10/100/1000 TX  (4) SFP+) Non-PoE. Supports stacking.
Does not include power supplies.
Does not include 7210 SAS Operating Software or usage licenses.</t>
  </si>
  <si>
    <t>3HE10496AB</t>
  </si>
  <si>
    <t>SYS - 7210 SAS-Sx  48Tp 4SFP+  system includes; (1) Fixed Fans, (2) Hot swappable power supply slots, (2) Repaceable Air Filters, (48) 10/100/1000 TX  (4) SFP+) 720W PoE capability. Supports stacking.
Does not include power supplies.
Does not include 7210 SAS Operating Software or usage licenses.</t>
  </si>
  <si>
    <t>3HE10497AB</t>
  </si>
  <si>
    <t xml:space="preserve"> 'SYS - 7210 SAS-Sx 24Tp 4SFP+  system includes; (1) Fixed Fans, (2) Hot swappable power supply slots, (2) Repaceable Air Filters, (24) 10/100/1000 TX  (4) SFP+) 720W PoE Capability. Supports stacking.
Does not include power supplies.
Does not include 7210 SAS Operating Software or usage licenses.</t>
  </si>
  <si>
    <t>3HE10498AA</t>
  </si>
  <si>
    <t xml:space="preserve">PS – 7210 SAS-Sx Power Supply (fits fiber 1/10G Sx units only) AC 400W </t>
  </si>
  <si>
    <t>3HE10499AA</t>
  </si>
  <si>
    <t xml:space="preserve">PS – 7210 SAS-Sx Power Supply (fits fiber 1/10G Sx units only) DC -48V 400W </t>
  </si>
  <si>
    <t>3HE10500AA</t>
  </si>
  <si>
    <t>PS - 7210 SAS-Sx Power Supply (Fits Copper 1/10G Sx units only) AC</t>
  </si>
  <si>
    <t>3HE10501AA</t>
  </si>
  <si>
    <t>PS - 7210 SAS-Sx Power Supply (Fits Copper1/10G Sx units only) DC -48V</t>
  </si>
  <si>
    <t>3HE10502AA</t>
  </si>
  <si>
    <t>PS - 7210 SAS-Sx Power Supply PoE (Fits Copper PoE 1/10G Sx units only) AC 920W</t>
  </si>
  <si>
    <t>3HE10503AA</t>
  </si>
  <si>
    <t>ACC - 7210 SAS-Sx Fan Tray Filter (10) for
3HE10492AB SYS - 7210 SAS-Sx 46F2C4SFP+
3HE10493AB SYS - 7210 SAS-Sx 22F2C4SFP+</t>
  </si>
  <si>
    <t>3HE10530AB</t>
  </si>
  <si>
    <t>SYS - 7210 SAS-S 48F4SFP+ system includes; 
(1) Fixed Fans, 
(1) Fixed AC Power supply, 
(1) Hot swappable power supply slot,  
No Air Filters, 
Accepts (48) 100/1000 SFP 
(4) SFP+.
Does not include 7210 SAS Operating Software or usage licenses.</t>
  </si>
  <si>
    <t>3HE10531AB</t>
  </si>
  <si>
    <t>SYS - 7210 SAS-S 48F4SFP+ system includes; 
(1) Fixed Fans, 
(1) Fixed DC -48V Power supply, 
(1) Hot swappable power supply slot,  
No Air Filters, 
Accepts (48) 100/1000 SFP 
(4) SFP+.
Does not include 7210 SAS Operating Software or usage licenses.</t>
  </si>
  <si>
    <t>3HE10532AB</t>
  </si>
  <si>
    <t>SYS - 7210 SAS-S 24F4SFP+ system includes; 
(1) Fixed Fans, 
(1) Fixed AC Power supply, 
(1) Hot swappable power supply slot,  
No Air Filters, 
Accepts (24) 100/1000 SFP 
(4) SFP+.
Does not include 7210 SAS Operating Software or usage licenses.</t>
  </si>
  <si>
    <t>3HE10533AB</t>
  </si>
  <si>
    <t>SYS - 7210 SAS-S 24F4SFP+ system includes; 
(1) Fixed Fans, 
(1) Fixed DC  -48V Power supply, 
(1) Hot swappable power supply slot,  
No Air Filters, 
Accepts (24) 100/1000 SFP 
(4) SFP+.
Does not include 7210 SAS Operating Software or usage licenses.</t>
  </si>
  <si>
    <t>3HE10534AB</t>
  </si>
  <si>
    <t>SYS - 7210 SAS-S 48T4SFP+ system includes; 
(1) Fixed Fans, 
(1) Fixed AC Power supply, 
(1) Hot swappable power supply slot,  
No Air Filters, 
Accepts (48) 10/100/1000 TX 
(4) SFP+.
Does not include 7210 SAS Operating Software or usage licenses.</t>
  </si>
  <si>
    <t>3HE10535AB</t>
  </si>
  <si>
    <t>SYS - 7210 SAS-S 48T4SFP+ system includes; 
(1) Fixed Fans, 
(1) Fixed DC -48V Power supply, 
(1) Hot swappable power supply slot,  
No Air Filters, 
Accepts (48) 10/100/1000 TX 
(4) SFP+.
Does not include 7210 SAS Operating Software or usage licenses.</t>
  </si>
  <si>
    <t>3HE10536AB</t>
  </si>
  <si>
    <t>SYS - 7210 SAS-S 24TF4SFP+ system includes; 
(1) Fixed Fans, 
(1) Fixed AC Power supply, 
(1) Hot swappable power supply slot,  
No Air Filters, 
Accepts (24) 10/100/1000 TX 
(4) SFP+.
Does not include 7210 SAS Operating Software or usage licenses.</t>
  </si>
  <si>
    <t>3HE10537AB</t>
  </si>
  <si>
    <t>SYS - 7210 SAS-S 24T4SFP+ system includes; 
(1) Fixed Fans, 
(1) Fixed DC -48V Power supply, 
(1) Hot swappable power supply slot,  
No Air Filters, 
Accepts (24) 10/100/1000 TX 
(4) SFP+.
Does not include 7210 SAS Operating Software or usage licenses.</t>
  </si>
  <si>
    <t>3HE10538AB</t>
  </si>
  <si>
    <t>SYS - 7210 SAS-S 48Tp4SFP+ PoE AC system includes; 
(1) Fixed Fans, 
(1) Fixed AC Power supply, 
(1) Hot swappable power supply slot,  
No Air Filters, 
Accepts (48) 10/100/1000 TX 
(4) SFP+.
Requires a C15 compliant Power cable</t>
  </si>
  <si>
    <t>3HE10540AB</t>
  </si>
  <si>
    <t>SYS - 7210 SAS-S 24Tp4SFP+ PoE AC system includes; 
(1) Fixed Fans, 
(1) Fixed AC Power supply, 
(1) Hot swappable power supply slot,  
No Air Filters, 
Accepts (24) 10/100/1000 TX 
(4) SFP+
Requires a C15 compliant Power cable</t>
  </si>
  <si>
    <t>3HE10542AA</t>
  </si>
  <si>
    <t>PS - 7210 SAS-S Power Supply AC (Fits Fiber &amp; Copper 1/10G NON-PoE "S" units)</t>
  </si>
  <si>
    <t>3HE10543AA</t>
  </si>
  <si>
    <t>PS - 7210 SAS-S Power Supply DC -48V (Fits Fiber &amp; Copper 1/10G NON-PoE "S" units)</t>
  </si>
  <si>
    <t>3HE10544AA</t>
  </si>
  <si>
    <t>PS - 7210 SAS-S Power Supply AC 1050W (Fits Copper PoE "S" units). Requires a C15 compliant Power cable</t>
  </si>
  <si>
    <t>3HE10550AA</t>
  </si>
  <si>
    <t>1-port 100GBase LR4  QSFP28 Optics Module, 10km, LC Connector, RoHS 6/6 compliant, Digital Diagnostic Monitor (DDM), 0/70C</t>
  </si>
  <si>
    <t>3HE10551AA</t>
  </si>
  <si>
    <t>1-port 100GBase SR4 or 4-port 25G SR  QSFP28 Optics Module, 100m, MMF, MPO Connector, RoHS 6/6 compliant, Digital Diagnostic Monitor (DDM), 0/70C</t>
  </si>
  <si>
    <t>3HE10552AA</t>
  </si>
  <si>
    <t>1-port 100GBase CWDM4  QSFP28 Optics Module, 2km, LC Connector, RoHS 6/6 compliant, Digital Diagnostic Monitor (DDM), 0/70C</t>
  </si>
  <si>
    <t>3HE10640AA</t>
  </si>
  <si>
    <t xml:space="preserve">SROS GMPLS-UNI Right To Use License.  A per system license.   Allows the use of the GMPLS-UNI functionality.  </t>
  </si>
  <si>
    <t>3HE10641AA</t>
  </si>
  <si>
    <t xml:space="preserve">SROS Advanced Data Center Gateway (DC GW) and Service Chaining Right To Use License.   A per system license.  Allows the use of advanced DC GW and service chaining and steering functions, subject to platform feature limitations and support, such as:  Fully Dynamic VSD Integration for Nuage driven service creation, use of a BGP EVPN control plane for L2/L3 service chaining and steering, Ethernet Segment Identifier (ESI) traffic steering using filter policies (including L3 ESM subscriber downstream traffic steering) and other related functions. </t>
  </si>
  <si>
    <t>3HE10642AA</t>
  </si>
  <si>
    <t>7750 SR 20 port SFP, 40port cSFP GE MDA-e, Accepts twenty (20) cSFP/SFP 1000Base Optics Modules.</t>
  </si>
  <si>
    <t>3HE10717AA</t>
  </si>
  <si>
    <t>7750 SR IOM4-e-B Baseboard. Accepts up to 2 MDA-e
Full Service Routing Functionality, Full Queuing, hierarchical policing, IPv4/IPv6 routing services. Available upgrades/licenses:  VPRN</t>
  </si>
  <si>
    <t>3HE10717BA</t>
  </si>
  <si>
    <t>7750 SR IOM4-e-B Baseboard. Accepts up to 2 MDA-e
 Includes "Layer-3 basic Queuing" IMM Software License/functionality for full IPv4/IPv6 routing  services. Limited to 8 ingress and 8 egress queues per port.  Does not include Hierarchical Policers. Available upgrades/licenses: VPRN, upgrade to L3HQ</t>
  </si>
  <si>
    <t>3HE10717CA</t>
  </si>
  <si>
    <t>7750 SR IOM4-e-B Baseboard. Accepts up to 2 MDA-e
Includes "Layer-2 High Queuing" IMM Software License/functionality for full ESS functionality which includes the use of full queuing and policing with layer-2 services. 
Excludes use of multicast routing protocol or services, IPv6 routing services, VPRN services (including IPv4 and IPv6 VPNs),  network interfaces when installed in a chassis running the above mentioned restricted services.  Available upgrades/licenses: upgrade to L3HQ</t>
  </si>
  <si>
    <t>3HE10757HA</t>
  </si>
  <si>
    <t>OS - 7210 SAS-D Release 23.X  (or upgrade to rel 23.X).</t>
  </si>
  <si>
    <t>3HE10766AA</t>
  </si>
  <si>
    <t>7750 SR-7-B Chassis Spare. Includes; 7750 SR-7-B Chassis &amp; Fan Filter.
(5) impedance panels are included within the 3HE10766AA - CHAS - 7750 SR-7-B CHASSIS SPARE RoHS6/6</t>
  </si>
  <si>
    <t>3HE10768AA</t>
  </si>
  <si>
    <t>7750 SR-12-B Chassis Spare. Includes; 7750 SR-12-B Chassis &amp; Fan Filter.
(10) impendance panels and cable management tray included</t>
  </si>
  <si>
    <t>3HE10836AA</t>
  </si>
  <si>
    <t>PS - 7210 SAS-Sx 64SFP+4QSFP28 Non ETR AC</t>
  </si>
  <si>
    <t>3HE10852AA</t>
  </si>
  <si>
    <t>7750 SR-7-B Chassis bundle includes the following:
(1) 3HE03661AA - PEM - 7750 SR-7 100A DC PEM-3 SLOT 2
(1) 3HE03662AA - PEM - 7750 SR-7 100A DC PEM-3 SLOT 1
(2) 3HE04498AA - PWR FLT - 7750 SR-7 100 AMP PWR FILTER
(1) 3HE05180AA - FAN - 7750 SR-7 Enhanced Fan Tray
(1) 3HE10766AA - CHAS - 7750 SR-7-B CHASSIS SPARE RoHS6/6
Note: (1) 3HE04148AA - 7750 SR Impedance Panels (5 pkg) are part of the 3HE10766AA - CHAS - 7750 SR-7-B CHASSIS SPARE RoHS6/6</t>
  </si>
  <si>
    <t>3HE10854AA</t>
  </si>
  <si>
    <t>7750 SR-12-B Chassis bundle includes the following:
(2) 3HE03663AA - PEM - 7750 SR-12 175A DC PEM-3
(3) 3HE05106AA - FAN - 7750 SR-12 ENHANCED FAN TRAY
(1) 3HE10768AA - CHAS - 7750 SR-12-B CHASSIS SPARE RoHS6/6
Note: (10) impedance panels and cable management tray included with the 3HE10768AA - CHAS - 7750 SR-12-B CHASSIS SPARE RoHS6/6</t>
  </si>
  <si>
    <t>3HE10866HA</t>
  </si>
  <si>
    <t>OS - 7210 SAS-Sx and 7210 SAS-S, 1GE/10GE variant, Release 23.X Base OS License / Native and MPLS Ethernet L2 VPNs License, Standalone Mode.
This is a per chassis license, valid for release 23.X. It provides the Base OS and includes support for native and MPLS-based Ethernet services (e.g. Layer-2 VPLS and Epipe services) for operating the chassis in standalone mode. It also includes support for syncE and PTP.
It excludes the use IP services (e.g. VPRNs and IES services).
In a stacked/VC configuration, it must be purchased for every node in the stack/VC.
It must also be purchased for upgrade to release 23.X. It will shipped on a SD Card.</t>
  </si>
  <si>
    <t>3HE10867AA</t>
  </si>
  <si>
    <t>RTU - 7210 SAS-Sx and 7210 SAS-S IP services License, 1GE variant, Standalone Mode.
This is a per chassis license. It is a one-time license to enable IP services on the node. It enables support of IP services (e.g. VPRN, IES and L3 VPNs using BGP 3107). 
In a stacked/VC configuration this license must be purchased for every node in the stack/VC.</t>
  </si>
  <si>
    <t>3HE10869HA</t>
  </si>
  <si>
    <t>OS - 7210 SAS-Sx and 7210 SAS-S, 1GE/10GE variant, Release 23.X Base OS License, Satellite Mode.
This is a per chassis license for release 23.X. It allows for operating the chassis in satellite mode. 
It excludes the use standalone mode of operation and use of stacking/VC configuration. 
It must also be purchased for upgrade to release 23.X. It will be shipped on a SD card.</t>
  </si>
  <si>
    <t>3HE10877AA</t>
  </si>
  <si>
    <t>SROS UPnP IGD License -  A per system license for UPnP IGD function on BB-ISA</t>
  </si>
  <si>
    <t>3HE10878AA</t>
  </si>
  <si>
    <t>SROS vRGW BRG authentication License – A per system license for BRG authentication on vRGW</t>
  </si>
  <si>
    <t>3HE10937AA</t>
  </si>
  <si>
    <t xml:space="preserve">Kit contains two spare adapter brackets and fastener hardware to secure the 7750 SR-a4 chassis to an ETSI rack. </t>
  </si>
  <si>
    <t>3HE10959AA</t>
  </si>
  <si>
    <t>7210 SAS-K 2F4T6C Ethernet system includes: (1) 7210 SAS + AC Power Adapter (No AC power cable included),  (4) 10/100/1000 TX  + Accepts(2) 1000 SFP + 6 Combo, Does not include 7210 SAS Operating Software</t>
  </si>
  <si>
    <t>3HE10960AA</t>
  </si>
  <si>
    <t>7210 SAS-K 2F4T6C Ethernet system Extended Temperature Range includes:  (4) 10/100/1000 TX  + Accepts (2) 1000 SFP + 6 Combo, 
Does not include power supplies, does not include 7210 SAS Operating Software</t>
  </si>
  <si>
    <t>3HE10962AA</t>
  </si>
  <si>
    <t>PS - 7210 SAS-K 2F4T6C Non-ETR AC, includes AC power supply. 
Suits 12 port device only.</t>
  </si>
  <si>
    <t>3HE10963AA</t>
  </si>
  <si>
    <t>PS - 7210 SAS-K 2F4T6C Non-ETR -48V DC
Suits 12 port device only</t>
  </si>
  <si>
    <t>3HE10964AA</t>
  </si>
  <si>
    <t>PS - 7210 SAS-K 2F4T6C ETR AC Suits 12 port device ETR and 7210 SAS-Dxp ETR</t>
  </si>
  <si>
    <t>3HE10965AA</t>
  </si>
  <si>
    <t>PS - 7210 SAS-K 2F4T6C ETR -48V DC Suits 12 port device ETR and 7210 SAS-Dxp ETR</t>
  </si>
  <si>
    <t>3HE10966AA</t>
  </si>
  <si>
    <t>PS - 7210 SAS-K 2F4T6C ETR +24V DC Suits 12 port device ETR only</t>
  </si>
  <si>
    <t>3HE11035AA</t>
  </si>
  <si>
    <t xml:space="preserve">GNSS antenna for global GNSS timing reference featuring 26 dB low noise, high gain amplifier with a nominal impedance of 50 Ohms and uses a N-Type Female Connector and supports a Temp Range of -40C to +85C.  Includes mounting collar. </t>
  </si>
  <si>
    <t>3HE11035AB</t>
  </si>
  <si>
    <t xml:space="preserve">GNSS antenna for global GNSS timing reference featuring 40 dB low noise, high gain amplifier with a Nominal impedance of 50 Ohms and uses a N-Type Female Connector and supports a Temp Range of -40C to +85C.  Includes mounting collar </t>
  </si>
  <si>
    <t>3HE11036AA</t>
  </si>
  <si>
    <t xml:space="preserve">GPS timing reference antenna featuring 26 dB amplifier and narrow band high rejection filtering. Antenna has a Nominal impedance of 50 Ohms and uses a N-Type Female Connector and supports a Temp Range of -40C to +85C Includes mounting collar </t>
  </si>
  <si>
    <t>3HE11036AB</t>
  </si>
  <si>
    <t xml:space="preserve">GPS timing reference antenna featuring 40 dB amplifier and narrow band high rejection filtering. Antenna has a Nominal impedance of 50 Ohms and uses a N-Type Female Connector and supports a Temp Range of -40C to +85C.   Includes mounting collar </t>
  </si>
  <si>
    <t>3HE11116JA</t>
  </si>
  <si>
    <t>ASL R21 VSR Integrate System Base -  Application Software License required to create a single integrated system VSR instance.  
One of these ASLs is required for each instance of VSR integrated system and supports a single VM with both control plane and data plane.  Additional ASLs will be required to add  bandwidth capacity, services and value added services such as AA, SEGW, BNG, WLGW &amp; NAT.</t>
  </si>
  <si>
    <t>3HE11116LA</t>
  </si>
  <si>
    <t>ASL R23 VSR Integrate System Base -  Application Software License required to create a single integrated system VSR instance.  
One of these ASLs is required for each instance of VSR integrated system and supports a single VM with both control plane and data plane.  Additional ASLs will be required to add  bandwidth capacity, services and value added services such as AA, SEGW, BNG, WLGW &amp; NAT.</t>
  </si>
  <si>
    <t>3HE11117AA</t>
  </si>
  <si>
    <t>ASL VSR 10Gbps BW w Standard QoS -  Application Software License (ASL) is required to enable up to10Gbps (Half Duplex / ingress traffic, for IMIX traffic distribution) of incremental VSR throughput.  
One (1) of these ASLs is required for every increment of 10Gbps of vNIC bandwidth throughput on a VSR system supporting standard QoS functionality. Standard QoS functionality is restricted to queuing and policing, with a maximum of 8 queues or policers per vNIC port. Multiple ASLs may be applied to a single VSR instance to allow the desired bandwidth scale.  All bandwidth ASLs applied to a single system must be of the same type (standard or Advanced).</t>
  </si>
  <si>
    <t>3HE11118AA</t>
  </si>
  <si>
    <t xml:space="preserve">ASL VSR 10Gbps BW w Advanced QoS -  Application Software License (ASL) is required to enable up to 10Gbps  (Half Duplex / ingress traffic, for IMIX traffic distribution)  of VSR incremental throughput.  
One (1) of these ASLs is required for every increment of 10Gbps of vNIC bandwidth throughput on a VSR system supporting Advanced QoS functionality. Advanced QoS functionality enables queuing, shaping and  policing per SAP or subscriber.  Multiple ASLs may be applied to a single VSR instance to allow the desired bandwidth scale.  All bandwidth ASLs applied to a single system must be of the same type (Standard or Advanced). </t>
  </si>
  <si>
    <t>3HE11119AA</t>
  </si>
  <si>
    <t>ASL VSR 1Gbps BW Standard QoS -  Application Software License (ASL) is required to enable up to1 Gbps (Half Duplex / ingress traffic, for IMIX traffic distribution) of incremental VSR throughput.  
One (1) of these ASLs is required for every increment of 1 Gbps of vNIC bandwidth throughput on a VSR system supporting standard QoS functionality. Standard QoS functionality is restricted to queuing and policing, with a maximum of 8 queues or policers per vNIC port. Multiple ASLs may be applied to a single VSR instance to allow the desired bandwidth scale.  All bandwidth ASLs applied to a single system must be of the same type (standard or Advanced).</t>
  </si>
  <si>
    <t>3HE11120AA</t>
  </si>
  <si>
    <t xml:space="preserve">ASL VSR 1Gbps BW w Advanced QoS -  Application Software License (ASL) is required to enable up to 1 Gbps  (Half Duplex / ingress traffic, for IMIX traffic distribution)  of VSR incremental throughput.  
One (1) of these ASLs is required for every increment of 1 Gbps of vNIC bandwidth throughput on a VSR system supporting Advanced QoS functionality. Advanced QoS functionality enables queuing, shaping and  policing per SAP or subscriber.  Multiple ASLs may be applied to a single VSR instance to allow the desired bandwidth scale.  All bandwidth ASLs applied to a single system must be of the same type (Standard or Advanced). </t>
  </si>
  <si>
    <t>3HE11121AA</t>
  </si>
  <si>
    <t>ASL VSR VPN Service 500 instances -  Application Software License (ASL) is required to enable support for VPN service within a VSR instance.  
One (1) of these ASLs allows for up to 500 VPN instances, including VPRN, VPLS and VLL services.  Multiple ASLs may be applied to a single VSR instance to allow the desired service scale.</t>
  </si>
  <si>
    <t>3HE11122AA</t>
  </si>
  <si>
    <t>ASL VSR VPN Service 100 instances -  Application Software License (ASL) is required to enable support for VPN service within a VSR instance.  
One (1) of these ASLs allows for up to 100 VPN instances, including VPRN, VPLS and VLL services.  Multiple ASLs may be applied to a single VSR instance to allow the desired service scale.</t>
  </si>
  <si>
    <t>3HE11123AA</t>
  </si>
  <si>
    <t>ASL VSR VPN Service 25 instances -  Application Software License (ASL) is required to enable support for VPN service within a VSR instance.  
One (1) of these ASLs allows for up to 25 VPN instances, including VPRN, VPLS and VLL services.  Multiple ASLs may be applied to a single VSR instance to allow the desired service scale.</t>
  </si>
  <si>
    <t>3HE11124AA</t>
  </si>
  <si>
    <t xml:space="preserve">ASL VSR IP-Tunnel 1k Tunnels - Application Software License is required to enable IP tunnel scale in increments of 1,000  - 
One (1) license is required for 1,000 IP tunnels per VSR.  Multiple ASLs may be applied to a single VSR instance to allow the required tunnel scale. </t>
  </si>
  <si>
    <t>3HE11125AA</t>
  </si>
  <si>
    <t xml:space="preserve">ASL VSR IP-Tunnel 100 Tunnels - Application Software License is required to enable IP tunnel scale in increments of 100  - 
One (1) license is required for 100 IP tunnels per VSR.  Multiple ASLs may be applied to a single VSR instance to allow the required tunnel scale. </t>
  </si>
  <si>
    <t>3HE11126AA</t>
  </si>
  <si>
    <t>ASL VSR  Lawful Intercept (LI) -  Application Software License (ASL) is required to enable the lawful intercept feature.  
One (1) license is required per VSR.</t>
  </si>
  <si>
    <t>3HE11127AA</t>
  </si>
  <si>
    <t>ASL VSR ADV DC GW and Svc Chain -  Application Software License (ASL) is required to enable Advanced Data Center Gateway (DC GW) and Service Chaining., subject to platform feature limitations and support, such as use of a BGP EVPN control plane for L2/L3 service chaining and steering, Ethernet Segment Identifier (ESI) traffic steering using filter policies (including L3 ESM subscriber downstream traffic steering) and other related functions.    
One (1) license is required per VSR.</t>
  </si>
  <si>
    <t>3HE11128AA</t>
  </si>
  <si>
    <t>ASL VSR Hybrid OpenFlow Switch -  Application Software License (ASL) is required to enable the Hybrid OpenFlow Switch feature, subject to limitations imposed by the particular SR OS release. 
One (1) license is required per VSR.</t>
  </si>
  <si>
    <t>3HE11129AA</t>
  </si>
  <si>
    <t xml:space="preserve">ASL VSR-BNG 10k Hosts - Application Software License is required to enable subscriber management in increments of 10,000 subscriber hosts.  
One (1) of these ASLs is required for every increment of 10,000 BNG subscriber hosts.  Multiple ASLs may be applied to a single VSR instance to allow the required subscriber hosts scale. </t>
  </si>
  <si>
    <t>3HE11130AA</t>
  </si>
  <si>
    <t xml:space="preserve">ASL VSR-BNG 4k Hosts - Application Software License is required to enable subscriber management in increments of 10,000 subscriber hosts.  
One (1) of these ASLs is required for every increment of 4,000 BNG subscriber hosts.  Multiple ASLs may be applied to a single VSR instance to allow the required subscriber hosts scale. </t>
  </si>
  <si>
    <t>3HE11131AA</t>
  </si>
  <si>
    <t xml:space="preserve">ASL VSR-vRGW 10k Hosts - Application Software License is required to enable virtual residential gateway subscriber management in increments of 10,000 subscriber hosts.  
One (1) of these ASLs is required for every increment of 10,000 vRGW subscriber hosts.  Multiple ASLs may be applied to a single VSR instance to allow the required subscriber hosts scale. </t>
  </si>
  <si>
    <t>3HE11132AA</t>
  </si>
  <si>
    <t xml:space="preserve">ASL VSR-LNS 1k L2TP Tunnels - Application Software License is required for LNS  providing support for up to 1,000 L2TP tunnels. Multiple ASLs may be applied to a single VSR instance to allow the required tunnel scale. </t>
  </si>
  <si>
    <t>3HE11133AA</t>
  </si>
  <si>
    <t xml:space="preserve">ASL VSR-LNS 10k Hosts - Application Software License is required to enable subscriber management in increments of 10,000 subscriber hosts.  
One (1) of these ASLs is required for every increment of 10,000 LNS subscriber hosts.  Multiple ASLs may be applied to a single VSR instance to allow the required subscriber hosts scale. </t>
  </si>
  <si>
    <t>3HE11134AA</t>
  </si>
  <si>
    <t xml:space="preserve">ASL VSR-LNS 4k Hosts - Application Software License is required to enable subscriber management in increments of 10,000 subscriber hosts.  
One (1) of these ASLs is required for every increment of 4,000 LNS subscriber hosts.  Multiple ASLs may be applied to a single VSR instance to allow the required subscriber hosts scale. </t>
  </si>
  <si>
    <t>3HE11135AA</t>
  </si>
  <si>
    <t>ASL VSR-WLGW 10k Hosts - Application Software License is required to enable WLAN GW subscriber hosts in increments of 10,000.  
One (1) license is required for every increments of 10,000 WIFI subscriber hosts per VSR.  Multiple ASLs may be applied to a single VSR instance to allow the required host scale.</t>
  </si>
  <si>
    <t>3HE11136AA</t>
  </si>
  <si>
    <t>ASL VSR-WLGW Multiple SSID - Application Software License is required to enable Multiple SSID support within the WLAN GW - 
One (1) license is required to enable WIFI Multiple SSID Support per VSR.</t>
  </si>
  <si>
    <t>3HE11137AA</t>
  </si>
  <si>
    <t>ASL-VSR-WLGW Mobility - Application Software License is required to enable WiFi Inter-AP mobility. 
One (1) license is required to enable WIFI Inter-AP WIFI Mobility per VSR.</t>
  </si>
  <si>
    <t>3HE11139AA</t>
  </si>
  <si>
    <t>ASL VSR-WLGW Geo Redundancy - Application Software License is required to enable geo redundancy between WLAN GWs. 
One (1) license is required to enable WLAN GW Geo-Redudancy per VSR.</t>
  </si>
  <si>
    <t>3HE11140AA</t>
  </si>
  <si>
    <t xml:space="preserve">ASL VSR-AA ID and CTL Res 10k Subs - Application Software License (ASL) required for Application Assurance traffic identification and control for residential subscribers.   
One (1) of these ASLs is required for every increment of 10,000 subscribers. Multiple instances may be applied to a single VSR to allow the desired scale. </t>
  </si>
  <si>
    <t>3HE11143AA</t>
  </si>
  <si>
    <t xml:space="preserve">ASL VSR-AA URL Filter Res 10k Subs - Application Software License (ASL) required for Application Assurance local list URL filtering for residential subscribers.  
One (1) of these ASLs is required for URL filtering for every increment of 10,000 subscribers. Multiple instances may be applied to a single VSR to allow the desired scale. </t>
  </si>
  <si>
    <t>3HE11145AA</t>
  </si>
  <si>
    <t xml:space="preserve">ASL VSR-AA ID and CTL Wifi 10k Subs - Application Software License (ASL) required for Application Assurance traffic identification and control for wifi subscribers.   
One (1) of these ASLs is required for every increment of 10,000 subscribers. Multiple instances may be applied to a single VSR to allow the desired scale. </t>
  </si>
  <si>
    <t>3HE11149AA</t>
  </si>
  <si>
    <t xml:space="preserve">ASL VSR-AA ID and CTL VPN 1 Gbps - Application Software License (ASL) required for Application Assurance traffic identification and control for VPN subscribers.   
One (1) of these ASLs is required for every increment of 1 Gbps of AA traffic  for IMIX traffic distribution. Multiple instances may be applied to a single VSR to allow the desired scale. </t>
  </si>
  <si>
    <t>3HE11151AA</t>
  </si>
  <si>
    <t xml:space="preserve">ASL VSR-AA Stateful FW 1 Gbps - Application Software License (ASL) required for Application Assurance Stateful Firewall.  
One (1) of these ASLs is required for every increment of 1 Gbps of AA traffic. Multiple instances may be applied to a single VSR to allow the desired scale. </t>
  </si>
  <si>
    <t>3HE11155AA</t>
  </si>
  <si>
    <t>ASL VSR-NAT 10k Subs - Application Software License is required to enable NAT subscriber scale in increments of 10,000.  
One (1) license is required for every increment of 10,000 active subscribers in a Large Scale NAT (LSN) deployment.  The total number of subscribers can include any  subscriber type: IPv4 address in LSN44, B4 element (IPv6 address or prefix) in DS-Lite, IPv6 prefix in NAT64 or ESM subscriber in L2-Aware NAT. Multiple ASLs may be applied to a single VSR instance to allow the required subscriber scale.</t>
  </si>
  <si>
    <t>3HE11156AA</t>
  </si>
  <si>
    <t xml:space="preserve">ASL VSR-NAT 1 Gbps - Application Software License required to enable NAT in bandwidth in increments of 1 Gbps. 
One (1)  license is required for every increment of 1 Gbps of NAT capacity per VSR for IMIX traffic distribution.  Multiple ASLs may be applied to a single VSR instance to allow the required bandwidth scale. </t>
  </si>
  <si>
    <t>3HE11157AA</t>
  </si>
  <si>
    <t>ASL VSR-NAT Geo Redundancy - Application Software License required to enable geo redundancy for the NAT function.  
One (1) license is required to enable stateless GEO LSN redundancy  per VSR.  Separate NAT subscriber licenses are required for subscriber scale on each VSR.</t>
  </si>
  <si>
    <t>3HE11158AA</t>
  </si>
  <si>
    <t xml:space="preserve">ASL VSR-NAT UPnP - Application Software License required to enable universal plug and play (UPnP) for the NAT function.  
One (1) license is required to enable  UPnP  per VSR.  </t>
  </si>
  <si>
    <t>3HE11159AA</t>
  </si>
  <si>
    <t xml:space="preserve">ASL VSR L2AwareNAT - Application Software License required to enable Layer 2 aware NAT.   
One (1) license is required to enable L2 aware NAT  per VSR.  </t>
  </si>
  <si>
    <t>3HE11160AA</t>
  </si>
  <si>
    <t xml:space="preserve">ASL VSR MAP-T 1 Gbps -  Application Software License (ASL) required for Mapping of Address and Port (MAP) in VSR.   
One (1) of these ASLs is required for every increment of 1  Gbps of traffic utilizing MAP. Multiple ASLs may be applied to an integrated VSR instance to allow the desired scale.  </t>
  </si>
  <si>
    <t>3HE11161AA</t>
  </si>
  <si>
    <t xml:space="preserve">ASL VSR-IPsec 1k Tunnels - Application Software License is required to enable IPSec tunnel scale in increments of 1,000  
One (1) license is required for 1,000 IPSec tunnels per VSR.  Multiple ASLs may be applied to a single VSR instance to allow the required tunnel scale. </t>
  </si>
  <si>
    <t>3HE11162AA</t>
  </si>
  <si>
    <t xml:space="preserve">ASL VSR-IPsec 100 Mbps - Application Software License is required to enable IPSec bandwidth in increments of 100 Mbps  for IMIX traffic distribution. 
One (1)  license is required for every increment of 100 Mbps of IPSec encryption capacity per VSR.  Multiple ASLs may be applied to a single VSR instance to allow the required bandwidth scale. </t>
  </si>
  <si>
    <t>3HE11163AA</t>
  </si>
  <si>
    <t>ASL VSR-IPsec Geo Redundancy - Application Software License is required to enable geo-redundancy.  
One (1) license is required to enable IPSec Geo-redundancy feature within a VSR</t>
  </si>
  <si>
    <t>3HE11167AA</t>
  </si>
  <si>
    <t>ACC - 7210 SAS-Sx Fan Tray Filter (10) for
3HE10494AB SYS - 7210 SAS-Sx 48T4SFP+
3HE10495AB SYS - 7210 SAS-Sx 24T4SFP+
3HE10496AB SYS - 7210 SAS-Sx 48Tp4SFP+ (PoE)
3HE10497AB SYS - 7210 SAS-Sx 24Tp4SFP+ (PoE)</t>
  </si>
  <si>
    <t>3HE11168AA</t>
  </si>
  <si>
    <t xml:space="preserve">Kit contains two spare adapter brackets and fastener hardware to secure the 7750 SR-a8 chassis to an ETSI rack. </t>
  </si>
  <si>
    <t>3HE11169AA</t>
  </si>
  <si>
    <t xml:space="preserve">Kit contains two adapter bracket and fastener hardware to secure the 7750 SR-1e chassis to an ETSI rack. </t>
  </si>
  <si>
    <t>3HE11170AA</t>
  </si>
  <si>
    <t xml:space="preserve">Kit contains two adapter bracket and fastener hardware to secure the 7750 SR-2e chassis to an ETSI rack. </t>
  </si>
  <si>
    <t>3HE11171AA</t>
  </si>
  <si>
    <t>Kit contains two adapter bracket and fastener hardware to secure the 7750 SR-e3 chassis to an ETSI rack.</t>
  </si>
  <si>
    <t>3HE11172AA</t>
  </si>
  <si>
    <t>Contracted Annual Software Release Subscription (SRS) fee for VSR. Entitles customer to unlimited nodal OS software upgrade licenses for one year. Annual contracts must be purchased against the total installed base value (IBV) or Annual Lease Value (ALV) for a given customer network or channel for a particular  VSR VNF. Contact local B&amp;P team or ION BD for more information. Customer must complete Export Control Doc. prior to release of any S/W.</t>
  </si>
  <si>
    <t>3HE11175AA</t>
  </si>
  <si>
    <t>7750 SR 7-B-Slot Chassis with 7750 SR-7-B 100 Amp DC PEM-3 and 7750 SR-7 Enhanced Fan Tray + 7750 SR SFM5-7 + CPM5 Bundle.
Bundle Includes:
(1) 3HE10852AA - CH-BN - 7750  SR-7-B DC w/PEM3 + EFT
(1) 3HE09261AA - SFM - 7750 SR SFM5-7 + CPM5</t>
  </si>
  <si>
    <t>3HE11176AA</t>
  </si>
  <si>
    <t xml:space="preserve">7750 SR 12-B Slot Chassis with 7750 SR-12 175 Amp DC PEM-3 and 7750 SR-12 Enhanced Fan Tray + 7750 SR SFM5-12 + CPM5 Bundle.
Bundle Includes:
(1) 3HE09260AA - SFM - 7750 SR SFM5-12 + CPM5
(1) 3HE10854AA - CH-BN - 7750 SR-12-B w/PEM3 + EFT
</t>
  </si>
  <si>
    <t>3HE11179AA</t>
  </si>
  <si>
    <t xml:space="preserve">7750 SR-14s/7s AC/HVDC Power Shelf spare, Accessory Kit (mounting hardware),  AC/HVDC Power Supplies and Coms module sold separately </t>
  </si>
  <si>
    <t>3HE11180AA</t>
  </si>
  <si>
    <t xml:space="preserve">7750 SR-14s/7s LVDC Power Shelf spare, Accessory Kit (mounting hardware) LVDC Power Supplies and Coms module sold separately </t>
  </si>
  <si>
    <t>3HE11181AA</t>
  </si>
  <si>
    <t xml:space="preserve">7750 SR-14s/7s Communication Card for the Power Shelf (LVDC and AC/HVDC) </t>
  </si>
  <si>
    <t>3HE11183AA</t>
  </si>
  <si>
    <t>Power Supply AC/HVDC 6kW for the 7750 SR-14s/7s/2s/1s</t>
  </si>
  <si>
    <t>3HE11185AA</t>
  </si>
  <si>
    <t>Power Supply LVDC 6kW for the 7750 SR-14s/7s/2s/1s</t>
  </si>
  <si>
    <t>3HE11223AA</t>
  </si>
  <si>
    <t>Hardware GNSS LICENSE for SAR-Ax. One (1) License needed per SAR-Ax performing GNSS functionality. Note: additional RTU 3HE07354AC will be needed to use IEEE 1588 Time/Phase functionality. This SW RTU license is intangible. Nothing physical is shipped. If a paper copy is required, a certificate document may be printed by following the process outlined in document code “SWSC-DEL-L4-10” found at http://libra.app.alcatel-lucent.com/.</t>
  </si>
  <si>
    <t>3HE11239AA</t>
  </si>
  <si>
    <t>1-port 100GBase ER4Lite  QSFP28 Optics Module, 40km, LC Connector, RoHS 6/6 compliant, Digital Diagnostic Monitor (DDM), 0/70C</t>
  </si>
  <si>
    <t>3HE11240AA</t>
  </si>
  <si>
    <t>1-port 40GBase ER4  40km QSFP+ Optics Module, 40km, LC Connector, RoHS 6/6 compliant, Digital Diagnostic Monitor (DDM)</t>
  </si>
  <si>
    <t>3HE11241AA</t>
  </si>
  <si>
    <t>1-port 4x10GBase LR 10km QSFP+ Optics Module, 10km, MPO Connector, RoHS 6/6 compliant, Digital Diagnostic Monitor (DDM)</t>
  </si>
  <si>
    <t>3HE11245AA</t>
  </si>
  <si>
    <t>1-port 1000BASE-BX-U Bi-Directional (BiDi) Small Form-Factor Pluggable (SFP) Optics Module, TX: 1490 nm, RX: 1570 nm, 80km, LC Connector, RoHS 6/6, Extended Temperature -40/85C</t>
  </si>
  <si>
    <t>3HE11245AB</t>
  </si>
  <si>
    <t>1-port 1000BASE-BX-D Bi-Directional (BiDi) Small Form-Factor Pluggable (SFP) Optics Module, TX: 1570nm, RX: 1490nm, 80km, LC Connector, RoHS 6/6, Extended Temperature -40/85C</t>
  </si>
  <si>
    <t>3HE11278AA</t>
  </si>
  <si>
    <t xml:space="preserve">7250 IXR-R6 Chassis. 6 MDA slots, 2 CPIOM slots. Accessories kit (3HE12384AA) included. No fan tray, fan filters and impedance panels included. Note that the 7250 IXR-R6 chassis does not have PSU slots. </t>
  </si>
  <si>
    <t>3HE11279AA</t>
  </si>
  <si>
    <t>7250 IXR-R6 fan tray. One per 7250 IXR-R6 system required</t>
  </si>
  <si>
    <t>3HE11280AA</t>
  </si>
  <si>
    <t>7250 IXR-R6 10 x 10GE SFP+ MDA. Pluggables sold separately.</t>
  </si>
  <si>
    <t>3HE11282AB</t>
  </si>
  <si>
    <t>7250 IXR-R6 1 x 100GE QSFP28 + 6 x 10GE SFP+ MDA-e. Pluggables sold separately.</t>
  </si>
  <si>
    <t>3HE11283AA</t>
  </si>
  <si>
    <t>7250 IXR-R6 CPIOM. Up to two per system for control and forwarding.</t>
  </si>
  <si>
    <t>3HE11284AA</t>
  </si>
  <si>
    <t>7250 IXR-R6 20 x GE cSFP MDA. This MDA provides up to 20 1GE ports using cSFP pluggables in slots 3 &amp; 4 of the 7250 IXR-R6. Pluggables sold separately.</t>
  </si>
  <si>
    <t>3HE11286AA</t>
  </si>
  <si>
    <t>7250 IXR-R6 fan filter: 5-pack</t>
  </si>
  <si>
    <t>3HE11287AA</t>
  </si>
  <si>
    <t>7250 IXR-R6 CPIOM impedance panel</t>
  </si>
  <si>
    <t>3HE11288AA</t>
  </si>
  <si>
    <t>7250 IXR-R6 MDA impedance panel</t>
  </si>
  <si>
    <t>3HE11298AA</t>
  </si>
  <si>
    <t>35W High Voltage ETR Power Supply - Requires a single 90-264VAC or 88 to 300VDC input, and provides a single 24VDC output to provide power to the 7705 SAR-Hm main chassis or any other low power 24V DC product. This supply is DIN rail mountable.</t>
  </si>
  <si>
    <t>3HE11301AA</t>
  </si>
  <si>
    <t>7750 SR-14s Chassis Spare. Includes; 
(1)7750 SR-14s Chassis.
(1) 3HE11313AA-ACC - 7750 SR-14s ACCESSORY KIT
Impedance Panels, LVDC, AC/HVDC Power Shelf, Power Shelf Accessory kits, Rear mounting brackets, and Power Shelf interconnect kits all sold separately</t>
  </si>
  <si>
    <t>3HE11305AA</t>
  </si>
  <si>
    <t>7750 SR-7s XCM (XMA Control Module).  Provides up to 4.8Tb of slot switching capacity.  Accepts (1) 7750 SR-s XMA</t>
  </si>
  <si>
    <t>3HE11307AA</t>
  </si>
  <si>
    <t>7750 SR-s XMA (Expandable Media Adapter), 2x FP4 complex, performance  to 2.4T FD, Aggregation mode up to 36-connectors Universal QSFP28.  Core Router (CR) scale feature set (1024 per complex = h/w queues, 1024 per complex = egress policers) 
Software scale upgradeable to ER or HE feature set.  
Hardware performance up to 3.6T intelligent fan-in/fan-out</t>
  </si>
  <si>
    <t>3HE11307BA</t>
  </si>
  <si>
    <t>7750 SR-s XMA (Expandable Media Adapter), 2x FP4 complex,  performance  to 2.4T FD, Aggregation mode up to 36-connectors Universal QSFP28.  Edge Rourter (ER) scale feature set (16 384 per complex = h/w queues, 16 384 per complex = egress policers) 
Software scale upgradeable to HE feature set.  
Hardware performance up to 3.6T intelligent fan-in/fan-out.</t>
  </si>
  <si>
    <t>3HE11307CA</t>
  </si>
  <si>
    <t>7750 SR-s XMA (Expandable Media Adapter), 2x FP4 complex, performance  to 2.4T FD, Aggregation mode up to 36-connectors Universal QSFP28.  High-Scale Edge (HE) scale feature set (no restrict hardware queues or egress policers) 
Full High-Scale Edge feature set.  
Hardware performance up to 3.6T intelligent fan-in/fan-out.</t>
  </si>
  <si>
    <t>3HE11309AA</t>
  </si>
  <si>
    <t>7750 SR-14s/7s/2s XMA Impedance Panel, must be installed in each and every empty XMA slot.</t>
  </si>
  <si>
    <t>3HE11310AA</t>
  </si>
  <si>
    <t xml:space="preserve">7750 SR-14s XCM Impedance Panel, must be installed in each and every empty XCM-s slot. </t>
  </si>
  <si>
    <t>3HE11311AA</t>
  </si>
  <si>
    <t>7750 SR-14s/7s CPM Impedance Panel, must be installed in each and every empty CPM slot.</t>
  </si>
  <si>
    <t>3HE11312AA</t>
  </si>
  <si>
    <t>7750 SR-14s/7s Fan Tray spare</t>
  </si>
  <si>
    <t>3HE11313AA</t>
  </si>
  <si>
    <t>7750 SR-14s  Accessory Kit, this kit includes the following;
(1) CABLE ASSY RJ45 PLUG STR TO PLUG STR SHLD LSZH CAT6 BLK 5 FT
(1) CABLE ASSY RJ45 PLUG STR TO PLUG STR SHLD LSZH CAT6 BLK 7 FT
(2) NUT 1/4-20 
(1) CONN, LUG,#2 AWG WIRE, 1/4" BOLT HOLES, .625" SPACING, 0.5" TONGUE, DOUBLE-CRIMP, 90 DEG
(1) Wrist Strap
(1) 3HE12566AA ACC - SR-s CLEANING TOOL, HONEYCOMB</t>
  </si>
  <si>
    <t>3HE11315AA</t>
  </si>
  <si>
    <t>7750 SR-s Switch Fabric Module for the 7750 SR-14s/7s</t>
  </si>
  <si>
    <t>3HE11316AA</t>
  </si>
  <si>
    <t>7750 SR-14s XCM (XMA Control Module).  Provides up to 9.6Tb of slot switching capacity.  Accepts (2) 7750 SR-s XMA</t>
  </si>
  <si>
    <t>3HE11362AA</t>
  </si>
  <si>
    <t xml:space="preserve">7750 SR 7-B-Slot Chassis with 7750 SR-7-B 100 Amp DC PEM-3 and 7750 SR-7 Enhanced Fan Tray + 7450 ESS SFM5-7 + CPM5 Bundle.
Bundle Includes:
(1) 3HE10852AA - CH-BN - 7750  SR-7-B DC w/PEM3 + EFT
(1) 3HE09263AA - SFM - 7450 ESS SFM5-7 + CPM5
7450 ESS feature set utilized via a BOF command.  Requires SR-OS R14.0.R6 to support 7450 ESS within this chassis.
</t>
  </si>
  <si>
    <t>3HE11363AA</t>
  </si>
  <si>
    <t>7750 SR 12-B Slot Chassis with 7750 SR-12 175 Amp DC PEM-3 and 7750 SR-12 Enhanced Fan Tray + 7450 ESS SFM5-12 + CPM5 Bundle.
Bundle Includes:
(1) 3HE09262AA - SFM - 7450 ESS SFM5-12 + CPM5
(1) 3HE10854AA - CH-BN - 7750 SR-12-B w/PEM3 + EFT
7450 ESS feature set utilized via a BOF command.  Requires SR-OS R14.0.R6  to support 7450 ESS within this chassis.</t>
  </si>
  <si>
    <t>3HE11379AA</t>
  </si>
  <si>
    <t>7750 SR-7/ 7450 ESS-7 INPUT POWER RATING LABEL. Required when at least one 200G card is installed in a system.</t>
  </si>
  <si>
    <t>3HE11380AA</t>
  </si>
  <si>
    <t>ASL VSR BGP Route Reflector - Application Software License (ASL) is required to enable BGP Route Reflector (RR) functionality on a VSR-I (integrated model) system. A bandwidth license for at least 1Gbps must also be purchased. If more than 20 Gbps of bandwidth is licensed to a system (advanced QoS or standard QoS) BGP route reflection functionality is available without the purchase of this license. This part number purchases a license that is only valid with VSR systems running 14.0R6 or later software images.</t>
  </si>
  <si>
    <t>3HE11467HA</t>
  </si>
  <si>
    <t>7210 SAS-K 2F6C4T, Release 23.X Base OS License / Native and MPLS Ethernet L2 VPNs License.
This is a per chassis license valid for release 23.X and must be purchased for both 7210 SAS-K 2F6C4T (non-ETR) and 7210 SAS-K 2F6C4T ETR variant. It provides the Base OS and includes support for native and MPLS-based Ethernet services (e.g. Layer-2 VPLS and Epipe services). It also includes support for syncE and PTP.
It excludes the use IP services (e.g. VPRNs and IES services).
It must also be purchased for upgrade to release 23.X. It will shipped on a SD Card.</t>
  </si>
  <si>
    <t>3HE11468AA</t>
  </si>
  <si>
    <t xml:space="preserve">RTU - 7210 SAS-K 2F6C4T, IP services License.
This is a per chassis license and must be purchased for both 7210 SAS-K 2F6C4T (non-ETR) and 7210 SAS-K 2F6C4T ETR variant. This is a per chassis license. It is a one-time license to enable IP services on the node. It enables support of IP services (e.g. VPRN, IES and L3 VPNs using BGP 3107). </t>
  </si>
  <si>
    <t>3HE11469GA</t>
  </si>
  <si>
    <t>OS - 7210 SAS-Sx 10GE/100GE variant, Release 23.X Base OS License / Native and MPLS Ethernet L2 VPNs License, Standalone Mode.
This is a per chassis license valid for release 23.X. It provides the Base OS and includes support for native and MPLS-based Ethernet services (e.g. Layer-2 VPLS and Epipe services) for operating in standalone mode. It also includes support for syncE and PTP.
It is required to operate 7210 SAS-Sx 64SFP+ 4CFP4 and 7210 SAS-Sx 64SFP+ 4QSFP28 chassis, in standalone mode.
It excludes the use IP services (e.g. VPRNs and IES services) and stacking/VC configuration.
It must also be purchased for upgrade to release 23.X. It will shipped on a SD Card.</t>
  </si>
  <si>
    <t>3HE11470AA</t>
  </si>
  <si>
    <t xml:space="preserve">RTU - 7210 SAS-Sx 10GE/100GE variant, IP services License, Standalone Mode.
This is a per chassis license. It is a one-time license to enable IP services on the node. It enables support of IP services (e.g. VPRN, IES and L3 VPNs using BGP 3107). 
It is required to use IP services on 7210 SAS-Sx 64SFP+ 4CFP4 chassis, 7210 SAS-Sx 64SFP+ 4QSFP28 chassis and 7210 SAS-Sx 64SFP+ 4QSFP28 ETR chassis, in standalone mode.
It excludes the use of Stacking.
</t>
  </si>
  <si>
    <t>3HE11471GA</t>
  </si>
  <si>
    <t>7210 SAS-Sx 10GE/100GE variant, Release 23.X Base OS License, Satellite Mode.
This is a per chassis license for release 23.X. It allows for operating the chassis in satellite mode.
It is required to operate 7210 SAS-Sx 64SFP+ 4CFP4 and 7210 SAS-Sx 64SFP+ 4QSFP28 chassis, in satellite mode.
It excludes the use standalone mode of operation and use of Stacking.
It must also be purchased for upgrade to release 23.X.
It will be shipped on a SD card.</t>
  </si>
  <si>
    <t>3HE11588AF</t>
  </si>
  <si>
    <t>7705 SAR-Hm/Hmc Release 22 OS License. One (1) OS license is required for each SAR-Hm/Hmc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</si>
  <si>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3HE11588AG</t>
  </si>
  <si>
    <t>SAR-Hm/Hmc Release 23 OS License. One (1) OS license is required for each SAR-Hm/Hmc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</si>
  <si>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3HE11589AA</t>
  </si>
  <si>
    <t>RTU - SAR-Hm WLAN license.  Includes support for enabling WLAN services on the SAR-Hm node.  One (1) OS License is required for each SAR-Hm in the network.</t>
  </si>
  <si>
    <t>3HE11597AA</t>
  </si>
  <si>
    <t>SYS - 7210 SAS-Sx 64SFP+ 4QSFP28 system includes; 
(1) Fixed Fans, 
(2) Repaceable Air Filters  
(2) Hot swappable power supply slots,
(64) SFP+ (4)QSFP28 ports
Does not include power supplies.
Does not include 7210 SAS Operating Software or usage licences.</t>
  </si>
  <si>
    <t>3HE11600AA</t>
  </si>
  <si>
    <t>SAR-Hm with non-redundant (10-28V) DC power feed covering NAR and EMEA LTE/3G bands.  IEEE 802.11b/g/n (WLAN) and GNSS receiver supported. DIN rail or panel mountable. Node has 6 10/100BASE-T RJ-45, 2 RS-232 (RJ-45) ports. OS, firewall, encryption and WLAN software licenses are sold separately. Antennas, DIN rail or other mounting hardware sold separately.</t>
  </si>
  <si>
    <t>3HE11602AA</t>
  </si>
  <si>
    <t>SAR-Hm with non-redundant (10-28V) DC power feed covering APAC and rest-of-world LTE/3G bands.  IEEE 802.11b/g/n (WLAN) and GNSS receiver supported. DIN rail or panel mountable. Node has 6 10/100BASE-T RJ-45, 2 RS-232 (RJ-45) ports. OS, firewall, encryption and WLAN software licenses are sold separately. Antennas, DIN rail or other mounting hardware sold separately.</t>
  </si>
  <si>
    <t>3HE11751AA</t>
  </si>
  <si>
    <t xml:space="preserve">7250 IXR Power Supply Unit.  3KW AC/HVDC power supply 
(200 to 240V AC or 240 to 380V DC).  80-plus Titanium rated (94% efficiency)
</t>
  </si>
  <si>
    <t>3HE11752AA</t>
  </si>
  <si>
    <t xml:space="preserve">7250 IXR Power Supply Unit.  3KW LVDC power supply, -48V DC
</t>
  </si>
  <si>
    <t>3HE11753AA</t>
  </si>
  <si>
    <t xml:space="preserve">7250 IXR 48-port 10G SFP+ + 2-port QSFP28 Integrated Media Module 
for the IXR with MACSec (IMM48-SFP+2-QSFP28). </t>
  </si>
  <si>
    <t>3HE11754AA</t>
  </si>
  <si>
    <t xml:space="preserve">7250 IXR 36-port QSFP28 Integrated Media Module for the IXR with 
MACSec (IMM36-100G-QSFP28). </t>
  </si>
  <si>
    <t>3HE11755AA</t>
  </si>
  <si>
    <t xml:space="preserve">7250 IXR-6 Switch Fabric Module (SFM-IXR-6) - (Spare) </t>
  </si>
  <si>
    <t>3HE11756AA</t>
  </si>
  <si>
    <t>7250 IXR CPM Impedance Panel.  Required if a single CPM is used.</t>
  </si>
  <si>
    <t>3HE11757AA</t>
  </si>
  <si>
    <t>7250 IXR IMM Impedance Panel.  Required in every slot not populated 
by an IMM.</t>
  </si>
  <si>
    <t>3HE11758AA</t>
  </si>
  <si>
    <t>7250 IXR PSU Impedance Panel.  Required in every PSU slot not 
populated by a PSU.</t>
  </si>
  <si>
    <t>3HE11759AA</t>
  </si>
  <si>
    <t>7250 IXR-6 Fan Tray - (Spare)</t>
  </si>
  <si>
    <t>3HE11760AA</t>
  </si>
  <si>
    <t>7250 IXR-6 Chassis - (Spare)</t>
  </si>
  <si>
    <t>3HE11761AA</t>
  </si>
  <si>
    <t xml:space="preserve">7250 IXR Control Processor Module (CPM-IXR) - (Spare) </t>
  </si>
  <si>
    <t>3HE11762AA</t>
  </si>
  <si>
    <t xml:space="preserve">7250 IXR Control Processor Module (CPM-IXR SSD) with 128 GB SSD - (Spare) </t>
  </si>
  <si>
    <t>3HE11763AA</t>
  </si>
  <si>
    <t>CBL - AC Power Cable, 250V, SAF-D-GRID to IEC C20, 3M, USA</t>
  </si>
  <si>
    <t>3HE11764AA</t>
  </si>
  <si>
    <t>CBL - HVDC Power Cable, 400V, SAF-D-GRID Dual, 3M</t>
  </si>
  <si>
    <t>3HE11768AA</t>
  </si>
  <si>
    <t xml:space="preserve">7250 IXR-10 Switch Fabric Module (SFM-IXR-10) - (Spare) </t>
  </si>
  <si>
    <t>3HE11769AA</t>
  </si>
  <si>
    <t>7250 IXR-10 Fan Tray - (Spare)</t>
  </si>
  <si>
    <t>3HE11770AA</t>
  </si>
  <si>
    <t>7250 IXR-10 Chassis - (Spare)</t>
  </si>
  <si>
    <t>3HE11771AA</t>
  </si>
  <si>
    <t>CABLE, AC PWR CORD, 16A/250V, SAF-D-GRID TO CEE 7/7 SCHUKO, 3M</t>
  </si>
  <si>
    <t>3HE11772AA</t>
  </si>
  <si>
    <t>CABLE, AC PWR CORD, 20A/250V, SAF-D-GRID TO BLUNT CUT, 3M</t>
  </si>
  <si>
    <t>3HE11811DA</t>
  </si>
  <si>
    <t xml:space="preserve">Network Services Platform (NSP) Auxiliary Database Product, which includes one (1) Terabyte (TB) of storage. 
Multiple licenses can be purchased and are cumulative, e.g. purchasing 5 licenses permits 5 TBs total of storage.
</t>
  </si>
  <si>
    <t>3HE11812DA</t>
  </si>
  <si>
    <t xml:space="preserve">Network Services Platform (NSP) 10K AA Residential/Wi-Fi Subscribers License.
Order this part number to receive 10,000 AA Residential/Wi-Fi Subscriber License for IPDR and/or Reporting use cases.
</t>
  </si>
  <si>
    <t>3HE11813DA</t>
  </si>
  <si>
    <t xml:space="preserve">Network Services Platform (NSP) Mobile Subscribers (10K BLOCK).
Order this part number to receive 10,000 AA Mobile Subscribers for IPDR and/or Reporting use cases.
</t>
  </si>
  <si>
    <t>3HE11814DA</t>
  </si>
  <si>
    <t xml:space="preserve">Network Services Platform (NSP)  Qty. 500 AA Business Subscriber License.
Order this part number to receive 500 AA Business Subscribers for IPDR and/or Reporting use cases.
</t>
  </si>
  <si>
    <t>3HE11815GA</t>
  </si>
  <si>
    <t>NSP 21 Classic Management Extended Software Support License
Order quantity 1 (ONE) per NE requiring extended NE Software Support. Please refer to the NSP Compatibility Guide for the supported list of NEs.
Extended NE's needs to be purchased for each release and they are not coved under the SRS.</t>
  </si>
  <si>
    <t>3HE11815HA</t>
  </si>
  <si>
    <t>Order quantity 1 (ONE) per NE requiring extended NE Software Support. Please refer to the NSP Compatibility Guide for the supported list of NEs.
Extended NE's needs to be purchased for each release and they are not coved under the SRS.</t>
  </si>
  <si>
    <t>3HE11815JA</t>
  </si>
  <si>
    <t>3HE11878AA</t>
  </si>
  <si>
    <t>Deepfield RADIUS Connector License</t>
  </si>
  <si>
    <t>3HE11879AA</t>
  </si>
  <si>
    <t>Deepfield DNS Connector License</t>
  </si>
  <si>
    <t>3HE11880AA</t>
  </si>
  <si>
    <t>Deepfield Generic Connector License</t>
  </si>
  <si>
    <t>3HE11903AA</t>
  </si>
  <si>
    <t>7750 SR 12-port 10/1GE MACSec MDA-e.   Accepts twelve (12) SFP+ 10GBase or SFP 1000Base Optics Modules.</t>
  </si>
  <si>
    <t>3HE11905AA</t>
  </si>
  <si>
    <t>7750 SR-7s Chassis Spare. Includes; 
(1) 7750 SR-7s Chassis
(1) 3HE12395AA -ACC - 7750 SR-7s ACCESSORY KIT
Impedance Panels, LVDC, AC/HVDC Power Shelf, Power Shelf Accessory kits, Rear mounting brackets, and Power Shelf interconnect kits all sold separately</t>
  </si>
  <si>
    <t>3HE11913AA</t>
  </si>
  <si>
    <t>RTU - Integrated GNSS adapter for Grandmaster functionality. IXR-R6, IXR-e retrieves clock from a GNSS satellite and  becomes Grandmaster. One (1) license per IXR-R6/IXR-e in the network</t>
  </si>
  <si>
    <t>3HE11914AA</t>
  </si>
  <si>
    <t xml:space="preserve">7250 IXR Extends FIB to host larger number of routes Right To Use license. One (1) License is required for each IXR in the network. </t>
  </si>
  <si>
    <t>3HE11915AA</t>
  </si>
  <si>
    <t>RTU - L2 VPN Services including EPIPE, VPLS, EVPN, VPWS, sap2sap on Access/Hybrid ports with 40G or more capacity  One (1) License is required for each IXR port in the network</t>
  </si>
  <si>
    <t>3HE11916AA</t>
  </si>
  <si>
    <t>RTU - L3 VPN Services including IP-VPN, IES on Access/Hybrid ports with 40G or more capacity  One (1) License is required for each IXR port in the network</t>
  </si>
  <si>
    <t>3HE12111AA</t>
  </si>
  <si>
    <t>1-port 10GBASE-BX20-U (Up-Stream) Bi-Directional (BiDi) Small Form-Factor Pluggable (SFP+) Optics Module, Single Mode Fiber (SMF), 20km, TX:1330 nm, RX: 1270 nm,  LC Connector, Digital Diagnostic Monitor (DDM), RoHS 6/6 compliant, Temperature -40/85C</t>
  </si>
  <si>
    <t>3HE12111AB</t>
  </si>
  <si>
    <t>1-port 10GBASE-BX20-D (Down-Stream) Bi-Directional (BiDi) Small Form-Factor Pluggable (SFP+) Optics Module, Single Mode Fiber (SMF), 20km, TX: 1270 nm, RX: 1330 nm, LC Connector, Digital Diagnostic Monitor (DDM), RoHS 6/6  Compliant,  Temperature -40/85C</t>
  </si>
  <si>
    <t>3HE12111BA</t>
  </si>
  <si>
    <t>1-port 10GBASE-BX20-U (Up-Stream) Bi-Directional (BiDi) Small Form-Factor Pluggable (SFP+) Optics Module, Single Mode Fiber (SMF), 20km, TX: 1270 nm, RX: 1330 nm, LC Connector, Digital Diagnostic Monitor (DDM), RoHS 6/6  Compliant,  Temperature -40/85C</t>
  </si>
  <si>
    <t>3HE12111BB</t>
  </si>
  <si>
    <t>1-port 10GBASE-BX20-D (Down-Stream) Bi-Directional (BiDi) Small Form-Factor Pluggable (SFP+) Optics Module, Single Mode Fiber (SMF), 20km, TX:1330 nm, RX: 1270 nm,  LC Connector, Digital Diagnostic Monitor (DDM), RoHS 6/6 compliant, Temperature -40/85C</t>
  </si>
  <si>
    <t>3HE12195AA</t>
  </si>
  <si>
    <t>1-port 100GBase-SR10 or 10-port 10GBase SR QSFP28 Optic Module, 100M, MMF, MPO, RoHS 6/6, Digital Diagnostic Monitor (DDM), 0/70C</t>
  </si>
  <si>
    <t>3HE12229AA</t>
  </si>
  <si>
    <t>1-port 100GBase LR4  QSFP28 Optics Module, 10km, LC Connector, RoHS 6/6 compliant, Digital Diagnostic Monitor (DDM), -40/85C</t>
  </si>
  <si>
    <t>3HE12230AA</t>
  </si>
  <si>
    <t>1-port 100GBase CWDM4  QSFP28 Optics Module, 2km, LC Connector, RoHS 6/6 compliant, Digital Diagnostic Monitor (DDM), -40/85C</t>
  </si>
  <si>
    <t>3HE12293AA</t>
  </si>
  <si>
    <t>Ideal for Outdoor GNSS installation. Includes 1 x 25 ft (7.6 m) LMR400 Coax cable, 1 x Coax grounding kit, 1 x surge protector (N-type Male to Female), 1 x surge protector grounding lug and 1 x GNSS Antenna ( (3HE12347AA) mount kit .</t>
  </si>
  <si>
    <t>3HE12293BA</t>
  </si>
  <si>
    <t>Indoor/Outdoor GNSS installation kit, includes: 
(2) 25 ft (7.6 m) LMR400 Coax cables, 
(2) Coax grounding kits, 
(1) surge protector (N-type Female to Female) 
(1) surge protector grounding lug.</t>
  </si>
  <si>
    <t>3HE12293CA</t>
  </si>
  <si>
    <t>Indoor/Outdoor GNSS installation kit includes 
(1) 100 ft (30.5 m)
(1) 25 ft (7.6 m) LMR400 Coax cables, 
(2) Coax grounding kits,
(1) surge protector (N-type Female to Female) 
(1) surge protector grounding lug.</t>
  </si>
  <si>
    <t>3HE12293DA</t>
  </si>
  <si>
    <t>Indoor/Outdoor GNSS installation kit includes: 
(1) 300 ft (91.4 m) 
(1) 25 ft (7.6 m) LMR400 Coax cables, 
(4) Coax grounding kits, 
(1) surge protector (N-type Female to Female) 
(1) surge protector grounding lug.</t>
  </si>
  <si>
    <t>3HE12298AA</t>
  </si>
  <si>
    <t>7750 SR-1 Integrated DC System, Core Router feature set, the 3HE12302AA - ACC - 7750 SR-1 DC Accessory Kit  and a 3HE10312AA - ACC - Impedance PNL MDA-e MDA-e-XP are included with this item.  Fan tray sold separately</t>
  </si>
  <si>
    <t>3HE12298BA</t>
  </si>
  <si>
    <t>7750 SR-1 Integrated DC System, Edge Router Feature set, the 3HE12302AA - ACC - 7750 SR-1 DC Accessory Kit  and a 3HE10312AA - ACC - Impedance PNL MDA-e MDA-e-XP are included with this item.   Fan tray sold separately.</t>
  </si>
  <si>
    <t>3HE12298CA</t>
  </si>
  <si>
    <t>7750 SR-1 Integrated DC System, High Scale Edge feature set, the 3HE12302AA - ACC - 7750 SR-1 DC Accessory Kit, and a 3HE10312AA - ACC - Impedance PNL MDA-e MDA-e-XP are included with this item. Fan tray sold separately.</t>
  </si>
  <si>
    <t>3HE12299AA</t>
  </si>
  <si>
    <t>7750 SR-1 AC System, Core Router feature set, the 3HE12303AA - ACC - 7750 SR-1 AC Accessory kit and a 3HE10312AA - ACC - Impedance PNL MDA-e MDA-e-XP are included with this item. Fan tray sold separately</t>
  </si>
  <si>
    <t>3HE12299BA</t>
  </si>
  <si>
    <t>7750 SR-1 AC System, Edge Router Feature set, the 3HE12303AA - ACC - 7750 SR-1 AC Accessory kit and a 3HE10312AA - ACC - Impedance PNL MDA-e MDA-e-XP are included with this item. Fan tray sold separately</t>
  </si>
  <si>
    <t>3HE12299CA</t>
  </si>
  <si>
    <t>7750 SR-1 AC System, High Scale Edge feature set, the 3HE12303AA - ACC - 7750 SR-1 AC Accessory kit  and a 3HE10312AA - ACC - Impedance PNL MDA-e MDA-e-XP are included with this item. Fan tray sold separately.</t>
  </si>
  <si>
    <t>3HE12300AA</t>
  </si>
  <si>
    <t xml:space="preserve">7750 SR-1 Fan Tray </t>
  </si>
  <si>
    <t>3HE12301AA</t>
  </si>
  <si>
    <t xml:space="preserve">7750 SR-1 AC Power Supply </t>
  </si>
  <si>
    <t>3HE12302AA</t>
  </si>
  <si>
    <t>7750 SR-1 Accessory kit DC kit (Includes, wriststrap, grounding and power lugs, mounting hardware)</t>
  </si>
  <si>
    <t>3HE12303AA</t>
  </si>
  <si>
    <t>7750 SR-1 Accessory kit AC kit (Includes, wriststrap, lugs, mounting hardware)</t>
  </si>
  <si>
    <t>3HE12304AA</t>
  </si>
  <si>
    <t>7750 SR-1 Air filter mounting kit Qty 1-- Kit comes with one filter media included.</t>
  </si>
  <si>
    <t>3HE12305AA</t>
  </si>
  <si>
    <t>7750 SR-1 FP4/FP5 Air filter media kit Qty 5</t>
  </si>
  <si>
    <t>3HE12311AA</t>
  </si>
  <si>
    <t>7705 SAR-Hm outdoor enclosure. Pole/Wall mountable (bracket sold separately). IP66/IP67 rated. Includes 2 x 4.3-10 (F) bulkhead connectors/cables preinstalled. Supports another 2 x N-Type bulkhead terminations (sold separately). Can house 1 x 7705-SAR-Hm, 1 x HV-PS35.</t>
  </si>
  <si>
    <t>3HE12311BA</t>
  </si>
  <si>
    <t>7705 SAR-Hm outdoor enclosure. Pole/Wall mountable (bracket sold separately). IP66/IP67 rated. Includes 2 x N-Type (F) bulkhead connectors/cables preinstalled. Supports another 2 x N-Type bulkhead terminations (sold separately). Can house 1 x 7705-SAR-Hm, 1 x HV-PS35.</t>
  </si>
  <si>
    <t>3HE12312AA</t>
  </si>
  <si>
    <t>Pole/Wall Mounting bracket for the 7705 SAR-Hm/SAR-Hmc Enclosure (3HE12311AA, 3HE12311BA, 3HE12555BA). Includes hardware to attach to the enclosure. Pole/Wall mounting hardware are not supplied.</t>
  </si>
  <si>
    <t>3HE12318AA</t>
  </si>
  <si>
    <t>CABLE,LMR240, SMA TO N-TYPE (FEMALE),1M</t>
  </si>
  <si>
    <t>3HE12328AA</t>
  </si>
  <si>
    <t>7750 SR-14s/7s Power Shelf Accessory kit, this this accessory is required for all 7750 SR-14s/7s with a single LVDC power shelf, including the following components for the LVDC Power Shelf.
(6) SCREW, 8-32 X .375 PHIL FLAT HD, 100DEG
(20) SCREW 1/4-20 X 5/8 HEX
(12) SCREW 8-32 X 3/8 HEX 
(1) BUS BAR ADAPTER NEG 1X
(1) BUS BAR ADAPTER POS 1X
(1) BRACKET RACK MT LVDC-R
(1) BRACKET RACK MT LVDC-R L
(1) BRACKET TIE POINT POWER SHELF L
(1) BRACKET TIE POINT POWER SHELF R
(1) BASE ASSY BB SHIELD LVDC
(1) COVER ASSY BB SHIELD 1X</t>
  </si>
  <si>
    <t>3HE12329AA</t>
  </si>
  <si>
    <t xml:space="preserve">7750 SR-14s/7s Dual LVDC Power Shelf Accessory kit, this this accessory is required for all 7750 SR-14s/7s with a two LVDC power shelf, including the following components for the LVDC Power Shelves.
(1) CABLE ASSY RJ45 PLUG STR TO PLUG STR SHLD LSZH CAT6 BLK 3 FT
(12) SCREW, 8-32 X .375 PHIL FLAT HD, 100DEG
(32) SCREW 1/4-20 X 5/8 HEX
(20) SCREW 8-32 X 3/8 HEX 
(2) BRACKET RACK MT LVDC-R
(1) BUS BAR ADAPTER NEG 
(1) BUS BAR ADAPTER POS 
(2) BRACKET RACK MT LVDC-R L
(1) BRACKET TIE POINT POWER SHELF L
(1) BRACKET TIE POINT POWER SHELF R
(2) BRACKET STRAP POWER SHELF
(2) BASE ASSY BB SHIELD LVDC
(1) COVER ASSY BB SHIELD </t>
  </si>
  <si>
    <t>3HE12330AA</t>
  </si>
  <si>
    <t xml:space="preserve">7750 SR-12e Switch Fabric Module (SFM6-12e) </t>
  </si>
  <si>
    <t>3HE12331AA</t>
  </si>
  <si>
    <t xml:space="preserve">7750 SR-12e mini- Switch Fabric Module (mini-SFM6-12e) </t>
  </si>
  <si>
    <t>3HE12332AA</t>
  </si>
  <si>
    <r>
      <t xml:space="preserve">7750 SR IOM5-e, 1x FP4 complex, performance restricted to 1.5T FD, accepts two (2) MDA-e-XP.  Core Router (CR) scale feature set (1024 per complex = h/w queues, 1024 per complex = egress policers) 
This card is based off “3HE12332xA - IOM - 7750 SR IOM5-e” licensed to 1.5T throughput. 
Software scale upgradeable to ER or HE feature set.  
</t>
    </r>
    <r>
      <rPr>
        <b/>
        <sz val="10"/>
        <rFont val="Calibri"/>
        <family val="2"/>
        <scheme val="minor"/>
      </rPr>
      <t>7750 SR-7/12-B</t>
    </r>
    <r>
      <rPr>
        <sz val="10"/>
        <rFont val="Calibri"/>
        <family val="2"/>
        <scheme val="minor"/>
      </rPr>
      <t xml:space="preserve"> - licensed to 800G non-redundant throughput up to 1.5T intelligent fan-in/fan-out.  12pt 100G QSFP28 MDA-e-XP &amp; 6pt QSFP-DD MDA-e-XP are  not supported
</t>
    </r>
    <r>
      <rPr>
        <b/>
        <sz val="10"/>
        <rFont val="Calibri"/>
        <family val="2"/>
        <scheme val="minor"/>
      </rPr>
      <t>7750 SR-12e</t>
    </r>
    <r>
      <rPr>
        <sz val="10"/>
        <rFont val="Calibri"/>
        <family val="2"/>
        <scheme val="minor"/>
      </rPr>
      <t xml:space="preserve"> - licensed to 1.5T throughput up to 2.4T intelligent fan-in/fan-out, no MDA-e-XP restrictions</t>
    </r>
  </si>
  <si>
    <t>3HE12332BA</t>
  </si>
  <si>
    <r>
      <t xml:space="preserve">7750 SR IOM5-e, 1x FP4 complex, performance restricted to 1.5T FD, accepts two (2) MDA-e-XP.  Edge Router (ER) scale feature set (16 384 per complex = h/w queues, 16 384 per complex = egress policers) 
This card is based off “3HE12332xA - IOM - 7750 SR IOM5-e” licensed to 1.5T throughput. 
Software scale upgradeable to HE feature set.  
</t>
    </r>
    <r>
      <rPr>
        <b/>
        <sz val="10"/>
        <rFont val="Calibri"/>
        <family val="2"/>
        <scheme val="minor"/>
      </rPr>
      <t>7750 SR-7/12-B</t>
    </r>
    <r>
      <rPr>
        <sz val="10"/>
        <rFont val="Calibri"/>
        <family val="2"/>
        <scheme val="minor"/>
      </rPr>
      <t xml:space="preserve"> - licensed to 800G non-redundant throughput up to 1.5T intelligent fan-in/fan-out.  12pt 100G QSFP28 MDA-e-XP &amp; 6pt QSFP-DD MDA-e-XP are  not supported
</t>
    </r>
    <r>
      <rPr>
        <b/>
        <sz val="10"/>
        <rFont val="Calibri"/>
        <family val="2"/>
        <scheme val="minor"/>
      </rPr>
      <t>7750 SR-12e</t>
    </r>
    <r>
      <rPr>
        <sz val="10"/>
        <rFont val="Calibri"/>
        <family val="2"/>
        <scheme val="minor"/>
      </rPr>
      <t xml:space="preserve"> - licensed to 1.5T throughput up to 2.4T intelligent fan-in/fan-out, no MDA-e-XP restrictions</t>
    </r>
  </si>
  <si>
    <t>3HE12332CA</t>
  </si>
  <si>
    <r>
      <t xml:space="preserve">7750 SR IOM5-e, 1x FP4 complex, performance restricted to 1.5T FD, accepts two (2) MDA-e-XP.  High-Scale Edge (HE) no restrictions on h/w queues or egress policers 
Full High-Scale Edge feature set (HE) licenses on this part number does not restrict hardware queues or egress policers.
</t>
    </r>
    <r>
      <rPr>
        <b/>
        <sz val="10"/>
        <rFont val="Calibri"/>
        <family val="2"/>
        <scheme val="minor"/>
      </rPr>
      <t>7750 SR-7/12-B</t>
    </r>
    <r>
      <rPr>
        <sz val="10"/>
        <rFont val="Calibri"/>
        <family val="2"/>
        <scheme val="minor"/>
      </rPr>
      <t xml:space="preserve"> - licensed to 800G non-redundant throughput up to 1.5T intelligent fan-in/fan-out.  12pt 100G QSFP28 MDA-e-XP &amp; 6pt QSFP-DD MDA-e-XP are  not supported
</t>
    </r>
    <r>
      <rPr>
        <b/>
        <sz val="10"/>
        <rFont val="Calibri"/>
        <family val="2"/>
        <scheme val="minor"/>
      </rPr>
      <t>7750 SR-12e</t>
    </r>
    <r>
      <rPr>
        <sz val="10"/>
        <rFont val="Calibri"/>
        <family val="2"/>
        <scheme val="minor"/>
      </rPr>
      <t xml:space="preserve"> - licensed to 1.5T throughput up to 2.4T intelligent fan-in/fan-out, no MDA-e-XP restrictions</t>
    </r>
  </si>
  <si>
    <t>3HE12333AA</t>
  </si>
  <si>
    <t>7750 SR 6-ports 10/40/100GBASE MDA-e-XP.   Accepts six (6)  10/40/100GBase Optic Module QSFP+/QSFP28.</t>
  </si>
  <si>
    <t>3HE12334AA</t>
  </si>
  <si>
    <t>7750 SR 12-ports 10/40/100GBASE MDA-e-XP.   Accepts twelve (12)  10/40/100GBase Optic Module QSFP+/QSFP28.</t>
  </si>
  <si>
    <t>3HE12335AA</t>
  </si>
  <si>
    <t>7750 SR SFM6-7/12 (Switch Fabric Module) for the 7750 SR-7 and 7750 SR-12 chassis.</t>
  </si>
  <si>
    <t>3HE12340AA</t>
  </si>
  <si>
    <t>Chassis Spare - 7750 SR-2s chassis + LVDC Power Shelf. Includes; 7750 SR-2s Chassis + LVDC Power Shelf and accessory kit.
Additional items in which will need to be purchased separately are; 
Impedance Panels in all empty slots (XCM-s, XMA-s, CPM-s), Lug Kit and optional air filter kit</t>
  </si>
  <si>
    <t>3HE12340BA</t>
  </si>
  <si>
    <t>Chassis Spare - 7750 SR-2s chassis + AC/HVDC Power Shelf. Includes; 7750 SR-2s Chassis + AC/HVDC Power Shelf and accessory kit.
Additional items in which will need to be purchased separately are; 
Impedance Panels in all empty slots (XCM-s, XMA-s, CPM-s), Power Cords and optional air filter kit</t>
  </si>
  <si>
    <t>3HE12343AA</t>
  </si>
  <si>
    <t xml:space="preserve">Omni directional antenna. 30"Height x 1"Diameter (75 cm x 3 cm). 2dBi/3dBi gain for 694-960 MHz/1700-2700 MHz respectively. 2 x N-Female connectors for MIMO support. Suitable for outdoor deployments. U-bolt kit included for pipe mounting. </t>
  </si>
  <si>
    <t>3HE12344AA</t>
  </si>
  <si>
    <t>Directional antenna.12"L x 12"W x 4.4"D (30.5 cm x 30.5 cm x 11.2 cm). 6dBi/8dBi gain for 698-960 MHz/1710-2700 MHz. 2 x N-Type female connectors for MIMO support. Suitable for outdoor deployments. Kit for pipe mounting included.</t>
  </si>
  <si>
    <t>3HE12345AA</t>
  </si>
  <si>
    <t>Indoor WiFi Omni Directional Antenna. 3dBi gain for 2.4GHz/5.1~5.85GHz. Screw mount Dipole Antenna with RP-SMA male connector. Mounts directly to the 7705 SAR-Hm. (10 antennas per)</t>
  </si>
  <si>
    <t>3HE12346AA</t>
  </si>
  <si>
    <t>Outdoor WiFi omni-directional antenna. 2 dBi gain for 2.4-2.5 GHz/4.9-5.9 GHz frequency range. Mounts directly to an N-Type bulk-head of the 7705 SAR-Hm enclosure (3HE12311AA/3HE12311BA)</t>
  </si>
  <si>
    <t>3HE12346AB</t>
  </si>
  <si>
    <t>Outdoor WiFi Omni Antenna, 3.5 dBi</t>
  </si>
  <si>
    <t>3HE12346AC</t>
  </si>
  <si>
    <t>Outdoor WiFi Omni Antenna, 5 dBi</t>
  </si>
  <si>
    <t>3HE12346AD</t>
  </si>
  <si>
    <t>Outdoor WiFi Omni Antenna, 7 dBi</t>
  </si>
  <si>
    <t>3HE12347AA</t>
  </si>
  <si>
    <t>Small GNSS antenna designed to mount directly on an N-Type bulk-head of the 7705 SAR-Hm enclosure (3HE12311AA). Can also be mounted to pole/wall with bracket (sold separately)</t>
  </si>
  <si>
    <t>3HE12348AA</t>
  </si>
  <si>
    <t>Bulk-head connector for 4.3-10 terminations on the 7705 SAR-Hm enclosure (3HE12311AA/3HE12311BA). 5 per box.</t>
  </si>
  <si>
    <t>3HE12348BA</t>
  </si>
  <si>
    <t>Bulk-head connector for N-Type terminations on the 7705 SAR-Hm enclosure (3HE12311AA/3HE12311BA). 5 per box.</t>
  </si>
  <si>
    <t>3HE12349AA</t>
  </si>
  <si>
    <t>N-Type bulkhead cap for the 7705 SAR-Hm enclosure (3HE12311AA/3HE12311BA). 10 per box.</t>
  </si>
  <si>
    <t>3HE12350AA</t>
  </si>
  <si>
    <t>CABLE,LDF4-50A 1/2",N(MALE) TO N(MALE) LOOSE,25FT  </t>
  </si>
  <si>
    <t>3HE12350BA</t>
  </si>
  <si>
    <t>CABLE,LDF4-50A 1/2",N(MALE) TO N(MALE) LOOSE,50FT  </t>
  </si>
  <si>
    <t>3HE12350CA</t>
  </si>
  <si>
    <t>CABLE,LDF4-50A 1/2",N(MALE) TO N(MALE) LOOSE,100FT  </t>
  </si>
  <si>
    <t>3HE12351AA</t>
  </si>
  <si>
    <t>CABLE,LDF4-50A 1/2",4.3-10(MALE) TO 4.3-10(MALE) LOOSE,25FT  </t>
  </si>
  <si>
    <t>3HE12351BA</t>
  </si>
  <si>
    <t>CABLE,LDF4-50A 1/2",4.3-10(MALE) TO 4.3-10(MALE) LOOSE,50FT  </t>
  </si>
  <si>
    <t>3HE12351CA</t>
  </si>
  <si>
    <t>CABLE,LDF4-50A 1/2",4.3-10(MALE) TO 4.3-10(MALE) LOOSE,100FT  </t>
  </si>
  <si>
    <t>3HE12354AA</t>
  </si>
  <si>
    <t>LTE Surge Protector (4.3-10/male – 4.3-10/female) (for Outdoor enclosure)</t>
  </si>
  <si>
    <t>3HE12355AA</t>
  </si>
  <si>
    <t>LTE Surge Protector (N/female - N/female) (for Indoor/ Outdoor applications)</t>
  </si>
  <si>
    <t>3HE12356AA</t>
  </si>
  <si>
    <t>LTE Surge Protector (N/male - N/female) (for Outdoor enclosure)</t>
  </si>
  <si>
    <t>3HE12358AA</t>
  </si>
  <si>
    <t>7750 SR-14s/7s Single AC/HVDC Power Shelf Accessory kit, this this accessory is required for all 7750 SR-14s/7s with a single AC/HVDC power shelf, including the following components for the AC/HVDC Power Shelf.
(6) SCREW, 8-32 X .375 PHIL FLAT HD
(20) SCREW 1/4-20 X 5/8 HEX HD
(12) SCREW 8-32 X 3/8 HEX HD
(1) BUS BAR ADAPTER NEG
(1) BUS BAR ADAPTER POS
(1) BRACKET RACK MT HVDC/AC-R R
(1) BRACKET RACK MT HVDC/AC-R L
(1) BRACKET TIE POINT POWER SHELF L
(1) BRACKET TIE POINT POWER SHELF R
(1) COVER ASSY BB SHIELD
(1) BASE ASSY BB SHIELD HVDC/AC</t>
  </si>
  <si>
    <t>3HE12359AA</t>
  </si>
  <si>
    <t>7750 SR-14s/7s Dual AC/HVDC Power Shelf Accessory kit, this this accessory is required for all 7750 SR-14s/7s with a two AC/HVDC power shelf, including the following components for the AC/HVDC Power Shelves.
(1) CABLE ASSY RJ45 PLUG STR TO PLUG STR SHLD LSZH CAT6 BLK 3 FT
(12) SCREW, 8-32 X .375 PHIL FLAT HD
(32) SCREW 1/4-20 X 5/8 HEX HD
(20) SCREW 8-32 X 3/8 HEX HD
(1) BUS BAR ADAPTER NEG
(1) BUS BAR ADAPTER POS
(2) BRACKET RACK MT HVDC/AC-R R
(2) BRACKET RACK MT HVDC/AC-R L
(1) BRACKET TIE POINT POWER SHELF L
(1) BRACKET TIE POINT POWER SHELF R
(2) BRACKET STRAP POWER SHELF
(1) COVER ASSY BB SHIELD HVDC/AC 
(2) BASE ASSY BB SHIELD HVDC/AC</t>
  </si>
  <si>
    <t>3HE12360AA</t>
  </si>
  <si>
    <t xml:space="preserve">7750 SR-14s/7s LVDC+ AC/HVDC Power Shelf Accessory kit, this this accessory is required for all 7750 SR-14s/7s with both a LVDC and an AC/HVDC power shelf, including the following components for the Power Shelves.
(1) CABLE ASSY RJ45 PLUG STR TO PLUG STR SHLD LSZH CAT6 BLK 3 FT
(12) SCREW, 8-32 X .375 PHIL FLAT HD
(32) SCREW 1/4-20 X 5/8 HEX HD
(20) SCREW 8-32 X 3/8 HEX HD
(1) BRACKET RACK MT LVDC-R
(1) BUS BAR ADAPTER NEG
(1) BUS BAR ADAPTER POS
(1) BRACKET RACK MT HVDC/AC-R R
(1) BRACKET RACK MT LVDC-R L
(1) BRACKET RACK MT HVDC/AC-R L
(1) BRACKET TIE POINT POWER SHELF L
(1) BRACKET TIE POINT POWER SHELF R
(2) BRACKET STRAP POWER SHELF
(1) BASE ASSY BB SHIELD LVDC
(1) COVER ASSY BB SHIELD
(1) BASE ASSY BB SHIELD HVDC/AC
</t>
  </si>
  <si>
    <t>3HE12371AA</t>
  </si>
  <si>
    <t>Screw mount dipole omni directional antenna with SMA (Male) connector. 698MHz to 960MHz, 1710MHz to 2690Mhz.  Mounts directly to the 7705 SAR-Hm. (10 antennas per)</t>
  </si>
  <si>
    <t>3HE12375AB</t>
  </si>
  <si>
    <t>FAN - 7750 SR-2s Fan Module</t>
  </si>
  <si>
    <t>3HE12376AA</t>
  </si>
  <si>
    <t>7750 SR-1s Fan Tray spare</t>
  </si>
  <si>
    <t>3HE12378AA</t>
  </si>
  <si>
    <t xml:space="preserve">7750 SR-7s XCM Impedance Panel, must be installed in each and every empty XCM-s slot. </t>
  </si>
  <si>
    <t>3HE12379AA</t>
  </si>
  <si>
    <t>7750 SR-2s XCM (XMA Control Module).  Provides up to 4.8Tb of slot switching capacity.  Accepts (1) 7750 SR-s XMA.
Each XCM-2s supports any one of the SR-s XMA-s media adapters with a maximum capacity of 9.6 Tb full-duplex per system.</t>
  </si>
  <si>
    <t>3HE12384AA</t>
  </si>
  <si>
    <t>7250 IXR-R6 Accessory Kit
Includes: Mounting Hardware, Wrist Strap, 5' Null Cable DB9F - RJ45</t>
  </si>
  <si>
    <t>3HE12388AA</t>
  </si>
  <si>
    <t>7750 SR-s XMA (Expandable Media Adapter), 2x FP4 complex, performance restricted to 2.4T FD, port restricted to 24-connectors Universal QSFP28.  Core Router (CR) scale feature set (1024 per complex = h/w queues, 1024 per complex = egress policers) 
This card is based off “3HE11307xA - XMA - SR-s 2.4T 36pt QSFP28 to 3.6T” licensed to 2.4T throughput and 24-connectors hard license enabled.  
Software scale upgradeable to ER or HE feature set.  
Hardware performance upgradeable from 2.4T or 3.6T intelligent fan-in/fan-out.</t>
  </si>
  <si>
    <t>3HE12388BA</t>
  </si>
  <si>
    <t>7750 SR-s XMA (Expandable Media Adapter), 2x FP4 complex, performance restricted to 2.4T FD, port restricted to 24-connectors Universal QSFP28.  Edge Rourter (ER) scale feature set (16 384 per complex = h/w queues, 16 384 per complex = egress policers) 
This card is based off “3HE11307xA - XMA - SR-s 2.4T 36pt QSFP28 to 3.6T” licensed to 2.4T throughput and 24-connectors hard license enabled.  
Software scale upgradeable to HE feature set.  
Hardware performance upgradeable from 2.4T or 3.6T intelligent fan-in/fan-out.</t>
  </si>
  <si>
    <t>3HE12388CA</t>
  </si>
  <si>
    <t>7750 SR-s XMA (Expandable Media Adapter), 2x FP4 complex, performance restricted to 2.4T FD, port restricted to 24-connectors Universal QSFP28.  High-Scale Edge (HE) scale feature set (no restrict hardware queues or egress policers) 
This card is based off “3HE11307xA - XMA - SR-s 2.4T 36pt QSFP28 to 3.6T” licensed to 2.4T throughput and 24-connectors hard license enabled.  
Full High-Scale Edge feature set.  
Hardware performance upgradeable from 2.4T or 3.6T intelligent fan-in/fan-out.</t>
  </si>
  <si>
    <t>3HE12389AA</t>
  </si>
  <si>
    <t>7750 SR-s XMA (Expandable Media Adapter), 4x FP4 complex, performance restricted to 3.6T FD, port restricted to 36-connectors Universal QSFP28.  Core Router (CR) scale feature set (1024 per complex = h/w queues, 1024 per complex = egress policers) 
This card is based off “ 3HE12392xA - XMA - SR-s 4.8T 36pt QSFP-DD to 12T” licensed to 3.6T throughput and 36-connectors hard license enabled.  
Software scale upgradeable to ER or HE feature set.  
Hardware performance upgradeable from 3.6T to 4.8T or 12T intelligent fan-in/fan-out.</t>
  </si>
  <si>
    <t>3HE12389BA</t>
  </si>
  <si>
    <t>7750 SR-s XMA (Expandable Media Adapter), 4x FP4 complex, performance restricted to 3.6T FD, port restricted to 36-connectors Universal QSFP28.  Edge Router (ER) scale feature set (16 384 per complex = h/w queues, 16 384 per complex = egress policers) 
This card is based off “3HE12392xA - XMA - SR-s 4.8T 36pt QSFP-DD to 12T” licensed to 3.6T throughput and 36-connectors hard license enabled.  
Software scale upgradeable to HE feature set.  
Hardware performance upgradeable from 3.6T to 4.8T or 12T intelligent fan-in/fan-out.</t>
  </si>
  <si>
    <t>3HE12389CA</t>
  </si>
  <si>
    <t>7750 SR-s XMA (Expandable Media Adapter), 4x FP4 complex, performance restricted to 3.6T FD, port restricted to 36-connectors Universal QSFP28.  High-Scale Edge (HE) scale feature set (no restrict hardware queues or egress policers) 
This card is based off “3HE12392xA - XMA - SR-s 4.8T 36pt QSFP-DD to 12T” licensed to 3.6T throughput and 36-connectors hard license enabled.  
Full High-Scale Edge feature set.  
Hardware performance upgradeable from 3.6T to 4.8T or 12T intelligent fan-in/fan-out.</t>
  </si>
  <si>
    <t>3HE12390AA</t>
  </si>
  <si>
    <t>7750 SR-s XMA (Expandable Media Adapter), 4x FP4 complex, performance restricted to 3.6T FD, port restricted to 36-connectors Universal QSFP28-DD.  Core Router (CR) scale feature set (1024 per complex = h/w queues, 1024 per complex = egress policers) 
This card is based off “ 3HE12392xA - XMA - SR-s 4.8T 36pt QSFP-DD to 12T” licensed to 3.6T throughput and 36-connectors hard license enabled.  
Software scale upgradeable to ER or HE feature set.  
Hardware performance upgradeable from 3.6T to 4.8T or 12T intelligent fan-in/fan-out.</t>
  </si>
  <si>
    <t>3HE12390BA</t>
  </si>
  <si>
    <t>7750 SR-s XMA (Expandable Media Adapter), 4x FP4 complex, performance restricted to 3.6T FD, port restricted to 36-connectors Universal QSFP28-DD.  Edge Router (ER) scale feature set (16 384 per complex = h/w queues, 16 384 per complex = egress policers) 
This card is based off “3HE12392xA - XMA - SR-s 4.8T 36pt QSFP-DD to 12T” licensed to 3.6T throughput and 36-connectors hard license enabled.  
Software scale upgradeable to HE feature set.  
Hardware performance upgradeable from 3.6T to 4.8T or 12T intelligent fan-in/fan-out.</t>
  </si>
  <si>
    <t>3HE12390CA</t>
  </si>
  <si>
    <t>7750 SR-s XMA (Expandable Media Adapter), 4x FP4 complex, performance restricted to 3.6T FD, port restricted to 36-connectors Universal QSFP28-DD.  High-Scale Edge (HE) scale feature set (no restrict hardware queues or egress policers) 
This card is based off “3HE12392xA - XMA - SR-s 4.8T 36pt QSFP-DD to 12T” licensed to 3.6T throughput and 36-connectors hard license enabled.  
Full High-Scale Edge feature set.  
Hardware performance upgradeable from 3.6T to 4.8T or 12T intelligent fan-in/fan-out.</t>
  </si>
  <si>
    <t>3HE12391AA</t>
  </si>
  <si>
    <t>7750 SR-s XMA (Expandable Media Adapter), 4x FP4 complex, performance restricted to 4.8T FD, port restricted to 36-connectors Universal QSFP56-DD.  Core Router (CR) scale feature set (1024 per complex = h/w queues, 1024 per complex = egress policers) 
This card is based off “ 3HE12392xA - XMA - SR-s 4.8T 36pt QSFP-DD to 12T” licensed to 4.8T throughput and 36-connectors hard license enabled.  
Software scale upgradeable to ER or HE feature set.  
Hardware performance upgradeable to 12T intelligent fan-in/fan-out.</t>
  </si>
  <si>
    <t>3HE12391BA</t>
  </si>
  <si>
    <t>7750 SR-s XMA (Expandable Media Adapter), 4x FP4 complex, performance restricted to 4.8T FD, port restricted to 36-connectors Universal QSFP56-DD.  Edge Router (ER) scale feature set (16 384 per complex = h/w queues, 16 384 per complex = egress policers) 
This card is based off “3HE12392xA - XMA - SR-s 4.8T 36pt QSFP-DD to 12T” licensed to 4.8T throughput and 36-connectors hard license enabled.  
Software scale upgradeable to HE feature set.  
Hardware performance upgradeable to 12T intelligent fan-in/fan-out.</t>
  </si>
  <si>
    <t>3HE12391CA</t>
  </si>
  <si>
    <t>7750 SR-s XMA (Expandable Media Adapter), 4x FP4 complex, performance restricted to 4.8T FD, port restricted to 36-connectors Universal QSFP56-DD.  High-Scale Edge (HE) scale feature set (no restrict hardware queues or egress policers) 
This card is based off “3HE12392xA - XMA - SR-s 4.8T 36pt QSFP-DD to 12T” licensed to 4.8T throughput and 36-connectors hard license enabled.  
Full High-Scale Edge feature set.  
Hardware performance upgradeable to 12T intelligent fan-in/fan-out.</t>
  </si>
  <si>
    <t>3HE12392AA</t>
  </si>
  <si>
    <t>7750 SR-s XMA (Expandable Media Adapter), 4x FP4 complex, performance 4.8T FD, Aggregation mode up to 12T, 36-connectors Universal QSFP56-DD.  Core Router (CR) scale feature set (1024 per complex = h/w queues, 1024 per complex = egress policers) 
Full High-Scale Edge feature set.  
Hardware performance up to 12T intelligent fan-in/fan-out.</t>
  </si>
  <si>
    <t>3HE12392BA</t>
  </si>
  <si>
    <t>7750 SR-s XMA (Expandable Media Adapter), 4x FP4 complex, performance 4.8T FD, Aggregation mode up to 12T, 36-connectors Universal QSFP56-DD.  Edge Router (ER) scale feature set (16 384 per complex = h/w queues, 16 384 per complex = egress policers) 
Full Edge Router feature set.  
Hardware performance up to 12T intelligent fan-in/fan-out.</t>
  </si>
  <si>
    <t>3HE12392CA</t>
  </si>
  <si>
    <t>7750 SR-s XMA (Expandable Media Adapter), 4x FP4 complex, performance 4.8T FD, Aggregation mode up to 12T, 36-connectors Universal QSFP56-DD.  High-Scale Edge (HE) scale feature set (no restrict hardware queues or egress policers) 
Full High-Scale Edge feature set.  
Hardware performance up to 12T intelligent fan-in/fan-out.</t>
  </si>
  <si>
    <t>3HE12395AA</t>
  </si>
  <si>
    <t>7750 SR-7s  Accessory Kit, this kit  includes the following;
(2) CABLE ASSY RJ45 PLUG STR TO PLUG STR SHLD LSZH CAT6 BLK 5 FT
(2) NUT 1/4-20
(1) CONN, LUG,#2 AWG WIRE, 1/4" BOLT HOLES, .625" SPACING, 0.5" TONGUE, DOUBLE-CRIMP, 90 DEG
(1) WRIST STRAP
(1) 3HE12566AA ACC - SR-s CLEANING TOOL, HONEYCOMB</t>
  </si>
  <si>
    <t>3HE12407AA</t>
  </si>
  <si>
    <t>7750 SR 2-ports 10/25/40/100GBASE MDA-e.   Accepts two (2) QSFP+/QSFP28 100GBase Optic Module, supports MACsec.</t>
  </si>
  <si>
    <t>3HE12409AA</t>
  </si>
  <si>
    <t>DTE cable to connect from the 12 port SDIv3 (3HE03391AC) or SDIv3 conformal coated version (3HE03391BC)  to the distribution panels (SCSI-SCSI). One cable per pair of connectors on the SDIv3 as required (connect upto 4 ports).</t>
  </si>
  <si>
    <t>3HE12410AA</t>
  </si>
  <si>
    <t>DCE cable to connect from the 12 port SDIv3 (3HE03391AC) or SDIv3 conformal coated version (3HE03391BC) to the distribution panels (SCSI-SCSI). One cable per pair of connectors on the SDIv3 as required (connect upto 4 ports).</t>
  </si>
  <si>
    <t>3HE12421AA</t>
  </si>
  <si>
    <t xml:space="preserve">Replacement air filters kit (qty 10) for 10 x SR-7s chassis  or for 5 x 14s chassis (2 per chassis) worth </t>
  </si>
  <si>
    <t>3HE12424AA</t>
  </si>
  <si>
    <t>Outdoor WiFi Directional Antenna, 8 dBi</t>
  </si>
  <si>
    <t>3HE12432AA</t>
  </si>
  <si>
    <t>Accessory Kit - 7750 SR-1 ETSI rack mount kit</t>
  </si>
  <si>
    <t>3HE12434AA</t>
  </si>
  <si>
    <t>This kit includes everything required for GNSS installation kit (3HE12293AA, 3HE12293BA, 3HE12293CA, 3HE12293DA) customization. Cutter, crimper, stripper &amp; midspan stripper included.</t>
  </si>
  <si>
    <t>3HE12442AA</t>
  </si>
  <si>
    <t>4-Port RS232 Distribution Panel for the SDIv3</t>
  </si>
  <si>
    <t>3HE12443AA</t>
  </si>
  <si>
    <t>4-Port RS530 Distribution Panel for the SDIv3</t>
  </si>
  <si>
    <t>3HE12444AA</t>
  </si>
  <si>
    <t>4-Port X.21 Distribution Panel for the SDIv3</t>
  </si>
  <si>
    <t>3HE12445AA</t>
  </si>
  <si>
    <t>4-Port V.35 Distribution Panel for the SDIv3</t>
  </si>
  <si>
    <t>3HE12449AA</t>
  </si>
  <si>
    <t>Jumper cable for WiFi port of the 7705 SAR-Hm enclosure (3HE12311AA/3HE12311BA). 10 per box.</t>
  </si>
  <si>
    <t>3HE12450AA</t>
  </si>
  <si>
    <t>Jumper cable for GNSS port of the 7705 SAR-Hm enclosure (3HE12311AA/3HE12311BA). 10 per box.</t>
  </si>
  <si>
    <t>3HE12451AA</t>
  </si>
  <si>
    <t> LDF4 1/2" cable strip tool</t>
  </si>
  <si>
    <t>3HE12459AA</t>
  </si>
  <si>
    <t>7750 SR-14s air filter door kit,  this is an optional kit for customers to deploy with an air filter door for the 7750 SR-14s, this kit  includes the following;
(1) GROUND STRAP, FILTER DOOR, RA-7/14S
(1) Left upright assembly-with wrapper, filter door kit
(1) Right upright assembly-with wrapper, filter door kit
(1) Cross Bar assembly  top 
(1) Cross Bar assembly bottom
(1) Air filter door
(4) Alignment pins
(16) 6-32 x 1/2 screws
(8) 6-32 x 1/4 screws
(2) Air intake filters
(4) 10-32 x 3/8 screws</t>
  </si>
  <si>
    <t>3HE12460AA</t>
  </si>
  <si>
    <t>7750 SR-7s air filter door kit, this is an optional kit for customers to deploy with an air filter door for the 7750 SR-7s, this kit  includes the following;
(1) GROUND STRAP, FILTER DOOR, RA-7/14S
(1) Left upright assembly-with wrapper, filter door kit
(1) Right upright assembly-with wrapper, filter door kit
(1) Cross Bar assembly top 
(1) Cross Bar assembly bottom 
(1) Air filter door
(4) Alignment pins
(12) 6-32 x 1/2 screws
(4) 6-32 x 1/4 screws Phil
(4) 6-32 x 1/4 screws Flat
(4) 10-32 x 3/8 screws
(1) Air intake filter</t>
  </si>
  <si>
    <t>3HE12462AA</t>
  </si>
  <si>
    <t>Spare SD card (16GB). -40 to 85C, SLC.</t>
  </si>
  <si>
    <t>3HE12464AA</t>
  </si>
  <si>
    <t>Power jumper designed for the 7250 IXR-R6, mountable to frame or other suitable location</t>
  </si>
  <si>
    <t>3HE12464BA</t>
  </si>
  <si>
    <t>Power jumper designed for the 7250 IXR-R6, with 1RU rack mount bracket</t>
  </si>
  <si>
    <t>3HE12469AA</t>
  </si>
  <si>
    <t>7750 SR-14s/7s Qty 1 LVDC Power Shelf lug kit, this kit is required for all 7750 SR-14s/7s systems in which are power by LVDC Power Shelves, includes the following;
(40) NUT 1/4-20
(20) CONN, LUG,#2 AWG WIRE, 1/4" BOLT HOLES, .625" SPACING, 0.5" TONGUE, DOUBLE-CRIMP, 90 DEG</t>
  </si>
  <si>
    <t>3HE12470AA</t>
  </si>
  <si>
    <t>7750 SR-14s Rear Chassis Rackmount kit, includes the following;
(4) SCREW 8-32 X 3/8 HEX HD
(2) BRACKET ASSY RACK MT REAR</t>
  </si>
  <si>
    <t>3HE12471AA</t>
  </si>
  <si>
    <t>7750 SR-7s Rear Chassis Rackmount kit, includes the following;
(4) SCREW 8-32 X 3/8 HEX HD
(2) BRACKET ASSY, RACK MOUNT, REAR 7s</t>
  </si>
  <si>
    <t>3HE12472AA</t>
  </si>
  <si>
    <t>7705 SAR-Hmc with 9-60V DC power feed and covering NAR LTE frequencies, including the CBRS band. System supports LTE Cat4 connectivity with Main and diversity, and a GNSS input for location. Supports 3 x 10/100 Mbps RJ45 and 2 x RS232 in a single RJ45. Can be DIN/panel/wall/shelf mounted, and includes DIN Rail mounting clip. Antennas, mounting hardware, OS and other RTU licenses are sold separately.</t>
  </si>
  <si>
    <t>3HE12473AA</t>
  </si>
  <si>
    <t>7705 SAR-Hmc with 9-60V DC power feed and covering North American LTE/3G wireless frequencies, including the CBRS band. System supports LTE Cat7/Cat13 DL/UL connectivity with Main and diversity, and a GNSS input for location. Supports 3 x 10/100 Mbps RJ45 and 2 x RS232 in a single RJ45. Can be DIN/panel/wall/shelf mounted, and includes DIN Rail mounting clip. Antennas, mounting hardware, OS and other RTU licenses are sold separately.</t>
  </si>
  <si>
    <t>3HE12474AA</t>
  </si>
  <si>
    <t>7705 SAR-Hmc with 9-60V DC power feed and covering EMEA and CALA LTE frequencies, including bands 31 &amp; 72. System supports LTE Cat4 connectivity with Main and diversity, and a GNSS input for location. Supports 3 x 10/100 Mbps RJ45 and 2 x RS232 in a single RJ45. Can be DIN/panel/wall/shelf mounted, and includes DIN Rail mounting clip. Antennas, mounting hardware, OS and other RTU licenses are sold separately.</t>
  </si>
  <si>
    <t>3HE12475AA</t>
  </si>
  <si>
    <t>7705 SAR-Hmc with 9-60V DC power feed and covering EMEA and CALA LTE frequencies, including band 87. System supports LTE Cat4 connectivity with Main and diversity, and a GNSS input for location. Supports 3 x 10/100 Mbps RJ45 and 2 x RS232 in a single RJ45. Can be DIN/panel/wall/shelf mounted, and includes DIN Rail mounting clip. Antennas, mounting hardware, OS and other RTU licenses are sold separately.</t>
  </si>
  <si>
    <t>3HE12477AA</t>
  </si>
  <si>
    <t>7705 SAR-Hmc with 9-60V DC power feed with LTE/3G wireless frequencies. System supports LTE Cat7/Cat13 DL/UL connectivity with Main and diversity, and a GNSS input for location. Supports 3 x 10/100 Mbps RJ45 and 2 x RS232 in a single RJ45. Can be DIN/panel/wall/shelf mounted, and includes DIN Rail mounting clip. Antennas, mounting hardware, OS and other RTU licenses are sold separately.</t>
  </si>
  <si>
    <t>check formula</t>
  </si>
  <si>
    <t>3HE12496AA</t>
  </si>
  <si>
    <t>2RU kit to convert the 7250 IXR-R6 aiflow from right-to-left to front-to-back. Note that this may derate the maximum supported ambient temperatures on the 7250 IXR-R6.</t>
  </si>
  <si>
    <t>3HE12501AA</t>
  </si>
  <si>
    <t>7250 IXR-R4 Chassis. 4 MDA slots, 2 CPM slots, 1 IOM slot, 1 Fan tray slot and 1 fan filter slot. No fan tray and impedance panels included.</t>
  </si>
  <si>
    <t>3HE12502AA</t>
  </si>
  <si>
    <t>7250 IXR-R4 fan tray. One per 7250 IXR-R4 system required</t>
  </si>
  <si>
    <t>3HE12503AA</t>
  </si>
  <si>
    <t>7250 IXR-R4 fan filter: 5-pack</t>
  </si>
  <si>
    <t>3HE12504AA</t>
  </si>
  <si>
    <t>8-Port C37.94 Teleprotection Card. Supports multi- and single-mode C37.94 optics.Optics sold separately.</t>
  </si>
  <si>
    <t>3HE12504BA</t>
  </si>
  <si>
    <t>Conformal coated 8-Port C37.94 Teleprotection Card. Supports multi- and single-mode C37.94 optics. Optics sold separately.</t>
  </si>
  <si>
    <t>3HE12506AA</t>
  </si>
  <si>
    <t>7750 SR-2s Rear Mounting Hardware Kit</t>
  </si>
  <si>
    <t>3HE12507AA</t>
  </si>
  <si>
    <t>7750 SR-1s Rear Mounting Hardware Kit</t>
  </si>
  <si>
    <t>3HE12510AA</t>
  </si>
  <si>
    <t>7750 SR-s IOM-s (Input/Output Module) 1.6T IOM-s Core Routing, accepts two modular MDA-s, 2x FP4 complex, CR (Core Router) feature set.  MDA-s impedance panels needs to be added separately.  Core Router (CR) scale feature set (1024 per complex = h/w queues, 1024 per complex = egress policers) 
This card is based off “3HE14027xA - XMA - IOM-s - SR-s IOM-s 3.0T”  
Software scale upgradeable to ER or HE feature set.  
Hardware performance upgradeable from 2.4T to 3.0T.</t>
  </si>
  <si>
    <t>3HE12510BA</t>
  </si>
  <si>
    <t>7750 SR-s IOM-s (Input/Output Module) 1.6T IOM-s Edge Routing, accepts two modular MDA-s, 2x FP4 complex, ER (Edge Router) feature set.  MDA-s impedance panels needs to be added separately.  Edge Rourter (ER) scale feature set (16 384 per complex = h/w queues, 16 384 per complex = egress policers) 
This card is based off “3HE14027xA - XMA - IOM-s - SR-s IOM-s 3.0T”
Software scale upgradeable to ER or HE feature set.  
Hardware performance upgradeable from 2.4T or 3.0T.</t>
  </si>
  <si>
    <t>3HE12510CA</t>
  </si>
  <si>
    <t>7750 SR-s IOM-s (Input/Output Module) 1.6T IOM-s High-Scale Edge Routing, accepts two modular MDA-s, 2x FP4 complex, HE (High-Scale Edge) feature set.  MDA-s impedance panels needs to be added separately.  High-Scale Edge (HE) scale feature set (no restrict hardware queues or egress policers) 
This card is based off “3HE14027xA - XMA - IOM-s - SR-s IOM-s 3.0T”
Full High-Scale Edge feature set 
Hardware performance upgradeable from 2.4T or 3.0T.</t>
  </si>
  <si>
    <t>3HE12511AA</t>
  </si>
  <si>
    <t>7750 SR-s 18-ports 10/40/100GBASE MDA-s.   Accepts (18) 10/40/100GBase Optic Module QSFP+/QSFP28.</t>
  </si>
  <si>
    <t>3HE12512AA</t>
  </si>
  <si>
    <t>7750 SR-s 6-port CFP2-DCO MDA-s.  100 Gbps transmission using QPSK modulation for metro-core and long-haul applications and 200 Gbps (2x100G) for metro-access applications.  Accepts six (6) CFP-DCO Optic Module.</t>
  </si>
  <si>
    <t>3HE12514AA</t>
  </si>
  <si>
    <t>7750 SR-s 24-ports 10/100GBASE MDA-s.   Accepts (24) 10/100GBase Optic Module SFP+/SFP-DD.</t>
  </si>
  <si>
    <t>3HE12515AA</t>
  </si>
  <si>
    <t>7750 SR-s 4-ports QSFP56-DD (10/40/100/400G) + 4-ports QSFP28 (10/40/100G) MDA-s.   Accepts (4) 10/40/100/400GBase Optic Module QSFP+/QSFP28/QSFP28-DD/QSFP56-DD + 4-ports QSFP+/QSFP28.</t>
  </si>
  <si>
    <t>3HE12518AA</t>
  </si>
  <si>
    <t>7250 IXR-R6 4 x 10GE SFP+ + 1 x100GE CFP2 MDA. Pluggables sold separately.</t>
  </si>
  <si>
    <t>3HE12519AA</t>
  </si>
  <si>
    <r>
      <rPr>
        <sz val="10"/>
        <color theme="1"/>
        <rFont val="Calibri"/>
        <family val="2"/>
        <scheme val="minor"/>
      </rPr>
      <t>ACC – 7750 SR-2s Air Filter Kit Qty 1</t>
    </r>
    <r>
      <rPr>
        <b/>
        <sz val="10"/>
        <color theme="1"/>
        <rFont val="Calibri"/>
        <family val="2"/>
        <scheme val="minor"/>
      </rPr>
      <t xml:space="preserve"> 
The Filter kit is highly recommend for every installation and therefore, should be order with each system</t>
    </r>
  </si>
  <si>
    <t>3HE12520AA</t>
  </si>
  <si>
    <t>Multi-mode LC-to-ST connectors for the 8-port C37.94 Teleprotection Card (3HE12504AA/3HE12504BA). Pack of 5 cables.</t>
  </si>
  <si>
    <t>3HE12523AA</t>
  </si>
  <si>
    <t>7250 IXR-R6 6 x 10GE SFP+ + 4 x 25GE SFP28 MDA. Pluggables sold separately.</t>
  </si>
  <si>
    <t>3HE12524AA</t>
  </si>
  <si>
    <t>7750 SR-s XMA (Expandable Media Adapter), 1x FP4 complex, performance restricted to 600G FD, port restricted to 6-connectors Universal QSFP28.  Core Router (CR) scale feature set (1024 per complex = h/w queues, 1024 per complex = egress policers) 
This card is based off “3HE12526xA - XMA - SR-s 1.2T 18pt QSFP28” licensed to 600G throughput and 6-connectors hard license enabled.  
Software scale upgradeable to ER or HE feature set.  
Hardware performance upgradeable from 0.6T to 1.2T or 1.8T intelligent fan-in/fan-out.</t>
  </si>
  <si>
    <t>3HE12524BA</t>
  </si>
  <si>
    <t>7750 SR-s XMA (Expandable Media Adapter), 1x FP4 complex, performance restricted to 600G FD, port restricted to 6-connectors Universal QSFP28.  Edge Rourter (ER) scale feature set (16 384 per complex = h/w queues, 16 384 per complex = egress policers) 
This card is based off “3HE12526xA - XMA - SR-s 1.2T 18pt QSFP28” licensed to 600G throughput and 6-connectors hard license enabled.  
Software scale upgradeable to HE feature set.  
Hardware performance upgradeable from 0.6T to 1.2T or 1.8T intelligent fan-in/fan-out.</t>
  </si>
  <si>
    <t>3HE12524CA</t>
  </si>
  <si>
    <t>7750 SR-s XMA (Expandable Media Adapter), 1x FP4 complex, performance restricted to 600G FD, port restricted to 6-connectors Universal QSFP28.  High-Scale Edge (HE) scale feature set (no restrict hardware queues or egress policers) 
This card is based off “3HE12526xA - XMA - SR-s 1.2T 18pt QSFP28” licensed to 600G throughput and 6-connectors hard license enabled.  
Full High-Scale Edge feature set.  
Hardware performance upgradeable from 0.6T to 1.2T or 1.8T intelligent fan-in/fan-out.</t>
  </si>
  <si>
    <t>3HE12525AA</t>
  </si>
  <si>
    <t>7750 SR-s XMA (Expandable Media Adapter), 1x FP4 complex, performance restricted to 1.2T FD, port restricted to 12-connectors Universal QSFP28.  Core Router (CR) scale feature set (1024 per complex = h/w queues, 1024 per complex = egress policers) 
This card is based off “3HE12526xA - XMA - SR-s 1.2T 18pt QSFP28” licensed to 1.2T throughput and 12-connectors hard license enabled.  
Software scale upgradeable to ER or HE feature set.  
Hardware performance upgradeable from 1.2T or 1.8T intelligent fan-in/fan-out.</t>
  </si>
  <si>
    <t>3HE12525BA</t>
  </si>
  <si>
    <t>7750 SR-s XMA (Expandable Media Adapter), 1x FP4 complex, performance restricted to 1.2T FD, port restricted to 12-connectors Universal QSFP28.  Edge Rourter (ER) scale feature set (16 384 per complex = h/w queues, 16 384 per complex = egress policers) 
This card is based off “3HE12526xA - XMA - SR-s 1.2T 18pt QSFP28” licensed to 1.2T throughput and 12-connectors hard license enabled.  
Software scale upgradeable to HE feature set.  
Hardware performance upgradeable from 1.2T or 1.8T intelligent fan-in/fan-out.</t>
  </si>
  <si>
    <t>3HE12525CA</t>
  </si>
  <si>
    <t>7750 SR-s XMA (Expandable Media Adapter), 1x FP4 complex, performance restricted to 1.2T FD, port restricted to 12-connectors Universal QSFP28.  High-Scale Edge (HE) scale feature set (no restrict hardware queues or egress policers) 
This card is based off “3HE12526xA - XMA - SR-s 1.2T 18pt QSFP28” licensed to 1.2T throughput and 12-connectors hard license enabled.  
Full High-Scale Edge feature set.  
Hardware performance upgradeable from 1.2T or 1.8T intelligent fan-in/fan-out.</t>
  </si>
  <si>
    <t>3HE12526AA</t>
  </si>
  <si>
    <t>7750 SR-s XMA (Expandable Media Adapter), 1x FP4 complex, performance  to 1.2T FD, Aggregation mode up to 18-connectors Universal QSFP28.  Core Router (CR) scale feature set (1024 per complex = h/w queues, 1024 per complex = egress policers) 
Software scale upgradeable to ER or HE feature set.  
Hardware performance up to 1.8T intelligent fan-in/fan-out</t>
  </si>
  <si>
    <t>3HE12526BA</t>
  </si>
  <si>
    <t>7750 SR-s XMA (Expandable Media Adapter), 1x FP4 complex,  performance  to 1.2T FD, Aggregation mode up to 18-connectors Universal QSFP28.  Edge Rourter (ER) scale feature set (16 384 per complex = h/w queues, 16 384 per complex = egress policers) 
Software scale upgradeable to HE feature set.  
Hardware performance up to 1.8T intelligent fan-in/fan-out.</t>
  </si>
  <si>
    <t>3HE12526CA</t>
  </si>
  <si>
    <t>7750 SR-s XMA (Expandable Media Adapter), 1x FP4 complex, performance  to 1.2T FD, Aggregation mode up to 18-connectors Universal QSFP28.  High-Scale Edge (HE) scale feature set (no restrict hardware queues or egress policers) 
Full High-Scale Edge feature set.  
Hardware performance up to 1.8T intelligent fan-in/fan-out.</t>
  </si>
  <si>
    <t>3HE12528AA</t>
  </si>
  <si>
    <t>7750 SR-2s XCM-2s IMPEDANCE PANEL Kit which includes the 3HE11309AA XMA-s impedance panel</t>
  </si>
  <si>
    <t>3HE12529AA</t>
  </si>
  <si>
    <t>7750 SR-2s CPM-2s IMPEDANCE PANEL</t>
  </si>
  <si>
    <t>3HE12546AA</t>
  </si>
  <si>
    <t>1-port C37.94 SR  Multimode Fiber (MMF), 2km, 850 nm, LC Connector, RoHS 6/6 compliant, Extended Temperature -40/85C</t>
  </si>
  <si>
    <t>3HE12547AA</t>
  </si>
  <si>
    <t>1-port C37.94 SR  Single mode Fiber (SMF), 20km, 1310 nm, LC Connector, RoHS 6/6 compliant, Extended Temperature -40/85C</t>
  </si>
  <si>
    <t>3HE12549AA</t>
  </si>
  <si>
    <t>7250 IXR-R4 CPM. Two required per system for control redundancy.</t>
  </si>
  <si>
    <t>3HE12550AA</t>
  </si>
  <si>
    <t>7250 IXR-R4 IOM. One required per system. Supports 2 x 10GE SFP+/SFP and 10 x 1GE SFP ports. Pluggables sold separately.</t>
  </si>
  <si>
    <t>3HE12551AA</t>
  </si>
  <si>
    <t>7250 IXR-R4 Accessory Kit
Includes: Mounting Hardware, Wrist Strap, 5' Null Cable DB9F - RJ45</t>
  </si>
  <si>
    <t>3HE12554AA</t>
  </si>
  <si>
    <t>7705 SAR-Hmc 1-to-2 RJ45 serial Y-cable. 5 per pack.</t>
  </si>
  <si>
    <t>3HE12555BA</t>
  </si>
  <si>
    <t>7705 SAR-Hmc outdoor enclosure. Pole/Wall mountable (bracket sold separately). IP66/IP67 rated. Includes 2 x N-Type (F) bulkhead connectors/cables preinstalled. Supports another 2 x N-Type bulkhead terminations (sold separately). Can house 1 x 7705-SAR-Hmc, 1 x HV-PS35.</t>
  </si>
  <si>
    <t>3HE12559AA</t>
  </si>
  <si>
    <t>CPM2-14s/7s (Control Processor Module) for the 7750 SR-14s &amp; 7s platforms.  Supported in the CMA2-14s (3HE12561AA) and CMA2-7s (3HE12560AA)</t>
  </si>
  <si>
    <t>3HE12560AA</t>
  </si>
  <si>
    <t>7750 SR-s CMA2-7s (Control Mechanical Adapter).  Accepts (2) 7750 SR-s CPMs-14s/7s (3HE12559AA)</t>
  </si>
  <si>
    <t>3HE12561AA</t>
  </si>
  <si>
    <t>7750 SR-s CMA2-14s (Control Mechanical Adapter).  Accepts (2) 7750 SR-s CPMs-14s/7s (3HE12559AA)</t>
  </si>
  <si>
    <t>3HE12566AA</t>
  </si>
  <si>
    <t>Spare Accessory kit for the 7750 SR-s Cleaning tool, honeycomb.  With 6 tape-stacks for cleaning up to 288 vents.</t>
  </si>
  <si>
    <t>3HE12570AA</t>
  </si>
  <si>
    <t>Spare Accessory kit for the 7750 SR-1 Cleaning tool, honeycomb.  With 6 tape-stacks for cleaning up to 288 vents.</t>
  </si>
  <si>
    <t>3HE13343AA</t>
  </si>
  <si>
    <t xml:space="preserve">SYS - 7250 IXR-s </t>
  </si>
  <si>
    <t>3HE13344AA</t>
  </si>
  <si>
    <t>PS - 7250 IXR AC Power Supply, fits the 7250 IXR-s system.</t>
  </si>
  <si>
    <t>3HE13345AA</t>
  </si>
  <si>
    <t>PS - 7250 IXR DC Power Supply, fits the IXR-s system</t>
  </si>
  <si>
    <t>3HE13346AA</t>
  </si>
  <si>
    <t xml:space="preserve">Fan - 7250 IXR Fan, fits the 7250 IXR-s system </t>
  </si>
  <si>
    <t>3HE13360AA</t>
  </si>
  <si>
    <t>IOM4-e/-B RTU License Upgrade from L2HQ to L3HQ for IOM4-e-/-B IMM .  RTU license upgrade is tied to the specific IOM4-e/-B line card for which it is purchased. Customers are required to provide the serial number of the IOM4-e/-B line card for which the RTU license is being purchased.</t>
  </si>
  <si>
    <t>3HE13361AA</t>
  </si>
  <si>
    <t>IOM4-e/-B RTU License Upgrade from L3BQ to L3HQ for IOM4-e/-B. RTU license upgrade is tied to the specific IOM4-e/-B line card for which it is purchased. Customers are required to provide the serial number of the IOM4-e/-B line card for which the RTU license is being purchased.</t>
  </si>
  <si>
    <t>3HE13362AA</t>
  </si>
  <si>
    <t xml:space="preserve">RTU - SROS Telemetry Right To Use License.  A per system license.   Allows the use of Telemetry functionality.  </t>
  </si>
  <si>
    <t>3HE13408AA</t>
  </si>
  <si>
    <t>SR/ESS 128 GB Compact Flash - Spare (Blank)</t>
  </si>
  <si>
    <t>3HE13426AA</t>
  </si>
  <si>
    <t>ACC - 7210 SAS-K 2F4T6C ETR rack mount, fits one 7210 SAS-K (K12) and its  power supplies in a 19" rack</t>
  </si>
  <si>
    <t>3HE13428AA</t>
  </si>
  <si>
    <t>Virtual Networks Orchestration (VNO) North America Region  Software Release Subscription (SRS)
This P/N is only to be used for customers in the North America Region (NAR) where event billings are required.
Pricing is based on the original green field deployment and annual SRS renewal.
Pricing is based on 20% of the GLP license.</t>
  </si>
  <si>
    <t>3HE13428BA</t>
  </si>
  <si>
    <t>Virtual Networks Orchestration (VNO)  for Non North America Region Software Release Subscription (SRS)
This P/N is only to be used for customers outside of North America Region (NAR) .
Pricing is based on the original green field deployment and annual SRS renewal.
Pricing is based on 20% of the GLP license.</t>
  </si>
  <si>
    <t>3HE13434AA</t>
  </si>
  <si>
    <t>Virtual Networks Orchestration (VNO) Simple NSD Use Case License.
Order this P/N to receive an additional Simple NSD Use Case License.
Pricing is based on per Use Case.</t>
  </si>
  <si>
    <t>3HE13435AA</t>
  </si>
  <si>
    <t>Virtual Networks Orchestration (VNO) Complex NSD Use Case License.
Order this P/N to receive an additional Complex NSD Use Case License.
Pricing is based on per Use Case.</t>
  </si>
  <si>
    <t>3HE13476EA</t>
  </si>
  <si>
    <t>ASL R23 VSR-a  Base -  Application Software License required for a VSR-a HN7 or HN8 appliance  Additional ASLs will be required to add  bandwidth capacity, services and value added services such as RR, AA, SEGW, BNG, WLGW &amp; NAT.</t>
  </si>
  <si>
    <t>3HE13504AA</t>
  </si>
  <si>
    <t>7750 SR SFM6-7/12 &amp; CPM5, one (1) required per 7750 SR-7/12 slot Shelf, up to two (2) per 7750 SR-7/12 slot Shelf for CPU and fabric redundancy
Bundle includes:
(1) 3HE08423AA - CPM - 7750 SR CPM5
(1) 3HE12335AA - SFM - 7750 SR SFM6-7/12</t>
  </si>
  <si>
    <t>3HE13506AA</t>
  </si>
  <si>
    <t>7750 SR-14s AC/HVDC complete chassis bundle, shipped with all common hardware.  Includes:
(1) 3HE11301AA - CHAS - 7750 SR-14s CHASSIS,
(1) 3HE12315AA - CMA - 7750 SR-14s,
(2) 3HE11304AA - CPM - 7750 SR-s CPM-7s/14s
(8) 3HE11315AA - SFM - 7750 SR-7s/14s,
(8) 3HE11312AA - FAN - 7750 SR-7s/14s FAN TRAY,
(1) 3HE11179AA - CHAS - 7750 SR-7s/14s AC/HVDC PWR SHELF,
(5) 3HE11183AA - PSU - AC/HVDC 6kw POWER SUPPLY,
(1) 3HE11181AA - COM - 7750 SR-7s/14s COMMUNICATION CARD
Note: AC/HVDC Power Shelf includes the filler panels for the PSU.  
Additional items in which will need to be purchased separately are; 
Impendance Panels in all empty slots (XCM-s, XMA-s, CPM-s), AC/HVDC power shelf accessory kit, Power Cords and optional air filter door kit.
Chassis accessory kit included</t>
  </si>
  <si>
    <t>3HE13507AA</t>
  </si>
  <si>
    <t>7750 SR-7s AC/HVDC complete chassis bundle, shipped with all common hardware.  Control redundancy.  Includes:
(1) 3HE11905AA - CHAS - 7750 SR-7s CHASSIS,
(1) 3HE12314AA - CMA - 7750 SR-7s DUAL,
(2) 3HE11304AA - CPM - 7750 SR-s CPM-7s/14s,
(4) 3HE11315AA - SFM - 7750 SR-7s/14s,
(4) 3HE11312AA - FAN - 7750 SR-7s/14s FAN TRAY,
(1) 3HE11179AA - CHAS - 7750 SR-7s/14s AC/HVDC PWR SHELF
(3) 3HE11183AA - PSU - AC/HVDC 6kw POWER SUPPLY,
(1) 3HE11181AA - COM - 7750 SR-7s/14s COMMUNICATION CARD 
Note: AC/HVDC Power Shelf includes the filler panels for the PSU.  
Additional items in which will need to be purchased separately are; 
Impendance Panels in all empty slots (XCM-s, XMA-s, CPM-s), AC/HVDC power shelf accessory kit, Power Cords and optional air filter door kit.
Chassis accessory kit included</t>
  </si>
  <si>
    <t>3HE13508AA</t>
  </si>
  <si>
    <t>7750 SR-7s DC complete chassis bundle, shipped with all common hardware.  No control redundancy.  Includes:
(1) 3HE11905AA - CHAS - 7750 SR-7s CHASSIS,
(1) 3HE12326AA - CMA - 7750 SR-7s SINGLE,
(1) 3HE11304AA - CPM - 7750 SR-s CPM-7s/14s,
(4) 3HE11315AA - SFM - 7750 SR-7s/14s,
(4) 3HE11312AA - FAN - 7750 SR-7s/14s FAN TRAY,
(1) 3HE11180AA - CHAS - 7750 SR-7s/14s LVDC POWER SHELF,
(3) 3HE11185AA - PSU - LVDC 6kw POWER SUPPLY,
(1) 3HE11181AA - COM - 7750 SR-7s/14s COMMUNICATION CARD 
Note: LVDC Power Shelf includes the filler panels for the PSU.  
Additional items in which will need to be purchased separately are; 
Impendance Panels in all empty slots (XCM-s, XMA-s, CPM-s), LVDC power shelf accessory kit and power lug kit,  and optional air filter door kit.
Chassis accessory kit included</t>
  </si>
  <si>
    <t>3HE13509AA</t>
  </si>
  <si>
    <t>7750 SR-7s AC/HVDC complete chassis bundle, shipped with all common hardware.  No control redundancy.  Includes:
(1) 3HE11905AA - CHAS - 7750 SR-7s CHASSIS,
(1) 3HE12326AA - CMA - 7750 SR-7s SINGLE,
(1) 3HE11304AA - CPM - 7750 SR-s CPM-7s/14s,
(4) 3HE11315AA - SFM - 7750 SR-7s/14s,
(4) 3HE11312AA - FAN - 7750 SR-7s/14s FAN TRAY,
(1) 3HE11179AA - CHAS - 7750 SR-7s/14s AC/HVDC PWR SHELF,
(3) 3HE11183AA - PSU - AC/HVDC 6kw POWER SUPPLY,
(1) 3HE11181AA - COM - 7750 SR-7s/14s COMMUNICATION CARD 
Note: AC/HVDC Power Shelf includes the filler panels for the PSU.  
Additional items in which will need to be purchased separately are; 
Impendance Panels in all empty slots (XCM-s, XMA-s, CPM-s), AC/HVDC power shelf accessory kit, Power Cords and optional air filter door kit.
Chassis accessory kit included</t>
  </si>
  <si>
    <t>3HE13513AA</t>
  </si>
  <si>
    <t>7750 SR-1s + AC/HVDC Power Shelf, 2.4T 24-port QSFP28 (supported QSFP+/QSFP28) Core Router feature set;
Includes the following;
(1) 3HE13799AA - SYS - SR-1s 2.4T 24pt QSFP28 CR AC/HVDC
(5) 3HE12376AA - FAN - 7750 SR-1s Fan Module
(2) 3HE11183AA - PSU - AC/HVDC 6kw Power Supply
7750 SR-1s, 2x FP4 complex, performance restricted to 2.4T FD, port restricted to 24-connectors Universal QSFP28.  Core Router (CR) scale feature set (1024 per complex = h/w queues, 1024 per complex = egress policers) 
This 7750 SR-1s is based off “3HE13801xA - SYS-SR-1s 2.4T 36pt QSFP28 to 3.6T AC/HVDC” licensed to 2.4T throughput and 24-connectors hard license enabled.  
Software scale upgradeable to ER or HE feature set.  
Hardware performance upgradeable from 2.4T to 3.6T intelligent fan-in/fan-out.</t>
  </si>
  <si>
    <t>3HE13513BA</t>
  </si>
  <si>
    <t>7750 SR-1s + AC/HVDC Power Shelf Bundle, 2.4T 24-port QSFP28 (supported QSFP+/QSFP28) Edge Router feature set;
Includes the following;
(1) 3HE13799BA - SYS - SR-1s 2.4T 24pt QSFP28 ER AC/HVDC
(5) 3HE12376AA - FAN - 7750 SR-1s Fan Module
(2) 3HE11183AA - PSU - AC/HVDC 6kw Power Supply
7750 SR-1s system, 2x FP4 complex, performance restricted to 2.4T FD, port restricted to 24-connectors Universal QSFP28.  Edge Rourter (ER) scale feature set (16 384 per complex = h/w queues, 16 384 per complex = egress policers) 
This card is based off “3HE13801xA - SYS-SR-1s 2.4T 36pt QSFP28 to 3.6T AC/HVDC” licensed to 2.4T throughput and 24-connectors hard license enabled.  
Software scale upgradeable to ER or HE feature set.  
Hardware performance upgradeable from 2.4T to 3.6T intelligent fan-in/fan-out.</t>
  </si>
  <si>
    <t>3HE13513CA</t>
  </si>
  <si>
    <t>7750 SR-1s + AC/HVDC Power Shelf Bundle, 2.4T 24-port QSFP28 (supported QSFP+/QSFP28) Edge Router feature set;
Includes the following;
(1) 3HE13799CA - SYS - SR-1s 2.4T 24pt QSFP28 HE AC/HVDC
(5) 3HE12376AA - FAN - 7750 SR-1s Fan Module
(2) 3HE11183AA - PSU - AC/HVDC 6kw Power Supply
7750 SR-1s system, 2x FP4 complex, performance restricted to 2.4T FD, port restricted to 24-connectors Universal QSFP28.  High-Scale Edge (HE) scale feature set (no restrict hardware queues or egress policers) 
This 7750 SR-1s is based off “3HE13801xA - SYS-SR-1s 2.4T 36pt QSFP28 to 3.6T AC/HVDC” licensed to 2.4T throughput and 24-connectors hard license enabled.  
Full High-Scale Edge feature set.  
Hardware performance upgradeable from 2.4T to 3.6T intelligent fan-in/fan-out.</t>
  </si>
  <si>
    <t>3HE13514AA</t>
  </si>
  <si>
    <t>7750 SR-1s + LVDC Power Shelf Bundle, 3.6T 36-port QSFP-DD (supported QSFP+/QSFP28/QSFP-DD), Core Router feature set;
Includes the following;
(1) 3HE13804AA - SYS - SR-1s 3.6T 36pt QSFP-DD CR LVDC
(5) 3HE12376AA - FAN - 7750 SR-1s Fan Module
(2) 3HE11185AA - PSU - LVDC 6kw Power Supply
7750 SR-1s, 4x FP4 complex, performance restricted to 3.6T FD, port restricted to 36-connectors Universal QSFP-DD.  Core Router (CR) scale feature set (1024 per complex = h/w queues, 1024 per complex = egress policers) 
This 7750 SR-1s is based off “3HE13808xA - SYS-SR-1s 4.8T 36pt QSFP-DD to 12T DC” licensed to 3.6T throughput and 36-connectors hard license enabled.  
Software scale upgradeable to ER or HE feature set.  
Hardware performance upgradeable from 3.6T to 4.8T or 12T intelligent fan-in/fan-out.</t>
  </si>
  <si>
    <t>3HE13514BA</t>
  </si>
  <si>
    <t>7750 SR-1s + LVDC Power Shelf Bundle, 3.6T 36-port QSFP-DD(supported QSFP+/QSFP28/QSFP28-DD), Edge Router feature set:
Includes the following;
(1) 3HE13804BA - SYS - SR-1s 3.6T 36pt QSFP-DD ER LVDC
(5) 3HE12376AA - FAN - 7750 SR-1s Fan Module
(2) 3HE11185AA - PSU - LVDC 6kw Power Supply
7750 SR-1s system, 4x FP4 complex, performance restricted to 3.6T FD, port restricted to 36-connectors Universal QSFP-DD.  Edge Router (ER) scale feature set (16 384 per complex = h/w queues, 16 384 per complex = egress policers) 
This card is based off “3HE13808xA - SYS-SR-1s 4.8T 36pt QSFP-DD to 12T DC” licensed to 3.6T throughput and 36-connectors hard license enabled.  
Software scale upgradeable to HE feature set.  
Hardware performance upgradeable from 3.6T to 4.8T or 12T intelligent fan-in/fan-out.</t>
  </si>
  <si>
    <t>3HE13514CA</t>
  </si>
  <si>
    <t>7750 SR-1s + LVDC Power Shelf Bundle, 3.6T 36-port QSFP-DD (supported QSFP+/QSFP28/QSFP-DD), High Scale Edge feature set;
Includes the following;
(1) 3HE13804CA - SYS - SR-1s 3.6T 36pt QSFP-DD HE LVDC
(5) 3HE12376AA - FAN - 7750 SR-1s Fan Module
(2) 3HE11185AA - PSU - LVDC 6kw Power Supply
7750 SR-1s system, 4x FP4 complex, performance restricted to 3.6T FD, port restricted to 36-connectors Universal QSFP-DD.  High-Scale Edge (HE) scale feature set (no restrict hardware queues or egress policers) 
This 7750 SR-1s is based off “3HE13808xA - SYS-SR-1s 4.8T 36pt QSFP-DD to 12T DC” licensed to 3.6T throughput and 36-connectors hard license enabled.  
Full High-Scale Edge feature set.  
Hardware performance upgradeable from 3.6T to 4.8T or 12T intelligent fan-in/fan-out.</t>
  </si>
  <si>
    <t>3HE13515AA</t>
  </si>
  <si>
    <t>7750 SR-1s + AC/HVDC Power Shelf, 3.6T 36-port QSFP-DD (supported QSFP+/QSFP28/QSFP-DD), Core Router feature set;
Includes the following;
(1) 3HE13805AA - SYS - SR-1s 3.6T 36pt QSFP-DD CR AC/HVDC
(5) 3HE12376AA - FAN - 7750 SR-1s Fan Module
(2) 3HE11183AA - PSU - AC/HVDC 6kw Power Supply
7750 SR-1s, 4x FP4 complex, performance restricted to 3.6T FD, port restricted to 36-connectors Universal QSFP-DD.  Core Router (CR) scale feature set (1024 per complex = h/w queues, 1024 per complex = egress policers) 
This 7750 SR-1s is based off “3HE13809AA - SYS-SR-1s 4.8T 36pt QSFP-DD to 12T AC/HVDC” licensed to 3.6T throughput and 36-connectors hard license enabled.  
Software scale upgradeable to ER or HE feature set.  
Hardware performance upgradeable from 3.6T to 4.8T or 12T intelligent fan-in/fan-out.</t>
  </si>
  <si>
    <t>3HE13515BA</t>
  </si>
  <si>
    <t>7750 SR-1s + AC/HVDC Power Shelf Bundle, 3.6Tb 36-port QSFP-DD (supported QSFP+/QSFP28/QSFP-DD), Edge Router feature set;
Includes the following;
(1) 3HE13805BA - SYS - SR-1s 3.6T 36pt QSFP-DD ER AC/HVDC
(5) 3HE12376AA - FAN - 7750 SR-1s Fan Module
(2) 3HE11183AA - PSU - AC/HVDC 6kw Power Supply
7750 SR-1s system, 4x FP4 complex, performance restricted to 3.6T FD, port restricted to 36-connectors Universal QSFP-DD.  Edge Router (ER) scale feature set (16 384 per complex = h/w queues, 16 384 per complex = egress policers) 
This card is based off “3HE13809AA - SYS-SR-1s 4.8T 36pt QSFP-DD CR to 12T AC/HVDC” licensed to 3.6T throughput and 36-connectors hard license enabled.  
Software scale upgradeable to HE feature set.  
Hardware performance upgradeable from 3.6T to 4.8T or 12T intelligent fan-in/fan-out.</t>
  </si>
  <si>
    <t>3HE13515CA</t>
  </si>
  <si>
    <t>7750 SR-1s + AC/HVDC Power Shelf Bundle, 3.6T 36-port QSFP-DD (supported QSFP+/QSFP28/QSFP28-DD), High Scale Edge feature set;
Includes the following;
(1) 3HE13805CA - SYS - SR-1s 3.6T 36pt QSFP-DD HE AC/HVDC
(5) 3HE12376AA - FAN - 7750 SR-1s Fan Module
(2) 3HE11183AA - PSU - AC/HVDC 6kw Power Supply
7750 SR-1s system, 4x FP4 complex, performance restricted to 3.6T FD, port restricted to 36-connectors Universal QSFP-DD  High-Scale Edge (HE) scale feature set (no restrict hardware queues or egress policers) 
This 7750 SR-1s is based off “3HE13809xA - SYS-SR-1s 4.8T 36pt QSFP-DD to 12T AC/HVDC” licensed to 3.6T throughput and 36-connectors hard license enabled.  
Full High-Scale Edge feature set.  
Hardware performance upgradeable from 3.6T to 4.8T or 12T intelligent fan-in/fan-out.</t>
  </si>
  <si>
    <t>3HE13516AA</t>
  </si>
  <si>
    <t>7750 SR-1s + LVDC Power Shelf Bundle, 4.8T 36-port QSFP-DD (supported QSFP+/QSFP28/QSFP-DD), Core Router feature set;
Includes the following;
(1) 3HE13806AA - SYS - SR-1s 4.8T 36pt QSFP-DD CR LVDC
(5) 3HE12376AA - FAN - 7750 SR-1s Fan Module
(2) 3HE11185AA - PSU - LVDC 6kw Power Supply
7750 SR-1s, 4x FP4 complex, performance restricted to 4.8T FD, port restricted to 36-connectors Universal QSFP-DD.  Core Router (CR) scale feature set (1024 per complex = h/w queues, 1024 per complex = egress policers) 
This 7750 SR-1s is based off “3HE13808xA - SYS-SR-1s 4.8T 36pt QSFP-DD to 12T DC” licensed to 4.8T throughput and 36-connectors hard license enabled.  
Software scale upgradeable to ER or HE feature set.  
Hardware performance upgradeable from 4.8T to 12T intelligent fan-in/fan-out.</t>
  </si>
  <si>
    <t>3HE13516BA</t>
  </si>
  <si>
    <t>7750 SR-1s + LVDC Power Shelf Bundle, 4.8T 36-port QSFP-DD (supported QSFP+/QSFP28/QSFP-DD), Edge Router feature set:
Includes the following;
(1) 3HE13806BA - SYS - SR-1s 4.8T 36pt QSFP-DD ER LVDC
(5) 3HE12376AA - FAN - 7750 SR-1s Fan Module
(2) 3HE11185AA - PSU - LVDC 6kw Power Supply
7750 SR-1s system, 4x FP4 complex, performance restricted to 4.8T FD, port restricted to 36-connectors Universal QSFP-DD.  Edge Rourter (ER) scale feature set (16 384 per complex = h/w queues, 16 384 per complex = egress policers) 
This card is based off “3HE13808xA - SYS-SR-1s 4.8T 36pt QSFP-DD to 12T DC” licensed to 4.8T throughput and 36-connectors hard license enabled.  
Software scale upgradeable to HE feature set.  
Hardware performance upgradeable from 4.8T to 12T intelligent fan-in/fan-out.</t>
  </si>
  <si>
    <t>3HE13516CA</t>
  </si>
  <si>
    <t>7750 SR-1s + LVDC Power Shelf Bundle, 4.8T 36-port QSFP-DD (supported QSFP+/QSFP28/QSFP-DD), High Scale Edge feature set;
Includes the following;
(1) 3HE13806CA - SYS - SR-1s 4.8T 36pt QSFP-DD HE LVDC
(5) 3HE12376AA - FAN - 7750 SR-1s Fan Module
(2) 3HE11185AA - PSU - LVDC 6kw Power Supply
7750 SR-1s system, 4x FP4 complex, performance restricted to 4.8T FD, port restricted to 36-connectors Universal QSFP-DD.  High-Scale Edge (HE) scale feature set (no restrict hardware queues or egress policers) 
This 7750 SR-1s is based off “3HE13808xA - SYS-SR-1s 4.8T 36pt QSFP-DD to 12T DC” licensed to 4.8T throughput and 36-connectors hard license enabled.  
Full High-Scale Edge feature set.  
Hardware performance upgradeable from 4.8T to 12T intelligent fan-in/fan-out.</t>
  </si>
  <si>
    <t>3HE13517AA</t>
  </si>
  <si>
    <t>7750 SR-1s + AC/HVDC Power Shelf Bundle, 4.8T 36-port QSFP-DD (supported QSFP+/QSFP28/QSFP-DD), Core Router feature set;
Includes the following;
(1) 3HE13807AA - SYS - SR-1s 4.8T 36pt QSFP-DD CR AC/HVDC
(5) 3HE12376AA - FAN - 7750 SR-1s Fan Module
(2) 3HE11183AA - PSU - AC/HVDC 6kw Power Supply
7750 SR-1s, 4x FP4 complex, performance restricted to 4.8T FD, port restricted to 36-connectors Universal QSFP-DD.  Core Router (CR) scale feature set (1024 per complex = h/w queues, 1024 per complex = egress policers) 
This 7750 SR-1s is based off “3HE13809AA - SYS-SR-1s 4.8T 36pt QSFP-DD to 12T AC/HVDC” licensed to 4.8T throughput and 36-connectors hard license enabled.  
Software scale upgradeable to ER or HE feature set.  
Hardware performance upgradeable from 4.8T to 12T intelligent fan-in/fan-out.</t>
  </si>
  <si>
    <t>3HE13517BA</t>
  </si>
  <si>
    <t>7750 SR-1s + AC/HVDC Power Shelf Bundle, 4.8T 36-port QSFP-DD (supported QSFP+/QSFP28/QSFP-DD), Edge Router feature set:
Includes the following;
(1) 3HE13807BA - SYS - SR-1s 4.8T 36pt QSFP-DD ER AC/HVDC
(5) 3HE12376AA - FAN - 7750 SR-1s Fan Module
(2) 3HE11183AA - PSU - AC/HVDC 6kw Power Supply
7750 SR-1s system, 4x FP4 complex, performance restricted to 4.8T FD, port restricted to 36-connectors Universal QSFP-DD.  Edge Rourter (ER) scale feature set (16 384 per complex = h/w queues, 16 384 per complex = egress policers) 
This card is based off “3HE13809AA - SYS-SR-1s 4.8T 36pt QSFP-DD CR to 12T AC/HVDC” licensed to 4.8T throughput and 36-connectors hard license enabled.  
Software scale upgradeable to HE feature set.  
Hardware performance upgradeable from 4.8T to 12T intelligent fan-in/fan-out.</t>
  </si>
  <si>
    <t>3HE13517CA</t>
  </si>
  <si>
    <t>7750 SR-1s + AC/HVDC Power Shelf Bundle, 4.8T 36-port QSFP-DD (supported QSFP+/QSFP28/QSFP-DD), High Scale Edge feature set;
Includes the following;
(1) 3HE13807CA - SYS - SR-1s 4.8T 36pt QSFP-DD HE AC/HVDC
(5) 3HE12376AA - FAN - 7750 SR-1s Fan Module
(2) 3HE11183AA - PSU - AC/HVDC 6kw Power Supply
7750 SR-1s system, 4x FP4 complex, performance restricted to 4.8T FD, port restricted to 36-connectors Universal QSFP28.  High-Scale Edge (HE) scale feature set (no restrict hardware queues or egress policers) 
This 7750 SR-1s is based off “3HE13809AA - SYS-SR-1s 4.8T 36pt QSFP-DD CR to 12T AC/HVDC” licensed to 4.8T throughput and 36-connectors hard license enabled.  
Full High-Scale Edge feature set.  
Hardware performance upgradeable from 4.8T to 12T intelligent fan-in/fan-out.</t>
  </si>
  <si>
    <t>3HE13518AA</t>
  </si>
  <si>
    <t>7750 SR-1s + LVDC Power Shelf Bundle,  4.8T 36-port QSFP-DD (supported QSFP+/QSFP28/QSFP-DD), Aggregation mode to 12T, Core Router feature set;
Includes the following;
(1) 3HE13808AA - SYS - SR-1s 4.8T 36pt QSFP-DD CR to 12T DC
(5) 3HE12376AA - FAN - 7750 SR-1s Fan Module
(2) 3HE11185AA - PSU - LVDC 6kw Power Supply
7750 SR-1s system, 4x FP4 complex, performance  to 4.8T FD, Aggregation mode up to 12T, 36-connectors Universal QSFP-DD.  Core Router (CR) scale feature set (1024 per complex = h/w queues, 1024 per complex = egress policers) 
Software scale upgradeable to ER or HE feature set.  
Hardware performance up to 12T intelligent fan-in/fan-out</t>
  </si>
  <si>
    <t>3HE13518BA</t>
  </si>
  <si>
    <t>7750 SR-1s + LVDC Power Shelf Bundle, 4.8T 36-port QSFP-DD (supported QSFP+/QSFP28/QSFP-DD), Aggregation mode to 12T, Edge Router feature set:
Includes the following;
(1) 3HE13808BA - SYS - SR-1s 4.8T 36pt QSFP-DD ER to 12T DC
(5) 3HE12376AA - FAN - 7750 SR-1s Fan Module
(2) 3HE11185AA - PSU - LVDC 6kw Power Supply
7750 SR-1s system, 4x FP4 complex,  performance  to 4.8T FD, Aggregation mode up to 12T, 36-connectors Universal QSFP-DD.  Edge Rourter (ER) scale feature set (16 384 per complex = h/w queues, 16 384 per complex = egress policers) 
Software scale upgradeable to HE feature set.  
Hardware performance up to 12T intelligent fan-in/fan-out.</t>
  </si>
  <si>
    <t>3HE13518CA</t>
  </si>
  <si>
    <t>7750 SR-1s + LVDC Power Shelf Bundle, 4.8T 36-port QSFP-DD (supported QSFP+/QSFP28/QSFP-DD), Aggregation mode to 12T, High Scale Edge feature set;
Includes the following;
(1) 3HE13808CA - SYS - SR-1s 4.8T 36pt QSFP-DD HE to 12T DC
(5) 3HE12376AA - FAN - 7750 SR-1s Fan Module
(2) 3HE11185AA - PSU - LVDC 6kw Power Supply
7750 SR-1s system, 2x FP4 complex, performance  to 4.8T FD, Aggregation mode up 12T, to 36-connectors Universal QSFP-DD.  High-Scale Edge (HE) scale feature set (no restrict hardware queues or egress policers) 
Full High-Scale Edge feature set.  
Hardware performance up to 12T intelligent fan-in/fan-out.</t>
  </si>
  <si>
    <t>3HE13519AA</t>
  </si>
  <si>
    <t>7750 SR-1s + AC/HVDC Power Shelf Bundle, 4.8T 36-port QSFP-DD (supported QSFP+/QSFP28/QSFP-DD), Aggregation mode to 12T, Core Router feature set;
Includes the following;
(1) 3HE13809AA - SYS-SR-1s 4.8T 36pt QSFP-DD CR to 12T AC/HVDC
(5) 3HE12376AA - FAN - 7750 SR-1s Fan Module
(2) 3HE11183AA - PSU - AC/HVDC 6kw Power Supply
7750 SR-1s system, 4x FP4 complex, performance  to 4.8T FD, Aggregation mode up to 12T, 36-connectors Universal QSFP-DD.  Core Router (CR) scale feature set (1024 per complex = h/w queues, 1024 per complex = egress policers) 
Software scale upgradeable to ER or HE feature set.  
Hardware performance up to 12T intelligent fan-in/fan-out</t>
  </si>
  <si>
    <t>3HE13519BA</t>
  </si>
  <si>
    <t>7750 SR-1s + AC/HVDC  Power Shelf Bundle, 4.8T 36-port QSFP-DD (supported QSFP+/QSFP28/QSFP-DD), Aggregation mode to 12T, Edge Router feature set:
Includes the following;
(1) 3HE13809BA - SYS - SR-1s 4.8T 36pt QSFP-DD ER to 12T AC/HVDC
(5) 3HE12376AA - FAN - 7750 SR-1s Fan Module
(2) 3HE11183AA - PSU - AC/HVDC 6kw Power Supply
7750 SR-1s system, 4x FP4 complex,  performance  to 4.8T FD, Aggregation mode up to 12T, 36-connectors Universal QSFP-DD.  Edge Rourter (ER) scale feature set (16 384 per complex = h/w queues, 16 384 per complex = egress policers) 
Software scale upgradeable to HE feature set.  
Hardware performance up to 12T intelligent fan-in/fan-out.</t>
  </si>
  <si>
    <t>3HE13519CA</t>
  </si>
  <si>
    <t>7750 SR-1s + AC/HVDC Power Shelf Bundle, 4.8T 36-port QSFP-DD (supported QSFP+/QSFP28/QSFP-DD), Aggregation mode to 12T, High Scale Edge feature set;
Includes the following;
(1) 3HE13809CA - SYS - SR-1s 4.8T 36pt QSFP-DD HE to 12T AC/HVDC
(5) 3HE12376AA - FAN - 7750 SR-1s Fan Module
(2) 3HE11183AA - PSU - AC/HVDC 6kw Power Supply
7750 SR-1s system, 2x FP4 complex, performance  to 4.8T FD, Aggregation mode up 12T, to 36-connectors Universal QSFP-DD.  High-Scale Edge (HE) scale feature set (no restrict hardware queues or egress policers) 
Full High-Scale Edge feature set.  
Hardware performance up to 12T intelligent fan-in/fan-out.</t>
  </si>
  <si>
    <t>3HE13522AA</t>
  </si>
  <si>
    <t>IOM-e RTU License Upgrade from L2HQ to L3HQ for IOM-e IMM .  RTU license upgrade is tied to the specific IOM-e line card for which it is purchased. Customers are required to provide the serial number of the IOM-e line card for which the RTU license is being purchased.</t>
  </si>
  <si>
    <t>3HE13523AA</t>
  </si>
  <si>
    <t>IOM-e RTU License Upgrade from L3BQ to L3HQ for IOM-e. RTU license upgrade is tied to the specific IOM-e line card for which it is purchased. Customers are required to provide the serial number of the IOM-e line card for which the RTU license is being purchased.</t>
  </si>
  <si>
    <t>3HE13524AA</t>
  </si>
  <si>
    <t>IOM4-e-HS RTU License Upgrade from L3BQ to L3HQ for IOM4-e-HS. RTU license upgrade is tied to the specific IOM4-e-HS  line card for which it is purchased. Customers are required to provide the serial number of the IOM4-e-HS line card for which the RTU license is being purchased.</t>
  </si>
  <si>
    <t>3HE13535AA</t>
  </si>
  <si>
    <t>7250 IXR-10 LVDC Complete chassis bundle with all common hardware including:
(1) 3HE11770AA - CHAS - 7250 IXR-10 Chassis 
(4) 3HE11752AA - PSU - 7250 IXR LVDC
(6) 3HE11768AA - SFM - 7250 IXR-10 SFM
(2) 3HE11761AA - CPM - 7250 IXR CPM
(3) 3HE11769AA - FAN - 7250 IXR-10 Fan Tray
Note: Impedance panels (IMM, PSU) need to be ordered separately for every empty slot.</t>
  </si>
  <si>
    <t>3HE13536AA</t>
  </si>
  <si>
    <t>7250 IXR-6 LVDC complete chassis bundle with all common hardware including:
(1) 3HE11760AA - CHAS - 7250 IXR-6 Chassis 
(2) 3HE11752AA - PSU - 7250 IXR LVDC
(6) 3HE11755AA - SFM - 7250 IXR-6 SFM
(2) 3HE11761AA - CPM - 7250 IXR CPM
(3) 3HE11759AA - FAN - 7250 IXR-6 Fan Tray
Note: Impedance panels (IMM, PSU) need to be ordered separately for every empty slot.</t>
  </si>
  <si>
    <t>3HE13537AA</t>
  </si>
  <si>
    <t>7250 IXR-10 AC/HVDC Complete chassis bundle with all common hardware including:
(1) 3HE11770AA - CHAS - 7250 IXR-10 Chassis 
(4) 3HE11751AA - PSU - 7250 IXR AC/HVDC
(6) 3HE11768AA - SFM - 7250 IXR-10 SFM
(2) 3HE11761AA - CPM - 7250 IXR CPM
(3) 3HE11769AA - FAN - 7250 IXR-10 Fan Tray
Note: Impedance panels (IMM, PSU) need to be ordered separately for every empty slot.</t>
  </si>
  <si>
    <t>3HE13538AA</t>
  </si>
  <si>
    <t>7250 IXR-6 AC/HVDC complete chassis bundle with all common hardware including:
(1) 3HE11760AA - CHAS - 7250 IXR-6 Chassis 
(2) 3HE11751AA - PSU - 7250 IXR AC/HVDC
(6) 3HE11755AA - SFM - 7250 IXR-6 SFM
(2) 3HE11761AA - CPM - 7250 IXR CPM
(3) 3HE11759AA - FAN - 7250 IXR-6 Fan Tray
Note: Impedance panels (IMM, PSU) need to be ordered separately for every empty slot.</t>
  </si>
  <si>
    <t>3HE13539AA</t>
  </si>
  <si>
    <t>7250 IXR-10 LVDC Complete chassis bundle with all common hardware including:
(1) 3HE11770AA - CHAS - 7250 IXR-10 Chassis 
(4) 3HE11752AA - PSU - 7250 IXR LVDC
(6) 3HE11768AA - SFM - 7250 IXR-10 SFM
(2) 3HE11762AA - CPM - 7250 IXR CPM 128 GB SSD
(3) 3HE11769AA - FAN - 7250 IXR-10 Fan Tray
Note: Impedance panels (IMM, PSU) need to be ordered separately for every empty slot.</t>
  </si>
  <si>
    <t>3HE13540AA</t>
  </si>
  <si>
    <t>7250 IXR-6 LVDC complet chassis bundle with all common hardware including:
(1) 3HE11760AA - CHAS - 7250 IXR-6 Chassis 
(2) 3HE11752AA - PSU - 7250 IXR LVDC
(6) 3HE11755AA - SFM - 7250 IXR-6 SFM
(2) 3HE11762AA - CPM - 7250 IXR CPM 128 GB SSD
(3) 3HE11759AA - FAN - 7250 IXR-6 Fan Tray
Note: Impedance panels (IMM, PSU) need to be ordered separately for every empty slot.</t>
  </si>
  <si>
    <t>3HE13541AA</t>
  </si>
  <si>
    <t>7250 IXR-10 AC/HVDC Complete chassis bundle with all common hardware including:
(1) 3HE11770AA - CHAS - 7250 IXR-10 Chassis 
(4) 3HE11751AA - PSU - 7250 IXR AC/HVDC
(6) 3HE11768AA - SFM - 7250 IXR-10 SFM
(2) 3HE11762AA - CPM - 7250 IXR CPM 128 GB SSD
(3) 3HE11769AA - FAN - 7250 IXR-10 Fan Tray
Note: Impedance panels (IMM, PSU) need to be ordered separately for every empty slot.</t>
  </si>
  <si>
    <t>3HE13542AA</t>
  </si>
  <si>
    <t>7250 IXR-6 AC/HVDC complete chassis bundle with all common hardware including:
(1) 3HE11760AA - CHAS - 7250 IXR-6 Chassis 
(2) 3HE11751AA - PSU - 7250 IXR AC/HVDC
(6) 3HE11755AA - SFM - 7250 IXR-6 SFM
(2) 3HE11762AA - CPM - 7250 IXR CPM 128 GB SSD
(3) 3HE11759AA - FAN - 7250 IXR-6 Fan Tray
Note: Impedance panels (IMM, PSU) need to be ordered separately for every empty slot.</t>
  </si>
  <si>
    <t>3HE13555AA</t>
  </si>
  <si>
    <t>SYS - 7210 SAS-K 3SFP+ 8C ETR AC, Includes two (2) fixed power supplies. Does not include software</t>
  </si>
  <si>
    <t>3HE13556AA</t>
  </si>
  <si>
    <t>SYS - 7210 SAS-K 3SFP+ 8C ETR 20-72V DC, includes  one (1) fixed power supply with redundant input feeds. Does not include software</t>
  </si>
  <si>
    <t>3HE13569AA</t>
  </si>
  <si>
    <t>Vehicle Mount LTE MIMO/WiFi/GNSS antenna. Upto 5 dBi gain for LTE 698-960/1695-2170/2300-2700/2900-3600 MHz. Upto 5 dBi gain for WiFi 2400-2500/4900-5925 MHz. 2 x N-Type male connectors for LTE MIMO, 1 x N-Type male connector for WiFi and 1 x N-Type male connector for GNSS. Direct mount to vehicle.</t>
  </si>
  <si>
    <t>3HE13569AB</t>
  </si>
  <si>
    <t>Vehicle Mount LTE MIMO/WiFi/GNSS antenna. Upto 5 dBi gain for LTE 698-960/1695-2170/2300-2700/2900-3600 MHz. Upto 5 dBi gain for WiFi 2400-2500/4900-5925 MHz. 2 x SMA male connectors for LTE MIMO, 1 x RP-SMA male connector for WiFi and 1 x SMA male connector for GNSS. Direct mount to vehicle.</t>
  </si>
  <si>
    <t>3HE13570AA</t>
  </si>
  <si>
    <t>System Bundle - 7750 SR-1 DC Core Router feature set, includes;
(1) 3HE12298AA - SYS - 7750 SR-1 DC 1.5T CR
Included with the SR-1 chassis: 
(1) 3HE12302AA - ACC - 7750 SR-1 DC Accessory Kit
(1) 3HE10312AA - ACC - Impedance PNL MDA-e MDA-e-XP
(4) 3HE12300AA - FAN - 7750 SR-1 Fan Tray
CR licenses on this part number restricts the hardware queues to 1024 per complex and the number of egress policers to 1024 per complex</t>
  </si>
  <si>
    <t>3HE13570BA</t>
  </si>
  <si>
    <t>System Bundle - 7750 SR-1 DC Edge Router feature set, includes;
(1) 3HE12298BA - SYS - 7750 SR-1 DC 1.5T ER
Included with the SR-1 chassis: 
(1) 3HE12302AA - ACC - 7750 SR-1 DC Accessory Kit
(1) 3HE10312AA - ACC - Impedance PNL MDA-e MDA-e-XP
(4) 3HE12300AA - FAN - 7750 SR-1 Fan Tray
ER licenses on this part number restricts the hardware queues to 16 384 per complex and the number of egress policers to 16 384 per complex</t>
  </si>
  <si>
    <t>3HE13570CA</t>
  </si>
  <si>
    <t>System Bundle - 7750 SR-1 DC High Scale Router feature set, Density Level 1 includes;
(1) 3HE12298CA - SYS - 7750 SR-1 DC 1.5T HE
 Included with the SR-1 chassis: 
(1) 3HE12302AA - ACC - 7750 SR-1 DC Accessory Kit
(1) 3HE10312AA - ACC - Impedance PNL MDA-e MDA-e-XP
(4) 3HE12300AA - FAN - 7750 SR-1 Fan Tray
HE licenses on this part number does not restrict hardware queues or egress policers</t>
  </si>
  <si>
    <t>3HE13571AA</t>
  </si>
  <si>
    <t>System Bundle - 7750 SR-1 non-redundant AC power, Core Router feature set, includes;
(1) 3HE12299AA - SYS - 7750 SR-1 AC 1.5T CR
Included with the SR-1 chassis: 
(1) 3HE12303AA - ACC - 7750 SR-1 AC Accessory Kit
(1) 3HE10312AA - ACC - Impedance PNL MDA-e MDA-e-XP
(1) 3HE12301AA - PSU – 7750 SR-1 AC Power Supply
(4) 3HE12300AA - FAN - 7750 SR-1 Fan Tray
CR licenses on this part number restricts the hardware queues to 1024 per complex and the number of egress policers to 1024 per complex</t>
  </si>
  <si>
    <t>3HE13571BA</t>
  </si>
  <si>
    <t xml:space="preserve">System Bundle - 7750 SR-1 non-redundant AC power, Edge Router feature set, includes;
(1) 3HE12299BA - SYS - 7750 SR-1 AC 1.5T ER
Included with the SR-1 chassis: 
(1) 3HE12303AA - ACC - 7750 SR-1 AC Accessory Kit
(1) 3HE10312AA - ACC - Impedance PNL MDA-e MDA-e-XP
(1) 3HE12301AA - PSU – 7750 SR-1 AC Power Supply
(4) 3HE12300AA - FAN - 7750 SR-1 Fan Tray
ER licenses on this part number restricts the hardware queues to 16 384 per complex and the number of egress policers to 16 384 per complex
</t>
  </si>
  <si>
    <t>3HE13571CA</t>
  </si>
  <si>
    <t>System Bundle - 7750 SR-1 non-redundant AC power, High Scale Router feature set, includes;
(1) 3HE12299CA - SYS - 7750 SR-1 AC 1.5T HE
Included with the SR-1 chassis: 
(1) 3HE12303AA - ACC - 7750 SR-1 AC Accessory Kit
(1) 3HE10312AA - ACC - Impedance PNL MDA-e MDA-e-XP
(1) 3HE12301AA - PSU – 7750 SR-1 AC Power Supply
(4) 3HE12300AA - FAN - 7750 SR-1 Fan Tray
HE licenses on this part number does not restrict hardware queues or egress policers</t>
  </si>
  <si>
    <t>3HE13584AA</t>
  </si>
  <si>
    <t>7250 IXR-R6 chassis bundle, includes:
(1) 3HE11278AA - 7250 IXR-R6 Chassis
(1) 3HE11279AA - 7250 IXR-R6 Fan Tray
(1) 3HE11286AA - 7250 IXR-R6 Fan Filters (5-pack)
(1) 3HE11283AA - 7250 IXR-R6 CPIOM
(1) 3HE11287AA - 7250 IXR-R6 CPIOM Impedance Panel
(5) 3HE11288AA - 7250 IXR-R6 MDA Impedance Panel</t>
  </si>
  <si>
    <t>3HE13589AA</t>
  </si>
  <si>
    <t>24F SMF MPO-MPO Patch Cable, 3M</t>
  </si>
  <si>
    <t>3HE13590AA</t>
  </si>
  <si>
    <t>24F MMF MPO-24 to MPO-24 jumper, 3M</t>
  </si>
  <si>
    <t>3HE13591AA</t>
  </si>
  <si>
    <t>12F SMF MPO-12 to MPO-12 jumper, 3M</t>
  </si>
  <si>
    <t>3HE13592AA</t>
  </si>
  <si>
    <t>12F MMF MPO-12 to MPO-12 jumper, 3M</t>
  </si>
  <si>
    <t>3HE13725AA</t>
  </si>
  <si>
    <t>Upgrade license from SR-1 Core Router - to SR-1 Edge Router - system</t>
  </si>
  <si>
    <t>3HE13726AA</t>
  </si>
  <si>
    <t>Upgrade license from SR-1 Edge Router - to SR-1 High Scale Router - system</t>
  </si>
  <si>
    <t>3HE13727AA</t>
  </si>
  <si>
    <r>
      <t xml:space="preserve">7750 SR IOM5-e, 1x FP4 complex, performance restricted to 400G FD, accepts two (2) MDA-e-XP.  Core Router (CR) scale feature set (1024 per complex = h/w queues, 1024 per complex = egress policers) 
This card is based off “3HE12332xA - IOM - 7750 SR IOM5-e” licensed to 400G throughput. 
Software scale upgradeable to ER or HE feature set.  
Hardware performance upgradeable from 400G to 800G or 1.5T
</t>
    </r>
    <r>
      <rPr>
        <b/>
        <sz val="10"/>
        <rFont val="Calibri"/>
        <family val="2"/>
        <scheme val="minor"/>
      </rPr>
      <t>7750 SR-7/12-B</t>
    </r>
    <r>
      <rPr>
        <sz val="10"/>
        <rFont val="Calibri"/>
        <family val="2"/>
        <scheme val="minor"/>
      </rPr>
      <t xml:space="preserve"> - licensed to 400G throughput up to 1.5T intelligent fan-in/fan-out.  12pt 100G QSFP28 MDA-e-XP and 3pt CFP2-DCO MDA-e-XP not supported
</t>
    </r>
    <r>
      <rPr>
        <b/>
        <sz val="10"/>
        <rFont val="Calibri"/>
        <family val="2"/>
        <scheme val="minor"/>
      </rPr>
      <t>7750 SR-12e</t>
    </r>
    <r>
      <rPr>
        <sz val="10"/>
        <rFont val="Calibri"/>
        <family val="2"/>
        <scheme val="minor"/>
      </rPr>
      <t xml:space="preserve"> - licensed to 400G throughput up to 2.4T intelligent fan-in/fan-out, no MDA-e-XP restrictions</t>
    </r>
  </si>
  <si>
    <t>3HE13727BA</t>
  </si>
  <si>
    <r>
      <t xml:space="preserve">7750 SR IOM5-e, 1x FP4 complex, performance restricted to 400G FD, accepts two (2) MDA-e-XP.  Edge Router (ER) scale feature set (16 384 per complex = h/w queues, 16 384 per complex = egress policers) 
This card is based off “3HE12332xA - IOM - 7750 SR IOM5-e” licensed to 400G throughput. 
Software scale upgradeable to HE feature set.  
Hardware performance upgradeable from 400G to 800G or 1.5T
</t>
    </r>
    <r>
      <rPr>
        <b/>
        <sz val="10"/>
        <rFont val="Calibri"/>
        <family val="2"/>
        <scheme val="minor"/>
      </rPr>
      <t>7750 SR-7/12-B</t>
    </r>
    <r>
      <rPr>
        <sz val="10"/>
        <rFont val="Calibri"/>
        <family val="2"/>
        <scheme val="minor"/>
      </rPr>
      <t xml:space="preserve"> - licensed to 400G throughput up to 1.5T intelligent fan-in/fan-out.  12pt 100G QSFP28 MDA-e-XP and 3pt CFP2-DCO MDA-e-XP not supported
</t>
    </r>
    <r>
      <rPr>
        <b/>
        <sz val="10"/>
        <rFont val="Calibri"/>
        <family val="2"/>
        <scheme val="minor"/>
      </rPr>
      <t>7750 SR-12e</t>
    </r>
    <r>
      <rPr>
        <sz val="10"/>
        <rFont val="Calibri"/>
        <family val="2"/>
        <scheme val="minor"/>
      </rPr>
      <t xml:space="preserve"> - licensed to 400G throughput up to 2.4T intelligent fan-in/fan-out, no MDA-e-XP restrictions</t>
    </r>
  </si>
  <si>
    <t>3HE13727CA</t>
  </si>
  <si>
    <r>
      <t xml:space="preserve">7750 SR IOM5-e, 1x FP4 complex, performance restricted to 400G FD, accepts two (2) MDA-e-XP.  High-Scale Edge (ER) no restrictions on h/w queues or egress policers 
This card is based off “3HE12332xA - IOM - 7750 SR IOM5-e” licensed to 400G throughput. 
Full High-Scale Edge feature set
Hardware performance upgradeable from 400G to 800G or 1.5T
</t>
    </r>
    <r>
      <rPr>
        <b/>
        <sz val="10"/>
        <rFont val="Calibri"/>
        <family val="2"/>
        <scheme val="minor"/>
      </rPr>
      <t>7750 SR-7/12-B</t>
    </r>
    <r>
      <rPr>
        <sz val="10"/>
        <rFont val="Calibri"/>
        <family val="2"/>
        <scheme val="minor"/>
      </rPr>
      <t xml:space="preserve"> - licensed to 400G throughput up to 1.5T intelligent fan-in/fan-out.  12pt 100G QSFP28 MDA-e-XP and 3pt CFP2-DCO MDA-e-XP not supported
</t>
    </r>
    <r>
      <rPr>
        <b/>
        <sz val="10"/>
        <rFont val="Calibri"/>
        <family val="2"/>
        <scheme val="minor"/>
      </rPr>
      <t xml:space="preserve">7750 SR-12e </t>
    </r>
    <r>
      <rPr>
        <sz val="10"/>
        <rFont val="Calibri"/>
        <family val="2"/>
        <scheme val="minor"/>
      </rPr>
      <t>- licensed to 400G throughput up to 2.4T intelligent fan-in/fan-out, no MDA-e-XP restrictions</t>
    </r>
  </si>
  <si>
    <t>3HE13728AA</t>
  </si>
  <si>
    <t xml:space="preserve">7750 SR12e LVDC Chassis + Non-Redundant SFM6-12e, bundle includes the following;
(1) 3HE07165AA - CH-BN - 7750 SR12e Integrated Chassis
(1) 3HE12330AA - SFM - 7750 SR SFM6-12e
(1) 3HE08423AA - CPM - 7750 SR CPM5
(2) 3HE12331AA - SFM - 7750 SR mini-SFM6-12e
(3) 3HE09422AA - APEQ-DC-2200-2800 Power Equalizer Module
(1) 3HE10475AA - ACC 7750 SR-12e 80A Breakers x16 </t>
  </si>
  <si>
    <t>3HE13729AA</t>
  </si>
  <si>
    <t xml:space="preserve">7750 SR12e AC Chassis + Non-Redundant SFM6-12e, bundle includes the following:
(1) 3HE07165AA - CH-BN - 7750 SR12e Integrated Chassis
(1) 3HE12330AA - SFM - 7750 SR SFM6-12e
(1) 3HE08423AA - CPM - 7750 SR CPM5
(2) 3HE12331AA - SFM - 7750 SR mini-SFM6-12e
(3) 3HE09423AA - APEQ-AC-3000 Power Equalizer Module
(1) 3HE10114AA - ACC 7750 SR-12e AC bezel </t>
  </si>
  <si>
    <t>3HE13734AA</t>
  </si>
  <si>
    <r>
      <t xml:space="preserve">Upgrade from IOM5-e 400G CR (Core Router) to IOM5-e 400G ER (Edge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</si>
  <si>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3HE13735AA</t>
  </si>
  <si>
    <r>
      <t xml:space="preserve">Upgrade from IOM5-e 400G  ER (Edge Router) to IOM5-e 400G HE (High-Scale Edge)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</si>
  <si>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3HE13736AA</t>
  </si>
  <si>
    <r>
      <t xml:space="preserve">Upgrade from IOM5-e 1.5T CR (Core Router) to IOM5-e 1.5T ER (Edge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</si>
  <si>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3HE13737AA</t>
  </si>
  <si>
    <r>
      <t xml:space="preserve">Upgrade from IOM5-e 1.5T ER (Edge Router) to IOM5-e 1.5T HE (High-Scale Edge)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</si>
  <si>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3HE13738AA</t>
  </si>
  <si>
    <t>7750 SR 12-B Slot Chassis with 7750 SR-12-B 175 Amp DC PEM-3 and 7750 SR-12 Enhanced Fan Tray + 7750 SR SFM6-7/12 + CPM5 Bundle.
Bundle Includes:
(1) 3HE12335AA - SFM - 7750 SR SFM6-7/12
(1) 3HE08423AA - CPM - 7750 SR CPM5
(1) 3HE10854AA - CH-BN - 7750 SR-12-B w/PEM3 + EFT</t>
  </si>
  <si>
    <t>3HE13739AA</t>
  </si>
  <si>
    <t>7750 SR 7-B Slot Chassis with 7750 SR-7-B 100 Amp DC PEM-3 and 7750 SR-7 Enhanced Fan Tray + 7750 SR SFM6-7/12 + CPM5 Bundle.
Bundle Includes:
(1) 3HE10852AA - CH-BN - 7750  SR-7-B DC w/PEM3 + EFT
(1) 3HE12335AA - SFM - 7750 SR SFM6-7/12
(1) 3HE08423AA - CPM - 7750 SR CPM5</t>
  </si>
  <si>
    <t>3HE13740AA</t>
  </si>
  <si>
    <t>7750 SR-s XMA (Expandable Media Adapter), 2x FP4 complex, performance restricted to 1.6T FD, port restricted to 16-connectors Universal QSFP28.  Core Router (CR) scale feature set (1024 per complex = h/w queues, 1024 per complex = egress policers) 
This card is based off “3HE11307xA - XMA - SR-s 2.4T 36pt QSFP28 to 3.6T” licensed to 1.6T throughput and 16-connectors hard license enabled.  
Software scale upgradeable to ER or HE feature set.  
Hardware performance upgradeable from 1.6T to 2.4T or 3.6T intelligent fan-in/fan-out.</t>
  </si>
  <si>
    <t>3HE13740BA</t>
  </si>
  <si>
    <t>7750 SR-s XMA (Expandable Media Adapter), 2x FP4 complex, performance restricted to 1.6T FD, port restricted to 16-connectors Universal QSFP28.  Edge Rourter (ER) scale feature set (16 384 per complex = h/w queues, 16 384 per complex = egress policers) 
This card is based off “3HE11307xA - XMA - SR-s 2.4T 36pt QSFP28 to 3.6T” licensed to 1.6T throughput and 16-connectors hard license enabled.  
Software scale upgradeable to ER or HE feature set.  
Hardware performance upgradeable from 1.6T to 2.4T or 3.6T intelligent fan-in/fan-out.</t>
  </si>
  <si>
    <t>3HE13740CA</t>
  </si>
  <si>
    <t>7750 SR-s XMA (Expandable Media Adapter), 2x FP4 complex, performance restricted to 1.6T FD, port restricted to 16-connectors Universal QSFP28.  High-Scale Edge (HE) scale feature set (no restrict hardware queues or egress policers) 
This card is based off “3HE11307xA - XMA - SR-s 2.4T 36pt QSFP28 to 3.6T” licensed to 1.6T throughput and 16-connectors hard license enabled.  
Full High-Scale Edge feature set 
Hardware performance upgradeable from 1.6T to 2.4T or 3.6T intelligent fan-in/fan-out.</t>
  </si>
  <si>
    <t>3HE13741AA</t>
  </si>
  <si>
    <r>
      <t xml:space="preserve">Upgrade license from 1.6Tbps 16 port QSFP28 XMA-ER to 2.4Tbps 24port QSFP28 XMA-ER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</si>
  <si>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3HE13742AA</t>
  </si>
  <si>
    <r>
      <t xml:space="preserve">Upgrade license from 1.6Tbps 16 port QSFP28 XMA-HE to 2.4Tbps 24port QSFP28 XMA-HE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</si>
  <si>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3HE13743AA</t>
  </si>
  <si>
    <r>
      <t xml:space="preserve">Upgrade license to enable aggregation mode up to 3.6T / 36 ports on 2.4Tbps 24 port QSFP28 XMA (applies to CR, ER, HE variants)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</si>
  <si>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3HE13744AA</t>
  </si>
  <si>
    <r>
      <t xml:space="preserve">Upgrade license from 1.6Tbps 16 port QSFP28 XMA-CR to 1.6Tbps 16 port QSFP28 XMA-ER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</si>
  <si>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3HE13745AA</t>
  </si>
  <si>
    <r>
      <t xml:space="preserve">Upgrade license from 1.6Tbps 16 port QSFP28 XMA-ER to 1.6Tbps 16 port QSFP28 XMA-HE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</si>
  <si>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3HE13746AA</t>
  </si>
  <si>
    <r>
      <t xml:space="preserve">Upgrade license from 2.4Tbps 24 port QSFP28 XMA-CR to 2.4Tbps 24 port QSFP28 XMA-ER (also applies to aggregation mode 2.4T XMA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</si>
  <si>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3HE13747AA</t>
  </si>
  <si>
    <r>
      <t xml:space="preserve">Upgrade license from 2.4Tbps 24 port QSFP28 XMA-ER to 2.4Tbps 24 port QSFP28 XMA-HE  (also applies to aggregation mode 2.4T XMA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</si>
  <si>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3HE13748AA</t>
  </si>
  <si>
    <r>
      <t xml:space="preserve">Upgrade license to enable QSFP28-DD (200G) support on 3.6Tbps 36 port QSFP28 XMA (applies to CR, ER, HE variants)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</si>
  <si>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3HE13749AA</t>
  </si>
  <si>
    <r>
      <t xml:space="preserve">Upgrade license from 3.6Tbps 36 port QSFP-DD XMA-CR to 4.8Tbps 36 port QSFP-DD XMA-CR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</si>
  <si>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3HE13750AA</t>
  </si>
  <si>
    <r>
      <t xml:space="preserve">Upgrade license from 3.6Tbps 36 port QSFP-DD XMA-ER to 4.8Tbps 36 port QSFP-DD XMA-ER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</si>
  <si>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3HE13751AA</t>
  </si>
  <si>
    <r>
      <t xml:space="preserve">Upgrade license from 3.6Tbps 36 port QSFP-DD XMA-HE to 4.8Tbps 36 port QSFP-DD XMA-HE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</si>
  <si>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3HE13752AA</t>
  </si>
  <si>
    <r>
      <t xml:space="preserve">Upgrade license to enable aggregation mode up to 12T on 4.8Tbps 36 port QSFP-DD XMA (applies to CR, ER, HE variants)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</si>
  <si>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3HE13753AA</t>
  </si>
  <si>
    <r>
      <t xml:space="preserve">Upgrade license from 3.6Tbps 36 port QSFP-28 XMA-CR to 3.6Tbps 36 port QSFP-28 XMA-ER (also applies to 3.6T QSFP-DD XMA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</si>
  <si>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3HE13754AA</t>
  </si>
  <si>
    <r>
      <t xml:space="preserve">Upgrade license from 3.6Tbps 36 port QSFP-28 XMA-ER to 3.6Tbps 36 port QSFP-28 XMA-HE (also applies to 3.6T QSFP-DD XMA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</si>
  <si>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3HE13755AA</t>
  </si>
  <si>
    <r>
      <t xml:space="preserve">Upgrade license from 4.8Tbps 36 port QSFP-DD XMA-CR to 4.8Tbps 36 port QSFP-DD XMA-ER (also applies to aggregation mode 4.8T XMA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</si>
  <si>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3HE13756AA</t>
  </si>
  <si>
    <r>
      <t xml:space="preserve">Upgrade license from 4.8Tbps 36 port QSFP-DD XMA-ER to 4.8Tbps 36 port QSFP-DD XMA-HE (also applies to aggregation mode 4.8T XMA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</si>
  <si>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3HE13757AA</t>
  </si>
  <si>
    <r>
      <t xml:space="preserve">Upgrade license from SR-1s CR 1.6Tbps 16 port QSFP28 to SR-1s CR 2.4Tbps 24port QSFP28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</si>
  <si>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3HE13758AA</t>
  </si>
  <si>
    <r>
      <t xml:space="preserve">Upgrade license from SR-1s ER 1.6Tbps 16 port QSFP28 to SR-1s ER 2.4Tbps 24port QSFP28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</si>
  <si>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3HE13759AA</t>
  </si>
  <si>
    <r>
      <t xml:space="preserve">Upgrade license from SR-1s HE 1.6Tbps 16 port QSFP28 to SR-1s HE 2.4Tbps 24port QSFP28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</si>
  <si>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3HE13760AA</t>
  </si>
  <si>
    <r>
      <t xml:space="preserve">Upgrade license to enable aggregation mode up to 3.6T / 36 ports on 2.4Tbps 24 port QSFP-28 (applies to CR, ER, HE variants)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</si>
  <si>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3HE13761AA</t>
  </si>
  <si>
    <r>
      <t xml:space="preserve">Upgrade license from SR-1s CR 1.6Tbps 16 port QSFP28 to SR-1s ER 1.6Tbps 16 port QSFP28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</si>
  <si>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3HE13762AA</t>
  </si>
  <si>
    <r>
      <t xml:space="preserve">Upgrade license from SR-1s ER 1.6Tbps 16 port QSFP28 to SR-1s HE 1.6Tbps 16 port QSFP28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</si>
  <si>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3HE13763AA</t>
  </si>
  <si>
    <r>
      <t xml:space="preserve">Upgrade license from SR-1s CR 2.4Tbps 24 port QSFP28 to SR-1s ER 2.4Tbps 24 port QSFP28 (also applies to aggregation mode 2.4T SR-1s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</si>
  <si>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3HE13764AA</t>
  </si>
  <si>
    <r>
      <t xml:space="preserve">Upgrade license from SR-1s ER 2.4Tbps 24 port QSFP28 to SR-1s HE 2.4Tbps 24 port QSFP28 (also applies to aggregation mode 2.4T SR-1s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</si>
  <si>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3HE13765AA</t>
  </si>
  <si>
    <r>
      <t xml:space="preserve">Upgrade license from 3.6Tbps 36 port QSFP-28 SR-1s CR to 3.6Tbps 36 port QSFP-28 SR-1s ER (also applies to 3.6T QSFP-DD SR-1s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</si>
  <si>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3HE13766AA</t>
  </si>
  <si>
    <r>
      <t xml:space="preserve">Upgrade license from 3.6Tbps 36 port QSFP-28 SR-1s ER to 3.6Tbps 36 port QSFP-28 SR-1s HE (also applies to 3.6T QSFP-DD SR-1s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</si>
  <si>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3HE13767AA</t>
  </si>
  <si>
    <r>
      <t xml:space="preserve">Upgrade license to enable QSFP-DD support on 3.6Tbps 36 port QSFP-28 SR-1s (applies to CR, ER, HE variants)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</si>
  <si>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3HE13768AA</t>
  </si>
  <si>
    <r>
      <t xml:space="preserve">Upgrade license from 3.6Tbps 36 port QSFP-DD SR-1s CR to 4.8Tbps 36 port QSFP-DD  SR-1s CR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</si>
  <si>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3HE13769AA</t>
  </si>
  <si>
    <r>
      <t xml:space="preserve">Upgrade license from 3.6Tbps 36 port QSFP-DD  SR-1s ER to 4.8Tbps 36 port QSFP-DD  SR-1s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</si>
  <si>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3HE13770AA</t>
  </si>
  <si>
    <r>
      <t xml:space="preserve">Upgrade license from 3.6Tbps 36 port QSFP-DD  SR-1s HE to 4.8Tbps 36 port QSFP-DD  SR-1s 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</si>
  <si>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3HE13771AA</t>
  </si>
  <si>
    <r>
      <t xml:space="preserve">Upgrade license from SR-1s CR 4.8Tbps 36 port QSFP-DD to SR-1s ER 4.8Tbps 36 port QSFP-DD (also applies to aggregation mode 4.8T SR-1s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</si>
  <si>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3HE13772AA</t>
  </si>
  <si>
    <r>
      <t xml:space="preserve">Upgrade license from SR-1s ER 4.8Tbps 36 port QSFP-DD to SR-1s HE 4.8Tbps 36 port QSFP-DD (also applies to aggregation mode 4.8T SR-1s variant)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</si>
  <si>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3HE13773AA</t>
  </si>
  <si>
    <r>
      <t xml:space="preserve">Upgrade license to enable aggregation mode up to 12T on SR-1s 4.8Tbps 36 port QSFP-DD (applies to CR, ER, HE variants)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</si>
  <si>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3HE13774AA</t>
  </si>
  <si>
    <t>7750 SR-1s system, 2x FP4 complex, performance restricted to 1.6T FD, port restricted to 16-connectors Universal QSFP28.  Core Router (CR) scale feature set (1024 per complex = h/w queues, 1024 per complex = egress policers) 
This 7750 SR-1s is based off “3HE13800xA - SYS-SR-1s 2.4T 36pt QSFP28 to 3.6T DC” licensed to 1.6T throughput and 16-connectors hard license enabled.  
Software scale upgradeable to ER or HE feature set.  
Hardware performance upgradeable from 1.6T to 2.4T or 3.6T intelligent fan-in/fan-out.</t>
  </si>
  <si>
    <t>3HE13774BA</t>
  </si>
  <si>
    <t>7750 SR-1s system, 2x FP4 complex, performance restricted to 1.6T FD, port restricted to 16-connectors Universal QSFP28.  Edge Rourter (ER) scale feature set (16 384 per complex = h/w queues, 16 384 per complex = egress policers) 
This card is based off “3HE13800xA - SYS-SR-1s 2.4T 36pt QSFP28 to 3.6T DC” licensed to 1.6T throughput and 16-connectors hard license enabled.  
Software scale upgradeable to HE feature set.  
Hardware performance upgradeable from 1.6T to 2.4T or 3.6T intelligent fan-in/fan-out.</t>
  </si>
  <si>
    <t>3HE13774CA</t>
  </si>
  <si>
    <t>7750 SR-1s system, 2x FP4 complex, performance restricted to 1.6T FD, port restricted to 16-connectors Universal QSFP28.  High-Scale Edge (HE) scale feature set (no restrict hardware queues or egress policers) 
This 7750 SR-1s is based off “3HE13800xA - SYS-SR-1s 2.4T 36pt QSFP28 to 3.6T DC” licensed to 1.6T throughput and 16-connectors hard license enabled.  
Full High-Scale Edge feature set.  
Hardware performance upgradeable from 1.6T to 2.4T or 3.6T intelligent fan-in/fan-out.</t>
  </si>
  <si>
    <t>3HE13798AA</t>
  </si>
  <si>
    <t>7750 SR-1s system, 2x FP4 complex, performance restricted to 1.6T FD, port restricted to 16-connectors Universal QSFP28.  Core Router (CR) scale feature set (1024 per complex = h/w queues, 1024 per complex = egress policers) 
This 7750 SR-1s is based off “3HE13801xA - SYS-SR-1s 2.4T 36pt QSFP28 to 3.6T AC/HVDC” licensed to 1.6T throughput and 16-connectors hard license enabled.  
Software scale upgradeable to ER or HE feature set.  
Hardware performance upgradeable from 1.6T to 2.4T or 3.6T intelligent fan-in/fan-out.</t>
  </si>
  <si>
    <t>3HE13798BA</t>
  </si>
  <si>
    <t>7750 SR-1s system, 2x FP4 complex, performance restricted to 1.6T FD, port restricted to 16-connectors Universal QSFP28.  Edge Rourter (ER) scale feature set (16 384 per complex = h/w queues, 16 384 per complex = egress policers) 
This card is based off “3HE13801xA - SYS-SR-1s 2.4T 36pt QSFP28 to 3.6T AC/HVDC” licensed to 1.6T throughput and 16-connectors hard license enabled.  
Software scale upgradeable to ER or HE feature set.  
Hardware performance upgradeable from 1.6T to 2.4T or 3.6T intelligent fan-in/fan-out.</t>
  </si>
  <si>
    <t>3HE13798CA</t>
  </si>
  <si>
    <t>7750 SR-1s system, 2x FP4 complex, performance restricted to 1.6T FD, port restricted to 16-connectors Universal QSFP28.  High-Scale Edge (HE) scale feature set (no restrict hardware queues or egress policers) 
This 7750 SR-1s is based off “3HE13801xA - SYS-SR-1s 2.4T 36pt QSFP28 to 3.6T AC/HVDC” licensed to 1.6T throughput and 16-connectors hard license enabled.  
Full High-Scale Edge feature set.  
Hardware performance upgradeable from 1.6T to 2.4T or 3.6T intelligent fan-in/fan-out.</t>
  </si>
  <si>
    <t>3HE13799AA</t>
  </si>
  <si>
    <t>7750 SR-1s system, 2x FP4 complex, performance restricted to 2.4T FD, port restricted to 24-connectors Universal QSFP28.  Core Router (CR) scale feature set (1024 per complex = h/w queues, 1024 per complex = egress policers) 
This 7750 SR-1s is based off “3HE13801xA - SYS-SR-1s 2.4T 36pt QSFP28 to 3.6T AC/HVDC” licensed to 2.4T throughput and 24-connectors hard license enabled.  
Software scale upgradeable to ER or HE feature set.  
Hardware performance upgradeable from 2.4T to 3.6T intelligent fan-in/fan-out.</t>
  </si>
  <si>
    <t>3HE13799BA</t>
  </si>
  <si>
    <t>7750 SR-1s system, 2x FP4 complex, performance restricted to 2.4T FD, port restricted to 24-connectors Universal QSFP28.  Edge Rourter (ER) scale feature set (16 384 per complex = h/w queues, 16 384 per complex = egress policers) 
This card is based off “3HE13801xA - SYS-SR-1s 2.4T 36pt QSFP28 to 3.6T AC/HVDC” licensed to 2.4T throughput and 24-connectors hard license enabled.  
Software scale upgradeable to ER or HE feature set.  
Hardware performance upgradeable from 2.4T to 3.6T intelligent fan-in/fan-out.</t>
  </si>
  <si>
    <t>3HE13799CA</t>
  </si>
  <si>
    <t>7750 SR-1s system, 2x FP4 complex, performance restricted to 2.4T FD, port restricted to 24-connectors Universal QSFP28.  High-Scale Edge (HE) scale feature set (no restrict hardware queues or egress policers) 
This 7750 SR-1s is based off “3HE13801xA - SYS-SR-1s 2.4T 36pt QSFP28 to 3.6T AC/HVDC” licensed to 2.4T throughput and 24-connectors hard license enabled.  
Full High-Scale Edge feature set.  
Hardware performance upgradeable from 2.4T to 3.6T intelligent fan-in/fan-out.</t>
  </si>
  <si>
    <t>3HE13800AA</t>
  </si>
  <si>
    <t>7750 SR-1s system, 2x FP4 complex, performance  to 2.4T FD, Aggregation mode up to 36-connectors Universal QSFP28.  Core Router (CR) scale feature set (1024 per complex = h/w queues, 1024 per complex = egress policers) 
Software scale upgradeable to ER or HE feature set.  
Hardware performance up to 3.6T intelligent fan-in/fan-out</t>
  </si>
  <si>
    <t>3HE13800BA</t>
  </si>
  <si>
    <t>7750 SR-1s system, 2x FP4 complex,  performance  to 2.4T FD, Aggregation mode up to 36-connectors Universal QSFP28.  Edge Rourter (ER) scale feature set (16 384 per complex = h/w queues, 16 384 per complex = egress policers) 
Software scale upgradeable to HE feature set.  
Hardware performance up to 3.6T intelligent fan-in/fan-out.</t>
  </si>
  <si>
    <t>3HE13800CA</t>
  </si>
  <si>
    <t>7750 SR-1s system, 2x FP4 complex, performance  to 2.4T FD, Aggregation mode up to 36-connectors Universal QSFP28.  High-Scale Edge (HE) scale feature set (no restrict hardware queues or egress policers) 
Full High-Scale Edge feature set.  
Hardware performance up to 3.6T intelligent fan-in/fan-out.</t>
  </si>
  <si>
    <t>3HE13801AA</t>
  </si>
  <si>
    <t>3HE13801BA</t>
  </si>
  <si>
    <t>3HE13801CA</t>
  </si>
  <si>
    <t>3HE13802AA</t>
  </si>
  <si>
    <t>7750 SR-1s system, 4x FP4 complex, performance restricted to 3.6T FD, port restricted to 36-connectors Universal QSFP28.  Core Router (CR) scale feature set (1024 per complex = h/w queues, 1024 per complex = egress policers) 
This 7750 SR-1s is based off “3HE13808xA - SYS-SR-1s 4.8T 36pt QSFP-DD to 12T DC” licensed to 3.6T throughput and 36-connectors hard license enabled.  
Software scale upgradeable to ER or HE feature set.  
Hardware performance upgradeable from 3.6T to 4.8T or 12T intelligent fan-in/fan-out.</t>
  </si>
  <si>
    <t>3HE13802BA</t>
  </si>
  <si>
    <t>7750 SR-1s system, 4x FP4 complex, performance restricted to 3.6T FD, port restricted to 36-connectors Universal QSFP28.  Edge Rourter (ER) scale feature set (16 384 per complex = h/w queues, 16 384 per complex = egress policers) 
This card is based off “3HE13808xA - SYS-SR-1s 4.8T 36pt QSFP-DD to 12T DC” licensed to 3.6T throughput and 36-connectors hard license enabled.  
Software scale upgradeable to HE feature set.  
Hardware performance upgradeable from 3.6T to 4.8T or 12T intelligent fan-in/fan-out.</t>
  </si>
  <si>
    <t>3HE13802CA</t>
  </si>
  <si>
    <t>7750 SR-1s system, 4x FP4 complex, performance restricted to 3.6T FD, port restricted to 36-connectors Universal QSFP28.  High-Scale Edge (HE) scale feature set (no restrict hardware queues or egress policers) 
This 7750 SR-1s is based off “3HE13808xA - SYS-SR-1s 4.8T 36pt QSFP-DD to 12T DC” licensed to 3.6T throughput and 36-connectors hard license enabled.  
Full High-Scale Edge feature set.  
Hardware performance upgradeable from 3.6T to 4.8T or 12T intelligent fan-in/fan-out.</t>
  </si>
  <si>
    <t>3HE13803AA</t>
  </si>
  <si>
    <t>7750 SR-1s system, 4x FP4 complex, performance restricted to 3.6T FD, port restricted to 36-connectors Universal QSFP28.  Core Router (CR) scale feature set (1024 per complex = h/w queues, 1024 per complex = egress policers) 
This 7750 SR-1s is based off “3HE13809AA - SYS-SR-1s 4.8T 36pt QSFP-DD to 12T AC/HVDC” licensed to 3.6T throughput and 36-connectors hard license enabled.  
Software scale upgradeable to ER or HE feature set.  
Hardware performance upgradeable from 3.6T to 4.8T or 12T intelligent fan-in/fan-out.</t>
  </si>
  <si>
    <t>3HE13803BA</t>
  </si>
  <si>
    <t>7750 SR-1s system, 4x FP4 complex, performance restricted to 3.6T FD, port restricted to 36-connectors Universal QSFP28.  Edge Rourter (ER) scale feature set (16 384 per complex = h/w queues, 16 384 per complex = egress policers) 
This card is based off “3HE13809AA - SYS-SR-1s 4.8T 36pt QSFP-DD CR to 12T AC/HVDC” licensed to 3.6T throughput and 36-connectors hard license enabled.  
Software scale upgradeable to HE feature set.  
Hardware performance upgradeable from 3.6T to 4.8T or 12T intelligent fan-in/fan-out.</t>
  </si>
  <si>
    <t>3HE13803CA</t>
  </si>
  <si>
    <t>7750 SR-1s system, 4x FP4 complex, performance restricted to 3.6T FD, port restricted to 36-connectors Universal QSFP28.  High-Scale Edge (HE) scale feature set (no restrict hardware queues or egress policers) 
This 7750 SR-1s is based off “3HE13809AA - SYS-SR-1s 4.8T 36pt QSFP-DD CR to 12T AC/HVDC” licensed to 3.6T throughput and 36-connectors hard license enabled.  
Full High-Scale Edge feature set.  
Hardware performance upgradeable from 3.6T to 4.8T or 12T intelligent fan-in/fan-out.</t>
  </si>
  <si>
    <t>3HE13804AA</t>
  </si>
  <si>
    <t>7750 SR-1s system, 4x FP4 complex, performance restricted to 3.6T FD, port restricted to 36-connectors Universal QSFP28-DD.  Core Router (CR) scale feature set (1024 per complex = h/w queues, 1024 per complex = egress policers) 
This 7750 SR-1s is based off “3HE13808xA - SYS-SR-1s 4.8T 36pt QSFP-DD to 12T DC” licensed to 3.6T throughput and 36-connectors hard license enabled.  
Software scale upgradeable to ER or HE feature set.  
Hardware performance upgradeable from 3.6T to 4.8T or 12T intelligent fan-in/fan-out.</t>
  </si>
  <si>
    <t>3HE13804BA</t>
  </si>
  <si>
    <t>3HE13804CA</t>
  </si>
  <si>
    <t>7750 SR-1s system, 4x FP4 complex, performance restricted to 3.6T FD, port restricted to 36-connectors Universal QSFP28-DD.  High-Scale Edge (HE) scale feature set (no restrict hardware queues or egress policers) 
This 7750 SR-1s is based off “3HE13808xA - SYS-SR-1s 4.8T 36pt QSFP-DD to 12T DC” licensed to 3.6T throughput and 36-connectors hard license enabled.  
Full High-Scale Edge feature set.  
Hardware performance upgradeable from 3.6T to 4.8T or 12T intelligent fan-in/fan-out.</t>
  </si>
  <si>
    <t>3HE13805AA</t>
  </si>
  <si>
    <t>7750 SR-1s system, 4x FP4 complex, performance restricted to 3.6T FD, port restricted to 36-connectors Universal QSFP28-DD.  Core Router (CR) scale feature set (1024 per complex = h/w queues, 1024 per complex = egress policers) 
This 7750 SR-1s is based off “3HE13809AA - SYS-SR-1s 4.8T 36pt QSFP-DD to 12T AC/HVDC” licensed to 3.6T throughput and 36-connectors hard license enabled.  
Software scale upgradeable to ER or HE feature set.  
Hardware performance upgradeable from 3.6T to 4.8T or 12T intelligent fan-in/fan-out.</t>
  </si>
  <si>
    <t>3HE13805BA</t>
  </si>
  <si>
    <t>7750 SR-1s system, 4x FP4 complex, performance restricted to 3.6T FD, port restricted to 36-connectors Universal QSFP28-DD.  Edge Rourter (ER) scale feature set (16 384 per complex = h/w queues, 16 384 per complex = egress policers) 
This card is based off “3HE13809AA - SYS-SR-1s 4.8T 36pt QSFP-DD CR to 12T AC/HVDC” licensed to 3.6T throughput and 36-connectors hard license enabled.  
Software scale upgradeable to HE feature set.  
Hardware performance upgradeable from 3.6T to 4.8T or 12T intelligent fan-in/fan-out.</t>
  </si>
  <si>
    <t>3HE13805CA</t>
  </si>
  <si>
    <t>3HE13806AA</t>
  </si>
  <si>
    <t>7750 SR-1s, 4x FP4 complex, performance restricted to 4.8T FD, port restricted to 36-connectors Universal QSFP-DD.  Core Router (CR) scale feature set (1024 per complex = h/w queues, 1024 per complex = egress policers) 
This 7750 SR-1s is based off “3HE13808xA - SYS-SR-1s 4.8T 36pt QSFP-DD to 12T DC” licensed to 4.8T throughput and 36-connectors hard license enabled.  
Software scale upgradeable to ER or HE feature set.  
Hardware performance upgradeable from 4.8T to 12T intelligent fan-in/fan-out.</t>
  </si>
  <si>
    <t>3HE13806BA</t>
  </si>
  <si>
    <t>7750 SR-1s system, 4x FP4 complex, performance restricted to 4.8T FD, port restricted to 36-connectors Universal QSFP-DD.  Edge Rourter (ER) scale feature set (16 384 per complex = h/w queues, 16 384 per complex = egress policers) 
This card is based off “3HE13808xA - SYS-SR-1s 4.8T 36pt QSFP-DD to 12T DC” licensed to 4.8T throughput and 36-connectors hard license enabled.  
Software scale upgradeable to HE feature set.  
Hardware performance upgradeable from 4.8T to 12T intelligent fan-in/fan-out.</t>
  </si>
  <si>
    <t>3HE13806CA</t>
  </si>
  <si>
    <t>7750 SR-1s system, 4x FP4 complex, performance restricted to 4.8T FD, port restricted to 36-connectors Universal QSFP-DD.  High-Scale Edge (HE) scale feature set (no restrict hardware queues or egress policers) 
This 7750 SR-1s is based off “3HE13808xA - SYS-SR-1s 4.8T 36pt QSFP-DD to 12T DC” licensed to 4.8T throughput and 36-connectors hard license enabled.  
Full High-Scale Edge feature set.  
Hardware performance upgradeable from 4.8T to 12T intelligent fan-in/fan-out.</t>
  </si>
  <si>
    <t>3HE13807AA</t>
  </si>
  <si>
    <t>7750 SR-1s, 4x FP4 complex, performance restricted to 4.8T FD, port restricted to 36-connectors Universal QSFP-DD.  Core Router (CR) scale feature set (1024 per complex = h/w queues, 1024 per complex = egress policers) 
This 7750 SR-1s is based off “3HE13809AA - SYS-SR-1s 4.8T 36pt QSFP-DD to 12T AC/HVDC” licensed to 4.8T throughput and 36-connectors hard license enabled.  
Software scale upgradeable to ER or HE feature set.  
Hardware performance upgradeable from 4.8T to 12T intelligent fan-in/fan-out.</t>
  </si>
  <si>
    <t>3HE13807BA</t>
  </si>
  <si>
    <t>7750 SR-1s system, 4x FP4 complex, performance restricted to 4.8T FD, port restricted to 36-connectors Universal QSFP-DD.  Edge Rourter (ER) scale feature set (16 384 per complex = h/w queues, 16 384 per complex = egress policers) 
This card is based off “3HE13809AA - SYS-SR-1s 4.8T 36pt QSFP-DD CR to 12T AC/HVDC” licensed to 4.8T throughput and 36-connectors hard license enabled.  
Software scale upgradeable to HE feature set.  
Hardware performance upgradeable from 4.8T to 12T intelligent fan-in/fan-out.</t>
  </si>
  <si>
    <t>3HE13807CA</t>
  </si>
  <si>
    <t>7750 SR-1s system, 4x FP4 complex, performance restricted to 4.8T FD, port restricted to 36-connectors Universal QSFP28.  High-Scale Edge (HE) scale feature set (no restrict hardware queues or egress policers) 
This 7750 SR-1s is based off “3HE13809AA - SYS-SR-1s 4.8T 36pt QSFP-DD CR to 12T AC/HVDC” licensed to 4.8T throughput and 36-connectors hard license enabled.  
Full High-Scale Edge feature set.  
Hardware performance upgradeable from 4.8T to 12T intelligent fan-in/fan-out.</t>
  </si>
  <si>
    <t>3HE13808AA</t>
  </si>
  <si>
    <t>7750 SR-1s system, 4x FP4 complex, performance  to 4.8T FD, Aggregation mode up to 12T, 36-connectors Universal QSFP-DD.  Core Router (CR) scale feature set (1024 per complex = h/w queues, 1024 per complex = egress policers) 
Software scale upgradeable to ER or HE feature set.  
Hardware performance up to 12T intelligent fan-in/fan-out</t>
  </si>
  <si>
    <t>3HE13808BA</t>
  </si>
  <si>
    <t>7750 SR-1s system, 4x FP4 complex,  performance  to 4.8T FD, Aggregation mode up to 12T, 36-connectors Universal QSFP-DD.  Edge Rourter (ER) scale feature set (16 384 per complex = h/w queues, 16 384 per complex = egress policers) 
Software scale upgradeable to HE feature set.  
Hardware performance up to 12T intelligent fan-in/fan-out.</t>
  </si>
  <si>
    <t>3HE13808CA</t>
  </si>
  <si>
    <t>7750 SR-1s system, 4x FP4 complex, performance  to 4.8T FD, Aggregation mode up 12T, to 36-connectors Universal QSFP-DD.  High-Scale Edge (HE) scale feature set (no restrict hardware queues or egress policers) 
Full High-Scale Edge feature set.  
Hardware performance up to 12T intelligent fan-in/fan-out.</t>
  </si>
  <si>
    <t>3HE13809AA</t>
  </si>
  <si>
    <t>3HE13809BA</t>
  </si>
  <si>
    <t>3HE13809CA</t>
  </si>
  <si>
    <t>3HE13813AA</t>
  </si>
  <si>
    <t>7750 SR-1s + LVDC Power Shelf Bundle, 1.6T 16-port QSFP28 (supported QSFP+/QSFP28) Core Router feature set;
Includes the following;
(1) 3HE13774AA - SYS - SR-1s 1.6T 16pt QSFP28 - CR + LVDC
(5) 3HE12376AA - FAN - 7750 SR-1s Fan Module
(2) 3HE11185AA - PSU - LVDC 6kw Power Supply
7750 SR-1s, 2x FP4 complex, performance restricted to 1.6T FD, port restricted to 16-connectors Universal QSFP28.  Core Router (CR) scale feature set (1024 per complex = h/w queues, 1024 per complex = egress policers) 
This 7750 SR-1s is based off “3HE13800xA - SYS-SR-1s 2.4T 36pt QSFP28 to 3.6T DC” licensed to 1.6T throughput and 16-connectors hard license enabled.  
Software scale upgradeable to ER or HE feature set.  
Hardware performance upgradeable from 1.6T to 2.4T or 3.6T intelligent fan-in/fan-out.</t>
  </si>
  <si>
    <t>3HE13813BA</t>
  </si>
  <si>
    <t>7750 SR-1s + LVDC Power Shelf Bundle, 1.6T 16-port QSFP28 (supported QSFP+/QSFP28) Edge Router feature set:
Includes the following;
(1) 3HE13774BA - SYS - SR-1s 1.6T 16pt QSFP28 - ER + LVDC
(5) 3HE12376AA - FAN - 7750 SR-1s Fan Module
(2) 3HE11185AA - PSU - LVDC 6kw Power Supply
7750 SR-1s system, 2x FP4 complex, performance restricted to 1.6T FD, port restricted to 16-connectors Universal QSFP28.  Edge Rourter (ER) scale feature set (16 384 per complex = h/w queues, 16 384 per complex = egress policers) 
This card is based off “3HE13800xA - SYS-SR-1s 2.4T 36pt QSFP28 to 3.6T DC” licensed to 1.6T throughput and 16-connectors hard license enabled.  
Software scale upgradeable to HE feature set.  
Hardware performance upgradeable from 1.6T to 2.4T or 3.6T intelligent fan-in/fan-out.</t>
  </si>
  <si>
    <t>3HE13813CA</t>
  </si>
  <si>
    <t>7750 SR-1s + LVDC Power Shelf Bundle, 1.6T 16-port QSFP28 (supported QSFP+/QSFP28) High Scale Edge feature set;
Includes the following;
(1) 3HE13774CA - SYS - SR-1s 1.6T 16pt QSFP28 HE + LVDC
(5) 3HE12376AA - FAN - 7750 SR-1s Fan Module
(2) 3HE11185AA - PSU - LVDC 6kw Power Supply
7750 SR-1s system, 2x FP4 complex, performance restricted to 1.6T FD, port restricted to 16-connectors Universal QSFP28.  High-Scale Edge (HE) scale feature set (no restrict hardware queues or egress policers) 
This 7750 SR-1s is based off “3HE13800xA - SYS-SR-1s 2.4T 36pt QSFP28 to 3.6T DC” licensed to 1.6T throughput and 16-connectors hard license enabled.  
Full High-Scale Edge feature set.  
Hardware performance upgradeable from 1.6T to 2.4T or 3.6T intelligent fan-in/fan-out.</t>
  </si>
  <si>
    <t>3HE13814AA</t>
  </si>
  <si>
    <t>7750 SR-1s + AC/HVDC Power Shelf, 1.6T 16-connector QSFP28 (supported QSFP+/QSFP28) Core Router feature set;
Includes the following;
(1) 3HE13798AA - SYS - SR-1s 1.6T 16pt QSFP28 CR AC/HVDC
(5) 3HE12376AA - FAN - 7750 SR-1s Fan Module
(2) 3HE11183AA - PSU - AC/HVDC 6kw Power Supply
7750 SR-1s, 2x FP4 complex, performance restricted to 1.6T FD, port restricted to 16-connectors Universal QSFP28.  Core Router (CR) scale feature set (1024 per complex = h/w queues, 1024 per complex = egress policers) 
This 7750 SR-1s is based off “3HE13801xA - SYS-SR-1s 2.4T 36pt QSFP28 to 3.6T AC/HVDC” licensed to 1.6T throughput and 16-connectors hard license enabled.  
Software scale upgradeable to ER or HE feature set.  
Hardware performance upgradeable from 1.6T to 2.4T or 3.6T intelligent fan-in/fan-out.</t>
  </si>
  <si>
    <t>3HE13814BA</t>
  </si>
  <si>
    <t>7750 SR-1s + AC/HVDC Power Shelf Bundle, 1.6T 16-port QSFP28 (supported QSFP+/QSFP28) Edge Router feature set;
Includes the following;
(1) 3HE13798BA - SYS - SR-1s 1.6T 16pt QSFP28 ER AC/HVDC
(5) 3HE12376AA - FAN - 7750 SR-1s Fan Module
(2) 3HE11183AA - PSU - AC/HVDC 6kw Power Supply
7750 SR-1s system, 2x FP4 complex, performance restricted to 1.6T FD, port restricted to 16-connectors Universal QSFP28.  Edge Rourter (ER) scale feature set (16 384 per complex = h/w queues, 16 384 per complex = egress policers) 
This card is based off “3HE13801xA - SYS-SR-1s 2.4T 36pt QSFP28 to 3.6T AC/HVDC” licensed to 1.6T throughput and 16-connectors hard license enabled.  
Software scale upgradeable to ER or HE feature set.  
Hardware performance upgradeable from 1.6T to 2.4T or 3.6T intelligent fan-in/fan-out.</t>
  </si>
  <si>
    <t>3HE13814CA</t>
  </si>
  <si>
    <t>7750 SR-1s + AC/HVDC Power Shelf Bundle, 1.6T 16-port QSFP28 (supported QSFP+/QSFP28) High Scale Edge feature set;
Includes the following;
(1) 3HE13798CA - SYS - SR-1s 1.6T 16pt QSFP28 HE AC/HVDC
(5) 3HE12376AA - FAN - 7750 SR-1s Fan Module
(2) 3HE11183AA - PSU - AC/HVDC 6kw Power Supply
7750 SR-1s system, 2x FP4 complex, performance restricted to 1.6T FD, port restricted to 16-connectors Universal QSFP28.  High-Scale Edge (HE) scale feature set (no restrict hardware queues or egress policers) 
This 7750 SR-1s is based off “3HE13801xA - SYS-SR-1s 2.4T 36pt QSFP28 to 3.6T AC/HVDC” licensed to 1.6T throughput and 16-connectors hard license enabled.  
Full High-Scale Edge feature set.  
Hardware performance upgradeable from 1.6T to 2.4T or 3.6T intelligent fan-in/fan-out.</t>
  </si>
  <si>
    <t>3HE13815AA</t>
  </si>
  <si>
    <t>7750 SR-1s + LVDC Power Shelf Bundle,  2.4T 36-port QSFP28 (supported QSFP+/QSFP28) Aggregation mode to 3.6T, Core Router feature set;
Includes the following;
(1) 3HE13800AA - SYS - SR-1s 2.4T 36pt QSFP28 CR to 3.6T DC
(5) 3HE12376AA - FAN - 7750 SR-1s Fan Module
(2) 3HE11185AA - PSU - LVDC 6kw Power Supply
7750 SR-1s system, 2x FP4 complex, performance  to 2.4T FD, Aggregation mode up to 36-connectors Universal QSFP28.  Core Router (CR) scale feature set (1024 per complex = h/w queues, 1024 per complex = egress policers) 
Software scale upgradeable to ER or HE feature set.  
Hardware performance up to 3.6T intelligent fan-in/fan-out</t>
  </si>
  <si>
    <t>3HE13815BA</t>
  </si>
  <si>
    <t>7750 SR-1s + LVDC Power Shelf Bundle, 2.4T 36-port QSFP28 (supported QSFP+/QSFP28) Aggregation mode to 3.6T, Edge Router feature set:
Includes the following;
(1) 3HE13800BA - SYS - SR-1s 2.4T 36pt QSFP28 ER to 3.6T DC
(5) 3HE12376AA - FAN - 7750 SR-1s Fan Module
(2) 3HE11185AA - PSU - LVDC 6kw Power Supply
7750 SR-1s system, 2x FP4 complex,  performance  to 2.4T FD, Aggregation mode up to 3.6T, 36-connectors Universal QSFP28.  Edge Rourter (ER) scale feature set (16 384 per complex = h/w queues, 16 384 per complex = egress policers) 
Software scale upgradeable to HE feature set.  
Hardware performance up to 3.6T intelligent fan-in/fan-out.</t>
  </si>
  <si>
    <t>3HE13815CA</t>
  </si>
  <si>
    <t>7750 SR-1s + LVDC Power Shelf Bundle, 2.4T 36-port QSFP28 (supported QSFP+/QSFP28) Aggregation mode to 3.6T, High Scale Edge feature set;
Includes the following;
(1) 3HE13800CA - SYS - SR-1s 2.4T 36pt QSFP28 HE to 3.6T DC
(5) 3HE12376AA - FAN - 7750 SR-1s Fan Module
(2) 3HE11185AA - PSU - LVDC 6kw Power Supply
7750 SR-1s system, 2x FP4 complex, performance  to 2.4T FD, Aggregation mode up to 3.6T, 36-connectors Universal QSFP28.  High-Scale Edge (HE) scale feature set (no restrict hardware queues or egress policers) 
Full High-Scale Edge feature set.  
Hardware performance up to 3.6T intelligent fan-in/fan-out.</t>
  </si>
  <si>
    <t>3HE13816AA</t>
  </si>
  <si>
    <t>7750 SR-1s + AC/HVDC Power Shelf, 2.4T 36-port QSFP28 (supported QSFP+/QSFP28) Aggregation mode to 3.6T, Core Router feature set;
Includes the following;
(1) 3HE13801AA - SYS - SR-1s 2.4T 36pt QSFP28 CR to 3.6T AC/HVDC
(5) 3HE12376AA - FAN - 7750 SR-1s Fan Module
(2) 3HE11183AA - PSU - AC/HVDC 6kw Power Supply
7750 SR-1s system, 2x FP4 complex, performance  to 2.4T FD, Aggregation mode up to 3.6T, 36-connectors Universal QSFP28.  Core Router (CR) scale feature set (1024 per complex = h/w queues, 1024 per complex = egress policers) 
Software scale upgradeable to ER or HE feature set.  
Hardware performance up to 3.6T intelligent fan-in/fan-out</t>
  </si>
  <si>
    <t>3HE13816BA</t>
  </si>
  <si>
    <t>7750 SR-1s + AC/HVDC Power Shelf, 2.4T 36-port QSFP28 (supported QSFP+/QSFP28) Aggregation mode to 3.6T, Core Router feature set;
Includes the following;
(1) 3HE13801BA - SYS - SR-1s 2.4T 36pt QSFP28 ER to 3.6T AC/HVDC
(5) 3HE12376AA - FAN - 7750 SR-1s Fan Module
(2) 3HE11183AA - PSU - AC/HVDC 6kw Power Supply
7750 SR-1s system, 2x FP4 complex,  performance  to 2.4T FD, Aggregation mode up to 3.6T, 36-connectors Universal QSFP28.  Edge Rourter (ER) scale feature set (16 384 per complex = h/w queues, 16 384 per complex = egress policers) 
Software scale upgradeable to HE feature set.  
Hardware performance up to 3.6T intelligent fan-in/fan-out.</t>
  </si>
  <si>
    <t>3HE13816CA</t>
  </si>
  <si>
    <t>7750 SR-1s + AC/HVDC Power Shelf, 2.4T 36-port QSFP28 (supported QSFP+/QSFP28) Aggregation mode to 3.6T, Core Router feature set;
Includes the following;
(1) 3HE13801CA - SYS - SR-1s 2.4T 36pt QSFP28 HE to 3.6T AC/HVDC
(5) 3HE12376AA - FAN - 7750 SR-1s Fan Module
(2) 3HE11183AA - PSU - AC/HVDC 6kw Power Supply
7750 SR-1s system, 2x FP4 complex, performance  to 2.4T FD, Aggregation mode up to 3.6T, 36-connectors Universal QSFP28.  High-Scale Edge (HE) scale feature set (no restrict hardware queues or egress policers) 
Full High-Scale Edge feature set.  
Hardware performance up to 3.6T intelligent fan-in/fan-out.</t>
  </si>
  <si>
    <t>3HE13817AA</t>
  </si>
  <si>
    <t>7750 SR-1s + LVDC Power Shelf Bundle, 3.6T 36-port QSFP28 (supported QSFP+/QSFP28), Core Router feature set;
Includes the following;
(1) 3HE13802AA - SYS - SR-1s 3.6T 36pt QSFP28 CR LVDC
(5) 3HE12376AA - FAN - 7750 SR-1s Fan Module
(2) 3HE11185AA - PSU - LVDC 6kw Power Supply
7750 SR-1s, 4x FP4 complex, performance restricted to 3.6T FD, port restricted to 36-connectors Universal QSFP28.  Core Router (CR) scale feature set (1024 per complex = h/w queues, 1024 per complex = egress policers) 
This 7750 SR-1s is based off “3HE13808xA - SYS-SR-1s 4.8T 36pt QSFP-DD to 12T DC” licensed to 3.6T throughput and 36-connectors hard license enabled.  
Software scale upgradeable to ER or HE feature set.  
Hardware performance upgradeable from 3.6T to 4.8T or 12T intelligent fan-in/fan-out.</t>
  </si>
  <si>
    <t>3HE13817BA</t>
  </si>
  <si>
    <t>7750 SR-1s + LVDC Power Shelf Bundle, 3.6T 36-port QSFP28 (supported QSFP+/QSFP28), Edge Router feature set:
Includes the following;
(1) 3HE13802BA - SYS - SR-1s 3.6T 36pt QSFP28 ER LVDC
(5) 3HE12376AA - FAN - 7750 SR-1s Fan Module
(2) 3HE11185AA - PSU - LVDC 6kw Power Supply
7750 SR-1s system, 4x FP4 complex, performance restricted to 3.6T FD, port restricted to 36-connectors Universal QSFP28.  Edge Rourter (ER) scale feature set (16 384 per complex = h/w queues, 16 384 per complex = egress policers) 
This card is based off “3HE13808xA - SYS-SR-1s 4.8T 36pt QSFP-DD to 12T DC” licensed to 3.6T throughput and 36-connectors hard license enabled.  
Software scale upgradeable to HE feature set.  
Hardware performance upgradeable from 3.6T to 4.8T or 12T intelligent fan-in/fan-out.</t>
  </si>
  <si>
    <t>3HE13817CA</t>
  </si>
  <si>
    <t>7750 SR-1s + LVDC Power Shelf Bundle, 3.6T 36-port QSFP28 (supported QSFP+/QSFP28), High Scale Edge feature set;
Includes the following;
(1) 3HE13802CA - SYS - SR-1s 3.6T 36pt QSFP28 HE LVDC
(5) 3HE12376AA - FAN - 7750 SR-1s Fan Module
(2) 3HE11185AA - PSU - LVDC 6kw Power Supply
7750 SR-1s system, 4x FP4 complex, performance restricted to 3.6T FD, port restricted to 36-connectors Universal QSFP28.  High-Scale Edge (HE) scale feature set (no restrict hardware queues or egress policers) 
This 7750 SR-1s is based off “3HE13808xA - SYS-SR-1s 4.8T 36pt QSFP-DD to 12T DC” licensed to 3.6T throughput and 36-connectors hard license enabled.  
Full High-Scale Edge feature set.  
Hardware performance upgradeable from 3.6T to 4.8T or 12T intelligent fan-in/fan-out.</t>
  </si>
  <si>
    <t>3HE13818AA</t>
  </si>
  <si>
    <t>7750 SR-1s + AC/HVDC Power Shelf Bundle, 3.6T 36-port QSFP28 (supported QSFP+/QSFP28), Core Router feature set;
Includes the following;
(1) 3HE13803AA - SYS - SR-1s 3.6T 36pt QSFP28 CR AC/HVDC
(5) 3HE12376AA - FAN - 7750 SR-1s Fan Module
(2) 3HE11183AA - PSU - AC/HVDC 6kw Power Supply
7750 SR-1s, 4x FP4 complex, performance restricted to 3.6T FD, port restricted to 36-connectors Universal QSFP28.  Core Router (CR) scale feature set (1024 per complex = h/w queues, 1024 per complex = egress policers) 
This 7750 SR-1s is based off “3HE13809AA - SYS-SR-1s 4.8T 36pt QSFP-DD to 12T AC/HVDC” licensed to 3.6T throughput and 36-connectors hard license enabled.  
Software scale upgradeable to ER or HE feature set.  
Hardware performance upgradeable from 3.6T to 4.8T or 12T intelligent fan-in/fan-out.</t>
  </si>
  <si>
    <t>3HE13818BA</t>
  </si>
  <si>
    <t>7750 SR-1s + AC/HVDC Power Shelf Bundle, 3.6T 36-port QSFP28 (supported QSFP+/QSFP28), Edge Router feature set:
Includes the following;
(1) 3HE13803BA - SYS - SR-1s 3.6T 36pt QSFP28 ER AC/HVDC
(5) 3HE12376AA - FAN - 7750 SR-1s Fan Module
(2) 3HE11183AA - PSU - AC/HVDC 6kw Power Supply
7750 SR-1s system, 4x FP4 complex, performance restricted to 3.6T FD, port restricted to 36-connectors Universal QSFP28.  Edge Rourter (ER) scale feature set (16 384 per complex = h/w queues, 16 384 per complex = egress policers) 
This card is based off “3HE13809AA - SYS-SR-1s 4.8T 36pt QSFP-DD CR to 12T AC/HVDC” licensed to 3.6T throughput and 36-connectors hard license enabled.  
Software scale upgradeable to HE feature set.  
Hardware performance upgradeable from 3.6T to 4.8T or 12T intelligent fan-in/fan-out.</t>
  </si>
  <si>
    <t>3HE13818CA</t>
  </si>
  <si>
    <t>7750 SR-1s + AC/HVDC Power Shelf Bundle, 3.6T 36-port QSFP28 (supported QSFP+/QSFP28), Edge Router feature set:
Includes the following;
(1) 3HE13803CA - SYS - SR-1s 3.6T 36pt QSFP28 HE AC/HVDC
(5) 3HE12376AA - FAN - 7750 SR-1s Fan Module
(2) 3HE11183AA - PSU - AC/HVDC 6kw Power Supply
7750 SR-1s system, 4x FP4 complex, performance restricted to 3.6T FD, port restricted to 36-connectors Universal QSFP28.  High-Scale Edge (HE) scale feature set (no restrict hardware queues or egress policers) 
This 7750 SR-1s is based off “3HE13809AA - SYS-SR-1s 4.8T 36pt QSFP-DD CR to 12T AC/HVDC” licensed to 3.6T throughput and 36-connectors hard license enabled.  
Full High-Scale Edge feature set.  
Hardware performance upgradeable from 3.6T to 4.8T or 12T intelligent fan-in/fan-out.</t>
  </si>
  <si>
    <t>3HE13825AA</t>
  </si>
  <si>
    <t xml:space="preserve">SROS VPRN Service Right To Use License.  A per system license.  Allows the use of up to 64 VPRN Services.  
Not controlled by this license:  Number of queues or policers, number of SAPs or the number of IES service instances.
</t>
  </si>
  <si>
    <t>3HE13826AA</t>
  </si>
  <si>
    <t xml:space="preserve">SROS VPRN Service Right To Use License.  A per system license.  Allows the use of up to 512 VPRN Services.  
Not controlled by this license:  Number of queues or policers, number of SAPs or the number of IES service instances.
</t>
  </si>
  <si>
    <t>3HE13827AA</t>
  </si>
  <si>
    <t xml:space="preserve">SROS VPRN Service Right To Use License.  A per system license.  Allows the use of up to 2,000 VPRN Services.  
Not controlled by this license:  Number of queues or policers, number of SAPs or the number of IES service instances.
</t>
  </si>
  <si>
    <t>3HE13828AA</t>
  </si>
  <si>
    <t xml:space="preserve">SROS VPRN Service Right To Use License.  A per system license.  Allows the use of up to 5,000 VPRN Services.  
Not controlled by this license:  Number of queues or policers, number of SAPs or the number of IES service instances.
</t>
  </si>
  <si>
    <t>3HE13829AA</t>
  </si>
  <si>
    <t xml:space="preserve">SROS VPRN Service Right To Use License.  A per system license.  Allows the use of up to 10,000 VPRN Services.  
Not controlled by this license:  Number of queues or policers, number of SAPs or the number of IES service instances.
</t>
  </si>
  <si>
    <t>3HE13830AA</t>
  </si>
  <si>
    <t>SROS EVPN Service Right To Use License.  A per system license.  Allows the use EVPN for VXLAN and/or MPLS tunnels.</t>
  </si>
  <si>
    <t>3HE13831AA</t>
  </si>
  <si>
    <t>SROS  BGP Route Reflector Low-Scale Right To Use License.   A per system license.  Allows the use of BGP RR support for up to 100k routes.</t>
  </si>
  <si>
    <t>3HE13832AA</t>
  </si>
  <si>
    <t>SROS  BGP Route Reflector High-Scale Right To Use License.   A per system license.  Allows the use of BGP RR support for up to maximum system scale.</t>
  </si>
  <si>
    <t>3HE13833AA</t>
  </si>
  <si>
    <t xml:space="preserve">SROS  BGP Optimal Route Reflection Right To Use License.   A per system license. </t>
  </si>
  <si>
    <t>3HE13834AA</t>
  </si>
  <si>
    <t>SROS  BGP Inter-AS Peering Low-Scale Right To Use License.   A per system license. Enables support for EBGP peers for up to 100k routes.</t>
  </si>
  <si>
    <t>3HE13835AA</t>
  </si>
  <si>
    <t>SROS  BGP Inter-AS Peering High-Scale Right To Use License.   A per system license. Enables support for EBGP peers for up to maxiumum system scale.</t>
  </si>
  <si>
    <t>3HE13836AA</t>
  </si>
  <si>
    <t>SROS  BGP FlowSpec Right To Use License.   A per system license. Enables support for BGP FlowSpec.</t>
  </si>
  <si>
    <t>3HE13837AA</t>
  </si>
  <si>
    <t>SROS  BGP QPPB and Policy Accounting Right To Use License.   A per system license. Enables support for BGP QPPB and Policy Accounting.</t>
  </si>
  <si>
    <t>3HE13838AA</t>
  </si>
  <si>
    <t>SROS  BGP Multicast Right To Use License.   A per system license. Enables support for BGP Multicast. License required to configure any of the following address families: mcast-ipv4, mvpn-ipv4, mdt-safi, mcast-vpn-ipv4, mvpn-ipv6, mcast-ipv6, mcast-vpn-ipv6</t>
  </si>
  <si>
    <t>3HE13839AA</t>
  </si>
  <si>
    <t>SROS Lawful Intercept (LI) Right To Use License.  A per system license.  Allows the use of the Lawful Intercept features.</t>
  </si>
  <si>
    <t>3HE13840AA</t>
  </si>
  <si>
    <t>SROS vRGW Home LAN Extension License – A per system license required to enable home the LAN Extension feature with vRGW.</t>
  </si>
  <si>
    <t>3HE13841AA</t>
  </si>
  <si>
    <t>SROS DHCP Server User Database License - A per system license. License required for IP address assignment using the Service Router DHCP Server User Database (also required when used with ESM).</t>
  </si>
  <si>
    <t>3HE13842AA</t>
  </si>
  <si>
    <t>SROS DHCP Server User Database License - A per system license. Up to 10K IP Addresses - License required for IP address assignment using the Service Router DHCP Server User Database. Multiple of these RTUs can be bought to match the total number of IP Addresses required to be allocated by the server. This RTU is not required with ESM host licenses.</t>
  </si>
  <si>
    <t>3HE13847AA</t>
  </si>
  <si>
    <t>7750 SR-7s DC complete chassis bundle, shipped with all common hardware.  Control Redundant.  Includes:
(1) 3HE11905AA - CHAS - 7750 SR-7s CHASSIS,
(1) 3HE12314AA - CMA - 7750 SR-7s DUAL,
(2) 3HE11304AA - CPM - 7750 SR-s CPM-7s/14s,
(4) 3HE11315AA - SFM - 7750 SR-7s/14s,
(4) 3HE11312AA - FAN - 7750 SR-7s/14s FAN TRAY ,
(1) 3HE11180AA - CHAS - 7750 SR-7s/14s LVDC POWER SHELF,
(3) 3HE11185AA - PSU - LVDC 6kw POWER SUPPLY,
(1) 3HE11181AA - COM - 7750 SR-7s/14s COMMUNICATION CARD 
Note: LVDC Power Shelf includes the filler panels for the PSU.  
Additional items in which will need to be purchased separately are; 
Impendance Panels in all empty slots (XCM-s, XMA-s, CPM-s), LVDC power shelf accessory kit and power lug kit,  and optional air filter door kit.
Chassis accessory kit included</t>
  </si>
  <si>
    <t>3HE13848AA</t>
  </si>
  <si>
    <t>7750 SR-14s DC complete chassis bundle, shipped with all common hardware.  Includes:
(1) 3HE11301AA - CHAS - 7750 SR-14s CHASSIS,
(1) 3HE12315AA - CMA - 7750 SR-14s,
(2) 3HE11304AA - CPM - 7750 SR-s CPM-7s/14s,
(8) 3HE11315AA - SFM - 7750 SR-7s/14s,
(8) 3HE11312AA - FAN - 7750 SR-7s/14s FAN TRAY,
(1) 3HE11180AA - CHAS - 7750 SR-7s/14s LVDC POWER SHELF,
(5) 3HE11185AA - PSU - LVDC 6kw POWER SUPPLY,
(1) 3HE11181AA - COM - 7750 SR-7s/14s COMMUNICATION CARD 
Note: LVDC Power Shelf includes the filler panels for the PSU.  
Additional items in which will need to be purchased separately are; 
Impendance Panels in all empty slots (XCM-s, XMA-s, CPM-s), LVDC power shelf accessory kit and power lug kit,  and optional air filter door kit.
Chassis accessory kit included</t>
  </si>
  <si>
    <t>3HE13853AA</t>
  </si>
  <si>
    <t>2-ports 100GBase CWDM4 QSFP28-DD Optic Module, 2KM, SMF, CS connector, RoHS 6/6, Digital Diagnostic Monitor (DDM), 0/70C</t>
  </si>
  <si>
    <t>3HE13854AA</t>
  </si>
  <si>
    <t>2-ports 100GBase SR4 QSFP28-DD Optic Module, 100M, MMF, MPO connector, RoHS 6/6, Digital Diagnostic Monitor (DDM), 0/70C</t>
  </si>
  <si>
    <t>3HE13856AA</t>
  </si>
  <si>
    <t xml:space="preserve">SROS Enhanced  Subscriber Management (ESM) subscriber-host license for up to 512K subscriber-hosts. 
This is a per system license. Multiple of these RTUs could be bought to match the total number of subscribers targeted to be supported on the chassis. </t>
  </si>
  <si>
    <t>3HE13859AA</t>
  </si>
  <si>
    <t xml:space="preserve">SROS Software license to enable Hybrid Access Gateway function to terminate both a fixed (IPoE/PPPoE) connection and a mobile (4G/LTE) connection from an Hybrid CPE (HCPE), with a single IP address per bonded connection, and a configurable adaptive path selection for  traffic flows towards the HCPE. This is a per system license.  </t>
  </si>
  <si>
    <t>3HE13860AA</t>
  </si>
  <si>
    <t>SROS Software license required to terminate 4G/LTE access from fixed CPEs. This is a per system license.</t>
  </si>
  <si>
    <t>3HE13861AA</t>
  </si>
  <si>
    <t>SROS Software license required for terminating dual-stack GTP sessions in increment of 10,000 sessions. This is a per system license.</t>
  </si>
  <si>
    <t>3HE13889AA</t>
  </si>
  <si>
    <t>7750 SR-1s/2s/7s/14s DC PSU slot  filler panel for the Power Shelf</t>
  </si>
  <si>
    <t>3HE13890AA</t>
  </si>
  <si>
    <t>7750 SR-1s/2s/7s/14sAC/HVDC PSU slot  filler panel for the Power Shelf</t>
  </si>
  <si>
    <t>3HE13895AA</t>
  </si>
  <si>
    <t>Optical patch panel 1RU holder to host 4 pluggable modules</t>
  </si>
  <si>
    <t>3HE13896AA</t>
  </si>
  <si>
    <t xml:space="preserve">1x MPO-12 to 6 (4 used) duplex LC breakout, MMF </t>
  </si>
  <si>
    <t>3HE13897AA</t>
  </si>
  <si>
    <t xml:space="preserve">1x MPO-12 to 6 (4 used) duplex LC breakout, SMF </t>
  </si>
  <si>
    <t>3HE13941AA</t>
  </si>
  <si>
    <t>Order this part number to get:
Access to a cloud-hosted NSP lab environment from one of the NSP cloud lab catalog items listed on the NSP Dev Portal:
• Daily Fee - Order Qty. is based on the number of days required. Minimum of 5 days is to be ordered.</t>
  </si>
  <si>
    <t>3HE13944AA</t>
  </si>
  <si>
    <t>1x MPO-24 to 12 (10 used) duplex LC breakout, MMF</t>
  </si>
  <si>
    <t>3HE13945AA</t>
  </si>
  <si>
    <t>1xMPO-24 to 12 (10 used) duplex LC breakout, SMF</t>
  </si>
  <si>
    <t>3HE13950AA</t>
  </si>
  <si>
    <t>24F SMF MPO-MPO Patch Cable, 10M</t>
  </si>
  <si>
    <t>3HE13951AA</t>
  </si>
  <si>
    <t>24F MMF MPO-24 to MPO-24 jumper, 10M</t>
  </si>
  <si>
    <t>3HE13952AA</t>
  </si>
  <si>
    <t>12F SFM MPO-12 to MPO-12 jumper, 10M</t>
  </si>
  <si>
    <t>3HE13953AA</t>
  </si>
  <si>
    <t>12F MMF MPO-12 to MPO-12 jumper, 10M</t>
  </si>
  <si>
    <t>3HE13955AA</t>
  </si>
  <si>
    <t>7750 SR 3-ports CFP2-DCO MDA-e-XP.   Accepts three (3)  Optic Module CFP2/CFP2-DCO
7750 SR-7/12-B
3-port CFP2-DCO MDA-e-XP on the SR-7/12-B chassis specifically:
• Up to 2x MDA-e-XP 3-port CFP2-DCOs per IOM5-e
• With two of these MDA-e-XPs in place, optics options are:
−3x CFP2 (@100G each) in potentially all 6 ports, or−1x CFP2-DCO in the middle position on each of the two MDA-e-XPs for a total of 2x 200G ports</t>
  </si>
  <si>
    <t>3HE13956AA</t>
  </si>
  <si>
    <t>7750 SR-s XMA (Expandable Media Adapter), 3x FP4 complex, performance restricted to 3.6T FD, port restricted to 36-connectors Universal QSFP28.  Core Router (CR) scale feature set (1024 per complex = h/w queues, 1024 per complex = egress policers) 
This is a non-upgradeable 3 Complex XMA-s</t>
  </si>
  <si>
    <t>3HE13956BA</t>
  </si>
  <si>
    <t>7750 SR-s XMA (Expandable Media Adapter), 3x FP4 complex, performance restricted to 3.6T FD, port restricted to 36-connectors Universal QSFP28.  Edge Rourter (ER) scale feature set (16 384 per complex = h/w queues, 16 384 per complex = egress policers) 
This is a non-upgradeable 3 Complex XMA-s</t>
  </si>
  <si>
    <t>3HE13956CA</t>
  </si>
  <si>
    <t>7750 SR-s XMA (Expandable Media Adapter), 3x FP4 complex, performance restricted to 3.6T FD, port restricted to 36-connectors Universal QSFP28.  High-Scale Edge (HE) scale feature set (no restrict hardware queues or egress policers) 
This is a non-upgradeable 3 Complex XMA-s</t>
  </si>
  <si>
    <r>
      <t>3HE13957</t>
    </r>
    <r>
      <rPr>
        <sz val="10"/>
        <color rgb="FF1A1A1A"/>
        <rFont val="Calibri"/>
        <family val="2"/>
        <scheme val="minor"/>
      </rPr>
      <t>AA</t>
    </r>
  </si>
  <si>
    <r>
      <t xml:space="preserve">Upgrade license from 1.6Tbps 16 port QSFP28 XMA-CR to 2.4Tbps 24port QSFP28 XMA-CR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</si>
  <si>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3HE13988AA</t>
  </si>
  <si>
    <t>SROS license for 64k to 256k ACL entries per router, this is a per system license. Network size 1 is a network of 1 to 5 routers total.</t>
  </si>
  <si>
    <t>3HE13989AA</t>
  </si>
  <si>
    <t>SROS license for 64k to 256k ACL entries per router, this is a per system license. Network size 2 is a network of 6 to 25 routers total.</t>
  </si>
  <si>
    <t>3HE13990AA</t>
  </si>
  <si>
    <t>SROS license for 64k to 256k ACL entries per router, this is a per system license. Network size 3 is a network of 26 to 50 or more routers total.</t>
  </si>
  <si>
    <t>3HE13991AA</t>
  </si>
  <si>
    <t>SROS license for 64k to 512k ACL entries per router, this is a per system license. Network size 1 is a network of 1 to 5 routers total.</t>
  </si>
  <si>
    <t>3HE13992AA</t>
  </si>
  <si>
    <t>SROS license for 64k to 512k ACL entries per router, this is a per system license. Network size 2 is a network of 6 to 25 routers total.</t>
  </si>
  <si>
    <t>3HE13993AA</t>
  </si>
  <si>
    <t>SROS license for 64k to 512k ACL entries per router, this is a per system license. Network size 3 is a network of 26 to 50 or more routers total.</t>
  </si>
  <si>
    <t>3HE13994AA</t>
  </si>
  <si>
    <t>SROS license for using FP4 payload pattern ACL entries, this is a per system license. Network size 1 is a network of 1 to 5 routers total.</t>
  </si>
  <si>
    <t>3HE13995AA</t>
  </si>
  <si>
    <t>SROS license for using FP4 payload pattern ACL entries, this is a per system license. Network size 2 is a network of 6 to 25 routers total.</t>
  </si>
  <si>
    <t>3HE13996AA</t>
  </si>
  <si>
    <t>SROS license for using FP4 payload pattern ACL entries, this is a per system license. Network size 3 is a network of 26 to 50 or more routers total.</t>
  </si>
  <si>
    <t>3HE13998AA</t>
  </si>
  <si>
    <t>1-port 100/200G Coherenet CFP2-DCO pluggable, SMF, 100G Coherent tunable DWDM, 0/70C</t>
  </si>
  <si>
    <t>3HE14002AA</t>
  </si>
  <si>
    <t>2-ports 100GBase LR4 QSFP28-DD Optic Module, 10KM, SMF, CS connector, RoHS 6/6, Digital Diagnostic Monitor (DDM), 0/70C</t>
  </si>
  <si>
    <t>3HE14004AA</t>
  </si>
  <si>
    <t>1-port 10GE Small Form-Factor Pluggable (SFP+) Optics Module, Single Mode Fiber (SMF), 80km, Tunable across C-Band, LC Connector, Digital Diagnostic Monitor(DDM), RoHS 6/6 compliant, Low Power version, -40/85C</t>
  </si>
  <si>
    <t>3HE14027AA</t>
  </si>
  <si>
    <t>7750 SR-s IOM-s (Input/Output Module) 3.0T IOM-s Core Routing, accepts two modular MDA-s, 2x FP4 complex, CR (Core Router) feature set.  MDA-s impedance panels needs to be added separately.  Core Router (CR) scale feature set (1024 per complex = h/w queues, 1024 per complex = egress policers) 
Hardware performance up to 3.0T.</t>
  </si>
  <si>
    <t>3HE14027BA</t>
  </si>
  <si>
    <t>7750 SR-s IOM-s (Input/Output Module) 3.0T IOM-s Edge Routing, accepts two modular MDA-s, 2x FP4 complex, ER (Edge Router) feature set.  MDA-s impedance panels needs to be added separately.  Edge Rourter (ER) scale feature set (16 384 per complex = h/w queues, 16 384 per complex = egress policers) 
Hardware performance up to 3.0T.</t>
  </si>
  <si>
    <t>3HE14027CA</t>
  </si>
  <si>
    <t>7750 SR-s IOM-s (Input/Output Module) 3.0T IOM-s High-Scale Edge Routing, accepts two modular MDA-s, 2x FP4 complex, HE (High-Scale Edge) feature set.  MDA-s impedance panels needs to be added separately.  High-Scale Edge (HE) scale feature set (no restrict hardware queues or egress policers) 
Hardware performance up to 3.0T.</t>
  </si>
  <si>
    <t>3HE14029AA</t>
  </si>
  <si>
    <t>7750 SR-14s/7s/2/1s MDA-s Impedance Panel, must be installed in each and every empty MDA-s slot.</t>
  </si>
  <si>
    <t>3HE14032AA</t>
  </si>
  <si>
    <t>7750 SR-2s LVDC complete chassis bundle, shipped with all common hardware.  Includes:
(1) 3HE12340AA - CHAS - 7750 SR-2s chassis + LVDC Power Shelf
(3) 3HE12375AB - FAN - 7750 SR-2s Fan Module
(3) 3HE11185AA - PSU - LVDC 6kw Power Supply
(2) 3HE14034AA - CPM - 7750 SR-2s CPM-2s
Important Rules;
- Using the 2, 3, or 4-complex XMA-s requires both XCM-2s cards for 100% line-rate traffic on all ports simultaneously.
- If using IOM-s-1.5T or IOM-s-3.0T only a single XCM-2s is required for 100% line-rate traffic.
Additional items in which will need to be purchased separately are; 
Impendence Panels in all empty slots  (XCM-s, XMA-s) and optional air filter kit. Accessory kit is included and contains power and ground lugs. PSU filler panels are included for empty slots.</t>
  </si>
  <si>
    <t>3HE14033AA</t>
  </si>
  <si>
    <t>7750 SR-2s AC/HVDC complete chassis bundle, shipped with all common hardware.  Includes:
(1) 3HE12340BA - CHAS - 7750 SR-2s chassis + AC/HVDC Power Shelf
(3) 3HE12375AB - FAN - 7750 SR-2s Fan Module
(3) 3HE11183AA - PSU - AC/HVDC 6kw Power Supply
(2) 3HE14034AA - CPM - 7750 SR-2s CPM-2s
Important Rules;
- Using the 2, 3, or 4-complex XMA-s requires both XCM-2s cards for 100% line-rate traffic on all ports simultaneously.
- If using IOM-s-1.5T or IOM-s-3.0T only a single XCM-2s is required for 100% line-rate traffic.
Additional items in which will need to be purchased separately are; 
Impendence Panels in all empty slots (XCM-s, XMA-s), Power Cords and optional air filter kit. Accessory kit included.</t>
  </si>
  <si>
    <t>3HE14034AA</t>
  </si>
  <si>
    <t>CPM - 7750 SR-s CPM-2s</t>
  </si>
  <si>
    <t>3HE14035AA</t>
  </si>
  <si>
    <t>10-port 10/1GE SFP+/SFP MACsec MDA-a XP for the 7750 SR-a family. Optics Module must be purchased separately.</t>
  </si>
  <si>
    <t>3HE14107AA</t>
  </si>
  <si>
    <t>Deepfield Software Release Subscription For NAR ONLY - Required for software upgrades/updates - contact local Deepfield representative on how to calculate this per offer</t>
  </si>
  <si>
    <t>3HE14108AA</t>
  </si>
  <si>
    <t>Deepfield Software Release Subscription For NON USA ONLY - Required for software upgrades/updates - contact local Deepfield representative on how to calculate this per offer</t>
  </si>
  <si>
    <t>3HE14148AE</t>
  </si>
  <si>
    <t>7705 SAR-Hm/Hmc Release 22.x OS Upgrade for the basic suite of functionality. One (1) OS Upgrade is required for each SAR-Hm/Hmc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</si>
  <si>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3HE14148AF</t>
  </si>
  <si>
    <t>SAR-Hm/Hmc Release 23 OS Upgrade for the basic suite of functionality. One (1) OS Upgrade is required for each SAR-Hm/Hmc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</si>
  <si>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3HE14159AA</t>
  </si>
  <si>
    <t xml:space="preserve">Centralized License Manager is a license management tool for selected ION products. It enables license pool management, license pool capacity reservation &amp; network function entitlement management (for SROS). </t>
  </si>
  <si>
    <t>3HE14160AA</t>
  </si>
  <si>
    <t>SYS - 7250 IXR-s AC Bundle contains:
(1) 3HE13343AA SYS - 7250 IXR-s
(1) 3HE13344AA AC Power Supply (s) 
(6) 3HE13346AA 7250 IXR Fan (s)</t>
  </si>
  <si>
    <t>3HE14161AA</t>
  </si>
  <si>
    <t>SYS - 7250 IXR-s DC Bundle contains:
(1) 3HE13343AA SYS - 7250 IXR-s
(1) 3HE13345AA DC Power Supply (s)
(6) 3HE13346AA 7250 IXR Fan(s)</t>
  </si>
  <si>
    <t>3HE14163GA</t>
  </si>
  <si>
    <t>OS - 7210 SAS-K 3SFP+ 8C ETR, Release 23.X Base OS License / Native and MPLS Ethernet L2 VPNs License.
This is a per chassis license valid for release 23.X. It provides the Base OS and includes support for native and MPLS-based Ethernet services (e.g. Layer-2 VPLS and Epipe services). It also includes support for syncE and PTP.
It excludes the use IP services (e.g. VPRNs and IES services).
It must also be purchased for upgrade to release 23.X. It will shipped on a SD Card.</t>
  </si>
  <si>
    <t>3HE14164AA</t>
  </si>
  <si>
    <t>RTU - 7210 SAS-K 3SFP+ 8C ETR, IP services License. 
This is a per chassis license. It is a one-time license to enable IP services on the node. It enables support of IP services (e.g. VPRN, IES and L3 VPNs using BGP 3107).</t>
  </si>
  <si>
    <t>3HE14165AA</t>
  </si>
  <si>
    <t xml:space="preserve">RTU - 7210 SAS Y.1564 testhead license.
This is a per chassis license. It is a one-time license to use the Y.1564 testhead service test framework capabilities on the node. It is required to use this capability on 7210 SAS-K 2F1C2T (ETR and non-ETR), 7210 SAS-K 2F6C4T (ETR and non-ETR) and 7210 SAS-K 3SFP+8C ETR platforms. 
</t>
  </si>
  <si>
    <t>3HE14280AA</t>
  </si>
  <si>
    <t>7750 SR-1s/2s LVDC chassis accessory kit.  
(1) CABLE, CONSOLE, DB-9 TO RJ-45
(8) 12-24 COMB.PAN HEAD,PILOT POINT,RACK MNTNG. SCREW
(34) NUT 1/4-20 CONICAL KEPS STL ZR
(16) CONN,LUG,#4 AWG WIRE, 1/4" BOLT HOLES, .63" SPACING,RIGHT ANGLE
(1) LUG, 4 AWG, 45 DEGREE BARREL, 0.25" STUD HOLES ON 0.625 SPACING 
(1) WRIST STRAP, ELASTIC, 6' COIL CORD
(1) 3HE12566AA ACC - SR-s CLEANING TOOL, HONEYCOMB</t>
  </si>
  <si>
    <t>3HE14281AA</t>
  </si>
  <si>
    <t>7750 SR-1s/2s AC/HVDC chassis accessory  kit
(1) CABLE, CONSOLE, DB-9 TO RJ-45
(8) 12-24 COMB.PAN HEAD,PILOT POINT,RACK MNTNG. SCREW
(2) NUT 1/4-20 CONICAL KEPS STL ZR
(1) LUG, 4 AWG, 45 DEGREE BARREL, 0.25" STUD HOLES ON 0.625 SPACING
(1) WRIST STRAP, ELASTIC, 6' COIL CORD
(1) 3HE12566AA ACC - SR-s CLEANING TOOL, HONEYCOMB</t>
  </si>
  <si>
    <t>3HE14282AA</t>
  </si>
  <si>
    <t>2x MPO-12 to 12 (8 used) duplex LC breakout, MMF</t>
  </si>
  <si>
    <t>3HE14283AA</t>
  </si>
  <si>
    <t>2x MPO-12 to 12 (8 used) duplex LC breakout, SMF</t>
  </si>
  <si>
    <t>3HE14284AA</t>
  </si>
  <si>
    <t>2 MPO24 to 4 MPO12 breakout, MMF</t>
  </si>
  <si>
    <t>3HE14287AA</t>
  </si>
  <si>
    <t>7750 SR-2s Non-Control Redundant LVDC complete chassis bundle, shipped with all common hardware.  Includes:
(1) 3HE12340AA - CHAS - 7750 SR-2s chassis + LVDC Power Shelf
(3) 3HE12375AB - FAN - 7750 SR-2s Fan Module
(3) 3HE11185AA - PSU - LVDC 6kw Power Supply
(1) 3HE14034AA - CPM - 7750 SR-2s CPM-2s
Important Rules;
- Using the 2, 3, or 4-complex XMA-s requires both XCM-2s cards for 100% line-rate traffic on all ports simultaneously.
- If using IOM-s-1.5T or IOM-s-3.0T only a single XCM-2s is required for 100% line-rate traffic.
Additional items in which will need to be purchased separately are; 
Impendence Panels in all empty slots  (XCM-s, XMA-s, CPM-s)and optional air filter kit. Accessory kit is included and contains power and ground lugs. PSU filler panels are included for empty slots.</t>
  </si>
  <si>
    <t>3HE14288AA</t>
  </si>
  <si>
    <t>7750 SR-2s Non-Control Redundant AC/HVDC complete chassis bundle, shipped with all common hardware.  Includes:
(1) 3HE12340BA - CHAS - 7750 SR-2s chassis + AC/HVDC Power Shelf
(3) 3HE12375AB - FAN - 7750 SR-2s Fan Module
(3) 3HE11183AA - PSU - AC/HVDC 6kw Power Supply
(1) 3HE14034AA - CPM - 7750 SR-2s CPM-2s
Important Rules;
- Using the 2, 3, or 4-complex XMA-s requires both XCM-2s cards for 100% line-rate traffic on all ports simultaneously.
- If using IOM-s-1.5T or IOM-s-3.0T only a single XCM-2s is required for 100% line-rate traffic.
Additional items in which will need to be purchased separately are; 
Impendence Panels in all empty slots (XCM-s, XMA-s, CPM-s), Power Cords and optional air filter kit. Accessory kit included.</t>
  </si>
  <si>
    <t>3HE14296AA</t>
  </si>
  <si>
    <t>7750 SR-s IOM-s (Input/Output Module) 2.4T IOM-s Core Routing, accepts two modular MDA-s, 2x FP4 complex, CR (Core Router) feature set.  MDA-s impedance panels needs to be added separately.  Core Router (CR) scale feature set (1024 per complex = h/w queues, 1024 per complex = egress policers) 
This card is based off “3HE14027xA - XMA - IOM-s - SR-s IOM-s 3.0T”  
Software scale upgradeable to ER or HE feature set.  
Hardware performance upgradeable to 3.0T.</t>
  </si>
  <si>
    <t>3HE14296BA</t>
  </si>
  <si>
    <t>7750 SR-s IOM-s (Input/Output Module) 2.4T IOM-s Edge Routing, accepts two modular MDA-s, 2x FP4 complex, ER (Edge Router) feature set.  MDA-s impedance panels needs to be added separately.  Edge Rourter (ER) scale feature set (16 384 per complex = h/w queues, 16 384 per complex = egress policers) 
This card is based off “3HE14027xA - XMA - IOM-s - SR-s IOM-s 3.0T”
Software scale upgradeable to ER or HE feature set.  
Hardware performance upgradeable to 3.0T.</t>
  </si>
  <si>
    <t>3HE14296CA</t>
  </si>
  <si>
    <t>7750 SR-s IOM-s (Input/Output Module) 2.4T IOM-s High-Scale Edge Routing, accepts two modular MDA-s, 2x FP4 complex, HE (High-Scale Edge) feature set.  MDA-s impedance panels needs to be added separately.  High-Scale Edge (HE) scale feature set (no restrict hardware queues or egress policers) 
This card is based off “3HE14027xA - XMA - IOM-s - SR-s IOM-s 3.0T”
Full High-Scale Edge feature set 
Hardware performance upgradeable to 3.0T.</t>
  </si>
  <si>
    <t>3HE14297AA</t>
  </si>
  <si>
    <t>UPG - IOM-s 1.6T CR to 2.4T CR</t>
  </si>
  <si>
    <t>3HE14298AA</t>
  </si>
  <si>
    <t>UPG - IOM-s 1.6T ER to 2.4T ER</t>
  </si>
  <si>
    <t>3HE14299AA</t>
  </si>
  <si>
    <t>UPG - IOM-s 1.6T HE to 2.4T HE</t>
  </si>
  <si>
    <t>3HE14300AA</t>
  </si>
  <si>
    <t>UPG - IOM-s 1.6T CR to 1.6T ER</t>
  </si>
  <si>
    <t>3HE14301AA</t>
  </si>
  <si>
    <t>UPG - IOM-s 1.6T ER to 1.6T HE</t>
  </si>
  <si>
    <t>3HE14303AA</t>
  </si>
  <si>
    <t>UPG - IOM-s 2.4T CR to 2.4T ER</t>
  </si>
  <si>
    <t>3HE14305AA</t>
  </si>
  <si>
    <t>UPG - IOM-s 2.4T CR to 3.0T CR</t>
  </si>
  <si>
    <t>3HE14306AA</t>
  </si>
  <si>
    <t>UPG - IOM-s 2.4T ER to 2.4T HE</t>
  </si>
  <si>
    <t>3HE14307AA</t>
  </si>
  <si>
    <t>UPG - IOM-s 2.4T ER to 3.0T ER</t>
  </si>
  <si>
    <t>3HE14308AA</t>
  </si>
  <si>
    <t>UPG - IOM-s 2.4T HE to 3.0T HE</t>
  </si>
  <si>
    <t>3HE14309AA</t>
  </si>
  <si>
    <t>UPG - IOM-s 3.0T CR to 3.0T ER</t>
  </si>
  <si>
    <t>3HE14310AA</t>
  </si>
  <si>
    <t>UPG - IOM-s 3.0T ER to 3.0T HE</t>
  </si>
  <si>
    <t>3HE14341AA</t>
  </si>
  <si>
    <t xml:space="preserve">ACC-7210SAS-Sx 10/100 19”Rear Rack Mount </t>
  </si>
  <si>
    <t>3HE14354AA</t>
  </si>
  <si>
    <t>VNO  SOLUTION TRAINING  - 2 DAYS – 
CONTACT Ben Crowell TO ORGANISE
THIS IS NON DISCOUNTABLE</t>
  </si>
  <si>
    <t>3HE14513AA</t>
  </si>
  <si>
    <t>Buy this part number to get a RHEL Instance used to instantiate a RHEL VM. NSP modules can be installed on the RHEL VM which is instantiated using this RHEL Instance. Buy one for each VM in your NSP deployment.</t>
  </si>
  <si>
    <t>NSP RHEL INSTANCE</t>
  </si>
  <si>
    <t>3HE14583FA</t>
  </si>
  <si>
    <t>OS - 7210 SAS-Mxp, Release 23.X Base OS License, Satellite Mode. 
This is a per chassis license for release 23.X. It allows for operating the chassis in satellite mode. It is required to operate 7210 SAS-Mxp ETR and non-ETR chassis, in satellite mode.
It excludes the use standalone mode of operation.
It must also be purchase for upgrade to release 23.X.
Includes one (1) programmed Compact Flash card with the Operating Software.</t>
  </si>
  <si>
    <t>3HE14648AA</t>
  </si>
  <si>
    <t>7750 SR-1s system, 2x FP4 complex, performance restricted to 2.4T FD, port restricted to 24-connectors Universal QSFP28.  Core Router (CR) scale feature set (1024 per complex = h/w queues, 1024 per complex = egress policers) 
This 7750 SR-1s is based off “3HE13800xA - SYS-SR-1s 2.4T 36pt QSFP28 to 3.6T DC” licensed to 2.4T throughput and 24-connectors hard license enabled.  
Software scale upgradeable to ER or HE feature set.  
Hardware performance upgradeable from 2.4T to 3.6T intelligent fan-in/fan-out.</t>
  </si>
  <si>
    <t>3HE14648BA</t>
  </si>
  <si>
    <t>7750 SR-1s system, 2x FP4 complex, performance restricted to 2.4T FD, port restricted to 24-connectors Universal QSFP28.  Edge Rourter (ER) scale feature set (16 384 per complex = h/w queues, 16 384 per complex = egress policers) 
This card is based off “3HE13800xA - SYS-SR-1s 2.4T 36pt QSFP28 to 3.6T DC” licensed to 2.4T throughput and 24-connectors hard license enabled.  
Software scale upgradeable to HE feature set.  
Hardware performance upgradeable from 2.4T to 3.6T intelligent fan-in/fan-out.</t>
  </si>
  <si>
    <t>3HE14648CA</t>
  </si>
  <si>
    <t>7750 SR-1s system, 2x FP4 complex, performance restricted to 2.4T FD, port restricted to 24-connectors Universal QSFP28.  High-Scale Edge (HE) scale feature set (no restrict hardware queues or egress policers) 
This 7750 SR-1s is based off “3HE13800xA - SYS-SR-1s 2.4T 36pt QSFP28 to 3.6T DC” licensed to 2.4T throughput and 24-connectors hard license enabled.  
Full High-Scale Edge feature set.  
Hardware performance upgradeable from 2.4T to 3.6T intelligent fan-in/fan-out.</t>
  </si>
  <si>
    <t>3HE14649AA</t>
  </si>
  <si>
    <t>1-port 10GBase Small Form-Factor Pluggable (SFP+) eZR Optic Module, 1550nm, up to 110km,  LC Connector, Digital Diagnostic Monitor (DDM), RoHS 6/6 compliant, 0/70C</t>
  </si>
  <si>
    <t>3HE14657AA</t>
  </si>
  <si>
    <t>ACC – 7750 SR-2s spare air filters qty 10</t>
  </si>
  <si>
    <t>3HE14658AA</t>
  </si>
  <si>
    <r>
      <t xml:space="preserve">7750 SR-1s Air Filter mounting Hardware kit.  Ships with one filter media.
</t>
    </r>
    <r>
      <rPr>
        <b/>
        <sz val="10"/>
        <rFont val="Calibri"/>
        <family val="2"/>
        <scheme val="minor"/>
      </rPr>
      <t>The Filter kit is highly recommend for every installation and therefore, should be order with each system</t>
    </r>
  </si>
  <si>
    <t>3HE14659AA</t>
  </si>
  <si>
    <t>ACC – 7750 SR-1s spare air filters qty 10</t>
  </si>
  <si>
    <t>3HE14782AA</t>
  </si>
  <si>
    <t>7250 IXR-e 24xSFP+/SFP + 8xSFP28/SFP+ + 2xQSFP28 (IXR-e Big). Supports redundant removable power supplies and removable fan filter. Ships with one fan filter installed. PSUs, software licenses and other accessories sold separately.</t>
  </si>
  <si>
    <t>3HE14782AB</t>
  </si>
  <si>
    <t>Conformal coated 7250 IXR-e 24xSFP+/SFP + 8xSFP28/SFP+ + 2xQSFP28. Supports redundant removable power supplies and removable fan filter. Ships with one fan filter installed. PSUs, software licenses and other accessories sold separately.</t>
  </si>
  <si>
    <t>3HE14783AA</t>
  </si>
  <si>
    <t>7250 IXR-e 14xSFP+/SFP + 4xRJ45 (IXR-e Small). Supports redundant removable power supplies and removable fan filter. Ships with one fan filter installed. PSUs, software licenses and other accessories sold separately.</t>
  </si>
  <si>
    <t>3HE14783AB</t>
  </si>
  <si>
    <t>Conformal coated 7250 IXR-e 14xSFP+/SFP + 4xRJ45. Supports redundant removable power supplies and removable fan filter. Ships with one fan filter installed. PSUs, software licenses and other accessories sold separately.</t>
  </si>
  <si>
    <t>3HE14784AA</t>
  </si>
  <si>
    <t>PS - 7250 IXR-e AC Fits both IXR-e Models</t>
  </si>
  <si>
    <t>3HE14784AB</t>
  </si>
  <si>
    <t>PS - Conformal coated 7250 IXR-e AC Fits both IXR-e Models</t>
  </si>
  <si>
    <t>3HE14785AA</t>
  </si>
  <si>
    <t>PS - 7250 IXR-e  20-60V DC Fits both IXR-e platforms</t>
  </si>
  <si>
    <t>3HE14785AB</t>
  </si>
  <si>
    <t>PS - Conformal coated 7250 IXR-e 20-72V DC Fits both IXR-e platforms</t>
  </si>
  <si>
    <t>3HE14796AA</t>
  </si>
  <si>
    <t>SYS - 7210 SAS-Dxp 2SFP+ 4F 6T AC</t>
  </si>
  <si>
    <t>3HE14797AA</t>
  </si>
  <si>
    <t>SYS - 7210 SAS-Dxp 2SFP+ 4F 6T DC -48V</t>
  </si>
  <si>
    <t>3HE14798AA</t>
  </si>
  <si>
    <t>SYS - 7210 SAS-Dxp 2SFP+ 4F 6T ETR AC
For redundant Power Supply see 3HE10964 &amp; 3HE10965</t>
  </si>
  <si>
    <t>3HE14799AA</t>
  </si>
  <si>
    <t>SYS - 7210 SAS-Dxp 2SFP+ 4F 6T ETR DC -48V
For redundant Power Supply see 3HE10964 &amp; 3HE10965</t>
  </si>
  <si>
    <t>3HE14816AA</t>
  </si>
  <si>
    <t xml:space="preserve">QSFP28 - SFP28/SFP+ Adapter, 0/70C
7750/7950 - QSFP28 - SFP28/SFP+ Adapter will only support 10GE SFP+ in the FP4 based cards, 25GE SFP28 will not be supported.
7250 - QSFP28 - SFP28/SFP+ Adapter will only support 25G SFP28 in the QSFP28 base cards, 10GE SFP+ will not be supported.
</t>
  </si>
  <si>
    <t>3HE14833AA</t>
  </si>
  <si>
    <t>SFP – GNSS SFP – support GPS G.8275.1 full timing support with Ethernet encapsulation.  GPS receiver and grandmaster.</t>
  </si>
  <si>
    <t>3HE14834AA</t>
  </si>
  <si>
    <t>1-port 25GBASE-SR Small Form-Factor Pluggable+ (SFP28) Optics Module, Multi-Mode Fiber (MMF), 100m, 850nm, LC Connector, Digital Diagnostic Monitor (DDM), RoHS 6/6 compliant, Extended Temperature -40/85C</t>
  </si>
  <si>
    <t>3HE14835AA</t>
  </si>
  <si>
    <t>1-port 25GBASE-LR Small Form-Factor Pluggable+ (SFP28) Optics Module, Single Mode Fiber (SMF), 10km, 1310 nm, LC Connector, Digital Diagnostic Monitor (DDM), RoHS 6/6 compliant, Extended Temperature -40/85C</t>
  </si>
  <si>
    <t>3HE14888AA</t>
  </si>
  <si>
    <t>7750 SR 8-ports 10/25GE  MDA-e supports MACsec on all ports.   Accepts eight (8) SFP+/SFP28 10Gbase or 25Gbase Optic Modules.</t>
  </si>
  <si>
    <t>3HE14984AA</t>
  </si>
  <si>
    <t>RTU - Right to Use - 1GE MACSEC (1 License per MACsec enabled port)</t>
  </si>
  <si>
    <t>3HE14986AA</t>
  </si>
  <si>
    <t>RTU - Right to Use - 10GE MACSEC (1 License per MACsec enabled port))</t>
  </si>
  <si>
    <t>3HE14987AA</t>
  </si>
  <si>
    <t>RTU - Right to Use - 25GE MACSEC (1 License per MACsec enabled port))</t>
  </si>
  <si>
    <t>3HE14988AA</t>
  </si>
  <si>
    <t>RTU - Right to Use - 100GE MACSEC (1 License per MACsec enabled port))</t>
  </si>
  <si>
    <t>3HE15152AA</t>
  </si>
  <si>
    <t>7750 SR 6-ports 10/40/100/400GBASE QSFP-DD MDA-e-XP.   Accepts six (6) 10/40/100/400GBase Optic Mod7750 SR 6-ports 10/40/100/400GBASE QSFP-DD MDA-e-XP, designed to maximize 4x100G breakout, 400G interfaces can be used with iFIFO.  If 1x400G line-rate is required use the 3HE15764AA - MDA-e-XP 7750 SR 3pt QSFP-DD for 400G interfaces .  
Accepts six (6) 100G, 2x100G, 4x10, 1x40G and 10x10GBase Optic Module QSFP+/QSFP28/QSFP28-DD/QSFP56-DD. ule QSFP+/QSFP28/QSFP28-DD/QSFP56-DD.</t>
  </si>
  <si>
    <t>3HE15182AA</t>
  </si>
  <si>
    <r>
      <t xml:space="preserve">7750 SR IOM5-e, 1x FP4 complex, performance restricted to 800G FD non-redundant, accepts two (2) MDA-e-XP.  Core Router (CR) scale feature set (1024 per complex = h/w queues, 1024 per complex = egress policers) 
This card is based off “3HE12332xA - IOM - 7750 SR IOM5-e” licensed to 800G throughput. 
Software scale upgradeable to ER or HE feature set.  
Hardware performance upgradeable from 800G to 1.5T
</t>
    </r>
    <r>
      <rPr>
        <b/>
        <sz val="10"/>
        <rFont val="Calibri"/>
        <family val="2"/>
        <scheme val="minor"/>
      </rPr>
      <t>7750 SR-7/12-B</t>
    </r>
    <r>
      <rPr>
        <sz val="10"/>
        <rFont val="Calibri"/>
        <family val="2"/>
        <scheme val="minor"/>
      </rPr>
      <t xml:space="preserve"> - licensed to 800G non-redundant throughput up to 1.5T intelligent fan-in/fan-out.  12pt 100G QSFP28 MDA-e-XP is not supported
</t>
    </r>
    <r>
      <rPr>
        <b/>
        <sz val="10"/>
        <rFont val="Calibri"/>
        <family val="2"/>
        <scheme val="minor"/>
      </rPr>
      <t>7750 SR-12e</t>
    </r>
    <r>
      <rPr>
        <sz val="10"/>
        <rFont val="Calibri"/>
        <family val="2"/>
        <scheme val="minor"/>
      </rPr>
      <t xml:space="preserve"> - licensed to 800G redundant throught up to 2.4T intelligent fan-in/fan-out, no MDA-e-XP restrictions</t>
    </r>
  </si>
  <si>
    <t>3HE15182BA</t>
  </si>
  <si>
    <r>
      <t xml:space="preserve">7750 SR IOM5-e, 1x FP4 complex, performance restricted to 800G FD non-redundant, accepts two (2) MDA-e-XP.  Edge Router (ER) scale feature set (16 384 per complex = h/w queues, 16 384 per complex = egress policers) 
This card is based off “3HE12332xA - IOM - 7750 SR IOM5-e” licensed to 400G throughput. 
Software scale upgradeable to HE feature set.  
Hardware performance upgradeable from 800G to 1.5T
</t>
    </r>
    <r>
      <rPr>
        <b/>
        <sz val="10"/>
        <rFont val="Calibri"/>
        <family val="2"/>
        <scheme val="minor"/>
      </rPr>
      <t>7750 SR-7/12-B</t>
    </r>
    <r>
      <rPr>
        <sz val="10"/>
        <rFont val="Calibri"/>
        <family val="2"/>
        <scheme val="minor"/>
      </rPr>
      <t xml:space="preserve"> - licensed to 800G non-redundant throughput up to 1.5T intelligent fan-in/fan-out.  12pt 100G QSFP28 MDA-e-XP is not supported
</t>
    </r>
    <r>
      <rPr>
        <b/>
        <sz val="10"/>
        <rFont val="Calibri"/>
        <family val="2"/>
        <scheme val="minor"/>
      </rPr>
      <t>7750 SR-12e</t>
    </r>
    <r>
      <rPr>
        <sz val="10"/>
        <rFont val="Calibri"/>
        <family val="2"/>
        <scheme val="minor"/>
      </rPr>
      <t xml:space="preserve"> - licensed to 800G redundant throughput up to 2.4T intelligent fan-in/fan-out, no MDA-e-XP restrictions</t>
    </r>
  </si>
  <si>
    <t>3HE15182CA</t>
  </si>
  <si>
    <r>
      <t xml:space="preserve">7750 SR IOM5-e, 1x FP4 complex, performance restricted to 800G FD non-redundant, accepts two (2) MDA-e-XP.  High-Scale Edge (ER) no restrictions on h/w queues or egress policers 
This card is based off “3HE12332xA - IOM - 7750 SR IOM5-e” licensed to 800G throughput. 
Full High-Scale Edge feature set
Hardware performance upgradeable from 800G to 1.5T
</t>
    </r>
    <r>
      <rPr>
        <b/>
        <sz val="10"/>
        <rFont val="Calibri"/>
        <family val="2"/>
        <scheme val="minor"/>
      </rPr>
      <t>7750 SR-7/12-B</t>
    </r>
    <r>
      <rPr>
        <sz val="10"/>
        <rFont val="Calibri"/>
        <family val="2"/>
        <scheme val="minor"/>
      </rPr>
      <t xml:space="preserve"> - licensed to 800G non-redundant throughput up to 1.5T intelligent fan-in/fan-out.  12pt 100G QSFP28 MDA-e-XP is not supported
</t>
    </r>
    <r>
      <rPr>
        <b/>
        <sz val="10"/>
        <rFont val="Calibri"/>
        <family val="2"/>
        <scheme val="minor"/>
      </rPr>
      <t>7750 SR-12e</t>
    </r>
    <r>
      <rPr>
        <sz val="10"/>
        <rFont val="Calibri"/>
        <family val="2"/>
        <scheme val="minor"/>
      </rPr>
      <t xml:space="preserve"> - licensed to 800G redundant throughput up to 2.4T intelligent fan-in/fan-out, no MDA-e-XP restrictions</t>
    </r>
  </si>
  <si>
    <t>3HE15211AA</t>
  </si>
  <si>
    <t>1-port 400GBase SR8 100m QSFP56-DD Optics Module, 100m, MPO Connector, RoHS 6/6 compliant, Digital Diagnostic Monitor (DDM)</t>
  </si>
  <si>
    <t>3HE15212AA</t>
  </si>
  <si>
    <t>1-port 400GBase LR8 10km QSFP56-DD Optics Module, 10km, LC Connector, RoHS 6/6 compliant, Digital Diagnostic Monitor (DDM)</t>
  </si>
  <si>
    <t>3HE15222AA</t>
  </si>
  <si>
    <r>
      <t xml:space="preserve">Upgrade from IOM5-e 400G CR (Core Router) to IOM5-e 800G CR (Core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</si>
  <si>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3HE15223AA</t>
  </si>
  <si>
    <r>
      <t xml:space="preserve">Upgrade from IOM5-e 400G  ER (Edge Router) to IOM5-e 800G ER (Edge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</si>
  <si>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3HE15224AA</t>
  </si>
  <si>
    <r>
      <t xml:space="preserve">Upgrade from IOM5-e 400G HE (High-Scale Edge) to IOM5-e 800G HE (High-Scale Edge)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</si>
  <si>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3HE15225AA</t>
  </si>
  <si>
    <r>
      <t xml:space="preserve">Upgrade from IOM5-e 800G CR (Core Router) to IOM5-e 800G ER (Edge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</si>
  <si>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3HE15226AA</t>
  </si>
  <si>
    <r>
      <t xml:space="preserve">Upgrade from IOM5-e 800G ER (Edge Router) to IOM5-e 800G HE (High-Scale Edge)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</si>
  <si>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3HE15227AA</t>
  </si>
  <si>
    <r>
      <t xml:space="preserve">Upgrade from IOM5-e 800G CR (Core Router) to IOM5-e 1.5T CR (Core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</si>
  <si>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3HE15228AA</t>
  </si>
  <si>
    <r>
      <t xml:space="preserve">Upgrade from IOM5-e 800G  ER (Edge Router) to IOM5-e 1.5T ER (Edge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</si>
  <si>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3HE15229AA</t>
  </si>
  <si>
    <r>
      <t xml:space="preserve">Upgrade from IOM5-e 800G HE (High-Scale Edge) to IOM5-e 1.5T HE (High-Scale Edge)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</si>
  <si>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3HE15260AA</t>
  </si>
  <si>
    <r>
      <t xml:space="preserve">Upgrade license from 600Gbps 6 port QSFP28 XMA-s -CR to 600Gbps 6 port QSFP28 XMA-s -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</si>
  <si>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3HE15261AA</t>
  </si>
  <si>
    <r>
      <t xml:space="preserve">Upgrade license from 600Gbps 6 port QSFP28 XMA-s - ER (Edge Router) to 600Gbps 6 port QSFP28 XMA-s - HE (High-Scale Edge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</si>
  <si>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3HE15262AA</t>
  </si>
  <si>
    <r>
      <t xml:space="preserve">Upgrade license from 600Gbps 6 port QSFP28 XMAs -CR (Core Router)  to 1.2Tbps 12 port QSFP28 XMA-s - CR (Core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</si>
  <si>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3HE15263AA</t>
  </si>
  <si>
    <r>
      <t xml:space="preserve">Upgrade license from 600Gbps 6 port QSFP28 XMAs -ER (Edge Router)  to 1.2Tbps 12 port QSFP28 XMA-s - ER (Edge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</si>
  <si>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3HE15264AA</t>
  </si>
  <si>
    <r>
      <t xml:space="preserve">Upgrade license from 600Gbps 6 port QSFP28 XMAs -HE (High-Scale Edge Router)  to 1.2Tbps 12 port QSFP28 XMA-s - HE (High-Scale Edge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</si>
  <si>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3HE15265AA</t>
  </si>
  <si>
    <r>
      <t xml:space="preserve">Upgrade license from 1.2Tbps 12 port QSFP28 XMA-s - CR (Core Router) to 1.2Tbps 12 port QSFP28 XMA-s - ER (Edge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</si>
  <si>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3HE15266AA</t>
  </si>
  <si>
    <r>
      <t xml:space="preserve">Upgrade license from 1.2Tbps 12 port QSFP28 XMA-s - ER (Edge Router) to 1.2Tbps 12 port QSFP28 XMA-s - HE (High-Scale Edge Router)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</si>
  <si>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3HE15267AA</t>
  </si>
  <si>
    <r>
      <t xml:space="preserve">Upgrade license to enable aggregation mode up to 1.8T / 18 ports QSFP28 XMA-s (applies to CR, ER, HE variants)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</si>
  <si>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3HE15268AA</t>
  </si>
  <si>
    <t>Patch Panel Filler kit Qty 3</t>
  </si>
  <si>
    <t>3HE15269AA</t>
  </si>
  <si>
    <t>Patch Panel Filler Qty 1</t>
  </si>
  <si>
    <t>3HE15271AA</t>
  </si>
  <si>
    <t>1-port 400GBase DR4 or 4-port 100GBase QSFP56-DD Optics Module, 500m, MPO12 Connector, RoHS 6/6 compliant, Digital Diagnostic Monitor (DDM)</t>
  </si>
  <si>
    <t>3HE15272AA</t>
  </si>
  <si>
    <t>1-port 400GBase FR4 2km QSFP56-DD Optics Module, 2km, LC Connector, RoHS 6/6 compliant, Digital Diagnostic Monitor (DDM)</t>
  </si>
  <si>
    <t>3HE15274AA</t>
  </si>
  <si>
    <t>4-port 100GBase QSFP56-DD Optics Module, 2km, MPO12 Connector, RoHS 6/6 compliant, Digital Diagnostic Monitor (DDM)</t>
  </si>
  <si>
    <t>3HE15276AA</t>
  </si>
  <si>
    <t>1-port 100GBase DR Single Lambda QSFP28 Optics Module, 500m, LC Connector, RoHS 6/6 compliant, Digital Diagnostic Monitor (DDM), 0/70C</t>
  </si>
  <si>
    <t>3HE15277AA</t>
  </si>
  <si>
    <t>1-port 100GBase FR Single Lambda QSFP28 Optics Module, 2km, LC Connector, RoHS 6/6 compliant, Digital Diagnostic Monitor (DDM), 0/70C</t>
  </si>
  <si>
    <t>3HE15278AA</t>
  </si>
  <si>
    <t>1-port 50GBase LR 10km QSFP28 Optics Module, 10km, LC Connector, RoHS 6/6 compliant, 0/70C Temperature</t>
  </si>
  <si>
    <t>3HE15279AA</t>
  </si>
  <si>
    <t>1-port 50GBase ER 40km QSFP28 Optics Module, 40km, LC Connector, RoHS 6/6 compliant, 0/70C Temperature</t>
  </si>
  <si>
    <t>3HE15302AA</t>
  </si>
  <si>
    <t xml:space="preserve">SROS Flow Attributes 10 Gbps.  Right to Use required to enable flow attributes for up to 10Gb/s. Requires ordering of AA ID as pre-requisite. One of these ASLs is required for every increment of 10Gbps. Multiple instances may be applied to a single system to allow the desired scale. </t>
  </si>
  <si>
    <t>3HE15304AA</t>
  </si>
  <si>
    <t xml:space="preserve">ASL VSR-AA Flow Attributes Res 10k Subs. Application Software License required for flow attributes for residential subscribers. Requires ordering of AA ID and Control ASL as pre-requisite. 
One of these ASLs is required for every increment of 10,000 subscribers. Multiple instances may be applied to a single system to allow the desired scale. </t>
  </si>
  <si>
    <t>3HE15306AA</t>
  </si>
  <si>
    <t xml:space="preserve">ASL VSR-AA Flow Attributes Wifi 10k Subs. Enables flow attributes for Wifi ESM or DSM subscribers. Requires ordering of AA ID and Control ASL as pre-requisite. 
One of these ASLs is required for every increment of 10,000 subscribers. Multiple instances may be applied  to allow the desired scale. </t>
  </si>
  <si>
    <t>3HE15377AA</t>
  </si>
  <si>
    <t>1-port 25GBASE-ER Small Form-Factor Pluggable+ (SFP28) Optics Module, Single Mode Fiber (SMF), 40km, 1295 to 1310 nm, LC Connector, Digital Diagnostic Monitor (DDM), RoHS 6/6 compliant, Extended Temperature -40/85C</t>
  </si>
  <si>
    <t>3HE15378AA</t>
  </si>
  <si>
    <t>1-port 25GBASE-BX10-U (Up-Stream) Bi-Directional (BiDi) Small Form-Factor Pluggable (SFP28) Optics Module, Single Mode Fiber (SMF), 10km, TX:1330 nm, RX: 1270 nm,  LC Connector, Digital Diagnostic Monitor (DDM), RoHS 6/6 compliant, Extended Temperature -40/85C</t>
  </si>
  <si>
    <t>3HE15378AB</t>
  </si>
  <si>
    <t>1-port 25GBASE-BX10-D (Down-Stream) Bi-Directional (BiDi) Small Form-Factor Pluggable (SFP28) Optics Module, Single Mode Fiber (SMF), 10km, TX: 1270 nm, RX: 1330 nm, LC Connector, Digital Diagnostic Monitor (DDM), RoHS 6/6  Compliant, Extended  Temperature -40/85C</t>
  </si>
  <si>
    <t>3HE15379AA</t>
  </si>
  <si>
    <t>1-port 25GBASE-BX20-U (Up-Stream) Bi-Directional (BiDi) Small Form-Factor Pluggable (SFP28) Optics Module, Single Mode Fiber (SMF), 20km, TX:1330 nm, RX: 1270 nm,  LC Connector, Digital Diagnostic Monitor (DDM), RoHS 6/6 compliant, Extended Temperature -40/85C</t>
  </si>
  <si>
    <t>3HE15379AB</t>
  </si>
  <si>
    <t>1-port 25GBASE-BX20-D (Down-Stream) Bi-Directional (BiDi) Small Form-Factor Pluggable (SFP28) Optics Module, Single Mode Fiber (SMF), 20km, TX: 1270 nm, RX: 1330 nm, LC Connector, Digital Diagnostic Monitor (DDM), RoHS 6/6  Compliant, Extended  Temperature -40/85C</t>
  </si>
  <si>
    <t>3HE15380AA</t>
  </si>
  <si>
    <t>1-port 25GBASE-BX40-U (Up-Stream) Bi-Directional (BiDi) Small Form-Factor Pluggable (SFP28) Optics Module, Single Mode Fiber (SMF), 40km, Tx 1289nm &amp; Rx 1314nm +/- 8nm,  LC Connector, Digital Diagnostic Monitor (DDM), RoHS 6/6 compliant, Extended Temperature -40/85C</t>
  </si>
  <si>
    <t>3HE15380AB</t>
  </si>
  <si>
    <t>1-port 25GBASE-BX40-D (Down-Stream) Bi-Directional (BiDi) Small Form-Factor Pluggable (SFP28) Optics Module, Single Mode Fiber (SMF), 40km, Tx 1314nm  &amp; Rx 1289nm +/- 8nm, LC Connector, Digital Diagnostic Monitor (DDM), RoHS 6/6  Compliant, Extended  Temperature -40/85C</t>
  </si>
  <si>
    <t>3HE15386AA</t>
  </si>
  <si>
    <t>7250 IXR-e 24xSFP+/SFP + 8xSFP28/SFP+ + 2xQSFP28 plus internal GNSS receiver (IXR-e Big GNSS). Supports redundant removable power supplies and removable fan filter. Ships with one fan filter installed. PSUs, software licenses and other accessories sold separately.</t>
  </si>
  <si>
    <t>3HE15386AB</t>
  </si>
  <si>
    <t>Conformal coated 7250 IXR-e 24xSFP+/SFP + 8xSFP28/SFP+ + 2xQSFP28 plus internal GNSS receiver. Supports redundant removable power supplies and removable fan filter. Ships with one fan filter installed. PSUs, software licenses and other accessories sold separately.</t>
  </si>
  <si>
    <t>3HE15387AA</t>
  </si>
  <si>
    <t>7250 IXR-e 14xSFP+/SFP + 4xRJ45 plus internal GNSS receiver (IXR-e Small GNSS). Supports redundant removable power supplies and removable fan filter. Ships with one fan filter installed. PSUs, software licenses and other accessories sold separately.</t>
  </si>
  <si>
    <t>3HE15387AB</t>
  </si>
  <si>
    <t>Conformal coated 7250 IXR-e 14xSFP+/SFP + 4xRJ45 plus internal GNSS receiver. Supports redundant removable power supplies and removable fan filter. Ships with one fan filter installed. PSUs, software licenses and other accessories sold separately.</t>
  </si>
  <si>
    <t>3HE15400AA</t>
  </si>
  <si>
    <t>RTU - 7705 SAR-Hm/Hmc NAT license.  Includes maximum supported NAT session and throughput available on one SAR-Hm/Hmc node.  One (1) OS License is required for each SAR-Hm/Hmc in the network.</t>
  </si>
  <si>
    <t>3HE15401AA</t>
  </si>
  <si>
    <t xml:space="preserve">ASL VSR-AA Roaming Firewall 1Gbps. Application Software License required for mobile network Roaming GTP firewall. Requires ordering of AA Stateful Firewall ASL as pre-requisite. 
One of these ASLs is required for every increment of 1Gbps of traffic. Multiple instances may be applied to a single system to allow the desired scale. </t>
  </si>
  <si>
    <t>3HE15402AA</t>
  </si>
  <si>
    <t xml:space="preserve">SROS Roaming Firewall License per 10Gbps. Right to Use required for mobile network Roaming GTP firewall. Requires ordering of AA Stateful Firewall RTU as pre-requisite. One of these RTUs is required for every increment of 10Gbps of traffic. Multiple instances may be applied to a single system to allow the desired scale. </t>
  </si>
  <si>
    <t>3HE15413AA</t>
  </si>
  <si>
    <t>ACC - 7250 IXR-e Fan Filter (18 pack) Fits both IXR-e platforms</t>
  </si>
  <si>
    <t>3HE15415AA</t>
  </si>
  <si>
    <t>7750 SR-s IOM-s (Input/Output Module) 800G IOM-s Core Routing, accepts two modular MDA-s, 1x FP4 complex, CR (Core Router) feature set.  MDA-s impedance panels needs to be added separately.  Core Router (CR) scale feature set (1024 per complex = h/w queues, 1024 per complex = egress policers) 
This card is based off “3HE15416xA - XMA - IOM-s - SR-s IOM-s 1.5T”  
Software scale upgradeable to ER or HE feature set.  
Hardware performance upgradeable to 1.5T</t>
  </si>
  <si>
    <t>3HE15415BA</t>
  </si>
  <si>
    <t>7750 SR-s IOM-s (Input/Output Module) 800G IOM-s Edge Router, accepts two modular MDA-s, 1x FP4 complex, ER (Edge Router) feature set.  MDA-s impedance panels needs to be added separately.  Edge Rourter (ER) scale feature set (16 384 per complex = h/w queues, 16 384 per complex = egress policers) 
This card is based off “3HE15416xA - XMA - IOM-s - SR-s IOM-s 1.5T”
Software scale upgradeable to ER or HE feature set.  
Hardware performance upgradeable to 1.5T.</t>
  </si>
  <si>
    <t>3HE15415CA</t>
  </si>
  <si>
    <t>7750 SR-s IOM-s (Input/Output Module) 800G IOM-s High-Scale Edge, accepts two modular MDA-s, 1x FP4 complex, HE (High-Scale Edge) feature set.  MDA-s impedance panels needs to be added separately.  High-Scale Edge (HE) scale feature set (no restrict hardware queues or egress policers) 
This card is based off “3HE15416xA - XMA - IOM-s - SR-s IOM-s 1.5T”
Full High-Scale Edge feature set 
Hardware performance upgradeable to 1.5T</t>
  </si>
  <si>
    <t>3HE15416AA</t>
  </si>
  <si>
    <t>7750 SR-s IOM-s (Input/Output Module) 1.5T IOM-s Core Routing, accepts two modular MDA-s, 1x FP4 complex, CR (Core Router) feature set.  MDA-s impedance panels needs to be added separately.  Core Router (CR) scale feature set (1024 per complex = h/w queues, 1024 per complex = egress policers) 
Hardware performance up to 1.5T.</t>
  </si>
  <si>
    <t>3HE15416BA</t>
  </si>
  <si>
    <t>7750 SR-s IOM-s (Input/Output Module) 1.5T IOM-s Edge Routing, accepts two modular MDA-s, 1x FP4 complex, ER (Edge Router) feature set.  MDA-s impedance panels needs to be added separately.  Edge Rourter (ER) scale feature set (16 384 per complex = h/w queues, 16 384 per complex = egress policers) 
Hardware performance up to 1.5T.</t>
  </si>
  <si>
    <t>3HE15416CA</t>
  </si>
  <si>
    <t>7750 SR-s IOM-s (Input/Output Module) 1.5T IOM-s High-Scale Edge Routing, accepts two modular MDA-s, 1x FP4 complex, HE (High-Scale Edge) feature set.  MDA-s impedance panels needs to be added separately.  High-Scale Edge (HE) scale feature set (no restrict hardware queues or egress policers) 
Hardware performance up to 1.5T.</t>
  </si>
  <si>
    <t>3HE15417AA</t>
  </si>
  <si>
    <t>7750 SR-1s Modular system, 2x FP4 complex, accepting x2 MDA-s, performance restricted to 1.6T FD.  Core Router (CR) scale feature set (1024 per complex = h/w queues, 1024 per complex = egress policers) 
This 7750 SR-1s Modular is based off “3HE15421xA - SYS - SR-1s MODULAR 3.0T - CR DC” licensed to 1.6T throughput.  
Software scale upgradeable to ER or HE feature set.  
Hardware performance upgradeable from 1.6T to 2.4T or 3.0T intelligent fan-in/fan-out.</t>
  </si>
  <si>
    <t>3HE15417BA</t>
  </si>
  <si>
    <t>7750 SR-1s Modular system, 2x FP4 complex, accepting x2 MDA-s,  performance restricted to 1.6T FD.  Edge Rourter (ER) scale feature set (16 384 per complex = h/w queues, 16 384 per complex = egress policers) 
This 7750 SR-1s Modular is based off “3HE15421xA - SYS - SR-1s MODULAR 3.0T - CR DC” licensed to 1.6T throughput.  
Software scale upgradeable to HE feature set.  
Hardware performance upgradeable from 1.6T to 2.4T or 3.0T intelligent fan-in/fan-out.</t>
  </si>
  <si>
    <t>3HE15417CA</t>
  </si>
  <si>
    <t>7750 SR-1s Modular system, 2x FP4 complex, accepting x2 MDA-s, performance restricted to 1.6T FD.  High-Scale Edge (HE) scale feature set (no restrict hardware queues or egress policers) 
This 7750 SR-1s Modular is based off “3HE15421xA - SYS - SR-1s MODULAR 3.0T - CR DC” licensed to 1.6T throughput.  
Full High-Scale Edge feature set.  
Hardware performance upgradeable from 1.6T to 2.4T or 3.0T intelligent fan-in/fan-out.</t>
  </si>
  <si>
    <t>3HE15418AA</t>
  </si>
  <si>
    <t>7750 SR-1s Modular system, 2x FP4 complex, accepting x2 MDA-s, performance restricted to 1.6T FD.  Core Router (CR) scale feature set (1024 per complex = h/w queues, 1024 per complex = egress policers) 
This 7750 SR-1s Modular is based off “ 3HE15422xA - SYS - SR-1s MODULAR 3.0T - CR AC” licensed to 1.6T.  
Software scale upgradeable to ER or HE feature set.  
Hardware performance upgradeable from 1.6T to 2.4T or 3.0T intelligent fan-in/fan-out.</t>
  </si>
  <si>
    <t>3HE15418BA</t>
  </si>
  <si>
    <t>7750 SR-1s Modular system, 2x FP4 complex, accepting x2 MDA-s, performance restricted to 1.6T FD, port restricted to 16-connectors Universal QSFP28.  Edge Rourter (ER) scale feature set (16 384 per complex = h/w queues, 16 384 per complex = egress policers) 
This 7750 SR-1s Modular is based off “ 3HE15422xA - SYS - SR-1s MODULAR 3.0T - CR AC” licensed to 1.6T.  
Software scale upgradeable to ER or HE feature set.  
Hardware performance upgradeable from 1.6T to 2.4T or 3.6T intelligent fan-in/fan-out.</t>
  </si>
  <si>
    <t>3HE15418CA</t>
  </si>
  <si>
    <t>7750 SR-1s Modular system, 2x FP4 complex, accepting x2 MDA-s, performance restricted to 1.6T FD.  High-Scale Edge (HE) scale feature set (no restrict hardware queues or egress policers) 
This 7750 SR-1s Modular is based off “ 3HE15422xA - SYS - SR-1s MODULAR 3.0T - CR AC” licensed to 1.6T.  
Full High-Scale Edge feature set.  
Hardware performance upgradeable from 1.6T to 2.4T or 3.0T intelligent fan-in/fan-out.</t>
  </si>
  <si>
    <t>3HE15419AA</t>
  </si>
  <si>
    <t>7750 SR-1s Modular system, 2x FP4 complex, accepting x2 MDA-s, performance restricted to 2.4T FD.  Core Router (CR) scale feature set (1024 per complex = h/w queues, 1024 per complex = egress policers) 
This 7750 SR-1s Modular is based off “3HE15421xA - SYS - SR-1s MODULAR 3.0T - CR DC” licensed to 2.4T throughput.  
Software scale upgradeable to ER or HE feature set.  
Hardware performance upgradeable from 2.4T or 3.0T intelligent fan-in/fan-out.</t>
  </si>
  <si>
    <t>3HE15419BA</t>
  </si>
  <si>
    <t>7750 SR-1s Modular system, 2x FP4 complex, accepting x2 MDA-s,  performance restricted to 2.4T FD.  Edge Rourter (ER) scale feature set (16 384 per complex = h/w queues, 16 384 per complex = egress policers) 
This 7750 SR-1s Modular is based off “3HE15421xA - SYS - SR-1s MODULAR 3.0T - CR DC” licensed to 2.4T throughput.  
Software scale upgradeable to HE feature set.  
Hardware performance upgradeable from 2.4T or 3.0T intelligent fan-in/fan-out.</t>
  </si>
  <si>
    <t>3HE15419CA</t>
  </si>
  <si>
    <t>7750 SR-1s Modular system, 2x FP4 complex, accepting x2 MDA-s, performance restricted to 2.4T FD.  High-Scale Edge (HE) scale feature set (no restrict hardware queues or egress policers) 
This 7750 SR-1s Modular is based off “3HE15421xA - SYS - SR-1s MODULAR 3.0T - CR DC” licensed to 2.4T throughput.  
Full High-Scale Edge feature set.  
Hardware performance upgradeable from 2.4T or 3.0T intelligent fan-in/fan-out.</t>
  </si>
  <si>
    <t>3HE15420AA</t>
  </si>
  <si>
    <t>7750 SR-1s Modular system, 2x FP4 complex, accepting x2 MDA-s, performance restricted to 2.4T FD.  Core Router (CR) scale feature set (1024 per complex = h/w queues, 1024 per complex = egress policers) 
This 7750 SR-1s Modular is based off “ 3HE15422xA - SYS - SR-1s MODULAR 3.0T - CR AC” licensed to 2.4T.  
Software scale upgradeable to ER or HE feature set.  
Hardware performance upgradeable from 2.4T or 3.0T intelligent fan-in/fan-out.</t>
  </si>
  <si>
    <t>3HE15420BA</t>
  </si>
  <si>
    <t>7750 SR-1s Modular system, 2x FP4 complex, accepting x2 MDA-s, performance restricted to 2.4T FD.  Edge Rourter (ER) scale feature set (16 384 per complex = h/w queues, 16 384 per complex = egress policers) 
This 7750 SR-1s Modular is based off “ 3HE15422xA - SYS - SR-1s MODULAR 3.0T - CR AC” licensed to 2.4T.  
Software scale upgradeable to ER or HE feature set.  
Hardware performance upgradeable from 2.4T or 3.0T intelligent fan-in/fan-out.</t>
  </si>
  <si>
    <t>3HE15420CA</t>
  </si>
  <si>
    <t>7750 SR-1s Modular system, 2x FP4 complex, accepting x2 MDA-s, performance restricted to 2.4T FD.  High-Scale Edge (HE) scale feature set (no restrict hardware queues or egress policers) 
This 7750 SR-1s Modular is based off “ 3HE15422xA - SYS - SR-1s MODULAR 3.0T - CR AC” licensed to 2.4T.  
Full High-Scale Edge feature set.  
Hardware performance upgradeable from 2.4T or 3.0T intelligent fan-in/fan-out.</t>
  </si>
  <si>
    <t>3HE15421AA</t>
  </si>
  <si>
    <t xml:space="preserve">7750 SR-1s Modular system, 2x FP4 complex, accepting x2 MDA-s, performance restricted to 3.0T FD.  Core Router (CR) scale feature set (1024 per complex = h/w queues, 1024 per complex = egress policers) 
Software scale upgradeable to ER or HE feature set.  
</t>
  </si>
  <si>
    <t>3HE15421BA</t>
  </si>
  <si>
    <t xml:space="preserve">7750 SR-1s Modular system, 2x FP4 complex, accepting x2 MDA-s,  performance restricted to 3.0T FD.  Edge Rourter (ER) scale feature set (16 384 per complex = h/w queues, 16 384 per complex = egress policers) 
Software scale upgradeable to HE feature set.  
</t>
  </si>
  <si>
    <t>3HE15421CA</t>
  </si>
  <si>
    <t xml:space="preserve">7750 SR-1s Modular system, 2x FP4 complex, accepting x2 MDA-s, performance restricted to 3.0T FD.  High-Scale Edge (HE) scale feature set (no restrict hardware queues or egress policers) 
Full High-Scale Edge feature set.  
</t>
  </si>
  <si>
    <t>3HE15422AA</t>
  </si>
  <si>
    <t>3HE15422BA</t>
  </si>
  <si>
    <t xml:space="preserve">7750 SR-1s Modular system, 2x FP4 complex, accepting x2 MDA-s, performance restricted to 3.0T FD.  Edge Rourter (ER) scale feature set (16 384 per complex = h/w queues, 16 384 per complex = egress policers) 
Software scale upgradeable to ER or HE feature set.  
</t>
  </si>
  <si>
    <t>3HE15422CA</t>
  </si>
  <si>
    <t>3HE15490AA</t>
  </si>
  <si>
    <t>ACC - 7210 SAS-Dxp Rack Mount</t>
  </si>
  <si>
    <t>3HE15508EA</t>
  </si>
  <si>
    <t>OS - 7210 SAS-Dxp 12p, 16p, 24p, Release 23.X Base OS license / Native Ethernet L2 VPNs license. 
This license is required for both 7210 SAS-Dxp 2SFP+ 4F6T (a.k.a. 7210 SAS-Dxp 12p),  7210 SAS-Dxp 2SFP+ 4F6T ETR (a.k.a. 7210 SAS-Dxp 12p ETR), 7210 SAS-Dxp 16p (2SFP+ 4F10T), and 7210 SAS-Dxp 24p (2SFP+ 6F16T).
This is a per chassis license valid for release 23.X. It provides the Base OS and includes support for native Ethernet services (e.g. Layer-2 VPLS and Epipe services). 
It must be also purchased for upgrade to release 23.X. It will shipped on a SD Card.</t>
  </si>
  <si>
    <t>3HE15509AA</t>
  </si>
  <si>
    <t>RTU - 7210 SAS-K MACsec license.
This is a per chassis license. It is a one-time license to use the MACsec capabilities on the node for either 1GE port or 10GE port, as applicable. It is required to use MACsec capability on 7210 SAS-K 2F6C4T ETR and 7210 SAS-K 3SFP+8C ETR platforms.</t>
  </si>
  <si>
    <t>3HE15514AA</t>
  </si>
  <si>
    <t>UPG - IOM-s 800G CR to 800G ER</t>
  </si>
  <si>
    <t>3HE15515AA</t>
  </si>
  <si>
    <t>UPG - IOM-s 800G ER to 800G HE</t>
  </si>
  <si>
    <t>3HE15516AA</t>
  </si>
  <si>
    <t>UPG - IOM-s 800G CR to 1.5T CR</t>
  </si>
  <si>
    <t>3HE15517AA</t>
  </si>
  <si>
    <t>UPG - IOM-s 800G ER to 1.5T ER</t>
  </si>
  <si>
    <t>3HE15518AA</t>
  </si>
  <si>
    <t>UPG - IOM-s 800G HE to 1.5T HE</t>
  </si>
  <si>
    <t>3HE15519AA</t>
  </si>
  <si>
    <t>UPG - IOM-s 1.5T CR to 1.5T ER</t>
  </si>
  <si>
    <t>3HE15520AA</t>
  </si>
  <si>
    <t>UPG - IOM-s 1.5T ER to 1.5T HE</t>
  </si>
  <si>
    <t>3HE15521AA</t>
  </si>
  <si>
    <r>
      <t xml:space="preserve">Upgrade license from SR-1s Modular 1.6T CR to 2.4T CR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</si>
  <si>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3HE15522AA</t>
  </si>
  <si>
    <r>
      <t xml:space="preserve">Upgrade license from SR-1s Modular 1.6T ER to 2.4T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</si>
  <si>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3HE15523AA</t>
  </si>
  <si>
    <r>
      <t xml:space="preserve">Upgrade license from SR-1s Modular 1.6T HE to 2.4T 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</si>
  <si>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3HE15524AA</t>
  </si>
  <si>
    <r>
      <t xml:space="preserve">Upgrade license from SR-1s Modular 1.6T CR to 1.6T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</si>
  <si>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3HE15525AA</t>
  </si>
  <si>
    <r>
      <t xml:space="preserve">Upgrade license from SR-1s Modular 1.6T ER to 1.6T 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</si>
  <si>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3HE15526AA</t>
  </si>
  <si>
    <r>
      <t xml:space="preserve">Upgrade license from SR-1s Modular 2.4T CR to 2.4T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</si>
  <si>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3HE15527AA</t>
  </si>
  <si>
    <r>
      <t xml:space="preserve">Upgrade license from SR-1s Modular 2.4T ER to 2.4T 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</si>
  <si>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3HE15528AA</t>
  </si>
  <si>
    <r>
      <t xml:space="preserve">Upgrade license from SR-1s Modular 2.4T CR to 3.0T CR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</si>
  <si>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3HE15529AA</t>
  </si>
  <si>
    <r>
      <t xml:space="preserve">Upgrade license from SR-1s Modular 2.4T ER to 3.0T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</si>
  <si>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3HE15530AA</t>
  </si>
  <si>
    <r>
      <t xml:space="preserve">Upgrade license from SR-1s Modular 2.4T HE to 3.0T 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</si>
  <si>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3HE15531AA</t>
  </si>
  <si>
    <r>
      <t xml:space="preserve">Upgrade license from SR-1s Modular 3.0T CR to 3.0T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</si>
  <si>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3HE15532AA</t>
  </si>
  <si>
    <r>
      <t xml:space="preserve">Upgrade license from SR-1s Modular 3.0T ER to 3.0T 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</si>
  <si>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3HE15542AA</t>
  </si>
  <si>
    <t>Virtual Networks Orchestration (VNO) - Standard customer engineering package covering contributions of R&amp;D of VNO team to HLD, LLD, and running Acceptance Test Plan with customer.  Does not include full project ownership (plan, HLD, LLD, ATP, ...) but only the VNO R&amp;D team contributions to these.  A standard SoW is available.  Can only be quoted if an NI IPN SoW and related costing and pricing is being offered (3HE18061AA, 3HE18063AA, 3HE18065AA, and associated P/N).  P/N is valid for any number and combination of 'Base Product', 'NSD' within a given offer, and needs to be priced in the first year.</t>
  </si>
  <si>
    <t>3HE15553AA</t>
  </si>
  <si>
    <t>SYS-7250 IXR-e 24SFP+ 8SFP28 2QSFP28 AC Bundle Includes:
(1) 3HE14782AA SYS - 7250 IXR-e 24SFP+ 8SFP28 2QSFP28
(2) 3HE14784AA PS - 7250 IXR-e AC
Software image and AC Power Cables Not included</t>
  </si>
  <si>
    <t>3HE15554AA</t>
  </si>
  <si>
    <t>SYS-7250 IXR-e 24SFP+ 8SFP28 2QSFP28 DC Bundle Includes:
(1) 3HE14782AA SYS - 7250 IXR-e 24SFP+ 8SFP28 2QSFP28
(2) 3HE14785AA PS - 7250 IXR-e DC
Software image Not included</t>
  </si>
  <si>
    <t>3HE15555AA</t>
  </si>
  <si>
    <t>SYS-7250 IXR-e 14SFP+ 4T AC Bundle Includes:
(1) 3HE14783AA SYS - 7250 IXR-e 14SFP+ 4T
(2) 3HE14784AA PS - 7250 IXR-e AC
Software image and AC Power Cables Not included</t>
  </si>
  <si>
    <t>3HE15556AA</t>
  </si>
  <si>
    <t>SYS-7250 IXR-e 14SFP+ 4T DC Bundle Includes:
(1) 3HE14783AA SYS - 7250 IXR-e 14SFP+ 4T
(2) 3HE14785AA PS - IXR-e DC
Software image Not included</t>
  </si>
  <si>
    <t>3HE15561AA</t>
  </si>
  <si>
    <t>7750 SR-s 3-port CFP2-DCO MDA-s.  100 Gbps transmission using QPSK modulation for metro-core and long-haul applications and 200 Gbps (2x100G) for metro-access applications.  Accepts three (3) CFP-DCO Optic Module.</t>
  </si>
  <si>
    <t>3HE15563AA</t>
  </si>
  <si>
    <t>7750 SR-s 2-ports QSFP56-DD (10/40/100/400G) + 2-ports QSFP28 (10/40/100G) MDA-s.   Accepts (2) 10/40/100/400GBase Optic Module QSFP+/QSFP28/QSFP28-DD/QSFP56-DD + (2) 10/40/100GBase QSFP+/QSFP28.</t>
  </si>
  <si>
    <t>3HE15586AA</t>
  </si>
  <si>
    <t>GNSS Antenna bracket</t>
  </si>
  <si>
    <t>3HE15587AA</t>
  </si>
  <si>
    <t>ASL VSR Telemetry -  Application Software License (ASL) required to enable the Telemetry feature. 
One (1) license is required per VSR.</t>
  </si>
  <si>
    <t>3HE15613AA</t>
  </si>
  <si>
    <t>Deepfield Techops connector -- Large.</t>
  </si>
  <si>
    <t>3HE15614AA</t>
  </si>
  <si>
    <t>Deepfield Techops connector -- Medium.</t>
  </si>
  <si>
    <t>3HE15615AA</t>
  </si>
  <si>
    <t>Deepfield Techops connector -- Small.</t>
  </si>
  <si>
    <t>3HE15621AA</t>
  </si>
  <si>
    <t>SYS - 7220 IXR-D1 88G 48baseT 4SFP+, base platform. 
Does not include the 3 fans or 1+1 power supplies.</t>
  </si>
  <si>
    <t>3HE15625AA</t>
  </si>
  <si>
    <t>PS - 7220 IXR-D1 48baseT 4SFP+ AC (FtoB)</t>
  </si>
  <si>
    <t>3HE15626AA</t>
  </si>
  <si>
    <t>PS - 7220 IXR-D1 48baseT 4SFP+ AC (BtoF)</t>
  </si>
  <si>
    <t>3HE15629AA</t>
  </si>
  <si>
    <t>PS - 7220 IXR-D1 48baseT 4SFP+ -48V DC (FtoB)</t>
  </si>
  <si>
    <t>3HE15630AA</t>
  </si>
  <si>
    <t>PS - 7220 IXR-D1 48baseT 4SFP+ -48V DC (BtoF)</t>
  </si>
  <si>
    <t>3HE15631AA</t>
  </si>
  <si>
    <t>FAN - 7220 IXR-D1 48baseT 4SFP+ Fan Tray (FtoB)</t>
  </si>
  <si>
    <t>3HE15632AA</t>
  </si>
  <si>
    <t>FAN - 7220 IXR-D1 48baseT 4SFP+ Fan Tray (BtoF)</t>
  </si>
  <si>
    <t>3HE15641AA</t>
  </si>
  <si>
    <t>1-port 100GBase FR Single Lambda SFP-DD Optics Module, 2km, LC Connector, RoHS 6/6 compliant, Digital Diagnostic Monitor (DDM), 0/70C</t>
  </si>
  <si>
    <t>3HE15642AA</t>
  </si>
  <si>
    <t>1-port 100GBase LR Single Lambda SFP-DD Optics Module, 10km, LC Connector, RoHS 6/6 compliant, Digital Diagnostic Monitor (DDM), 0/70C</t>
  </si>
  <si>
    <t>3HE15643AA</t>
  </si>
  <si>
    <t>7250 IXR-e PSU Impedance Panel five pack</t>
  </si>
  <si>
    <t>3HE15644AA</t>
  </si>
  <si>
    <t>7250 IXR-e Rack Mount Bracket ten pack</t>
  </si>
  <si>
    <t>3HE15662DA</t>
  </si>
  <si>
    <t>7250 IXR Large variants Release 23.x Operating Software License. Notes: One (1) Operating Software License is required for each IXR-6/10/R6/s/Xs/X1/X3/R6d/R6dl in the network. Includes programmed media with the Operating Software.</t>
  </si>
  <si>
    <t>3HE15662DB</t>
  </si>
  <si>
    <t>7250 IXR Large variants Release 23.x Operating Software License with ZTP enabled. Notes: One (1) Operating Software License is required for each IXR-6/10/R6/s/Xs/X1/X3/R6d/R6dl in the network. Includes programmed media with the Operating Software.</t>
  </si>
  <si>
    <t>3HE15663DA</t>
  </si>
  <si>
    <t>7250 IXR Medium variants Release 23.x Operating Software License. Notes: One (1) Operating Software License is required for each IXR-R4, IXR-e (2p 100G, 8p 25G, 24p 10G including GNSS variants), IXR-e2 in the network. Includes programmed media with the Operating Software.</t>
  </si>
  <si>
    <t>3HE15663DB</t>
  </si>
  <si>
    <t>7250 IXR Medium variants Release 23.x Operating Software License with ZTP enabled. Notes: One (1) Operating Software License is required for each IXR-R4, IXR-e (2p 100G, 8p 25G, 24p 10G including GNSS variants), IXR-e2 in the network. Includes programmed media with the Operating Software.</t>
  </si>
  <si>
    <t>3HE15664DA</t>
  </si>
  <si>
    <t>7250 IXR Small variants Release 23.x Operating Software License. Notes: One (1) Operating Software License is required for each IXR-e (14p 10G, 4p Tx including GNSS variants), IXR-ec in the network. Includes programmed media with the Operating Software.</t>
  </si>
  <si>
    <t>3HE15664DB</t>
  </si>
  <si>
    <t>7250 IXR Small variants Release 23.x Operating Software License with ZTP enabled. Notes: One (1) Operating Software License is required for each IXR-e (14p 10G, 4p Tx including GNSS variants), IXR-ec in the network. Includes programmed media with the Operating Software.</t>
  </si>
  <si>
    <t>3HE15669AA</t>
  </si>
  <si>
    <t>7750 SR-1s Modular + LVDC Power Shelf Bundle, 1.6T (supports two MDA-s) Core Router feature set;
Includes the following;
(1) 3HE15417AA - SYS - SR-1s MODULAR 1.6T - CR DC
(5) 3HE12376AA - FAN - 7750 SR-1s Fan Module
(2) 3HE11185AA - PSU - LVDC 6kw Power Supply
7750 SR-1s, 2x FP4 complex, performance to 1.6T FD.  Core Router (CR) scale feature set (1024 per complex = h/w queues, 1024 per complex = egress policers) 
This 7750 SR-1s is based off “3HE15421xA - SYS - SR-1s MODULAR 3.0T - DC” licensed to 1.6T throughput. 
Software scale upgradeable to ER or HE feature set.  
Hardware performance upgradeable from 1.6T to 2.4T or 3.0T.</t>
  </si>
  <si>
    <t>3HE15669BA</t>
  </si>
  <si>
    <t>7750 SR-1s Modular + LVDC Power Shelf Bundle, 1.6T (supports two MDA-s) Edge Router feature set:
Includes the following;
(1) 3HE15417BA - SYS - SR-1s MODULAR 1.6T - ER DC
(5) 3HE12376AA - FAN - 7750 SR-1s Fan Module
(2) 3HE11185AA - PSU - LVDC 6kw Power Supply
7750 SR-1s system, 2x FP4 complex, performance to 1.6T FD.  Edge Rourter (ER) scale feature set (16 384 per complex = h/w queues, 16 384 per complex = egress policers) 
This card is based off “3HE15421xA - SYS - SR-1s MODULAR 3.0T - DC” licensed to 1.6T throughput.  
Software scale upgradeable to HE feature set.  
Hardware performance upgradeable from 1.6T to 2.4T or 3.0T.</t>
  </si>
  <si>
    <t>3HE15669CA</t>
  </si>
  <si>
    <t>7750 SR-1s Modular + LVDC Power Shelf Bundle, 1.6T (supports two MDA-s) High Scale Edge feature set;
Includes the following;
(1) 3HE15417CA - SYS - SR-1s MODULAR 1.6T - HE DC
(5) 3HE12376AA - FAN - 7750 SR-1s Fan Module
(2) 3HE11185AA - PSU - LVDC 6kw Power Supply
7750 SR-1s system, 2x FP4 complex, performance to 1.6T FD.  High-Scale Edge (HE) scale feature set (no restrict hardware queues or egress policers) 
This 7750 SR-1s is based off “3HE15421xA - SYS - SR-1s MODULAR 3.0T - DC” licensed to 1.6T throughput.  
Full High-Scale Edge feature set.  
Hardware performance upgradeable from 1.6T to 2.4T or 3.0T.</t>
  </si>
  <si>
    <t>3HE15670AA</t>
  </si>
  <si>
    <t>7750 SR-1s Modular + AC/HVDC Power Shelf Bundle, 1.6T (supports two MDA-s) Core Router feature set;
Includes the following;
(1) 3HE15418AA - SYS - SR-1s MODULAR 1.6T - CR AC
(5) 3HE12376AA - FAN - 7750 SR-1s Fan Module
(2) 3HE11183AA - PSU - AC/HVDC 6kw Power Supply
7750 SR-1s, 2x FP4 complex, performance to 1.6T FD.  Core Router (CR) scale feature set (1024 per complex = h/w queues, 1024 per complex = egress policers) 
This 7750 SR-1s is based off “3HE15422xA - SYS - SR-1s MODULAR 3.0T - AC” licensed to 1.6T throughput.  
Software scale upgradeable to ER or HE feature set.  
Hardware performance upgradeable from 1.6T to 2.4T or 3.0T.</t>
  </si>
  <si>
    <t>3HE15670BA</t>
  </si>
  <si>
    <t>7750 SR-1s Modular + AC/HVDC Power Shelf Bundle, 1.6T (supports two MDA-s) Edge Router feature set;
Includes the following;
(1) 3HE15418BA - SYS - SR-1s MODULAR 1.6T - ER AC
(5) 3HE12376AA - FAN - 7750 SR-1s Fan Module
(2) 3HE11183AA - PSU - AC/HVDC 6kw Power Supply
7750 SR-1s system, 2x FP4 complex, performance to 1.6T FD.  Edge Rourter (ER) scale feature set (16 384 per complex = h/w queues, 16 384 per complex = egress policers) 
This card is based off “3HE15422xA - SYS - SR-1s MODULAR 3.0T - AC” licensed to 1.6T throughput.  
Software scale upgradeable to ER or HE feature set.  
Hardware performance upgradeable from 1.6T to 2.4T or 3.0T.</t>
  </si>
  <si>
    <t>3HE15670CA</t>
  </si>
  <si>
    <t>7750 SR-1s Modular + AC/HVDC Power Shelf Bundle, 1.6T (supports two MDA-s) High Scale Edge feature set;
Includes the following;
(1) 3HE15418CA - SYS - SR-1s MODULAR 1.6T - HE AC
(5) 3HE12376AA - FAN - 7750 SR-1s Fan Module
(2) 3HE11183AA - PSU - AC/HVDC 6kw Power Supply
7750 SR-1s system, 2x FP4 complex, performance to 1.6T FD.  High-Scale Edge (HE) scale feature set (no restrict hardware queues or egress policers) 
This 7750 SR-1s is based off “3HE15422xA - SYS - SR-1s MODULAR 3.0T - AC” licensed to 1.6T throughput.  
Full High-Scale Edge feature set.  
Hardware performance upgradeable from 1.6T to 2.4T or 3.0T.</t>
  </si>
  <si>
    <t>3HE15671AA</t>
  </si>
  <si>
    <t>7750 SR-1s Modular + LVDC Power Shelf Bundle, 2.4T  (supports two MDA-s) Core Router feature set;
Includes the following;
(1) 3HE15419AA - SYS - SR-1s MODULAR 2.4T - CR DC
(5) 3HE12376AA - FAN - 7750 SR-1s Fan Module
(2) 3HE11185AA - PSU - LVDC 6kw Power Supply
7750 SR-1s, 2x FP4 complex, performance to 2.4T FD.  Core Router (CR) scale feature set (1024 per complex = h/w queues, 1024 per complex = egress policers) 
This 7750 SR-1s is based off “3HE15422xA - SYS - SR-1s MODULAR 3.0T - AC” licensed to 2.4T throughput.  
Software scale upgradeable to ER or HE feature set.  
Hardware performance upgradeable from 2.4T to 3.0T.</t>
  </si>
  <si>
    <t>3HE15671BA</t>
  </si>
  <si>
    <t>7750 SR-1s Modular + LVDC Power Shelf Bundle, 2.4T  (supports two MDA-s) Edge Router feature set:
Includes the following;
(1) 3HE15419BA - SYS - SR-1s MODULAR 2.4T - ER DC
(5) 3HE12376AA - FAN - 7750 SR-1s Fan Module
(2) 3HE11185AA - PSU - LVDC 6kw Power Supply
7750 SR-1s system, 2x FP4 complex, performance to 2.4T FD.  Edge Rourter (ER) scale feature set (16 384 per complex = h/w queues, 16 384 per complex = egress policers) 
This card is based off “3HE15421xA - SYS - SR-1s MODULAR 3.0T - DC” licensed to 2.4T throughput.  
Software scale upgradeable to HE feature set.  
Hardware performance upgradeable from 2.4T to 3.0T.</t>
  </si>
  <si>
    <t>3HE15671CA</t>
  </si>
  <si>
    <t>7750 SR-1s Modular + LVDC Power Shelf Bundle, 2.4T  (supports two MDA-s) Edge Router feature set:
Includes the following;
(1) 3HE15419CA - SYS - SR-1s MODULAR 2.4T - HE DC
(5) 3HE12376AA - FAN - 7750 SR-1s Fan Module
(2) 3HE11185AA - PSU - LVDC 6kw Power Supply
7750 SR-1s system, 2x FP4 complex, performance to 2.4T FD.  High-Scale Edge (HE) scale feature set (no restrict hardware queues or egress policers) 
This 7750 SR-1s is based off “3HE15421xA - SYS - SR-1s MODULAR 3.0T - DC” licensed to 2.4T throughput.  
Full High-Scale Edge feature set.  
Hardware performance upgradeable from 2.4T to 3.0T.</t>
  </si>
  <si>
    <t>3HE15672AA</t>
  </si>
  <si>
    <t>7750 SR-1s Modular + AC/HVDC Power Shelf Bundle, 2.4T (supports two MDA-s) Core Router feature set;
Includes the following;
(1) 3HE15420AA - SYS - SR-1s MODULAR 2.4T - CR AC
(5) 3HE12376AA - FAN - 7750 SR-1s Fan Module
(2) 3HE11183AA - PSU - AC/HVDC 6kw Power Supply
7750 SR-1s, 2x FP4 complex, performance to 2.4T FD.  Core Router (CR) scale feature set (1024 per complex = h/w queues, 1024 per complex = egress policers) 
This 7750 SR-1s is based off “3HE15422xA - SYS - SR-1s MODULAR 3.0T - AC” licensed to 2.4T throughput.  
Software scale upgradeable to ER or HE feature set.  
Hardware performance upgradeable from 2.4T to 3.0T.</t>
  </si>
  <si>
    <t>3HE15672BA</t>
  </si>
  <si>
    <t>7750 SR-1s Modular + AC/HVDC Power Shelf Bundle, 2.4T (supports two MDA-s) Edge Router feature set;
Includes the following;
(1) 3HE15420BA - SYS - SR-1s MODULAR 2.4T - ER AC
(5) 3HE12376AA - FAN - 7750 SR-1s Fan Module
(2) 3HE11183AA - PSU - AC/HVDC 6kw Power Supply
7750 SR-1s system, 2x FP4 complex, performance to 2.4T FD.  Edge Router (ER) scale feature set (16 384 per complex = h/w queues, 16 384 per complex = egress policers) 
This card is based off “3HE13801xA - SYS - SR-1s MODULAR 3.0T - CR AC” licensed to 2.4T throughput.  
Software scale upgradeable to ER or HE feature set.  
Hardware performance upgradeable from 2.4T to 3.6T.</t>
  </si>
  <si>
    <t>3HE15672CA</t>
  </si>
  <si>
    <t>7750 SR-1s Modular + AC/HVDC Power Shelf Bundle, 2.4T (supports two MDA-s) High-Scale Edge feature set;
Includes the following;
(1) 3HE15420CA - SYS - SR-1s MODULAR 2.4T - HE AC
(5) 3HE12376AA - FAN - 7750 SR-1s Fan Module
(2) 3HE11183AA - PSU - AC/HVDC 6kw Power Supply
7750 SR-1s system, 2x FP4 complex, performance to 2.4T FD.  High-Scale Edge (HE) scale feature set (no restrict hardware queues or egress policers) 
This 7750 SR-1s is based off “3HE15422xA - SYS - SR-1s MODULAR 3.0T - AC” licensed to 2.4T throughput.  
Full High-Scale Edge feature set.  
Hardware performance upgradeable from 2.4T to 3.0T.</t>
  </si>
  <si>
    <t>3HE15673AA</t>
  </si>
  <si>
    <t>7750 SR-1s Modular + LVDC Power Shelf Bundle, 3.0T (supports two MDA-s), Core Router feature set;
Includes the following;
(1) 3HE15421AA - SYS - SR-1s MODULAR 3.0T - CR DC
(5) 3HE12376AA - FAN - 7750 SR-1s Fan Module
(2) 3HE11185AA - PSU - LVDC 6kw Power Supply
7750 SR-1s system, 2x FP4 complex, performance to 3.0T FD.  Core Router (CR) scale feature set (1024 per complex = h/w queues, 1024 per complex = egress policers) 
Software scale upgradeable to ER or HE feature set.  
Hardware performance up to 3.0T FD</t>
  </si>
  <si>
    <t>3HE15673BA</t>
  </si>
  <si>
    <t>7750 SR-1s Modular + LVDC Power Shelf Bundle, 3.0T (supports two MDA-s), Edge Router feature set:
Includes the following;
(1) 3HE15421BA - SYS - SR-1s MODULAR 3.0T - ER DC
(5) 3HE12376AA - FAN - 7750 SR-1s Fan Module
(2) 3HE11185AA - PSU - LVDC 6kw Power Supply
7750 SR-1s system, 2x FP4 complex,  performance to 3.0T FD.  Edge Rourter (ER) scale feature set (16 384 per complex = h/w queues, 16 384 per complex = egress policers) 
Software scale upgradeable to HE feature set.  
Hardware performance up to 3.0T FD.</t>
  </si>
  <si>
    <t>3HE15673CA</t>
  </si>
  <si>
    <t>7750 SR-1s Modular + LVDC Power Shelf Bundle, 3.0T (supports two MDA-s), High Scale Edge feature set;
Includes the following;
(1) 3HE15421CA - SYS - SR-1s MODULAR 3.0T - HE DC
(5) 3HE12376AA - FAN - 7750 SR-1s Fan Module
(2) 3HE11185AA - PSU - LVDC 6kw Power Supply
7750 SR-1s system, 2x FP4 complex, performance to 3.0T FD.  High-Scale Edge (HE) scale feature set (no restrict hardware queues or egress policers) 
Full High-Scale Edge feature set.  
Hardware performance up to 3.0T FD.</t>
  </si>
  <si>
    <t>3HE15674AA</t>
  </si>
  <si>
    <t>7750 SR-1s Modular + AC/HVDC Power Shelf Bundle, 3.0T (supports two MDA-s), Core Router feature set;
Includes the following;
(1) 3HE15422AA - SYS - SR-1s MODULAR 3.0T - CR AC
(5) 3HE12376AA - FAN - 7750 SR-1s Fan Module
(2) 3HE11183AA - PSU - AC/HVDC 6kw Power Supply
7750 SR-1s system, 2x FP4 complex, performance to 3.0T FD.  Core Router (CR) scale feature set (1024 per complex = h/w queues, 1024 per complex = egress policers) 
Software scale upgradeable to ER or HE feature set.  
Hardware performance up to 3.0T FD</t>
  </si>
  <si>
    <t>3HE15674BA</t>
  </si>
  <si>
    <t>7750 SR-1s Modular + AC/HVDC Power Shelf Bundle, 3.0T (supports two MDA-s), Edge Router feature set:
Includes the following;
(1) 3HE15422BA - SYS - SR-1s MODULAR 3.0T - ER AC
(5) 3HE12376AA - FAN - 7750 SR-1s Fan Module
(2) 3HE11183AA - PSU - AC/HVDC 6kw Power Supply
7750 SR-1s system, 2x FP4 complex,  performance to 3.0T FD.  Edge Rourter (ER) scale feature set (16 384 per complex = h/w queues, 16 384 per complex = egress policers) 
Software scale upgradeable to HE feature set.  
Hardware performance up to 3.0T FD.</t>
  </si>
  <si>
    <t>3HE15674CA</t>
  </si>
  <si>
    <t>7750 SR-1s Modular + AC/HVDC Power Shelf Bundle, 3.0T (supports two MDA-s), High Scale Edge feature set;
Includes the following;
(1) 3HE15422CA - SYS - SR-1s MODULAR 3.0T - HE AC
(5) 3HE12376AA - FAN - 7750 SR-1s Fan Module
(2) 3HE11183AA - PSU - AC/HVDC 6kw Power Supply
7750 SR-1s system, 2x FP4 complex, performance  to 3.0T FD.  High-Scale Edge (HE) scale feature set (no restrict hardware queues or egress policers) 
Full High-Scale Edge feature set.  
Hardware performance up to 3.0T FD.</t>
  </si>
  <si>
    <t>3HE15676AA</t>
  </si>
  <si>
    <t>RTU - 7250 IXR SR Linux - Linecard license - one per deployed linecard.</t>
  </si>
  <si>
    <t>3HE15713AA</t>
  </si>
  <si>
    <t>16F MMF MPO-MPO Patch Cable, 3M</t>
  </si>
  <si>
    <t>3HE15714AA</t>
  </si>
  <si>
    <t>16F MMF MPO-MPO Patch Cable, 10M</t>
  </si>
  <si>
    <t>3HE15764AA</t>
  </si>
  <si>
    <t xml:space="preserve">7750 SR 3-ports 10/40/100/400GBASE QSFP-DD MDA-e-XP, 4x100G break-out or 1x400G interfaces and can support a single 1x400G line-rate interface or up to two 1x400G interfaces clear-channel with iFIFO.   Accepts three (3) 100G, 2x100G, 4x10, 1x40G and 10x10GBase Optic Module QSFP+/QSFP28/QSFP28-DD/QSFP56-DD. </t>
  </si>
  <si>
    <t>3HE15774AA</t>
  </si>
  <si>
    <t>7250 IXR-ec supporting 6 x 10GE SFP+, 20 x 1GE SFP and 4x1000/100 Mbps RJ45 ports. 1RU system. Dual-redundant -60/-48VDC power inputs. Fan Filter included.</t>
  </si>
  <si>
    <t>3HE15774AB</t>
  </si>
  <si>
    <t>7250 IXR-ec supporting 6 x 10GE SFP+, 20 x 1GE SFP and 4x1000/100/10 Mbps RJ45 ports. 1RU system. Dual-redundant 110/220 V AC power inputs. Fan Filter included.</t>
  </si>
  <si>
    <t>3HE15774BA</t>
  </si>
  <si>
    <t>Conformal Coated 7250 IXR-ec supporting 6 x 10GE SFP+, 20 x 1GE SFP and 4x1000/100/10 Mbps RJ45 ports. 1RU system. Dual-redundant -60/-48VDC power inputs. Fan Filter included.</t>
  </si>
  <si>
    <t>3HE15774BB</t>
  </si>
  <si>
    <t>Conformal Coated 7250 IXR-ec supporting 6 x 10GE SFP+, 20 x 1GE SFP and 4x1000/100/10 Mbps RJ45 ports. 1RU system. Dual-redundant 90-264V AC power inputs. Fan Filter included.</t>
  </si>
  <si>
    <t>3HE15775AA</t>
  </si>
  <si>
    <t>7750 SR-1s + LVDC Power Shelf Bundle, 2.4T 24-port QSFP28 (supported QSFP+/QSFP28) Core Router feature set;
Includes the following;
(1) 3HE14648AA - SYS - SR-1s 2.4T 24pt QSFP28 - CR + LVDC
(5) 3HE12376AA - FAN - 7750 SR-1s Fan Module
(2) 3HE11185AA - PSU - LVDC 6kw Power Supply
7750 SR-1s, 2x FP4 complex, performance restricted to 2.4T FD, port restricted to 24-connectors Universal QSFP28.  Core Router (CR) scale feature set (1024 per complex = h/w queues, 1024 per complex = egress policers) 
This 7750 SR-1s is based off “3HE13800xA - SYS-SR-1s 2.4T 36pt QSFP28 to 3.6T DC” licensed to 2.4T throughput and 24-connectors hard license enabled.  
Software scale upgradeable to ER or HE feature set.  
Hardware performance upgradeable from 2.4T to 3.6T intelligent fan-in/fan-out.</t>
  </si>
  <si>
    <t>3HE15775BA</t>
  </si>
  <si>
    <t>7750 SR-1s + LVDC Power Shelf Bundle, 2.4T 24-port QSFP28 (supported QSFP+/QSFP28) Edge Router feature set:
Includes the following;
(1) 3HE14648BA - SYS - SR-1s 2.4T 24pt QSFP28 - ER + LVDC
(5) 3HE12376AA - FAN - 7750 SR-1s Fan Module
(2) 3HE11185AA - PSU - LVDC 6kw Power Supply
7750 SR-1s system, 2x FP4 complex, performance restricted to 2.4T FD, port restricted to 24-connectors Universal QSFP28.  Edge Router (ER) scale feature set (16 384 per complex = h/w queues, 16 384 per complex = egress policers) 
This card is based off “3HE13800xA - SYS-SR-1s 2.4T 36pt QSFP28 to 3.6T DC” licensed to 2.4T throughput and 24-connectors hard license enabled.  
Software scale upgradeable to HE feature set.  
Hardware performance upgradeable from 2.4T to 3.6T intelligent fan-in/fan-out.</t>
  </si>
  <si>
    <t>3HE15775CA</t>
  </si>
  <si>
    <t>7750 SR-1s + LVDC Power Shelf Bundle, 2.4T 24-port QSFP28 (supported QSFP+/QSFP28) Edge Router feature set:
Includes the following;
(1) 3HE14648CA - SYS - SR-1s 2.4T 24pt QSFP28 - HE + LVDC
(5) 3HE12376AA - FAN - 7750 SR-1s Fan Module
(2) 3HE11185AA - PSU - LVDC 6kw Power Supply
7750 SR-1s system, 2x FP4 complex, performance restricted to 2.4T FD, port restricted to 24-connectors Universal QSFP28.  High-Scale Edge (HE) scale feature set (no restrict hardware queues or egress policers) 
This 7750 SR-1s is based off “3HE13800xA - SYS-SR-1s 2.4T 36pt QSFP28 to 3.6T DC” licensed to 2.4T throughput and 24-connectors hard license enabled.  
Full High-Scale Edge feature set.  
Hardware performance upgradeable from 2.4T to 3.6T intelligent fan-in/fan-out.</t>
  </si>
  <si>
    <t>3HE15776AA</t>
  </si>
  <si>
    <t>7750 SR-s CPM2 IMPEDANCE PANEL
Impedance Panel, must be installed in every empty CPM slot.</t>
  </si>
  <si>
    <t>3HE15784AA</t>
  </si>
  <si>
    <t>7250 IXR-X3 supporting 36 x 400 GE QSFP-DD ports 1 RU system. Ships with accessory kit. 2 x PSUs required for 1+1 power and 3 x fan trays required per system.  Fans &amp; PSUs sold separately.</t>
  </si>
  <si>
    <t>3HE15785AA</t>
  </si>
  <si>
    <t>7250 IXR-X1 supporting 32 x 100 GE QSFP28 + 4 x 400 GE QSFP-DD ports. 1RU system. Ships with accessory kit. 2 x PSUs required for 1+1 power and 3 x fan trays required per system. Fans &amp; PSUs sold separately.</t>
  </si>
  <si>
    <t>3HE15787AA</t>
  </si>
  <si>
    <t>7250 IXR-X fan tray for 1 RU systems, front-to-back airflow.</t>
  </si>
  <si>
    <t>3HE15789AA</t>
  </si>
  <si>
    <t>7250 IXR-Xs supporting 6 x 400 GE QSFP-DD ports + 48 x 50 GE SFP56. 1RU System. Ships with a IXR-X 1RU accessory kit. 2 x PSUs required for 1+1 power and 3 x fan trays required per system. Fans &amp; PSUs sold separately.</t>
  </si>
  <si>
    <t>3HE15791AA</t>
  </si>
  <si>
    <t>7250 IXR-X 1300W AC power supply with front-to-back airflow.</t>
  </si>
  <si>
    <t>3HE15792AA</t>
  </si>
  <si>
    <t>7250 IXR-X 1300W LVDC power supply with front-to-back airflow configuration</t>
  </si>
  <si>
    <t>3HE15793AA</t>
  </si>
  <si>
    <t>7250 IXR-X 2400W AC power supply with front-to-back airflow configuration</t>
  </si>
  <si>
    <t>3HE15794AA</t>
  </si>
  <si>
    <t>7250 IXR-X 2000W LVDC power supply with front-to-back airflow configuration</t>
  </si>
  <si>
    <t>3HE15808DA</t>
  </si>
  <si>
    <t>Release 23.x Operating Software License with support for base features and scaling.
One (1) Operating Software License is required for each node in the network. 
Includes two (2) programmed 8GB Compact Flash cards and two (2) 8GB SD cards with the Operating Software.
SR-OS License for the following Platforms;
7750 SR-a4/a8
7750 SR-1e/2e/3e
7750 SR-1/1x/7/12/12e
7750 SR-1s/1se/2s/2se/7s/14s
7950 XRS-20/20e/40
Additional functionality and scale are available via additional licenses.</t>
  </si>
  <si>
    <t>3HE15809DA</t>
  </si>
  <si>
    <t>Release 23.x ZTP - Zero Touch Provisioning - Operating Software License with support for base features and scaling.
One (1) Operating Software License is required for each node in the network. Includes two (2) programmed 8GB Compact Flash cards and two (2) 8GB SD cards with the Operating Software.
SR-OS License for the following Platforms;
7750 SR-1e
7750 SR-1
7750 SR-1s/2s/7s/14s 
Additional functionality and scale are available via additional licenses.</t>
  </si>
  <si>
    <t>3HE15866AA</t>
  </si>
  <si>
    <t>RTU - 7220 IXR SR Linux - Base 20.x – one per system requiring base functionality</t>
  </si>
  <si>
    <t>3HE15866BA</t>
  </si>
  <si>
    <t>RTU - 7220 IXR SR Linux - Base 21.x – one per system requiring base functionality</t>
  </si>
  <si>
    <t>3HE15866CA</t>
  </si>
  <si>
    <t>RTU - 7220 IXR SR Linux - Base 22.x – one per system requiring base functionality</t>
  </si>
  <si>
    <t>3HE15866DA</t>
  </si>
  <si>
    <t>RTU - 7220 IXR SR Linux - Base 23.x – one per system requiring base functionality</t>
  </si>
  <si>
    <t>3HE15867AA</t>
  </si>
  <si>
    <t>RTU - 7220 IXR SR Linux - Services 20.x – one per system requiring services functionality (includes base functionality)</t>
  </si>
  <si>
    <t>3HE15867BA</t>
  </si>
  <si>
    <t>RTU - 7220 IXR SR Linux - Services 21.x – one per system requiring services functionality (includes base functionality)</t>
  </si>
  <si>
    <t>3HE15867CA</t>
  </si>
  <si>
    <t>RTU - 7220 IXR SR Linux - Services 22.x – one per system requiring services functionality (includes base functionality)</t>
  </si>
  <si>
    <t>3HE15867DA</t>
  </si>
  <si>
    <t>RTU - 7220 IXR SR Linux - Services 23.x – one per system requiring services functionality (includes base functionality)</t>
  </si>
  <si>
    <t>3HE15868AA</t>
  </si>
  <si>
    <t>RTU - 7220 IXR SR Linux - Advanced 20.x – one per system requiring advanced functionality (includes services and base functionality).</t>
  </si>
  <si>
    <t>3HE15868BA</t>
  </si>
  <si>
    <t>RTU - 7220 IXR SR Linux - Advanced 21.x – one per system requiring advanced functionality (includes services and base functionality).</t>
  </si>
  <si>
    <t>3HE15868CA</t>
  </si>
  <si>
    <t>RTU - 7220 IXR SR Linux - Advanced 22.x – one per system requiring advanced functionality (includes services and base functionality).</t>
  </si>
  <si>
    <t>3HE15868DA</t>
  </si>
  <si>
    <t>RTU - 7220 IXR SR Linux - Advanced 23.x – one per system requiring advanced functionality (includes services and base functionality).</t>
  </si>
  <si>
    <t>3HE15869BA</t>
  </si>
  <si>
    <t>RTU - 7220 IXR-D SR Linux - Enhanced Scale – one per system requiring enhanced scale</t>
  </si>
  <si>
    <t>3HE15870BA</t>
  </si>
  <si>
    <t>RTU - 7220 IXR-H SR Linux - Enhanced Scale – one per system requiring enhanced scale</t>
  </si>
  <si>
    <t>3HE15879AA</t>
  </si>
  <si>
    <t>7750 SR Mobile Gateway ISM-MG-C v2 Routing Plug-in Card, compute resources card</t>
  </si>
  <si>
    <t>3HE15880AA</t>
  </si>
  <si>
    <t>7750 SR Mobile Gateway ISM-MG-C-E v2 Routing Plug-in Card, compute resources card.</t>
  </si>
  <si>
    <t>3HE15889AA</t>
  </si>
  <si>
    <t>1-port 100GBase DR Single Lambda SFP-DD Optics Module, 500m, LC Connector, RoHS 6/6 compliant, Digital Diagnostic Monitor (DDM), 0/70C</t>
  </si>
  <si>
    <t>3HE15895AA</t>
  </si>
  <si>
    <t>Network Service Platform (NSP)  Appliance  License Point.
Order this part number to receive the NSP Appliance License Point.
Please refer to the NSP License Point Catalogue.
NOTE- If you have High Availability /  Disaster Recovery, you will also need to purchase the same value of the NSP APPLIANCE HA / DR LP , reference P/N#  3HE16086AA.</t>
  </si>
  <si>
    <t>3HE15896AA</t>
  </si>
  <si>
    <t>AC Power Cable, IEC-60320-C14 to IEC-60320-C13 AUTO-LOCK, 3.05m (10ft) Long</t>
  </si>
  <si>
    <t>3HE16001AA</t>
  </si>
  <si>
    <t>The NSP Classic Management feature package contains the Network Function Manager for IP (NFM-P), which includes SNMP mediation to SROS based and Nokia Microwave network elements.
NOTE- This is NOT applicable for R22 and higher.
Includes the Java user interface and the NFM-P (SAM-O) REST and SOAP/XML API providing FCAPS functionality of the managed network.
Provides the legacy control plane management solution (CPAM).
No NSP web applications are provided within this feature package.
Includes integration with nspOS software components which are part of the mandatory NSP Platform Base.
Requires the NSP Platform Base. 
On a new license or when adding a feature package to an existing license, the quantity ordered must match the total number of license points in the network. When license points are added to an existing network, matching quantities of all feature packages in the license need to be ordered along with the new license points.</t>
  </si>
  <si>
    <t>3HE16002AA</t>
  </si>
  <si>
    <t xml:space="preserve">The NSP Pluggable Network Adaptation feature package provides model device mediation and control (MDM/MDC) for SROS devices in model mode (Netconf/YANG) as well as support of 3rd party * devices.
Includes the Telemetry framework.
Provides RESTconf API for northbound integrations and includes integration with nspOS software components.
Requires the NSP Platform Base.
On a new license or when adding a feature package to an existing license, the quantity ordered must match the total number of license points in the network. When license points are added to an existing network, matching quantities of all feature package in the license need to be ordered along with the new license points.
* Requires adaptors from Nokia ION Professional Services for 3rd party devices </t>
  </si>
  <si>
    <t>3HE16003AA</t>
  </si>
  <si>
    <t>The NSP Network Infrastructure Management feature package provides web-based views and tools for management of the managed network elements.
Includes the fault management and network monitoring and troubleshooting web applications for the managed network. 
Includes single node software management (NE DB backup/restore, NE upgrade).
Provides the NGE management if NSP Classic Management feature package (or Classic mediation starting in R22) is deployed, the NSP North bound REST API for network infrastructure management, and integration with nspOS software components. 
Requires the NSP Platform Base and either the NSP Classic Management (or Classic mediation starting in R22) and/or the NSP Pluggable Network Adaptation feature packages.
On a new license or when adding a feature packages to an existing license, the quantity ordered must match the total number of license points in the network. When license points are added to an existing network, matching quantities of all feature packages in the license need to be ordered along with the new license points.</t>
  </si>
  <si>
    <t>3HE16004AA</t>
  </si>
  <si>
    <t>The NSP Service Activation &amp; Configuration feature package provides web-based views and tools for service fulfilment across the managed network elements.
This feature packages provides and extends the NSP North bound REST API for service fulfilment and includes integration with nspOS software components. 
On a new license or when adding a feature package to an existing license, the quantity ordered must match the total number of license points in the network. When license points are added to an existing network, matching quantities of all feature packages in the license need to be ordered along with the new license points.
This feature package does NOT include any workflows on intent based templating but can be provided through ION Professional Services where the required NSP S/W functions are provided as part of this feature package.
Note: Augmentation of the data models is possible, but it is recommended to engage with ION Professional Services.</t>
  </si>
  <si>
    <t>3HE16005AA</t>
  </si>
  <si>
    <t>The NSP Service Assurance feature package provides web-based views and tools for service &amp; subscriber assurance across the managed network elements.
Provides and extends the NSP North bound REST API for service assurance and includes integration with nspOS software components. 
Requires NSP Platform Base and either the NSP Classic Management (or Classic mediation) and/or the NSP Pluggable Network Adaptation feature packages.
On a new license or when adding a feature package to an existing license, the quantity ordered must match the total number of license points in the network. When license points are added to an existing network, matching quantities of all feature packages in the license need to be ordered along with the new license points.</t>
  </si>
  <si>
    <t>3HE16007AA</t>
  </si>
  <si>
    <t xml:space="preserve">The NSP Network Operations Analytics feature package provides licensing for NSP Analytics and NSP Baseline Analytics functionality.  Customers who purchase the NOA FP can choose to deploy one or both of these capabilities.
NSP Analytics:
Provides pre-packaged reports* for Network and Service (N&amp;S) and Application Assurance (AA) use cases**, enabling full visibility of network health and utilization from physical hardware to application utilization.
Does not include any AA subscriber licenses.  
Requires the NSP Platform Base and the NSP Classic Management feature package.
Baseline Analytics:
 Identifies historically anomalous data patterns that may be precursors to impending network issues.  Automated corrective actions can be enabled to circumvent such issues.
Requires the NSP Platform Base (it does not require the NSP Classic Management FP).  
Both applications the NSP North bound APIs and enable integration with nspOS and third party software components. 
On a new license or when adding a feature package to an existing license, the quantity ordered must match the total number of license points in the network. When license points are added to an existing network, matching quantities of all feature packages in the license need to be ordered along with the new license points.
* Custom reports are available through Nokia NI Services
**At least one AA subscriber bundle of any type must be purchased to enable AA IPDR/Reporting.
</t>
  </si>
  <si>
    <t>3HE16008AA</t>
  </si>
  <si>
    <t>The NSP Transport Slice Operations feature package provides web-based views and tools for provisioning of 5G transport slices with visualization and assurance of 5G transport slices across the managed network elements. 
Provides and extends the NSP North bound REST API and includes integration with nspOS software components. 
Requires the NSP Platform Base and either the NSP Classic management (or Classic mediation) and/or the NSP Pluggable Network Adaptation feature packages.
On a new license or when adding a feature package to an existing license, the quantity ordered must match the total number of license points in the network. When license points are added to an existing network, matching quantities of all feature packages in the license need to be ordered along with the new license points.</t>
  </si>
  <si>
    <t>3HE16009AA</t>
  </si>
  <si>
    <t>The NSP Software Development Kit is a standalone application that provides the ability to produce MDM adaptors and other related artifacts.  The NSP SDK enables customers and professional service team to develop their own artifacts in a controlled development environment.</t>
  </si>
  <si>
    <t>3HE16010AA</t>
  </si>
  <si>
    <t>The NSP Intent Based Networking Framework feature package provides intent-based solutions across the managed network elements.
Aimed at developers (Customer/Partner) to develop/custom their own intents. 
Provides and extends the NSP North bound REST API and includes integration with nspOS software components. 
Requires NSP Platform Base. 
On a new license or when adding a feature package to an existing license, the quantity ordered must match the total number of license points in the network. When license points are added to an existing network, matching quantities of all feature packages in the license need to be ordered along with the new license points.</t>
  </si>
  <si>
    <t>3HE16011AA</t>
  </si>
  <si>
    <t>The NSP Workflow Automation Engine feature package provides workflow creation and execution with the Workflow Manager (WFM) application.
Aimed at developers (Customer/Partner) to develop/customise their own workflows.
Provides RESTconf API for northbound integrations and includes integration with nspOS software components. 
Requires NSP Platform Base. 
On a new license or when adding a feature package to an existing license, the quantity ordered must match the total number of license points in the network. When license points are added to an existing network, matching quantities of all feature packages in the license need to be ordered along with the new license points.</t>
  </si>
  <si>
    <t>3HE16012AA</t>
  </si>
  <si>
    <t>The NSP Control and Visualization Starter feature package provides web-based views and tools of the IGP and MPLS layer and related objects. It is a mandatory feature packages for all IP/MPLS Optimization Control Suite deployments.
It provides and extends the NSP North bound REST API for network infrastructure management, and it includes integration with nspOS software components.
High Availability (HA) for this feature packages is included.
Order quantity 1 (ONE) per deployment.
Order the applicable IP/MPLS control class nodes licence for each network element discovered and under control of the IP/MPLS Optimization (NRC-P) module.
* Requires the NSP Platform Base.</t>
  </si>
  <si>
    <t>3HE16013AA</t>
  </si>
  <si>
    <t>The NSP Path Control and Optimization feature package provides web-based tools to control and optimise stateful controlled label-switched paths (LSPs).
Provides and extends the NSP North bound REST API and includes integration with nspOS software components. 
High Availability (HA) for this feature packages is included.
Order quantity 1 (ONE) per deployment.
Order the applicable IP/MPLS control class nodes licence for each network element discovered and under control of the IP/MPLS Optimization (NRC-P) module.
Requires the NSP Platform Base and the NSP Control and Visualization Starter feature package.</t>
  </si>
  <si>
    <t>3HE16014AA</t>
  </si>
  <si>
    <t>The NSP Enhanced Optimization feature package provides web-based tools to control and optimise stateful controlled LSPs based on dynamically collected network metrics. This feature package is required for NFIX deployments, where NSP interworks with Nuage to provide connectivity to VNFs.
Provides and extends the NSP North bound REST API and includes integration with nspOS software components. 
Order the applicable IP/MPLS control class nodes licence for each network element discovered and under control of the IP/MPLS Optimization (NRC-P) module.
High Availability (HA) for this feature packages is included.
Order quantity 1 (ONE) per deployment.
Requires the NSP Platform Base and the NSP Control and Visualization Starter and NSP Path Control and Optimization feature packages.
Includes the NSP Pluggable Network Adaptation feature package for telemetry framework functionality – but does not include any 3rd party adaptors which can be obtained from Nokia ION Professional Services.</t>
  </si>
  <si>
    <t>3HE16015AA</t>
  </si>
  <si>
    <t>The NSP Simulation feature package provides web-based views and tools to simulate the IGP and MPLS layer and related objects (LSPs).
Provides and extends the NSP North bound REST API for Simulation. Includes integration with nspOS software components. 
High Availability (HA) for this feature packages is included.
Order quantity 1 (ONE) per deployment.
Order the applicable IP/MPLS control class nodes licence for each network element discovered and under control of the IP/MPLS Optimization (NRC-P) module.
Requires the NSP Platform Base and the NSP Control and Visualization Starter and NSP Path Control and Optimization feature packages.</t>
  </si>
  <si>
    <t>3HE16016AA</t>
  </si>
  <si>
    <t>The NSP IP/Control Class 1 Nodes are those performing either of the following role/function in the network: Business PE, ASBR Nodes and BNG or Data Centre Gateway.
Order quantity 1 (ONE) per Class 1 node. 
Requires the NSP Platform Base and the NSP Control and Visualization Starter feature package.</t>
  </si>
  <si>
    <t>3HE16017AA</t>
  </si>
  <si>
    <t>The NSP IP/Control Class 2 Nodes are those performing either of the following role/function in the network: Business P (core) or Mobile Aggregation and backhaul nodes.
Order quantity 1 (ONE) per Class 2 node.
Requires NSP Platform Base and the NSP Control and Visualization Starter feature package.</t>
  </si>
  <si>
    <t>3HE16018AA</t>
  </si>
  <si>
    <t>The NSP IP/Control Class 3 Nodes are those performing either of the following role/function in the network: Cell site gateways or Top of Rack Switch.
Order quantity 1 (ONE) per Class 3 node.
Requires the NSP Platform Base and the NSP Control and Visualization Starter feature package.</t>
  </si>
  <si>
    <t>3HE16019AA</t>
  </si>
  <si>
    <t>The NSP IP/Control Class 4 Nodes are the routing instances that reside on servers in the case of data center applications, for example Nuage VRSs or Smart NICs.
Order quantity 1 (ONE) per Class 4 node.
Requires the NSP Platform Base and the NSP Control and Visualization Starter feature package.</t>
  </si>
  <si>
    <t>3HE16020AA</t>
  </si>
  <si>
    <t>The NSP Multi-layer Discovery and Visualization feature package provides Automated topology discovery for IP and Optical nodes, optical service discovery, and discovery of the inter-domain links. It is a mandatory feature package for all Multi-layer IP Optical deployments.
This feature package also provides optically disjoint and optical latency aware IP routing*, and diversity analysis of LLIs and IP services** running over optical links.
Requires the NSP Platform Base.
Order quantity 1 (ONE) per deployment.
High Availability (HA) for this feature packages is included.
Order the applicable Multi-layer Cross Domain Link licenses that are within the scope of multi-layer control.
* Requires the NSP Control and Visualization Starter and NSP Path Control and Optimization feature packages.
** Requires NSP Service Activation &amp; Configuration feature package.</t>
  </si>
  <si>
    <t>3HE16086AA</t>
  </si>
  <si>
    <t>Network Service Platform (NSP) Appliance  High Availability / Disaster Recovery License Point.
Order this part number to receive the NSP Appliance High Availability / Disaster Recovery License Point.
NOTE- The order qty. is equal to the NSP Appliance License Point value, reference P/N# 3HE15895AA.</t>
  </si>
  <si>
    <t>3HE16185AA</t>
  </si>
  <si>
    <t>Virtual Networks Orchestration (VNO)  Base Product -NSD Library 'DC Fabric Automation' 
VNO Right to Use Network Descriptors and Plug-ins for NSD Library 'DC Fabric Automation' use case only.
Needs to be quoted with at least 3HE18063AA.</t>
  </si>
  <si>
    <t>3HE16186AA</t>
  </si>
  <si>
    <t xml:space="preserve">DC Fabric Automation services per managed leaf/spine/dc gw.  
</t>
  </si>
  <si>
    <t>3HE16193AA</t>
  </si>
  <si>
    <t>ACC - Rail-Kit (fits 19" RM and 21" OR Rack) for
3HE15621AA 7220 IXR-D1
3HE15622AA 7220 IXR-D2
3HE15623AA 7220 IXR-D3
3HE16425AA 7220 IXR-H3</t>
  </si>
  <si>
    <t>3HE16196AA</t>
  </si>
  <si>
    <t>7750 SR-7s DC complete chassis bundle, shipped with all common hardware.  Control Redundant.  Includes:
(1) 3HE11905AA - CHAS - 7750 SR-7s CHASSIS,
(1) 3HE12560AA - CMA - 7750 SR-7s CMA2-7s,
(2) 3HE12559AA - CPM - 7750 SR-s CPM2-14s/7s
(4) 3HE11315AA - SFM - 7750 SR-7s/14s,
(4) 3HE11312AA - FAN - 7750 SR-7s/14s FAN TRAY ,
(1) 3HE11180AA - CHAS - 7750 SR-7s/14s LVDC POWER SHELF,
(3) 3HE11185AA - PSU - LVDC 6kw POWER SUPPLY,
(1) 3HE11181AA - COM - 7750 SR-7s/14s COMMUNICATION CARD 
Note: LVDC Power Shelf includes the filler panels for the PSU.  
Additional items in which will need to be purchased separately are; 
Impedance Panels in all empty slots (XCM-s, XMA-s, CPM-s), LVDC power shelf accessory kit and power lug kit,  and optional air filter door kit.
Chassis accessory kit included</t>
  </si>
  <si>
    <t>3HE16197AA</t>
  </si>
  <si>
    <t>7750 SR-7s AC/HVDC complete chassis bundle, shipped with all common hardware.  Control redundancy.  Includes:
(1) 3HE11905AA - CHAS - 7750 SR-7s CHASSIS,
(1) 3HE12560AA - CMA - 7750 SR-7s CMA2-7s,
(2) 3HE12559AA - CPM - 7750 SR-s CPM2-14s/7s
(4) 3HE11315AA - SFM - 7750 SR-7s/14s,
(4) 3HE11312AA - FAN - 7750 SR-7s/14s FAN TRAY,
(1) 3HE11179AA - CHAS - 7750 SR-7s/14s AC/HVDC PWR SHELF
(3) 3HE11183AA - PSU - AC/HVDC 6kw POWER SUPPLY,
(1) 3HE11181AA - COM - 7750 SR-7s/14s COMMUNICATION CARD 
Note: AC/HVDC Power Shelf includes the filler panels for the PSU.  
Additional items in which will need to be purchased separately are; 
Impedance Panels in all empty slots (XCM-s, XMA-s, CPM-s), AC/HVDC power shelf accessory kit, Power Cords and optional air filter door kit.
Chassis accessory kit included</t>
  </si>
  <si>
    <t>3HE16198AA</t>
  </si>
  <si>
    <t>7750 SR-7s DC complete chassis bundle, shipped with all common hardware.  No control redundancy.  Includes:
(1) 3HE11905AA - CHAS - 7750 SR-7s CHASSIS,
(1) 3HE12560AA - CMA - 7750 SR-7s CMA2-7s,
(1) 3HE12559AA - CPM - 7750 SR-s CPM2-14s/7s,
(4) 3HE11315AA - SFM - 7750 SR-7s/14s,
(4) 3HE11312AA - FAN - 7750 SR-7s/14s FAN TRAY,
(1) 3HE11180AA - CHAS - 7750 SR-7s/14s LVDC POWER SHELF,
(3) 3HE11185AA - PSU - LVDC 6kw POWER SUPPLY,
(1) 3HE11181AA - COM - 7750 SR-7s/14s COMMUNICATION CARD 
Note: LVDC Power Shelf includes the filler panels for the PSU.  
Additional items in which will need to be purchased separately are; 
Impedance Panels in all empty slots (XCM-s, XMA-s, CPM-s), LVDC power shelf accessory kit and power lug kit,  and optional air filter door kit.
Chassis accessory kit included</t>
  </si>
  <si>
    <t>3HE16199AA</t>
  </si>
  <si>
    <t>7750 SR-7s AC/HVDC complete chassis bundle, shipped with all common hardware.  No control redundancy.  Includes:
(1) 3HE11905AA - CHAS - 7750 SR-7s CHASSIS,
(1) 3HE12560AA - CMA - 7750 SR-7s CMA2-7s,
(1) 3HE12559AA - CPM - 7750 SR-s CPM2-14s/7s,
(4) 3HE11315AA - SFM - 7750 SR-7s/14s,
(4) 3HE11312AA - FAN - 7750 SR-7s/14s FAN TRAY,
(1) 3HE11179AA - CHAS - 7750 SR-7s/14s AC/HVDC PWR SHELF,
(3) 3HE11183AA - PSU - AC/HVDC 6kw POWER SUPPLY,
(1) 3HE11181AA - COM - 7750 SR-7s/14s COMMUNICATION CARD 
Note: AC/HVDC Power Shelf includes the filler panels for the PSU.  
Additional items in which will need to be purchased separately are; 
Impedance Panels in all empty slots (XCM-s, XMA-s, CPM-s), AC/HVDC power shelf accessory kit, Power Cords and optional air filter door kit.
Chassis accessory kit included</t>
  </si>
  <si>
    <t>3HE16200AA</t>
  </si>
  <si>
    <t>7750 SR-14s DC complete chassis bundle, shipped with all common hardware.  Includes:
(1) 3HE11301AA - CHAS - 7750 SR-14s CHASSIS,
(1) 3HE12561AA - CMA - 7750 SR-14s CMA2-14s,
(2) 3HE12559AA - CPM - 7750 SR-s CPM2-14s/7s
(8) 3HE11315AA - SFM -  7750 SR-7s/14s,
(8) 3HE11312AA - FAN - 7750 SR-7s/14s FAN TRAY,
(1) 3HE11180AA - CHAS - 7750 SR-7s/14s LVDC POWER SHELF,
(5) 3HE11185AA - PSU - LVDC 6kw POWER SUPPLY,
(1) 3HE11181AA - COM - 7750 SR-7s/14s COMMUNICATION CARD 
Note: LVDC Power Shelf includes the filler panels for the PSU.  
Additional items in which will need to be purchased separately are; 
Impedance Panels in all empty slots (XCM-s, XMA-s, CPM-s), LVDC power shelf accessory kit and power lug kit,  and optional air filter door kit.
Chassis accessory kit included</t>
  </si>
  <si>
    <t>3HE16201AA</t>
  </si>
  <si>
    <t>7750 SR-14s AC/HVDC complete chassis bundle, shipped with all common hardware.  Includes:
(1) 3HE11301AA - CHAS - 7750 SR-14s CHASSIS,
(1) 3HE12561AA - CMA - 7750 SR-14s CMA2-14s,
(2) 3HE12559AA - CPM - 7750 SR-s CPM2-14s/7s
(8) 3HE11315AA - SFM - 7750 SR-7s/14s,
(8) 3HE11312AA - FAN - 7750 SR-7s/14s FAN TRAY,
(1) 3HE11179AA - CHAS - 7750 SR-7s/14s AC/HVDC PWR SHELF,
(5) 3HE11183AA - PSU - AC/HVDC 6kw POWER SUPPLY,
(1) 3HE11181AA - COM - 7750 SR-7s/14s COMMUNICATION CARD
Note: AC/HVDC Power Shelf includes the filler panels for the PSU.  
Additional items in which will need to be purchased separately are; 
Impedance Panels in all empty slots (XCM-s, XMA-s, CPM-s), AC/HVDC power shelf accessory kit, Power Cords and optional air filter door kit.
Chassis accessory kit included</t>
  </si>
  <si>
    <t>3HE16210AA</t>
  </si>
  <si>
    <t>7220 IXR-D1 with 1 PS AC, FtoB complete chassis bundle with all common hardware including:
(1) 3HE15621AA - SYS - 7220 IXR-D1 48baseT 4SFP+
(1) 3HE15625AA - PS - 7220 IXR-D1 48baseT 4SFP+ AC, FtoB
(3) 3HE15631AA - FAN - 7220 IXR-D1 48baseT 4SFP+, FtoB</t>
  </si>
  <si>
    <t>3HE16211AA</t>
  </si>
  <si>
    <t>7220 IXR-D1 with 1 PS AC, BtoF complete chassis bundle with all common hardware including:
(1) 3HE15621AA - SYS - 7220 IXR-D1 48baseT 4SFP+
(1) 3HE15626AA - PS - 7220 IXR-D1 48baseT 4SFP+ AC, BtoF
(3) 3HE15632AA - FAN - 7220 IXR-D1 48baseT 4SFP+, BtoF</t>
  </si>
  <si>
    <t>3HE16212AA</t>
  </si>
  <si>
    <t>7220 IXR-D1 with 1 PS DC, FtoB complete chassis bundle with all common hardware including:
(1) 3HE15621AA - SYS - 7220 IXR-D1 48baseT 4SFP+
(1) 3HE15629AA - PS - 7220 IXR-D1 48baseT 4SFP+ DC, FtoB
(3) 3HE15631AA - FAN - 7220 IXR-D1 48baseT 4SFP+, FtoB</t>
  </si>
  <si>
    <t>3HE16213AA</t>
  </si>
  <si>
    <t>7220 IXR-D1 with 1 PS DC, BtoF complete chassis bundle with all common hardware including:
(1) 3HE15621AA - SYS - 7220 IXR-D1 48baseT 4SFP+
(1) 3HE15630AA - PS - 7220 IXR-D1 48baseT 4SFP+ DC, BtoF
(3) 3HE15632AA - FAN - 7220 IXR-D1 48baseT 4SFP+, BtoF</t>
  </si>
  <si>
    <t>3HE16252BA</t>
  </si>
  <si>
    <t>The NSP Platform Base is mandatory (quantity one) for all deployments of NSP (Operations, Programming and Control suites). It includes the core nspOS software components. It does NOT include a user interface, web applications, or any network mediation.
For mediation, you must choose at least ONE of the following feature packages: (1) Classic Management, (2) Pluggable Network Adaptation or (3) Control and Visualization Starter feature packages.
In a high availability or disaster recovery deployment for the Operations and/or Programming suite, buy the High Availability feature package.</t>
  </si>
  <si>
    <t>3HE16252CA</t>
  </si>
  <si>
    <t>The NSP Platform Base is mandatory (quantity one) for all deployments of NSP (Operations, Programming and Resource Control suites). The platform base package contains the basic components and the underpinnings needed to enable any feature package to be deployed.
In the NSP configuration tool and the NSP platform sizing tool, select at least one: Classic mediation or Model-Driven mediation.
The High Availability feature package must be purchased separately in order to enable high availability or disaster recovery for the Operations and/or Programming suites.</t>
  </si>
  <si>
    <t>3HE16252DA</t>
  </si>
  <si>
    <t>3HE16253AA</t>
  </si>
  <si>
    <t>License points required for the management of AirScale or FlexiZone RAN devices in private wireless networks only (i.e. not valid for CSP networks).
Quantity is based on the RAN network elements being managed in the network.  Please refer to the NSP License Point Catalogue.</t>
  </si>
  <si>
    <t>3HE16254AA</t>
  </si>
  <si>
    <t>NSP License Points are mandatory for all deployments of the NSP Platform Base for any Operations and/or Programming suite deployments.
Quantity is based on the network elements being managed in the network.  Please refer to the NSP License Point Catalogue. 
ALL Operations and Programming suite feature packages are ordered based on the total number of license points. 
Note: License points are not applicable for Resource Control Suite feature package.</t>
  </si>
  <si>
    <t>3HE16255AA</t>
  </si>
  <si>
    <t>The NSP High Availability feature package enables high availability and disaster recovery for all Operations and Programming suites feature packages. 
On a new license or when adding a feature packages to an existing license, the quantity ordered must match the total number of license points in the network. When license points are added to an existing network, matching quantities of all feature packages in the license need to be ordered along with the new license points.
Note: Not required for Resource Control Suite feature packages as high availability and disaster recovery are embedded into the license model.</t>
  </si>
  <si>
    <t>3HE16256AA</t>
  </si>
  <si>
    <t>The NSP Multi-layer Control Coordination feature package includes hitless coordinated maintenance optical reversion, optical service provisioning, as well as IP Optical link layer interconnect provisioning. 
Also included is “What-if analysis” simulation*, as well as 1:N Floating port restoration.
Order quantity 1 (ONE) per deployment.
High Availability (HA) for this feature package is included.
Multivendor support requires a separate line item for NSP Pluggable Network Adaptation, for each 3rd party controller.
Order the applicable Multi-layer Cross Domain Link licenses that are within the scope of multi-layer control.
Requires the NSP Multi-layer IP Optical Discovery and Visualization feature package.
* “What-if analysis” requires the NSP Simulation feature package.</t>
  </si>
  <si>
    <t>3HE16258AA</t>
  </si>
  <si>
    <t>NSP Multi-layer Cross Domain Link licenses for use with the NSP Multi-layer Discovery and Visualization and NSP Multi-layer Control &amp; Optimization feature packages.
Order quantity 1 (ONE) 10GE (or 10GE equivalent, ex 100GE = 10x10GE) Cross Domain Links (CDLs) in the network.</t>
  </si>
  <si>
    <t>3HE16259AA</t>
  </si>
  <si>
    <t>Order this P/N to receive a permanent Lab license for the all the feature packagess of the Operations and Programming suites.
This includes the License Points (LP) that are required to manage the nodes within the customers lab environment. The Nokia regional prime must submit in the license key request into the ASLM license tool and indicate the LP's value that is required to manage this lab. 
This does not include the High Availability feature packages.
Upgrades are only supported with a valid SRS and can be combined in with the Commercial Live SRS.</t>
  </si>
  <si>
    <t>3HE16260AA</t>
  </si>
  <si>
    <t>Order this P/N to receive a permanent Lab license for the all the feature packagess of the Operations and Programming suites.
This includes the License Points (LP) that are required to manage the nodes within the customers lab environment.  The Nokia regional prime must submit in the license key request into the ASLM license tool and indicate the LP's value that is required to manage this lab. 
This includes the High Availability feature packages.
Upgrades are only supported with a valid SRS and can be combined in with the Commercial Live SRS.</t>
  </si>
  <si>
    <t>3HE16261AA</t>
  </si>
  <si>
    <t>Order this P/N to receive a permanent Lab license for the all the feature packagess of the Resource Control suites.
This includes the Nodal license that are required to manage the nodes within the customers lab environment.  The Nokia regional prime must submit in the license key request into the ASLM license tool and indicate the LP's value that is required to manage this lab. 
This includes the High Availability as part of Resource Control Suite defaults.
Upgrades are only supported with a valid SRS and can be combined in with the Commercial Live SRS.</t>
  </si>
  <si>
    <t>3HE16345AA</t>
  </si>
  <si>
    <t>NSP Automation Package: Discovery of existing E-Line, C-Line, E-LAN, L3 VPN, IES services using NSP Mediation layer
Available for SROS.
May require development for 3rd party IP (check NSP adaptor availability)
May require augmented SF template (Blueprint to be developed)</t>
  </si>
  <si>
    <t>3HE16346AA</t>
  </si>
  <si>
    <t>NSP Automation Package: Service lifecycle automation for E-LINE business services.</t>
  </si>
  <si>
    <t>3HE16347AA</t>
  </si>
  <si>
    <t>NSP Automation Package: Service lifecycle automation for E-LAN business services.</t>
  </si>
  <si>
    <t>3HE16348AA</t>
  </si>
  <si>
    <t>NSP Automation Package: Service lifecycle automation for C-LINE business services.</t>
  </si>
  <si>
    <t>3HE16349AA</t>
  </si>
  <si>
    <t>NSP Automation Package: Service lifecycle automation for L3 VPN business services.</t>
  </si>
  <si>
    <t>3HE16350AA</t>
  </si>
  <si>
    <t>NSP Automation Package: Service lifecycle automation for IES business services.</t>
  </si>
  <si>
    <t>3HE16351AA</t>
  </si>
  <si>
    <t>NSP Automation Package: Service lifecycle automation for Composite services.</t>
  </si>
  <si>
    <t>3HE16352AA</t>
  </si>
  <si>
    <t>NSP AP: BANDWIDTH ON DEMAND</t>
  </si>
  <si>
    <t>3HE16353AA</t>
  </si>
  <si>
    <t>NSP Automation Package: Network Element commissioning automation 
Discovery through NSP MD and classical mediation
NSP would be the "Source of Truth" for the NE configurations..
Delivery mechanism to push configurations to a file server for the NE to pull the initial configuration
Automated addition of NEs into the Discovery profiles. 
Automated DHCP configurations
Allows identifying the NEs that have been automatically commissioned
Performed during initial activation of the device (once in the lifetime of an NE)</t>
  </si>
  <si>
    <t>3HE16354AA</t>
  </si>
  <si>
    <t>NSP Automation Package: This use case automates the configuration of an NE after initial commissioning of a device. Note that the network element must be discovered in NSP as a pre-requisite to start the Day 1 configuration. This use case can be executed automatically after Day 0 configuration has been applied (for NEs supporting ZTP) or manually for other Nokia NEs (7210, 7705 nodes) or multi-vendor devices.</t>
  </si>
  <si>
    <t>3HE16355AA</t>
  </si>
  <si>
    <t>NSP Automation Package: Automatic provisioning of regular operations such as:
- New card
- Bind of a new port to an existing L3 VPN
- Creation of LAG and assignment of network ports
- Creation of new SSH users
- Password resets
- Enable IP/MPLS
- Deploy new protocols
Bulk operations enablement via file-based input</t>
  </si>
  <si>
    <t>3HE16356AA</t>
  </si>
  <si>
    <t>NSP Automation Package: NE backup operation for multiple nodes</t>
  </si>
  <si>
    <t>3HE16357AA</t>
  </si>
  <si>
    <t>NSP Automation Package: Migrate services from a port/LAG/card to another port/LAG/card on the same NE or different NE</t>
  </si>
  <si>
    <t>3HE16358AA</t>
  </si>
  <si>
    <t>NSP Automation Package: Migrate services from LDP to RSVP-TE &amp;/or SR-TE tunnels</t>
  </si>
  <si>
    <t>3HE16359AA</t>
  </si>
  <si>
    <t>NSP AP: CLOSED LOOP AUTOMATION</t>
  </si>
  <si>
    <t>3HE16360AA</t>
  </si>
  <si>
    <t>NSP Automation Package: NE upgrade operation for multiple nodes</t>
  </si>
  <si>
    <t>3HE16361AA</t>
  </si>
  <si>
    <t>NSP Automation Package: • Network Assurance
Access control, Summary views, Topology/GeoMap, Utilization, NE lists, Equipment inventory, Matrix view for Nes, Event Time Line
• Fault Management
Top unhealthy NEs, Alarm lists, Top problems, Inspetor views, Alarm filtering, Event Time Line</t>
  </si>
  <si>
    <t>3HE16362AA</t>
  </si>
  <si>
    <t>NSP Automation Package: Supervision of network infrastructure services:
• Service supervision groups with aggregated KPIs
• Per service KPIs
• Service component views
• Service related faults with timeline view
• IGP network topology
• OAM on-demand test launch</t>
  </si>
  <si>
    <t>3HE16426AA</t>
  </si>
  <si>
    <t>PS - 7220-H2 128QSFP28 -48VDC, FtoB</t>
  </si>
  <si>
    <t>3HE16427AA</t>
  </si>
  <si>
    <t>PS - 7220-H2 128QSFP28 -48VDC, BtoF</t>
  </si>
  <si>
    <t>3HE16428AA</t>
  </si>
  <si>
    <t>PS - 7220-H2 128QSFP28 AC, FtoB</t>
  </si>
  <si>
    <t>3HE16429AA</t>
  </si>
  <si>
    <t>PS - 7220-H2 128QSFP28 AC, BtoF</t>
  </si>
  <si>
    <t>3HE16430AA</t>
  </si>
  <si>
    <t>FAN - 7220-H2 128QSFP28, FtoB</t>
  </si>
  <si>
    <t>3HE16431AA</t>
  </si>
  <si>
    <t>FAN - 7220-H2 128QSFP28, BtoF</t>
  </si>
  <si>
    <t>3HE16432AA</t>
  </si>
  <si>
    <t>PS - 7220-H3 32QSFDD -48VDC, FtoB</t>
  </si>
  <si>
    <t>3HE16433AA</t>
  </si>
  <si>
    <t>PS - 7220-H3 32QSFDD -48VDC, BtoF</t>
  </si>
  <si>
    <t>3HE16434AA</t>
  </si>
  <si>
    <t>PS - 7220-H3 32QSFDD AC, FtoB</t>
  </si>
  <si>
    <t>3HE16435AA</t>
  </si>
  <si>
    <t>PS - 7220-H3 32QSFDD AC, BtoF</t>
  </si>
  <si>
    <t>3HE16436AA</t>
  </si>
  <si>
    <t>FAN - 7220-H3 32QSFDD, FtoB</t>
  </si>
  <si>
    <t>3HE16437AA</t>
  </si>
  <si>
    <t>FAN - 7220-H3 32QSFDD, BtoF</t>
  </si>
  <si>
    <t>3HE16448AA</t>
  </si>
  <si>
    <t>1-port STM-1/E1 CSoP over GE,  155Mb/s, Single Mode Fiber (SMF), 15km, 1310 nm, LC Connector, Digital Diagnostic Monitor (DDM), RoHS 6/6 compliant, Extended Temperature -40/85C</t>
  </si>
  <si>
    <t>3HE16455AA</t>
  </si>
  <si>
    <t xml:space="preserve">This RTU is required to enable IPsec bandwidth in increments of 100 Mbps  for IMIX traffic distribution on ESA;
One (1)  license is required for every increment of 100 Mbps of IPsec encryption capacity on ESA per SR.  Multiple RTUs may be applied to a single SR to allow the required bandwidth scale. </t>
  </si>
  <si>
    <t>3HE16456AA</t>
  </si>
  <si>
    <t xml:space="preserve">This RTU is required to enable IPsec tunnel scale in increments of 1,000 on ESA;
One (1)  license is required for every increment of 1,000 IPsec tunnels on ESA per SR.  Multiple RTUs may be applied to a single SR to allow the required tunnel scale. </t>
  </si>
  <si>
    <t>3HE16457AA</t>
  </si>
  <si>
    <t>This RTU is required to enable multi-chassis IPsec redudnacy on ESA, One (1)  license is required for every ESA-VM that uses the feature</t>
  </si>
  <si>
    <t>3HE16458AA</t>
  </si>
  <si>
    <t>7750 SR-1x-48D system, 2x FP5 complex, performance  to 6.0T FD, Aggregation mode up to 19.2T, 48-connectors, Universal QSFP112-DD 800G.  Core Router (CR) scale feature set (1024 per complex = h/w queues, 1024 per complex = egress policers) 
Software scale upgradeable to ER or HE feature set.  
Hardware performance up to 19.2T intelligent aggregration</t>
  </si>
  <si>
    <t>3HE16458BA</t>
  </si>
  <si>
    <t>7750 SR-1x-48D system, 2x FP5 complex, performance  to 6.0T FD, Aggregation mode up to 19.2T, 48-connectors, Universal QSFP112-DD 800G.  Edge Rourter (ER) scale feature set (16 384 per complex = h/w queues, 16 384 per complex = egress policers) 
Software scale upgradeable to HE feature set.  
Hardware performance up to 19.2T intelligent aggregration</t>
  </si>
  <si>
    <t>3HE16458CA</t>
  </si>
  <si>
    <t>7750 SR-1x-48D system, 2x FP5 complex, performance  to 6.0T FD, Aggregation mode up to 19.2T, 48-connectors, Universal QSFP112-DD 800G.  High-Scale Edge (HE) scale feature set (no restrict hardware queues or egress policers) 
Full High-Scale Edge feature set.  
Hardware performance up to 19.2T intelligent aggregration</t>
  </si>
  <si>
    <t>3HE16459AA</t>
  </si>
  <si>
    <t>7750 SR-1x-92S system, 2x FP5 complex, performance  to 6.0T FD, Aggregation mode up to 12.8T,  80-connectors 100G SFP-DD + 12-Connectors universal QSFP112-DD 800G.  Core Router (CR) scale feature set (1024 per complex = h/w queues, 1024 per complex = egress policers) 
Software scale upgradeable to ER or HE feature set.  
Hardware performance up to 12.8T intelligent aggregration</t>
  </si>
  <si>
    <t>3HE16459BA</t>
  </si>
  <si>
    <t>7750 SR-1x-92S system, 2x FP5 complex, performance  to 6.0T FD, Aggregation mode up to 12.8T,  80-connectors 100G SFP-DD + 12-Connectors universal QSFP112-DD 800G.  Edge Rourter (ER) scale feature set (16 384 per complex = h/w queues, 16 384 per complex = egress policers) 
Software scale upgradeable to HE feature set.  
Hardware performance up to 12.8T intelligent aggregration</t>
  </si>
  <si>
    <t>3HE16459CA</t>
  </si>
  <si>
    <t>7750 SR-1x-92S system, 2x FP5 complex, performance  to 6.0T FD, Aggregation mode up to 12.8T,  80-connectors 100G SFP-DD + 12-Connectors universal QSFP112-DD 800G.  High-Scale Edge (HE) scale feature set (no restrict hardware queues or egress policers) 
Full High-Scale Edge feature set.  
Hardware performance up to 12.8T intelligent aggregration</t>
  </si>
  <si>
    <t>3HE16460AA</t>
  </si>
  <si>
    <t>7750 SR-1-48D system, 1x FP5 complex, performance  to 2.8T FD, Aggregation mode up to 19.2T, 48-connectors, Universal QSFP56-DD 400G.  Core Router (CR) scale feature set (1024 per complex = h/w queues, 1024 per complex = egress policers) 
Software scale upgradeable to ER or HE feature set.  
Hardware performance up to 19.2T intelligent aggregration</t>
  </si>
  <si>
    <t>3HE16460BA</t>
  </si>
  <si>
    <t>7750 SR-1-48D system, 1x FP5 complex, performance  to 2.8T FD, Aggregation mode up to 19.2T, 48-connectors, Universal QSFP56-DD 400G.  Edge Rourter (ER) scale feature set (16 384 per complex = h/w queues, 16 384 per complex = egress policers) 
Software scale upgradeable to HE feature set.  
Hardware performance up to 19.2T intelligent aggregration</t>
  </si>
  <si>
    <t>3HE16460CA</t>
  </si>
  <si>
    <t>7750 SR-1-48D system, 1x FP5 complex, performance  to 2.8T FD, Aggregation mode up to 19.2T, 48-connectors, Universal QSFP56-DD 400G.  High-Scale Edge (HE) scale feature set (no restrict hardware queues or egress policers) 
Full High-Scale Edge feature set.  
Hardware performance up to 19.2T intelligent aggregration</t>
  </si>
  <si>
    <t>3HE16461AA</t>
  </si>
  <si>
    <t>7750 SR-1-24D system, 1x FP5 complex, performance  to 2.8T FD, Aggregation mode up to 9.6T, 24-connectors, Universal QSFP112-DD 800G.  Core Router (CR) scale feature set (1024 per complex = h/w queues, 1024 per complex = egress policers) 
Software scale upgradeable to ER or HE feature set.  
Hardware performance up to 9.6T intelligent aggregration</t>
  </si>
  <si>
    <t>3HE16461BA</t>
  </si>
  <si>
    <t>7750 SR-1-24D system, 1x FP5 complex, performance  to 2.8T FD, Aggregation mode up to 9.6T, 24-connectors, Universal QSFP112-DD 800G.  Edge Rourter (ER) scale feature set (16 384 per complex = h/w queues, 16 384 per complex = egress policers) 
Software scale upgradeable to HE feature set.  
Hardware performance up to 9.6T intelligent aggregration</t>
  </si>
  <si>
    <t>3HE16461CA</t>
  </si>
  <si>
    <t>7750 SR-1-24D system, 1x FP5 complex, performance  to 2.8T FD, Aggregation mode up to 9.6T, 24-connectors, Universal QSFP112-DD 800G.  High-Scale Edge (HE) scale feature set (no restrict hardware queues or egress policers) 
Full High-Scale Edge feature set.  
Hardware performance up to 9.6T intelligent aggregration</t>
  </si>
  <si>
    <t>3HE16462AA</t>
  </si>
  <si>
    <t>7750 SR-1-92S system, 1x FP5 complex, performance  to 2.8T FD, Aggregation mode up to 12.8T,  80-connectors universal SFP-DD 100G + 12-Connectors universal QSFP56-DD 400G.  Core Router (CR) scale feature set (1024 per complex = h/w queues, 1024 per complex = egress policers) 
Software scale upgradeable to ER or HE feature set.  
Hardware performance up to 12.8T intelligent aggregration</t>
  </si>
  <si>
    <t>3HE16462BA</t>
  </si>
  <si>
    <t>7750 SR-1-92S system, 1x FP5 complex, performance  to 2.8T FD, Aggregation mode up to 12.8T,  80-connectors universal SFP-DD 100G + 12-Connectors universal QSFP56-DD 400G.  Edge Rourter (ER) scale feature set (16 384 per complex = h/w queues, 16 384 per complex = egress policers) 
Software scale upgradeable to HE feature set.  
Hardware performance up to 12.8T intelligent aggregration</t>
  </si>
  <si>
    <t>3HE16462CA</t>
  </si>
  <si>
    <t>7750 SR-1-92S system, 1x FP5 complex, performance  to 2.8T FD, Aggregation mode up to 12.8T,  80-connectors universal SFP-DD 100G + 12-Connectors universal QSFP56-DD 400G.  High-Scale Edge (HE) scale feature set (no restrict hardware queues or egress policers) 
Full High-Scale Edge feature set.  
Hardware performance up to 12.8T intelligent aggregration</t>
  </si>
  <si>
    <t>3HE16463AA</t>
  </si>
  <si>
    <t>7750 SR-1-46S system, 1x FP5 complex, performance  to 2.8T FD, Aggregation mode up to 6.4T,  40-connectors universal SFP-DD 100G + 6-Connectors universal QSFP112-DD 800G.  Core Router (CR) scale feature set (1024 per complex = h/w queues, 1024 per complex = egress policers) 
Software scale upgradeable to ER or HE feature set.  
Hardware performance up to 6.4T intelligent aggregration</t>
  </si>
  <si>
    <t>3HE16463BA</t>
  </si>
  <si>
    <t>7750 SR-1-46S system, 1x FP5 complex, performance  to 2.8T FD, Aggregation mode up to 6.4T,  40-connectors universal SFP-DD 100G + 6-Connectors universal QSFP112-DD 800G.  Edge Rourter (ER) scale feature set (16 384 per complex = h/w queues, 16 384 per complex = egress policers) 
Software scale upgradeable to HE feature set.  
Hardware performance up to 6.4T intelligent aggregration</t>
  </si>
  <si>
    <t>3HE16463CA</t>
  </si>
  <si>
    <t>7750 SR-1-46S system, 1x FP5 complex, performance  to 2.8T FD, Aggregation mode up to 6.4T,  40-connectors universal SFP-DD 100G + 6-Connectors universal QSFP112-DD 800G.  High-Scale Edge (HE) scale feature set (no restrict hardware queues or egress policers) 
Full High-Scale Edge feature set.  
Hardware performance up to 6.4T intelligent aggregration</t>
  </si>
  <si>
    <t>3HE16464AA</t>
  </si>
  <si>
    <t>7750 SR-1se DC system, 6x FP5 complex, performance  to 18T FD, Aggregation mode up to 19.2T, 36-connectors Universal QSFP112-DD 800G.  Core Router (CR) scale feature set (1024 per complex = h/w queues, 1024 per complex = egress policers) 
Software scale upgradeable to ER or HE feature set.  
Hardware performance up to 19.2T intelligent aggregration</t>
  </si>
  <si>
    <t>3HE16464BA</t>
  </si>
  <si>
    <t>7750 SR-1se DC system, 6x FP5 complex, performance  to 18T FD, Aggregation mode up to 19.2T, 36-connectors Universal QSFP112-DD 800G.   Edge Rourter (ER) scale feature set (16 384 per complex = h/w queues, 16 384 per complex = egress policers) 
Software scale upgradeable to HE feature set.  
Hardware performance up to 19.2T intelligent aggregration.</t>
  </si>
  <si>
    <t>3HE16464CA</t>
  </si>
  <si>
    <t>7750 SR-1se DC system, 6x FP5 complex, performance  to 18T FD, Aggregation mode up to 19.2T, 36-connectors Universal QSFP112-DD 800G.  .  High-Scale Edge (HE) scale feature set (no restrict hardware queues or egress policers) 
Full High-Scale Edge feature set.  
Hardware performance up to 19.2T intelligent aggregration.</t>
  </si>
  <si>
    <t>3HE16466AA</t>
  </si>
  <si>
    <t>Chassis Spare - 7750 SR-2se chassis + LVDC Power Shelf. Includes; 7750 SR-2se Chassis + LVDC Power Shelf and accessory kit.
Additional items in which will need to be purchased separately are; 
Impendance Panels in all empty slots (XCM2-2se, XMA2-2se, CPM2-2se), Lug Kit and optional air filter kit</t>
  </si>
  <si>
    <t>3HE16467AA</t>
  </si>
  <si>
    <t>Chassis Spare - 7750 SR-2se chassis + AC/HVDC Power Shelf. Includes; 7750 SR-2se Chassis + AC/HVDC Power Shelf and accessory kit.
Additional items in which will need to be purchased separately are; 
Impedance Panels in all empty slots (XCM2-2se, XMA2-2se, CPM2-2se), Power Cords and optional air filter kit</t>
  </si>
  <si>
    <t>3HE16468AA</t>
  </si>
  <si>
    <t>7750 SR-2se XCM2-2se (XMA Control Module).    Accepts (1) 7750 SR-s XMA2-s (FP5) in the FP5 7750 SR-2se chassis.</t>
  </si>
  <si>
    <t>3HE16469AA</t>
  </si>
  <si>
    <t>CPM - 7750 SR-2se -  Control Processor Module CPM-2se</t>
  </si>
  <si>
    <t>3HE16470AA</t>
  </si>
  <si>
    <t>7750 SR-2se - Switch Fabric Module for the 7750 SR-2se</t>
  </si>
  <si>
    <t>3HE16471AA</t>
  </si>
  <si>
    <t>7750 SR-s Switch Fabric Module-2 FP5 for the 7750 SR-14s/7s</t>
  </si>
  <si>
    <t>3HE16472AA</t>
  </si>
  <si>
    <t>7750 SR-7s XCM2-7s (XMA Control Module).    Accepts (1) 7750 SR-s XMA2-s (FP5) in the FP5 7750 SR-7s chassis.</t>
  </si>
  <si>
    <t>3HE16473AA</t>
  </si>
  <si>
    <t>7750 SR-14s XCM2-14s (XMA Control Module).    Accepts (2) 7750 SR-s XMA2-s (FP5) in the FP5 7750 SR-14s chassis.</t>
  </si>
  <si>
    <t>3HE16474AA</t>
  </si>
  <si>
    <t>7750 SR-7s XCM-7s-b (XMA Control Module) required to be used in the FP5 7750 SR-14s chassis.   Accepts (1) 7750 SR-s XMA-s (FP4) in the FP5 7750 SR-7s Chassis</t>
  </si>
  <si>
    <t>3HE16475AA</t>
  </si>
  <si>
    <t>7750 SR-14s XCM-14s-b (XMA Control Module) required to be used in the FP5 7750 SR-14s chassis.   Accepts (2) 7750 SR-s XMA-s (FP4) in the FP5 7750 SR-14s Chassis</t>
  </si>
  <si>
    <t>3HE16476AA</t>
  </si>
  <si>
    <t>7750 SR-s XMA2 (Expandable Media Adapter2), 6x FP5 complex, performance 18T FD, Aggregation mode up to 19.2T, 36-connectors, Universal QSFP112-DD 800G.  Core Router (CR) scale feature set (1024 per complex = h/w queues, 1024 per complex = egress policers) 
Software scale upgradeable to ER or HE feature set.  
Hardware performance up to 19.2T intelligent aggregration</t>
  </si>
  <si>
    <t>3HE16476BA</t>
  </si>
  <si>
    <t>7750 SR-s XMA2 (Expandable Media Adapter2), 6x FP5 complex, performance 18T FD, Aggregation mode up to 19.2T, 36-connectors, Universal QSFP112-DD 800G.  Edge Router (ER) scale feature set (16 384 per complex = h/w queues, 16 384 per complex = egress policers) 
Full Edge Router feature set.  
Hardware performance up to 19.2T intelligent aggregratio</t>
  </si>
  <si>
    <t>3HE16476CA</t>
  </si>
  <si>
    <t>7750 SR-s XMA2 (Expandable Media Adapter2), 6x FP5 complex, performance 18T FD, Aggregation mode up to 19.2T, 36-connectors, Universal QSFP112-DD 800G.  High-Scale Edge (HE) scale feature set (no restrict hardware queues or egress policers) 
Full High-Scale Edge feature set.  
Hardware performance up to 19.2T intelligent aggregration</t>
  </si>
  <si>
    <t>3HE16477AA</t>
  </si>
  <si>
    <t>7750 SR-s XMA2 (Expandable Media Adapter2), 4x FP5 complex, performance 12T FD, Aggregation mode up to 19.2T, 36-connectors, Universal QSFP112-DD 800G.  Core Router (CR) scale feature set (1024 per complex = h/w queues, 1024 per complex = egress policers) 
Full High-Scale Edge feature set.  
Hardware performance up to 19.2T intelligent aggregration</t>
  </si>
  <si>
    <t>3HE16477BA</t>
  </si>
  <si>
    <t>7750 SR-s XMA2 (Expandable Media Adapter2), 4x FP5 complex, performance 12T FD, Aggregation mode up to 19.2T, 36-connectors, Universal QSFP112-DD 800G.  Edge Router (ER) scale feature set (16 384 per complex = h/w queues, 16 384 per complex = egress policers) 
Full Edge Router feature set.  
Hardware performance up to 19.2T intelligent aggregratio</t>
  </si>
  <si>
    <t>3HE16477CA</t>
  </si>
  <si>
    <t>7750 SR-s XMA2 (Expandable Media Adapter2), 4x FP5 complex, performance 12T FD, Aggregation mode up to 19.2T, 36-connectors, Universal QSFP112-DD 800G.  High-Scale Edge (HE) scale feature set (no restrict hardware queues or egress policers) 
Full High-Scale Edge feature set.  
Hardware performance up to 19.2T intelligent aggregration</t>
  </si>
  <si>
    <t>3HE16478AA</t>
  </si>
  <si>
    <t>7750 SR-s IOM2-se (Input/Output Module) 3.2T IOM2-se Core Routing, accepts two modular MDA-se, 2x FP5 complex, CR (Core Router) feature set.  MDA-s impedance panels needs to be added separately.  Core Router (CR) scale feature set (1024 per complex = h/w queues, 1024 per complex = egress policers) 
This card is based off “3HE18881xA - IOM - SR-s IOM2-se-6.0T”  
Software scale upgradeable to ER or HE feature set.  
Hardware performance upgradeable from 6.0T.</t>
  </si>
  <si>
    <t>3HE16478BA</t>
  </si>
  <si>
    <t>7750 SR-s IOM2-se (Input/Output Module) 3.2T IOM2-se Edge Routing, accepts two modular MDA-se, 2x FP5 complex, ER (Edge Router) feature set.  MDA-s impedance panels needs to be added separately.  Edge Rourter (ER) scale feature set (16 384 per complex = h/w queues, 16 384 per complex = egress policers) 
This card is based off “3HE18881xA - IOM - SR-s IOM2-se-6.0T”  
Software scale upgradeable to ER or HE feature set.  
Hardware performance upgradeable from 6.0T.</t>
  </si>
  <si>
    <t>3HE16478CA</t>
  </si>
  <si>
    <t>7750 SR-s IOM2-se (Input/Output Module) 3.0T IOM2-se High-Scale Edge Routing, accepts two modular MDA-se, 2x FP5 complex, HE (High-Scale Edge) feature set.  MDA-s impedance panels needs to be added separately.  High-Scale Edge (HE) scale feature set (no restrict hardware queues or egress policers) 
This card is based off “3HE18881xA - IOM - SR-s IOM2-se-6.0T”  
Software scale upgradeable to ER or HE feature set.  
Hardware performance upgradeable from 6.0T.</t>
  </si>
  <si>
    <t>3HE16479AA</t>
  </si>
  <si>
    <t>7750 SR-s IOM2-se (Input/Output Module) 1.6T IOM2-se Core Routing, accepts two modular MDA-se, 1x FP5 complex, CR (Core Router) feature set.  MDA-s impedance panels needs to be added separately.  Core Router (CR) scale feature set (1024 per complex = h/w queues, 1024 per complex = egress policers) 
This card is based off “3HE18880xA - IOM - SR-s IOM2-se-3.0T ”  
Software scale upgradeable to ER or HE feature set.  
Hardware performance upgradeable to 3.0T</t>
  </si>
  <si>
    <t>3HE16479BA</t>
  </si>
  <si>
    <t>7750 SR-s IOM2-se (Input/Output Module) 1.6T IOM2-se Edge Router, accepts two modular MDA-se, 1x FP5 complex, ER (Edge Router) feature set.  MDA-s impedance panels needs to be added separately.  Edge Rourter (ER) scale feature set (16 384 per complex = h/w queues, 16 384 per complex = egress policers) 
This card is based off “3HE18880xA - IOM - SR-s IOM2-se-3.0T”
Software scale upgradeable to ER or HE feature set.  
Hardware performance upgradeable to 3.0T.</t>
  </si>
  <si>
    <t>3HE16479CA</t>
  </si>
  <si>
    <t>7750 SR-s IOM2-se (Input/Output Module) 1.6T IOM2-se High-Scale Edge, accepts two modular MDA-se, 1x FP5 complex, HE (High-Scale Edge) feature set.  MDA-s impedance panels needs to be added separately.  High-Scale Edge (HE) scale feature set (no restrict hardware queues or egress policers) 
This card is based off “3HE18880xA - IOM - SR-s IOM2-se-3.0T”
Full High-Scale Edge feature set 
Hardware performance upgradeable to 3.0T</t>
  </si>
  <si>
    <t>3HE16480AA</t>
  </si>
  <si>
    <t xml:space="preserve">7750 SR-s MDA-se 6-ports 800G QSFP112-DD (10/25/50/100/400/800G).   Accepts (6) QSFP112-DD Optic Module (QSFP+, QSFP28, QSFP28-DD, QSFP56-DD, QSFP112-DD), ANYsec </t>
  </si>
  <si>
    <t>3HE16481AA</t>
  </si>
  <si>
    <t>7750 SR-s MDA-se 24-port 200G SFP112-DD.   Accepts (24) 200G Optic Modules (SFP+, SFP28, SFP56, SFP56-DD, SFP112, SFP112-DD).</t>
  </si>
  <si>
    <t>3HE16482AA</t>
  </si>
  <si>
    <t>7750 SR-s XMA2 (Expandable Media Adapter2), 2x FP5 complex, performance restricted to 4.8T FD, port restricted to 36-connectors Universal QSFP56-DD 400G.  Core Router (CR) scale feature set (1024 per complex = h/w queues, 1024 per complex = egress policers) 
Software scale upgradeable to ER or HE feature set.  
Hardware performance upgradeable to 19.2T intelligent aggregration.</t>
  </si>
  <si>
    <t>3HE16482BA</t>
  </si>
  <si>
    <t>7750 SR-s XMA2 (Expandable Media Adapter2), 2x FP5 complex, performance restricted to 4.8T FD, port restricted to 36-connectors Universal QSFP56-DD 400G.  Edge Router (ER) scale feature set (16 384 per complex = h/w queues, 16 384 per complex = egress policers) 
Software scale upgradeable to HE feature set.  
Hardware performance upgradeable to 19.2T intelligent aggregration</t>
  </si>
  <si>
    <t>3HE16482CA</t>
  </si>
  <si>
    <t>7750 SR-s XMA2 (Expandable Media Adapter2), 2x FP5 complex, performance restricted to 4.8T FD, port restricted to 36-connectors Universal QSFP56-DD 400G.  High-Scale Edge (HE) scale feature set (no restrict hardware queues or egress policers) 
Full High-Scale Edge feature set.  
Hardware performance upgradeable to 19.2T intelligent aggregration</t>
  </si>
  <si>
    <t>3HE16484AA</t>
  </si>
  <si>
    <t>7750 SR-1x FP5 2RU Fan Tray assembly</t>
  </si>
  <si>
    <t>3HE16485AA</t>
  </si>
  <si>
    <t>7750 SR-2se - Fan Tray Module for the 7750 SR-2se</t>
  </si>
  <si>
    <t>3HE16493AA</t>
  </si>
  <si>
    <t>SROS license to be able to use the MS-ISA for Perfect Stream. This license can repair 50 channels total (50x2 ingress video stream).  Additional licenses are required for each video application. A Per system license.  
The “Video Base license” is required</t>
  </si>
  <si>
    <t>3HE16500AA</t>
  </si>
  <si>
    <t>Deepfield Installation.  Can be used to bill for range of installlation services, including physical and remote installs, and misc. onsite support.</t>
  </si>
  <si>
    <t>3HE16507AA</t>
  </si>
  <si>
    <t>7250 IXR-X fan tray for 1 RU systems, back-to-front airflow.</t>
  </si>
  <si>
    <t>3HE16509AA</t>
  </si>
  <si>
    <t>7250 IXR-X 2000W LVDC power supply with back-to-front airflow configuration</t>
  </si>
  <si>
    <t>3HE16510AA</t>
  </si>
  <si>
    <t>7250 IXR-s DC power cable 5-pack. 6m (19.7').</t>
  </si>
  <si>
    <t>3HE16511AA</t>
  </si>
  <si>
    <t>Spare SD card (8GB). -40 to 85C, SLC.</t>
  </si>
  <si>
    <t>3HE16512AA</t>
  </si>
  <si>
    <t>1RU kit to convert the 7250 IXR-e aiflow from right-to-left to front-to-back. Note that there may be limitation that apply when using this. Refer to install manuals for details.</t>
  </si>
  <si>
    <t>3HE16553AA</t>
  </si>
  <si>
    <t>1-port 25GBASE-Tunable DWDM Small Form-Factor Pluggable+ (SFP28) Optics Module, Single Mode Fiber (SMF), 15km, 40-Channel 1529.55 to 1560.61 nm 100GHz spaced DWDM (ITU 196.0 to 192.1 THz), LC Connector, Digital Diagnostic Monitor (DDM), RoHS 6/6 compliant, Temperature 0/70C</t>
  </si>
  <si>
    <t>3HE16557AA</t>
  </si>
  <si>
    <t>1-port 100GBase LR Single Lambda QSFP28 Optics Module, 10km, LC Connector, RoHS 6/6 compliant, Digital Diagnostic Monitor (DDM), 0/70C</t>
  </si>
  <si>
    <t>3HE16558AA</t>
  </si>
  <si>
    <t>1-port 100GBase ZR4 (RS-FEC required) QSFP28 Optics Module, 80km, LC Connector, RoHS 6/6 compliant, Digital Diagnostic Monitor (DDM), 0/70C</t>
  </si>
  <si>
    <t>3HE16564AA</t>
  </si>
  <si>
    <t>1-port 400G ZR QSFP-DD pluggable, SMF, 400G Coherent tunable DWDM, OIF-400ZR Amplified, LC Connector,1528.77 to 1563.86nm, DWDM Grid  (ITU 196.1 to 191.7 THz), 0/70C</t>
  </si>
  <si>
    <t>3HE16565AA</t>
  </si>
  <si>
    <t>1-port 400G ZR+ QSFP-DD pluggable, SMF, 400G Coherent tunable DWDM, Open ZR+ Amplified,1528.77 to 1563.86nm, DWDM Grid  (ITU 196.1 to 191.7 THz), 0/70C</t>
  </si>
  <si>
    <t>3HE16568AA</t>
  </si>
  <si>
    <t>1-port 400GBase LR4 QSFP56-DD Optics Module, 10km, LC Connector, RoHS 6/6 compliant, Digital Diagnostic Monitor (DDM)</t>
  </si>
  <si>
    <t>3HE16603AA</t>
  </si>
  <si>
    <t>SYS-7250 IXR-e 24SFP+ 8SFP28 2QSFP28 AC Bundle Includes:
(1) 3HE15386AA SYS - 7250 IXR-e 24SFP+ 8SFP28 2QSFP28 GNSS
(2) 3HE14784AA PS - 7250 IXR-e AC  
Software image and AC Power Cables Not included</t>
  </si>
  <si>
    <t>3HE16604AA</t>
  </si>
  <si>
    <t>SYS-7250 IXR-e 24SFP+ 8SFP28 2QSFP28 DC Bundle Includes:
(1) 3HE15386AA SYS - 7250 IXR-e 24SFP+ 8SFP28 2QSFP28 GNSS
(2) 3HE14785AA PS - 7250 IXR-e DC  
Software image Not included</t>
  </si>
  <si>
    <t>3HE16605AA</t>
  </si>
  <si>
    <t>SYS-7250 IXR-e 14SFP+ 4T AC Bundle Includes
(1) 3HE15387AA SYS - 7250 IXR-e 14 SFP+ + 4TX GNSS
(2) 3HE14784AA PS - 7250 IXR-e AC
Software image and AC Power Cables Not included</t>
  </si>
  <si>
    <t>3HE16606AA</t>
  </si>
  <si>
    <t>SYS-7250 IXR-e 14SFP+ 4T DC Bundle Includes
(1) 3HE15387AA SYS - 7250 IXR-e 14 SFP+ + 4TX GNSS
(2) 3HE14785AA PS - IXR-e DC
Software image Not included</t>
  </si>
  <si>
    <t>3HE16662AA</t>
  </si>
  <si>
    <t>ACC - Rail-Kit for 7220 IXR-H2</t>
  </si>
  <si>
    <t>3HE16663AA</t>
  </si>
  <si>
    <t>NSP Automation Package: The telemetry enablement use case is applicable for the use of NSP as a telemetry collector to feed the collected data via the NSP Kafka bus to northbound OSS systems and internal applications. It also configure the indicators, TCAs and baseline in NSP for the desired requirements using telemetry data for Nokia SR OS (Classic or MD management) and multi-vendor nodes (optional).</t>
  </si>
  <si>
    <t>3HE16664AA</t>
  </si>
  <si>
    <t xml:space="preserve">NSP Automation Package: This use case enables OAM capabilities to allow operators to detect and isolate faults to maintain service availability and measuare quality of service attributes such as delay, jitter and packet loss.
It includes the development of OAM adaptors and the configuration of OAM test policies for all required nodes. </t>
  </si>
  <si>
    <t>3HE16666AA</t>
  </si>
  <si>
    <t>NSP Automation Package: Path selection based on symmetrical, diverse, IGP Cost, Hops, Latency (Static) and reserved B/W utilization using PCEP</t>
  </si>
  <si>
    <t>3HE16668AA</t>
  </si>
  <si>
    <t>NSP Automation Package: Activation package for NSP Analytics Off-the-shelf Network and Service and NSP reports. Includes activation of data collection for non OAM reports, data import and aggregation. Validated OAM design and nodal implementation is a pre-requisite for OAM reports. Price per report.</t>
  </si>
  <si>
    <t>3HE16669AA</t>
  </si>
  <si>
    <t>NSP Automation Package: Automated optimize based on real-time dynamics collected from the network 
Using NSP for collecting LSP B/W utilization (gRPC for RSVP-TE and flow for SR-TE) and link latency values (TWAMP or ICMP Ping)</t>
  </si>
  <si>
    <t>3HE16670AA</t>
  </si>
  <si>
    <t>NSP Automation Package: Custom reports - via NSP Analytics ad-hoc report builder - tailored to customers. Complexity category analyses to be requested via form "Request Custom Analytics Report​​​" on https://nokia.sharepoint.com/sites/NetworkAutomationPractice.  Price per report. No Multi vendor support.</t>
  </si>
  <si>
    <t>3HE16673AA</t>
  </si>
  <si>
    <t>NSP Automation Package: Activation package for NSP Analytics Off-the-shelf Application Assurance reports. Includes activation of data import and aggregation rules. AA configuration is not included. Price per report.</t>
  </si>
  <si>
    <t>3HE16674AA</t>
  </si>
  <si>
    <t>NSP Automation Package: Custom reports - small - tailored to customers. Complexity category analyses to be requested via form "Request Custom Analytics Report​​​" on https://nokia.sharepoint.com/sites/NetworkAutomationPractice. Price per report. No Multi vendor support.</t>
  </si>
  <si>
    <t>3HE16674BA</t>
  </si>
  <si>
    <t>NSP Automation Package: Custom reports - medium - tailored to customers. Complexity category analyses to be requested via form "Request Custom Analytics Report​​​" on https://nokia.sharepoint.com/sites/NetworkAutomationPractice. Price per report. No Multi vendor support.</t>
  </si>
  <si>
    <t>3HE16674CA</t>
  </si>
  <si>
    <t>NSP Automation Package: Custom reports - large - tailored to customers. Complexity category analyses to be requested via form "Request Custom Analytics Report​​​" on https://nokia.sharepoint.com/sites/NetworkAutomationPractice.  Price per report. No Multi vendor support.</t>
  </si>
  <si>
    <t>3HE16675AA</t>
  </si>
  <si>
    <t>NSP Automation Package: This use cases provides the automatic discovery and visualtization of the IP/Optical multi-layer network topology. 
This use discovers the following topological components:
• IP/Optical NEs
• Cross domain links
• Optical services (OCH/ODU)
The cross domain links between routers and optical switches are discovered based on:
• LLDP Snooping
802.1ab standard for LLDP implementation, Inter-router/switch discovery protocol
• Traffic Correlation
NSP multi-layer correlation engine derives topology from LLDP data, Non-LLDP nodes types can be pattern correlated with proprietary Nokia method</t>
  </si>
  <si>
    <t>3HE16676AA</t>
  </si>
  <si>
    <t xml:space="preserve">NSP Automation Package: This use case enables IP/Optical cross-layer awareness. It requires the previous use case. Two scenarios are supported:
• NSP Path Control and Optimization imports optical SRLGs to provide better resiliency
• Latency correlation allows NSP Path Control and Optimization to learn optical latency from NRC-T to make latency sensitive routing decisions
</t>
  </si>
  <si>
    <t>3HE16677AA</t>
  </si>
  <si>
    <t>NSP Automation Package: Cross-layer path diversity verification, allowing for the generation of audit reports indicating the diversity of IP services based upon optical SRLGs.  Additionally, there is a passive analysis and correlation of optical, IP and services topology.</t>
  </si>
  <si>
    <t>3HE16678AA</t>
  </si>
  <si>
    <t>NSP Automation Package: This use case is similar to the Path Placement and Optimization Link Maintenance Control. In this case, a user can put an Optics link under maintenance and the NSP will automatically compute which IP services and IP links/LSPs are riding on that Optics link, reroute the LSPs to avoid the traffic impact. NSP coordinates the maintenance execution between Path Placement and Optimization and NRC-T.</t>
  </si>
  <si>
    <t>3HE16679AA</t>
  </si>
  <si>
    <t>NSP Automation Package: Router spare ports can  be assigned to protection groups for failure restoration (1:N) against any link failures:
• Router port
• Optical client port
• Link between router and optical switch</t>
  </si>
  <si>
    <t>3HE16681AA</t>
  </si>
  <si>
    <t>NSP Automation Package: This use case allows to simulate the failure of a physical link in the network, which then allows the user to assess the impact of the failure.</t>
  </si>
  <si>
    <t>3HE16683AA</t>
  </si>
  <si>
    <t>IP device family type. One device family type represent a group of devices that are using  the same Netconf Yang, CLI and SNMP model.</t>
  </si>
  <si>
    <t>3HE16683BA</t>
  </si>
  <si>
    <t>Optical Adaptor to manage Multivendor Optical Controllers</t>
  </si>
  <si>
    <t>3HE16684AA</t>
  </si>
  <si>
    <t>Custom Automation Service Delivery.  Recommended price  provided by Services + NA Practice Team.</t>
  </si>
  <si>
    <t>3HE16685CA</t>
  </si>
  <si>
    <t>Combined price for Care and Lifecycle Support Service.  
Mandatory for any Automation Packages that include software artifacts.  
See Network Automation Practice website for further details.  </t>
  </si>
  <si>
    <t>3HE16685DA</t>
  </si>
  <si>
    <t>This P/N is to be used when booking requires event / periodic billings in QTC.
Combined price for Care and Lifecycle Support Service.  
Mandatory for any Automation Packages that include software artifacts.  
See Network Automation Practice website for further details.  </t>
  </si>
  <si>
    <t>3HE16685EA</t>
  </si>
  <si>
    <t>This P/N variant is to be used to book the AP : LSS in P20 only.
Combined price for Care and Lifecycle Support Service.  
Mandatory for any Automation Packages that include software artifacts.  
See Network Automation Practice website for further details.  See Network Automation Practice website for further details.  </t>
  </si>
  <si>
    <t>3HE16686AA</t>
  </si>
  <si>
    <t>7250 IXR-X 1800W AC power supply with back-to-front airflow configuration</t>
  </si>
  <si>
    <t>3HE16704AA</t>
  </si>
  <si>
    <t>7250 IXR-R6d and IXR-R6dl control processor and input/output module (CPIOM). Includes integrated GNSS and other control interfaces. At least 1 CPIOM per system is required, or 2 for redundancy.</t>
  </si>
  <si>
    <t>3HE16706AA</t>
  </si>
  <si>
    <t>7250 IXR-R6d 4RU system fan tray.</t>
  </si>
  <si>
    <t>3HE16707AA</t>
  </si>
  <si>
    <t>7250 IXR-R6dl 7RU system fan tray.</t>
  </si>
  <si>
    <t>3HE16708AA</t>
  </si>
  <si>
    <t>7250 IXR-R6d 4RU system chassis. Dual-power feed -48/60 VDC. ETR. 2 x CPIOM, 6 MDA, 1 fan tray and 1 fan filter slots. MDA slots 1-4 provide up to 500 Gb/s each, and slots 5-6 provide up to 300 Gb/s each. Ships with an IXR-R6d accessory kit and a single fan filter. CPIOMs, MDAs, fan tray, impedance panels, software licenses, accessories, etc. are sold separately.</t>
  </si>
  <si>
    <t>3HE16709AA</t>
  </si>
  <si>
    <t>7250 IXR-R6dl 7RU system chassis. Dual-power feed -48/60 VDC. ETR. 2 x CPIOM, 6 MDA, 1 fan tray and 1 fan filter slots. MDA slots 1-4 provide up to 500 Gb/s each, and slots 5-6 provide up to 300 Gb/s each. Ships with an IXR-R6dl accessory kit and a single fan filter. CPIOMs, MDAs, fan tray, impedance panels, software licenses, accessories, etc. are sold separately.</t>
  </si>
  <si>
    <t>3HE16710AA</t>
  </si>
  <si>
    <t>7250 IXR-R6dl 7RU system 5 x fan filter replacements.</t>
  </si>
  <si>
    <t>3HE16711AA</t>
  </si>
  <si>
    <t>7250-IXR-R6d/R6dl Accessories Kit. Note that this ships with every chassis and is intended as a replacement only.</t>
  </si>
  <si>
    <t>3HE16712AA</t>
  </si>
  <si>
    <t>7250 IXR-R6d MDA with 15 x SFP28 + 3 x SFP+. Can also be used for up to 18 x SFP+ ports. Applicable to slots 1-4 only for 15 x SFP28, but can be used with limitations in slots 5 and 6.</t>
  </si>
  <si>
    <t>3HE16712AB</t>
  </si>
  <si>
    <t>7250 IXR-R6dl MDA with 15 x SFP28 + 3 x SFP+. Can also be used for up to 18 x SFP+ ports. Applicable to slots 1-4 only for 15 x SFP28, but can be used with limitations in slots 5 and 6.</t>
  </si>
  <si>
    <t>3HE16713AA</t>
  </si>
  <si>
    <t>7250 IXR-R6d MDA with 20 x SFP+/SFP. Applicable to all slots.</t>
  </si>
  <si>
    <t>3HE16713AB</t>
  </si>
  <si>
    <t>7250 IXR-R6dl MDA with 20 x SFP+/SFP. Applicable to all slots.</t>
  </si>
  <si>
    <t>3HE16715AA</t>
  </si>
  <si>
    <t>7250 IXR-R6d MDA with 10 x SFP56/SFP28/SFP+. Supports up to 10 x 50G in slots 1-4 or 10 x 25G in slots 5-6.</t>
  </si>
  <si>
    <t>3HE16715AB</t>
  </si>
  <si>
    <t>7250 IXR-R6dl MDA with 10 x SFP56/SFP28/SFP+. Supports up to 10 x 50G in slots 1-4 or 10 x 25G in slots 5-6.</t>
  </si>
  <si>
    <t>3HE16716AA</t>
  </si>
  <si>
    <t>7250 IXR-R6d MDA with 5 x QSFP28/QSFP+ ports. 5-ports enabled in slots 1-4, and 3 ports in slots 5-6.</t>
  </si>
  <si>
    <t>3HE16716AB</t>
  </si>
  <si>
    <t>7250 IXR-R6dl MDA with 5 x QSFP28/QSFP+ ports. 5-ports enabled in slots 1-4, and 3 ports in slots 5-6.</t>
  </si>
  <si>
    <t>3HE16717AA</t>
  </si>
  <si>
    <t>7250 IXR-R6d MDA with 1 x QSFP56-DD plus 1 x QSFP28 ports. Applicable to all slots, with limitations in slots 5 and 6.</t>
  </si>
  <si>
    <t>3HE16717AB</t>
  </si>
  <si>
    <t>7250 IXR-R6dl MDA with 1 x QSFP56-DD plus 1 x QSFP28 ports. Applicable to slots 1-4 only.</t>
  </si>
  <si>
    <t>3HE16718AA</t>
  </si>
  <si>
    <t>7250 IXR-R6d MDA with 2 x CFP2. Applicable to all slots, with limitations in slots 5 and 6.</t>
  </si>
  <si>
    <t>3HE16718AB</t>
  </si>
  <si>
    <t xml:space="preserve">7250 IXR-R6dl MDA with 2 x CFP2 </t>
  </si>
  <si>
    <t>3HE16720AA</t>
  </si>
  <si>
    <t>7250 IXR-R6dl MDA with up to 45 x SFP+/SFP + 1 x SFP in slots 1-4. Supported by all slots, with limitations in slots 5-6.</t>
  </si>
  <si>
    <t>3HE16722AA</t>
  </si>
  <si>
    <t xml:space="preserve">PSU 2400W LVDC CRPS ETR </t>
  </si>
  <si>
    <t>3HE16724AA</t>
  </si>
  <si>
    <t>PSU 2400W AC CRPS ETR</t>
  </si>
  <si>
    <t>3HE16737AA</t>
  </si>
  <si>
    <t>CPIOM Impedance Panel. Required for any CPIOM slot that is not populated with a CPIOM.</t>
  </si>
  <si>
    <t>3HE16738AA</t>
  </si>
  <si>
    <t>7250 IXR-R6d MDA impedance panel. Required for every MDA slot that is not populated with an MDA.</t>
  </si>
  <si>
    <t>3HE16739AA</t>
  </si>
  <si>
    <t>7250 IXR-R6d 4RU system 5 x fan filter replacements.</t>
  </si>
  <si>
    <t>3HE16741AA</t>
  </si>
  <si>
    <t>7250 IXR-R6dl MDA impedance panel. Required for every MDA slot that is not populated with an MDA.</t>
  </si>
  <si>
    <t>3HE16750AA</t>
  </si>
  <si>
    <t>Power jumper designed for the 7250 IXR-R6d/R6dl, with 1RU rack mount bracket</t>
  </si>
  <si>
    <t>3HE16751AA</t>
  </si>
  <si>
    <t>40 dB Dual-band GNSS antenna for 7250 IXR-R6d/R6dl. Includes mounting bracket hardware.</t>
  </si>
  <si>
    <t>3HE16752AA</t>
  </si>
  <si>
    <t>26 dB Dual-band GNSS for 7250 IXR-R6d/R6dl. Includes mounting bracket hardware.</t>
  </si>
  <si>
    <t>3HE16797AA</t>
  </si>
  <si>
    <t>1-port 100GBASE-BX20-U (Up-Stream) Bi-Directional (BiDi) Quad Small Form-Factor Pluggable (QSFP28) Optics Module, Single Mode Fiber (SMF), 20km, TX: 1273.55, 1277.89, 1282.26, 1286.66 nm, RX: 1295.56, 1300.05, 1304.58, 1309.14 nm, LC Connector, Digital Diagnostic Monitor (DDM), RoHS 6/6  Compliant,  Temperature -20/85C</t>
  </si>
  <si>
    <t>3HE16797AB</t>
  </si>
  <si>
    <t>1-port 100GBASE-BX20-D (Down-Stream) Bi-Directional (BiDi) Quad Small Form-Factor Pluggable (QSFP28) Optics Module, Single Mode Fiber (SMF), 20km, TX:1295.56, 1300.05, 1304.58, 1309.14 nm, RX:1273.55, 1277.89, 1282.26, 1286.66 nm, LC Connector, Digital Diagnostic Monitor (DDM), RoHS 6/6  Compliant,  Temperature -20/85C</t>
  </si>
  <si>
    <t>3HE16839AA</t>
  </si>
  <si>
    <t>7250 IEEE 1588 PTP Freq &amp; Time/Phase Right To Use license. Applicable to 1588 Slave or Boundary or Grandmaster Clocks. OAM performance can be improved with PTP time accuracy
Notes: One (1) Operating Software License is required for each IXR-6/10/R6/s/Xs/X1 in the network.</t>
  </si>
  <si>
    <t>3HE16840AA</t>
  </si>
  <si>
    <t>7250 IEEE 1588 PTP Freq &amp; Time/Phase Right To Use license. Applicable to 1588 Slave or Boundary or Grandmaster Clocks. OAM performance can be improved with PTP time accuracy
Notes: One (1) Operating Software License is required for each IXR-R4, IXR-e (2p 100G, 8p 25G, 24p 10G including GNSS variants) in the network.</t>
  </si>
  <si>
    <t>3HE16841AA</t>
  </si>
  <si>
    <t xml:space="preserve">7250 IEEE 1588 PTP Freq &amp; Time/Phase Right To Use license. Applicable to 1588 Slave or Boundary or Grandmaster Clocks. OAM performance can be improved with PTP time accuracy
Notes: One (1) Operating Software License is required for each IXR-e (14p 10G, 4p Tx including GNSS variants), IXR-ec, in the network. </t>
  </si>
  <si>
    <t>3HE16891AA</t>
  </si>
  <si>
    <t>5 day training: 2 day intro: architecture review and best practices, 3 days focused on customer requested single custom topic related to the development of automation artifacts or APIs
Custom topics can be selected at the time of service ordering and captured in the proposal, Delivery is remote
Scope of training: development of automation artifacts using WFM, MV Adaptor framework, Intent Manager (future) or REST/ RESTCONF/KAFKA APIs 
Class size of up to 10 people
Remote instance of training software provided per attendee via Nokia cloud</t>
  </si>
  <si>
    <t>3HE16980AA</t>
  </si>
  <si>
    <t xml:space="preserve">On line support for customers who develop their own automation artifacts and adaptors, or do their own OSS/API integration work.  Automation Artifacts supported as part of this service: WFM, Intent Manager (future), XML Scripts, MV Adaptors.  APIs supported: REST,  RESTConf, Kafka.  </t>
  </si>
  <si>
    <t>3HE16980BA</t>
  </si>
  <si>
    <t>On line support for customers who develop their own automation artifacts and adaptors, or do their own OSS/API integration work.   Automation Artifacts supported as part of this service: WFM, Intent Manager (future), XML Scripts, MV Adaptors.  APIs supported: REST,  RESTConf, Kafka.  Premium service includes assignment of a dedicated SME.</t>
  </si>
  <si>
    <t>3HE16982AA</t>
  </si>
  <si>
    <t xml:space="preserve">This use case provides the customization of alarm correlation rules for the Fault Management application in the Network Infrastructure Package. 
NSP ships with  a set of correlation rules for SROS  and Nokia Optical NE's managed via the classic interfaces. This UC allows the customer to provide customized correlation rules that supersede the standard set.
NSP does not ship with any correlation rules for MD SROS and MV NE's. This UC allows for the development of correlation rules for these devices. The use case covers the development of 10 custom correlation rules.
</t>
  </si>
  <si>
    <t>3HE16991AA</t>
  </si>
  <si>
    <t>7250 IXR-10e Switch Fabric Module 2 (SFM2-IXR-10e) - (Spare)</t>
  </si>
  <si>
    <t>3HE16992AA</t>
  </si>
  <si>
    <t>7250 IXR-6e Switch Fabric Module  3 (SFM2-IXR-6e) - (Spare)</t>
  </si>
  <si>
    <t>3HE16993AA</t>
  </si>
  <si>
    <t>7250 IXR-10e Fan Tray - (Spare)</t>
  </si>
  <si>
    <t>3HE16994AA</t>
  </si>
  <si>
    <t>7250 IXR-6e Fan Tray - (Spare)</t>
  </si>
  <si>
    <t>3HE16995AA</t>
  </si>
  <si>
    <t>7250 IXR-6e/10e IMM2 with 60-port 100 GE QSFP28.  SRL only. Pluggables sold separately.</t>
  </si>
  <si>
    <t>3HE16997AA</t>
  </si>
  <si>
    <t>7250 IXR-10e chassis - (Spare)</t>
  </si>
  <si>
    <t>3HE16998AA</t>
  </si>
  <si>
    <t>7250 IXR-6e chassis - (Spare)</t>
  </si>
  <si>
    <t>3HE16999AA</t>
  </si>
  <si>
    <t>7250 IXR 6e/10e CPM Impedance Panel.  Required if a single CPM is used.</t>
  </si>
  <si>
    <t>3HE17000AA</t>
  </si>
  <si>
    <t>7250 IXR 6e/10e IMM Impedance Panel.  Required in every slot not populated 
by an IMM.</t>
  </si>
  <si>
    <t>3HE17001AA</t>
  </si>
  <si>
    <t>7250 IXR 6e/10e PSU Impedance Panel.  Required in every PSU slot not 
populated by a PSU.</t>
  </si>
  <si>
    <t>3HE17002AA</t>
  </si>
  <si>
    <t xml:space="preserve">7250 IXR 6e/10e Power Supply Unit.  3KW AC power supply 
(200 to 240V AC).  80-plus Titanium rated (94% efficiency)
</t>
  </si>
  <si>
    <t>3HE17003AA</t>
  </si>
  <si>
    <t xml:space="preserve">7250 IXR 6e/10e Power Supply Unit.  3KW LVDC power supply, -48V DC
</t>
  </si>
  <si>
    <t>3HE17005AA</t>
  </si>
  <si>
    <t>7250 IXR-10e Switch Fabric Module 1 (SFM1-IXR-10e) - (Spare)</t>
  </si>
  <si>
    <t>3HE17006AA</t>
  </si>
  <si>
    <t>7250 IXR-6e/10e IMM2 with 36-port 400 GE QSFP-DD.  SRL only. Pluggables sold separately.</t>
  </si>
  <si>
    <t>3HE17008AA</t>
  </si>
  <si>
    <t>The 7250 IXR-10e system accessory kit includes the following.
(1) Console Cable (CB-9 to RJ-45)
(26) 12-24 Phillips Panhead – Rack Mounting Screws
(20) 6-32 x 1/2” Phillips Flathead Screw – Ejector Bar Screws
(1) Two-hole Straight Ground Lug (2 AWG)
(2) 1/4 – 20 Conical Keps Nuts – Ground Lug
(20) 8-32 x 1/4 Phillips Flathead Screw – Rear Mounting
(12) Countersunk Shoulder Screw – Rear Mounting
(2) Rear Mounting Bracket
(2) Rear Mounting Slider
(1) ESD Wrist Strap (6 ft Coil Cord)
(2) SD card covers</t>
  </si>
  <si>
    <t>3HE17009AA</t>
  </si>
  <si>
    <t>The 7250 IXR-6e system accessory kit includes the following.
(1) Console Cable (CB-9 to RJ-45)
(20) 12-24 Phillips Panhead – Rack Mounting Screws
(12) 6-32 x 1/2” Phillips Flathead Screw – Ejector Bar Screws
(1) Two-hole Straight Ground Lug (2 AWG)
(2) 1/4 – 20 Conical Keps Nuts – Ground Lug
(20) 8-32 x 1/4 Phillips Flathead Screw – Rear Mounting
(12) Countersunk Shoulder Screw – Rear Mounting
(2) Rear Mounting Bracket
(2) Rear Mounting Slider
(1) ESD Wrist Strap (6 ft Coil Cord)
(2) SD card covers</t>
  </si>
  <si>
    <t>3HE17011AA</t>
  </si>
  <si>
    <t>7250 IXR Control Processor Module (CPM4-IXR SSD) with 120 GB SSD - (Spare)</t>
  </si>
  <si>
    <t>3HE17011AB</t>
  </si>
  <si>
    <t>7250 IXR Control Processor Module with 120 GB SSD - (Spare) supporting Secure Boot enabled and enforced by default and factory TPM Initial Device Identity (IDevID) and Initial Attestation Key (IAK) for Bootz and Attestation  
Secure bootstrapping (sZTP/Bootz) RTU licence must be ordered separately</t>
  </si>
  <si>
    <t>3HE17013AA</t>
  </si>
  <si>
    <t>7250 IXR-6e/10e Spare Accessory kit Cleaning tool, honeycomb. 
Enough for 6  x  IXR-10e systems
tool; contains:
• handle × 1
• left tape stack assembly × 6
• right tape stack assembly × 6
• rectangular tape stack assembly × 6
• roller assembly × 6</t>
  </si>
  <si>
    <t>3HE17014AA</t>
  </si>
  <si>
    <t xml:space="preserve">7250 IXR-6e Filter Door Hardware kit.  Ships with one filter media.
</t>
  </si>
  <si>
    <t>3HE17015AA</t>
  </si>
  <si>
    <t xml:space="preserve">7250 IXR-10e Filter Door Hardware kit.  Ships with one filter media.
</t>
  </si>
  <si>
    <t>3HE17027AA</t>
  </si>
  <si>
    <t>ACC - IXR-10e REPLACEMENT AIR FILTER (5 PACK)  </t>
  </si>
  <si>
    <t>3HE17028AA</t>
  </si>
  <si>
    <t>ACC - IXR-6e REPLACEMENT AIR FILTER (5 PACK)  </t>
  </si>
  <si>
    <t>3HE17064AA</t>
  </si>
  <si>
    <t>QSFP-LS (Line system) supports CS connectors, one for the line system and one for the client (ingress/egress up to x8 coherent pluggable modules)</t>
  </si>
  <si>
    <t>3HE17067AA</t>
  </si>
  <si>
    <t>4-port 100GBase QSFP56-DD Optics Module, 10km, MPO12 Connector, RoHS 6/6 compliant, Digital Diagnostic Monitor (DDM)</t>
  </si>
  <si>
    <t>3HE17068AA</t>
  </si>
  <si>
    <t>1-port 400GBase ER8 40km QSFP56-DD Optics Module, 40km, LC Connector, RoHS 6/6 compliant, Digital Diagnostic Monitor (DDM)</t>
  </si>
  <si>
    <t>3HE17069AA</t>
  </si>
  <si>
    <t>1-port 100GBase 4WDM QSFP28 Optics Module, 40km, LC Connector, RoHS 6/6 compliant, Digital Diagnostic Monitor (DDM), -40/85C</t>
  </si>
  <si>
    <t>3HE17071AA</t>
  </si>
  <si>
    <t>SROS 7x50 SR/ESS/XRS 1GE Port License -  One of these RTUs is required for each 1GE or 100M port enabled on a 7750 SR/7450 ESS/7950 XRS</t>
  </si>
  <si>
    <t>3HE17072AA</t>
  </si>
  <si>
    <t>SROS 7x50 SR/ESS/XRS 10GE Port License -  One of these RTUs is required for each 10GE port enabled on a 7750 SR/7450 ESS/7950 XRS; when using a connector that breaks out to multiple ports, a license is required for each port enabled on the connector</t>
  </si>
  <si>
    <t>3HE17073AA</t>
  </si>
  <si>
    <t>SROS 7x50 SR/ESS/XRS 25GE Port License -  One of these RTUs is required for each 25GE port enabled on a 7750 SR/7450 ESS/7950 XRS; when using a connector that breaks out to multiple ports, a license is required for each port enabled on the connector</t>
  </si>
  <si>
    <t>3HE17074AA</t>
  </si>
  <si>
    <t>SROS 7x50 SR/ESS/XRS 40GE Port License -  One of these RTUs is required for each 40GE port enabled on a 7750 SR/7450 ESS/7950 XRS</t>
  </si>
  <si>
    <t>3HE17076AA</t>
  </si>
  <si>
    <t>SROS 7x50 SR/ESS/XRS 100GE Port License -  One of these RTUs is required for each 100GE port enabled on a 7750 SR/7450 ESS/7950 XRS; when using a connector that breaks out to multiple ports, a license is required for each port enabled on the connector</t>
  </si>
  <si>
    <t>3HE17077AA</t>
  </si>
  <si>
    <t>SROS 7x50 SR/ESS/XRS 400GE Port License -  One of these RTUs is required for each 400GE port enabled on a 7750 SR/7450 ESS/7950 XRS</t>
  </si>
  <si>
    <t>3HE17078AA</t>
  </si>
  <si>
    <t>SROS 7250 IXR 1GE Port License -  One of these RTUs is required for each 1GE or 100M port enabled on a 7250 IXR.</t>
  </si>
  <si>
    <t>3HE17079AA</t>
  </si>
  <si>
    <t>SROS 7250 IXR 10GE Port License -  One of these RTUs is required for each 10GE port enabled on a 7250 IXR; when using a connector that breaks out to multiple ports, a license is required for each port enabled on the connector.</t>
  </si>
  <si>
    <t>3HE17080AA</t>
  </si>
  <si>
    <t>SROS 7250 IXR 25GE Port License -  One of these RTUs is required for each 25GE port enabled on a 7250 IXR; when using a connector that breaks out to multiple ports, a license is required for each port enabled on the connector.</t>
  </si>
  <si>
    <t>3HE17081AA</t>
  </si>
  <si>
    <t>SROS 7250 IXR 40GE Port License -  One of these RTUs is required for each 40GE port enabled on a 7250 IXR.</t>
  </si>
  <si>
    <t>3HE17083AA</t>
  </si>
  <si>
    <t>SROS 7250 IXR 100GE Port License -  One of these RTUs is required for each 100GE port enabled on a 7250 IXR; when using a connector that breaks out to multiple ports, a license is required for each port enabled on the connector.</t>
  </si>
  <si>
    <t>3HE17085AA</t>
  </si>
  <si>
    <t>SROS 7250 IXR 400GE Port License -  One of these RTUs is required for each 400GE port enabled on a 7250 IXR.</t>
  </si>
  <si>
    <t>3HE17186AA</t>
  </si>
  <si>
    <t>32GB USB SLC Flash drive. I-TEMP -40 to 85C and SLC.</t>
  </si>
  <si>
    <t>3HE17189AA</t>
  </si>
  <si>
    <t>1-port 100GBase ER4 QSFP28 Optics Module, 40km, LC Connector, RoHS 6/6 compliant, Digital Diagnostic Monitor (DDM), 0/70C</t>
  </si>
  <si>
    <t>3HE17191AA</t>
  </si>
  <si>
    <t>7250 IXR-X1 F2B chassis bundle with AC PSUs, includes:
(1) 3HE15785AA - 7250 IXR-X1 32P QSFP28+4P QSFP-DD
(3) 3HE15787AA - 7250 IXR-X 1RU Fan Tray (F2B)
(2) 3HE15791AA - 7250 IXR-X 1300W AC (F2B)</t>
  </si>
  <si>
    <t>3HE17192AA</t>
  </si>
  <si>
    <t>7250 IXR-X1 B2F chassis bundle with AC PSUs, includes:
(1) 3HE15785AA - 7250 IXR-X1 32P QSFP28+4P QSFP-DD
(3) 3HE16507AA - 7250 IXR-X 1RU Fan Tray (B2F)
(2) 3HE16686AA - 7250 IXR-X 1800W AC (B2F)</t>
  </si>
  <si>
    <t>3HE17193AA</t>
  </si>
  <si>
    <t>7250 IXR-Xs F2B chassis bundle with AC PSUs, includes:
(1) 3HE15789AA - 7250 IXR-Xs 6P QSFP-DD+48P SFP56
(3) 3HE15787AA - 7250 IXR-X 1RU Fan Tray (F2B)
(2) 3HE15791AA - 7250 IXR-X 1300W AC (F2B)</t>
  </si>
  <si>
    <t>3HE17194AA</t>
  </si>
  <si>
    <t>7250 IXR-Xs B2F chassis bundle with AC PSUs, includes:
(1) 3HE15789AA - 7250 IXR-Xs 6P QSFP-DD+48P SFP56
(3) 3HE16507AA - 7250 IXR-X 1RU Fan Tray (B2F)
(2) 3HE16686AA - 7250 IXR-X 1800W AC (B2F)</t>
  </si>
  <si>
    <t>3HE17298AA</t>
  </si>
  <si>
    <t xml:space="preserve">SYS - 7210 SAS-Dxp-16p DINrail 4F10Tp2SFP+
PSU not include and must be ordered separately </t>
  </si>
  <si>
    <t>3HE17299AA</t>
  </si>
  <si>
    <t>SYS - 7210 SAS-Dxp-24p DINrail 6F16Tp2SFP+
PSU not include and must be ordered separately</t>
  </si>
  <si>
    <t>3HE17300AA</t>
  </si>
  <si>
    <t>PS - 7210 SAS-Dxp-16p/24p 480W AC</t>
  </si>
  <si>
    <t>3HE17301AA</t>
  </si>
  <si>
    <t>PS - 7210 SAS-Dxp-16p/24p 290W 24/48VDC</t>
  </si>
  <si>
    <t>3HE17302AA</t>
  </si>
  <si>
    <t>PS - 7210 SAS-Dxp-16p/24p 960W AC</t>
  </si>
  <si>
    <t>3HE17415BA</t>
  </si>
  <si>
    <t>VSR-a HN7 R23 AC Appliance is a configuration which includes one (1) HPE Server Node 7 AC server including a HostOS RHEL Subscription.  This bundle does not include cables such as power, console or Cat6 nor does it include SFP+/QSFP hardware. The base VSR-a license and all application specific VSR licenses and QoS licenses (min. 1 Gbps basic QoS) are required to be purchased in addition to the base system.</t>
  </si>
  <si>
    <t>3HE17416BA</t>
  </si>
  <si>
    <t>VSR-a HN7 R23  DC Appliance is a configuration which includes one (1) HPE Server Node 7 DC server including a HostOS RHEL Subscription.  This bundle does not include cables such as power, console or Cat6 nor does it include SFP+/QSFP  hardware. The base VSR-a license and all application specific VSR licenses and QoS licenses (min. 1 Gbps basic QoS) are required to be purchased in addition to the base system.</t>
  </si>
  <si>
    <t>3HE17417BA</t>
  </si>
  <si>
    <t>VSR-a HN8 R23 AC Appliance is a configuration which includes one (1) HPE Server Node 8 AC server including a HostOS RHEL Subscription.  This bundle does not include cables such as power, console or Cat6 nor does it include SFP+/QSFP  hardware. The base VSR-a license and all application specific VSR licenses and QoS licenses (min. 10 Gbps basic QoS) are required to be purchased in addition to the base system.</t>
  </si>
  <si>
    <t>3HE17418BA</t>
  </si>
  <si>
    <t>VSR-a HN8 R23 DC Appliance is a configuration which includes one (1) HPE Server Node 8 DC server including a HostOS RHEL Subscription.  This bundle does not include cables such as power, console or Cat6 nor does it include SFP+/QSFP  hardware. The base VSR-a license and all application specific VSR licenses and QoS licenses (min. 10 Gbps basic QoS) are required to be purchased in addition to the base system.</t>
  </si>
  <si>
    <t>3HE17441AA</t>
  </si>
  <si>
    <t>7250 IXR-X 2400W DC power supply with front-to-back airflow configuration</t>
  </si>
  <si>
    <t>3HE17621AA</t>
  </si>
  <si>
    <t>AC Power Cable, IEC-60320-C20 to IEC-60320-C19 AUTO-LOCK, 3.66m (12ft), supported on 7250 IXR-X3</t>
  </si>
  <si>
    <t>3HE17622AA</t>
  </si>
  <si>
    <t>AC Power Cable, LOCKING NEMA L6-20P to IEC-60320-C19 AUTO-LOCK, 3.66m (12ft), supported on 7250 IXR-X3</t>
  </si>
  <si>
    <t>3HE17623AA</t>
  </si>
  <si>
    <t>AC Power Cable, CEE 7/7 EURO SCHUKO to IEC-60320-C19 AUTO-LOCK, 2.5m (8.2ft), supported on 7250 IXR-X3</t>
  </si>
  <si>
    <t>3HE17624AA</t>
  </si>
  <si>
    <t>7250 IXR-X1 F2B chassis bundle with DC PSUs, includes:
(1) 3HE15785AA - 7250 IXR-X1 32P QSFP28+4P QSFP-DD
(3) 3HE15787AA - 7250 IXR-X 1RU Fan Tray (F2B)
(2) 3HE15794AA - 7250 IXR-X 2000W LVDC (F2B)</t>
  </si>
  <si>
    <t>3HE17625AA</t>
  </si>
  <si>
    <t>7250 IXR-X1 B2F chassis bundle with DC PSUs, includes:
(1) 3HE15785AA - 7250 IXR-X1 32P QSFP28+4P QSFP-DD
(3) 3HE16507AA - 7250 IXR-X 1RU Fan Tray (B2F)
(2) 3HE16509AA - 7250 IXR-X 2000W LVDC (B2F)</t>
  </si>
  <si>
    <t>3HE17626AA</t>
  </si>
  <si>
    <t>7250 IXR-Xs F2B chassis bundle with DC PSUs, includes:
(1) 3HE15789AA - 7250 IXR-Xs 6P QSFP-DD+48P SFP56
(3) 3HE15787AA - 7250 IXR-X 1RU Fan Tray (F2B)
(2) 3HE15794AA - 7250 IXR-X 2000W LVDC (F2B)</t>
  </si>
  <si>
    <t>3HE17627AA</t>
  </si>
  <si>
    <t>7250 IXR-Xs B2F chassis bundle with DC PSUs, includes:
(1) 3HE15789AA - 7250 IXR-Xs 6P QSFP-DD+48P SFP56
(3) 3HE16507AA - 7250 IXR-X 1RU Fan Tray (B2F)
(2) 3HE16509AA - 7250 IXR-X 2000W LVDC (B2F)</t>
  </si>
  <si>
    <t>3HE17628AA</t>
  </si>
  <si>
    <t>7250 IXR-X3 F2B chassis bundle with AC PSUs, includes:
(1) 3HE15784AA - SYS - 7250 IXR-X3 36P 400G QSFP-DD
(3) 3HE15787AA - 7250 IXR-X 1RU Fan Tray (F2B)
(2) 3HE15793AA - 7250 IXR-X 2400W AC (F2B)</t>
  </si>
  <si>
    <t>3HE17629AA</t>
  </si>
  <si>
    <t>7250 IXR-X3 F2B chassis bundle with DC PSUs, includes:
(1) 3HE15784AA - SYS - 7250 IXR-X3 36P 400G QSFP-DD
(3) 3HE15787AA - 7250 IXR-X 1RU Fan Tray (F2B)
(2) 3HE17441AA - 7250 IXR-X 2400W DC (F2B)</t>
  </si>
  <si>
    <t>3HE17633AA</t>
  </si>
  <si>
    <t>Provides network automation and programmability for the creation and maintenance of transport slices.</t>
  </si>
  <si>
    <t>3HE17634AA</t>
  </si>
  <si>
    <t>Provides monitoring and analytics on 5G transport slice across anyhaul network via a “Transport Slice Health” dashboard.</t>
  </si>
  <si>
    <t>3HE17636AA</t>
  </si>
  <si>
    <t>Enables the use of 400ZR pluggables in SR routers and optionally the PSI-CL for a DWDM implementation.</t>
  </si>
  <si>
    <t>3HE17637AA</t>
  </si>
  <si>
    <t xml:space="preserve">Enables the dynamic resizing of IP bandwidth using automated reconfiguration of LAGs and optical services between routers. </t>
  </si>
  <si>
    <t>3HE17638AA</t>
  </si>
  <si>
    <t>Zero Touch post ADP provisioning of the SAR hm/hmc.</t>
  </si>
  <si>
    <t>3HE17647AA</t>
  </si>
  <si>
    <t>PS - 7220 IXR-D2L D3L AC, FtoB</t>
  </si>
  <si>
    <t>3HE17648AA</t>
  </si>
  <si>
    <t>PS - 7220 IXR-D2L D3L AC, BtoF</t>
  </si>
  <si>
    <t>3HE17649AA</t>
  </si>
  <si>
    <t>PS - 7220 IXR-D2L D3L -48V DC, FtoB</t>
  </si>
  <si>
    <t>3HE17650AA</t>
  </si>
  <si>
    <t>PS - 7220 IXR-D2L D3L -48V DC, BtoF</t>
  </si>
  <si>
    <t>3HE17655AA</t>
  </si>
  <si>
    <t>FAN - 7220 IXR-D2L 48SFP28 8QSFP28, FtoB</t>
  </si>
  <si>
    <t>3HE17656AA</t>
  </si>
  <si>
    <t>FAN - 7220 IXR-D2L 48SFP28 8QSFP28, BtoF</t>
  </si>
  <si>
    <t>3HE17657AA</t>
  </si>
  <si>
    <t>FAN - 7220 IXR-D3L 32QSFP28 2SFP+, FtoB</t>
  </si>
  <si>
    <t>3HE17658AA</t>
  </si>
  <si>
    <t>FAN - 7220 IXR-D3L 32QSFP28 2SFP+, BtoF</t>
  </si>
  <si>
    <t>3HE17659AA</t>
  </si>
  <si>
    <t>ACC - Rail-Kit for 7220 IXR-D2L D3L D4 and D5 Chassis</t>
  </si>
  <si>
    <t>3HE17699BA</t>
  </si>
  <si>
    <t xml:space="preserve">ESA - 7750 SR Extended Services Appliance 400G which provides extended compute functions. AC power. The hardware includes the use of up to 100Gbps of port capacity, but does not include power cables or QSFP hardware. </t>
  </si>
  <si>
    <t>3HE17700BA</t>
  </si>
  <si>
    <t xml:space="preserve">ESA - 7750 SR Extended Services Appliance 400G which provides extended compute functions (no Encryption). AC power.  The hardware includes the use of up to 100Gbps of port capacity, but does not include power cables or QSFP hardware. </t>
  </si>
  <si>
    <t>3HE17701BA</t>
  </si>
  <si>
    <t xml:space="preserve">ESA - 7750 SR Extended Services Appliance 400G which provides extended compute functions. DC Power.  The hardware includes the use of up to 100Gbps of port capacity, but does not include QSFP hardware. </t>
  </si>
  <si>
    <t>3HE17702BA</t>
  </si>
  <si>
    <t xml:space="preserve">ESA - 7750 SR Extended Services Appliance 400G which provides extended compute functions (no Encryption). DC Power.  The hardware includes the use of up to 100Gbps of port capacity, but does not include QSFP hardware. </t>
  </si>
  <si>
    <t>3HE17703AA</t>
  </si>
  <si>
    <t>RTU - ESA additional 100G capacity.  Right to Use (RTU) required for use of each additional 100Gbps port capacity on an ESA 400G appliance, in addition to the first 100Gbps capacity included with the hardware.</t>
  </si>
  <si>
    <t>3HE17736AA</t>
  </si>
  <si>
    <t>PS - 7220 IXR-D4 8QSFPDD 28QSFP28 AC (FtoB)</t>
  </si>
  <si>
    <t>3HE17737AA</t>
  </si>
  <si>
    <t>PS - 7220 IXR-D4 8QSFPDD 28QSFP28 AC (BtoF)</t>
  </si>
  <si>
    <t>3HE17738AA</t>
  </si>
  <si>
    <t>PS - 7220 IXR-D4 8QSFPDD 28QSFP28 -48V DC (FtoB)</t>
  </si>
  <si>
    <t>3HE17739AA</t>
  </si>
  <si>
    <t>PS - 7220 IXR-D4 8QSFPDD 28QSFP28 -48V DC (BtoF)</t>
  </si>
  <si>
    <t>3HE17740AA</t>
  </si>
  <si>
    <t>PS - 7220 IXR-D5 32QSFPDD AC (FtoB)</t>
  </si>
  <si>
    <t>3HE17741AA</t>
  </si>
  <si>
    <t>PS - 7220 IXR-D5 32QSFPDD AC (BtoF)</t>
  </si>
  <si>
    <t>3HE17742AA</t>
  </si>
  <si>
    <t>PS - 7220 IXR-D5 32QSFPDD -48V DC (FtoB)</t>
  </si>
  <si>
    <t>3HE17743AA</t>
  </si>
  <si>
    <t>PS - 7220 IXR-D5 32QSFPDD -48V DC (BtoF)</t>
  </si>
  <si>
    <t>3HE17744AA</t>
  </si>
  <si>
    <t>FAN - 7220 IXR-D4 D5 Fan Tray (FtoB)</t>
  </si>
  <si>
    <t>3HE17745AA</t>
  </si>
  <si>
    <t>FAN - 7220 IXR-D4 D5 Fan Tray (BtoF)</t>
  </si>
  <si>
    <t>3HE17751AA</t>
  </si>
  <si>
    <t>PS - 7220 IXR-H4 64QSFPDD -48VDC, FtoB</t>
  </si>
  <si>
    <t>3HE17752AA</t>
  </si>
  <si>
    <t>PS - 7220 IXR-H4 64QSFPDD AC, FtoB</t>
  </si>
  <si>
    <t>3HE17753AA</t>
  </si>
  <si>
    <t>FAN - 7220 IXR-H4 64QSFPDD, FtoB</t>
  </si>
  <si>
    <t>3HE17754AA</t>
  </si>
  <si>
    <t>ACC - Rail-Kit for 7220 IXR-H4</t>
  </si>
  <si>
    <t>3HE17759AA</t>
  </si>
  <si>
    <t>Spare Accessory  kit for the 7750 SR-1x (FP5) platform for both LVDC and AC versions.</t>
  </si>
  <si>
    <t>3HE17760AA</t>
  </si>
  <si>
    <r>
      <t xml:space="preserve">7750 SR-1x FP5 Air filter mounting kit Qty 1 - Kit comes with one filter media included.
</t>
    </r>
    <r>
      <rPr>
        <b/>
        <sz val="10"/>
        <rFont val="Calibri"/>
        <family val="2"/>
        <scheme val="minor"/>
      </rPr>
      <t>The Filter kit is highly recommend for every installation and therefore, should be order with each system</t>
    </r>
  </si>
  <si>
    <t>3HE17761AA</t>
  </si>
  <si>
    <t>7750 SR-1x-92S, 2x FP5 complex, performance restricted to 4.8T FD, port restricted to 80-connectors 10/25G + 12-Connectors universal QSFP56-DD 400G.  Core Router (CR) scale feature set (1024 per complex = h/w queues, 1024 per complex = egress policers) 
This 7750 SR-1x-92S is based off “3HE16459xA - SR-1x 4.8T 80p 100G + 12p 800G to 12.8T” licensed to 4.8T throughput and 80-connectors 10/25G + 12-Connectors universal QSFP56-DD 400G hard license enabled.  
Software scale upgradeable to ER or HE feature set.  
Hardware performance upgradeable from 4.8T to 12.8T intelligent aggregration</t>
  </si>
  <si>
    <t>3HE17761BA</t>
  </si>
  <si>
    <t>7750 SR-1x-92S, 2x FP5 complex, performance restricted to 4.8T FD, port restricted to 80-connectors 10/25G + 12-Connectors universal QSFP56-DD 400G.  Edge Rourter (ER) scale feature set (16 384 per complex = h/w queues, 16 384 per complex = egress policers) 
This 7750 SR-1x-92S is based off “3HE16459xA - SR-1x 4.8T 80p 100G + 12p 800G to 12.8T” licensed to 4.8T throughput and 80-connectors 10/25G + 12-Connectors universal QSFP56-DD 400G hard license enabled. 
Software scale upgradeable to HE feature set.  
Hardware performance upgradeable from 4.8T to 12.8T intelligent aggregration</t>
  </si>
  <si>
    <t>3HE17761CA</t>
  </si>
  <si>
    <t>7750 SR-1x-92S, 2x FP5 complex, performance restricted to 4.8T FD, port restricted to 80-connectors 10/25G + 12-Connectors universal QSFP56-DD 400G.  High-Scale Edge (HE) scale feature set (no restrict hardware queues or egress policers) 
This 7750 SR-1x-92S is based off “3HE16459xA - SR-1x 4.8T 80p 100G + 12p 800G to 12.8T” licensed to 4.8T throughput and 80-connectors 10/25G + 12-Connectors universal QSFP56-DD 400G hard license enabled. 
Full High-Scale Edge feature set.  
Hardware performance upgradeable from 4.8T to 12.8T intelligent aggregration</t>
  </si>
  <si>
    <t>3HE17762AA</t>
  </si>
  <si>
    <t>7750 SR-1x-48D, 2x FP5 complex, performance restricted to 4.8T FD, port restricted to 48-connectors, Universal QSFP56-DD 400G.  Core Router (CR) scale feature set (1024 per complex = h/w queues, 1024 per complex = egress policers) 
This 7750 SR-1x-48D is based off “3HE16458xA - 7750 SR-1x 4.8T 48p 800G QDD to 19.2T” licensed to 4.8T throughput and 48-connectors hard license enabled.  
Software scale upgradeable to ER or HE feature set.  
Hardware performance upgradeable from 4.8T to 19.2T intelligent aggregration</t>
  </si>
  <si>
    <t>3HE17762BA</t>
  </si>
  <si>
    <t>7750 SR-1x-48D, 2x FP5 complex, performance restricted to 4.8T FD, port restricted to 48-connectors, Universal QSFP56-DD 400G.  Edge Rourter (ER) scale feature set (16 384 per complex = h/w queues, 16 384 per complex = egress policers) 
This 7750 SR-1x-48D is based off “3HE16458xA - 7750 SR-1x 4.8T 48p 800G QDD to 19.2T” licensed to 4.8T throughput and 48-connectors hard license enabled. 
Software scale upgradeable to HE feature set.  
Hardware performance upgradeable from 4.8T to 19.2T intelligent aggregration</t>
  </si>
  <si>
    <t>3HE17762CA</t>
  </si>
  <si>
    <t>7750 SR-1x-48D, 2x FP5 complex, performance restricted to 4.8T FD, port restricted to 48-connectors, Universal QSFP56-DD 400G.  High-Scale Edge (HE) scale feature set (no restrict hardware queues or egress policers) 
This 7750 SR-1x-48D is based off “3HE16458xA - 7750 SR-1x 4.8T 48p 800G QDD to 19.2T” licensed to 4.8T throughput and 48-connectors hard license enabled. 
Full High-Scale Edge feature set.  
Hardware performance upgradeable from 4.8T to 19.2T intelligent aggregration</t>
  </si>
  <si>
    <t>3HE17763AA</t>
  </si>
  <si>
    <t>7750 SR-1-46S, 1x FP5 complex, performance restricted to 2.4T FD, port restricted to 40-connectors 10/25G + 6-Connectors universal QSFP56-DD 400G.  Core Router (CR) scale feature set (1024 per complex = h/w queues, 1024 per complex = egress policers) 
This 7750 SR-1-46S is based off “3HE16463xA - SR-1 2.4T 40p 100G + 6p 800G to 6.4T” licensed to 2.4T throughput and 40-connectors 10/25G + 6-Connnectors QSFP56-DD 400G hard license enabled.  
Software scale upgradeable to ER or HE feature set.  
Hardware performance upgradeable from 2.4T to 6.4T intelligent aggregration</t>
  </si>
  <si>
    <t>3HE17763BA</t>
  </si>
  <si>
    <t>7750 SR-1-46S, 1x FP5 complex, performance restricted to 2.4T FD, port restricted to 40-connectors 10/25G + 6-Connectors universal QSFP56-DD 400G.  Edge Rourter (ER) scale feature set (16 384 per complex = h/w queues, 16 384 per complex = egress policers) 
This 7750 SR-1-46S is based off “3HE16463xA - SR-1 2.4T 40p 100G + 6p 800G to 6.4T” licensed to 2.4T throughput and 40-connectors 10/25G + 6-Connnectors QSFP56-DD 400G hard license enabled.  
Software scale upgradeable to HE feature set.  
Hardware performance upgradeable from 2.4T to 6.4T intelligent aggregration</t>
  </si>
  <si>
    <t>3HE17763CA</t>
  </si>
  <si>
    <t>7750 SR-1-46S, 1x FP5 complex, performance restricted to 2.4T FD, port restricted to 40-connectors 10/25G + 6-Connectors universal QSFP56-DD 400G.  High-Scale Edge (HE) scale feature set (no restrict hardware queues or egress policers) 
This 7750 SR-1-46S is based off “3HE16463xA - SR-1 2.4T 40p 100G + 6p 800G to 6.4T” licensed to 2.4T throughput and 40-connectors 10/25G + 6-Connnectors QSFP56-DD 400G hard license enabled.  
Full High-Scale Edge feature set.  
Hardware performance upgradeable from 2.4T to 6.4T intelligent aggregration</t>
  </si>
  <si>
    <t>3HE17764AA</t>
  </si>
  <si>
    <t>7750 SR-1-24D, 1x FP5 complex, performance restricted to 2.4T FD, port restricted to 24-connectors, Universal QSFP56-DD 400G.  Core Router (CR) scale feature set (1024 per complex = h/w queues, 1024 per complex = egress policers) 
This 7750 SR-1x-48D is based off “3HE16461xA - 7750 SR-1 2.4T 24p 800G QDD to 9.6T” licensed to 2.4T throughput and 48-connectors hard license enabled.  
Software scale upgradeable to ER or HE feature set.  
Hardware performance upgradeable from 2.4T to 9.6T intelligent aggregration</t>
  </si>
  <si>
    <t>3HE17764BA</t>
  </si>
  <si>
    <t>7750 SR-1-24D, 1x FP5 complex, performance restricted to 2.4T FD, port restricted to 24-connectors, Universal QSFP56-DD 400G.  Edge Rourter (ER) scale feature set (16 384 per complex = h/w queues, 16 384 per complex = egress policers) 
This 7750 SR-1x-48D is based off “3HE16461xA - 7750 SR-1 2.4T 24p 800G QDD to 9.6T” licensed to 2.4T throughput and 48-connectors hard license enabled.  
Software scale upgradeable to HE feature set.  
Hardware performance upgradeable from 2.4T to 9.6T intelligent aggregration</t>
  </si>
  <si>
    <t>3HE17764CA</t>
  </si>
  <si>
    <t>7750 SR-1-24D, 1x FP5 complex, performance restricted to 2.4T FD, port restricted to 24-connectors, Universal QSFP56-DD 400G.  High-Scale Edge (HE) scale feature set (no restrict hardware queues or egress policers) 
This 7750 SR-1x-48D is based off “3HE16461xA - 7750 SR-1 2.4T 24p 800G QDD to 9.6T” licensed to 2.4T throughput and 48-connectors hard license enabled.  
Full High-Scale Edge feature set.  
Hardware performance upgradeable from 2.4T to 9.6T intelligent aggregration</t>
  </si>
  <si>
    <t>3HE17765AA</t>
  </si>
  <si>
    <t>7750 SR-1-92S, 1x FP5 complex, performance restricted to 2.4T FD, port restricted to 80-connectors universal SFP-DD 100G + 12-Connectors universal QSFP56-DD 400G.  Core Router (CR) scale feature set (1024 per complex = h/w queues, 1024 per complex = egress policers) 
This 7750 SR-1-92S is based off “3HE16462xA - SR-1 2.4T 80p 100G +12p 400G CR 12.8T ” licensed to 2.4T throughput and 80-connectors SFP-DD 100G + 12-Connectors universal QSFP56-DD 400G hard license enabled.  
Software scale upgradeable to ER or HE feature set.  
Hardware performance upgradeable from 2.4T to 12.8T intelligent aggregration</t>
  </si>
  <si>
    <t>3HE17765BA</t>
  </si>
  <si>
    <t>7750 SR-1-92S, 1x FP5 complex, performance restricted to 2.4T FD, port restricted to 80-connectors universal SFP-DD 100G + 12-Connectors universal QSFP56-DD 400G.  Edge Rourter (ER) scale feature set (16 384 per complex = h/w queues, 16 384 per complex = egress policers) 
This 7750 SR-1-92S is based off “3HE16462xA - SR-1 2.4T 80p 100G +12p 400G CR 12.8T ” licensed to 2.4T throughput and 80-connectors SFP-DD 100G + 12-Connectors universal QSFP56-DD 400G hard license enabled.  
Software scale upgradeable to HE feature set.  
Hardware performance upgradeable from 2.4T to 12.8T intelligent aggregration</t>
  </si>
  <si>
    <t>3HE17765CA</t>
  </si>
  <si>
    <t>7750 SR-1-92S, 1x FP5 complex, performance restricted to 2.4T FD, port restricted to 80-connectors universal SFP-DD 100G + 12-Connectors universal QSFP56-DD 400G.  High-Scale Edge (HE) scale feature set (no restrict hardware queues or egress policers) 
This 7750 SR-1-92S is based off “3HE16462xA - SR-1 2.4T 80p 100G +12p 400G CR 12.8T ” licensed to 2.4T throughput and 80-connectors SFP-DD 100G + 12-Connectors universal QSFP56-DD 400G hard license enabled.  
Full High-Scale Edge feature set.  
Hardware performance upgradeable from 2.4T to 12.8T intelligent aggregration</t>
  </si>
  <si>
    <t>3HE17766AA</t>
  </si>
  <si>
    <t>7750 SR-1se DC system, 6x FP5 complex, performance restricted to 14.4T FD, port restricted to 36-connectors Universal QSFP-DD 400G.  Core Router (CR) scale feature set (1024 per complex = h/w queues, 1024 per complex = egress policers) 
This 7750 SR-1se is based off “3HE16464xA - SR-1se 14.4T 36p 800G QDD to 19.2T DC” licensed to 14.4T throughput and 36-connectors hard license enabled.  
Software scale upgradeable to ER or HE feature set.  
Hardware performance upgradeable from 14.4T or 19.2T intelligent aggregration</t>
  </si>
  <si>
    <t>3HE17766BA</t>
  </si>
  <si>
    <t>7750 SR-1se DC system, 6x FP5 complex, performance restricted to 14.4T FD, port restricted to 36-connectors Universal QSFP-DD 400G.  Edge Rourter (ER) scale feature set (16 384 per complex = h/w queues, 16 384 per complex = egress policers) 
This 7750 SR-1se is based off “3HE16464xA - SR-1se 14.4T 36p 800G QDD to 19.2T DC” licensed to 14.4T throughput and 36-connectors hard license enabled.  
Software scale upgradeable to HE feature set.    
Hardware performance upgradeable from 14.4T or 19.2T intelligent aggregration</t>
  </si>
  <si>
    <t>3HE17766CA</t>
  </si>
  <si>
    <t>7750 SR-1se DC system, 6x FP5 complex, performance restricted to 14.4T FD, port restricted to 36-connectors Universal QSFP-DD 400G.  High-Scale Edge (HE) scale feature set (no restrict hardware queues or egress policers)
This 7750 SR-1se is based off “3HE16464xA - SR-1se 14.4T 36p 800G QDD to 19.2T DC” licensed to 14.4T throughput and 36-connectors hard license enabled.  
Full High-Scale Edge feature set.    
Hardware performance upgradeable from 14.4T or 19.2T intelligent aggregration</t>
  </si>
  <si>
    <t>3HE17767AA</t>
  </si>
  <si>
    <t>7750 SR-1se DC system, 6x FP5 complex, performance restricted to 9.6T FD, port restricted to 36-connectors Universal QSFP-DD 400G.  Core Router (CR) scale feature set (1024 per complex = h/w queues, 1024 per complex = egress policers) 
This 7750 SR-1se is based off “3HE16464xA - SR-1se 14.4T 36p 800G QDD to 19.2T DC” licensed to 9.6T throughput and 36-connectors hard license enabled.  
Software scale upgradeable to ER or HE feature set.  
Hardware performance upgradeable from 9.6T to 14.4T or 19.2T intelligent aggregration</t>
  </si>
  <si>
    <t>3HE17767BA</t>
  </si>
  <si>
    <t>7750 SR-1se DC system, 6x FP5 complex, performance restricted to 9.6T FD, port restricted to 36-connectors Universal QSFP-DD 400G.  Edge Rourter (ER) scale feature set (16 384 per complex = h/w queues, 16 384 per complex = egress policers) 
This 7750 SR-1se is based off “3HE16464xA - SR-1se 14.4T 36p 800G QDD to 19.2T DC” licensed to 9.6T throughput and 36-connectors hard license enabled.  
Software scale upgradeable to HE feature set.    
Hardware performance upgradeable from 9.6T to 14.4T or 19.2T intelligent aggregration</t>
  </si>
  <si>
    <t>3HE17767CA</t>
  </si>
  <si>
    <t>7750 SR-1se DC system, 6x FP5 complex, performance restricted to 9.6T FD, port restricted to 36-connectors Universal QSFP-DD 400G.  High-Scale Edge (HE) scale feature set (no restrict hardware queues or egress policers)
This 7750 SR-1se is based off “3HE16464xA - SR-1se 14.4T 36p 800G QDD to 19.2T DC” licensed to 9.6T throughput and 36-connectors hard license enabled.  
Full High-Scale Edge feature set.    
Hardware performance upgradeable from 9.6T to 14.4T or 19.2T intelligent aggregration</t>
  </si>
  <si>
    <t>3HE17770AA</t>
  </si>
  <si>
    <t>7750 SR-s XMA2 (Expandable Media Adapter2), 6x FP5 complex, performance restricted to 14.4T FD, port restricted to 36-connectors Universal QSFP56-DD 400G.  Core Router (CR) scale feature set (1024 per complex = h/w queues, 1024 per complex = egress policers) 
Software scale upgradeable to ER or HE feature set.  
Hardware performance upgradeable to 19.2T intelligent aggregration.</t>
  </si>
  <si>
    <t>3HE17770BA</t>
  </si>
  <si>
    <t>7750 SR-s XMA2 (Expandable Media Adapter2), 6x FP5 complex, performance restricted to 14.4T FD, port restricted to 36-connectors Universal QSFP56-DD 400G.  Edge Router (ER) scale feature set (16 384 per complex = h/w queues, 16 384 per complex = egress policers) 
Software scale upgradeable to HE feature set.  
Hardware performance upgradeable to 19.2T intelligent aggregration</t>
  </si>
  <si>
    <t>3HE17770CA</t>
  </si>
  <si>
    <t>7750 SR-s XMA2 (Expandable Media Adapter2), 6x FP5 complex, performance restricted to 14.4T FD, port restricted to 36-connectors Universal QSFP56-DD 400G.  High-Scale Edge (HE) scale feature set (no restrict hardware queues or egress policers) 
Full High-Scale Edge feature set.  
Hardware performance upgradeable to 19.2T intelligent aggregration</t>
  </si>
  <si>
    <t>3HE17771AA</t>
  </si>
  <si>
    <t>7750 SR-s XMA2 (Expandable Media Adapter2), 4x FP5 complex, performance restricted to 9.6T FD, port restricted to 36-connectors Universal QSFP56-DD 400G.  Core Router (CR) scale feature set (1024 per complex = h/w queues, 1024 per complex = egress policers) 
Software scale upgradeable to ER or HE feature set.  
Hardware performance upgradeable to 19.2T intelligent aggregration.</t>
  </si>
  <si>
    <t>3HE17771BA</t>
  </si>
  <si>
    <t>7750 SR-s XMA2 (Expandable Media Adapter2), 4x FP5 complex, performance restricted to 9.6T FD, port restricted to 36-connectors Universal QSFP56-DD 400G.  Edge Router (ER) scale feature set (16 384 per complex = h/w queues, 16 384 per complex = egress policers) 
Software scale upgradeable to HE feature set.  
Hardware performance upgradeable to 19.2T intelligent aggregration</t>
  </si>
  <si>
    <t>3HE17771CA</t>
  </si>
  <si>
    <t>7750 SR-s XMA2 (Expandable Media Adapter2), 4x FP5 complex, performance restricted to 9.6T FD, port restricted to 36-connectors Universal QSFP56-DD 400G.  High-Scale Edge (HE) scale feature set (no restrict hardware queues or egress policers) 
Full High-Scale Edge feature set.  
Hardware performance upgradeable to 19.2T intelligent aggregration</t>
  </si>
  <si>
    <t>3HE17772AA</t>
  </si>
  <si>
    <t>7750 SR-s MDA-se 14-port 800G QSFP112-DD (10/25/50/100/400/800G) + 4-port 400G QSFP112.   Accepts (14) QSFP112-DD Optic Module (QSFP+, QSFP28, QSFP28-DD, QSFP56-DD, QSFP112-DD) + 4-port 400G QSFP112 (QSFP+, QSFP28, QSFP112), ANYsec</t>
  </si>
  <si>
    <t>3HE17775AA</t>
  </si>
  <si>
    <t>7750 SR-2se XCM2c-2se (XMA Control Module).    Accepts (1) 7750 SR-s XMA2-s (FP5) in the FP5 7750 SR-2se chassis. Limited to maximum 6T XMA2-s or IOM2-se</t>
  </si>
  <si>
    <t>3HE17813AA</t>
  </si>
  <si>
    <t>ACC - 7210 SAS Dxp16p/24p Wall Mount Kit</t>
  </si>
  <si>
    <t>3HE17814AA</t>
  </si>
  <si>
    <t>ACC - DINrail mounting kit for 19 rack-For moutning the SAS-DXP 16p/24p and a PSU in a 19" cabinet rack</t>
  </si>
  <si>
    <t>3HE17817AA</t>
  </si>
  <si>
    <t>ASL R23 MAG-c VNF Perpetual Application Software License (ASL) - One (1)  license required to create a single MAG-c instance including DB for subscriber sessions.  Additional capacity ASLs are required to enable the MAG-c to scale to support the quantity of attached UPF network elements, as well as specific feature licenses.</t>
  </si>
  <si>
    <t>3HE17818AA</t>
  </si>
  <si>
    <t>Application Software License is required to enable attached UPFs to be controlled by this MAG-c instance.  One (1) ASL is required for every attached UPF network elements per MAG-c. Multiple ASLs may be applied to a single MAG-c instance to allow the required attached UPF scale.</t>
  </si>
  <si>
    <t>3HE17819AA</t>
  </si>
  <si>
    <t>Application Software License is required to enable automatic (on-demand) management of IPv4 and IPv6 address or prefix pools by MAG-c.</t>
  </si>
  <si>
    <t>3HE17821AA</t>
  </si>
  <si>
    <t>Includes a single 8.2 ft (2.5M) long PSE certified auto-locking Japanese AC power cord, 12A/125V with (JIS 8303 plug to IEC320-C15).</t>
  </si>
  <si>
    <t>3HE17823AA</t>
  </si>
  <si>
    <t>ACC - 7250 IXR-ec Fan Filter (5 pack)</t>
  </si>
  <si>
    <t>3HE17827AA</t>
  </si>
  <si>
    <t>Deepfield Base Platform. Right to Use License. Perpeutal License. Required for all Deepfield deployments. Provides OS, Base code, Database, UI, API.</t>
  </si>
  <si>
    <t>3HE17828AA</t>
  </si>
  <si>
    <t>Deepfield Base Platform. Right to Use License. 1 Year Term License. Required for all Deepfield deployments. Provides OS, Base code, Database, UI, API.</t>
  </si>
  <si>
    <t>3HE17829AA</t>
  </si>
  <si>
    <t>Deepfield Cloud Intelligence Core. Perpetual License. Licensed on input monitored bandwidth PER Gbps. Greater than 250Gbps but less than or equal to 1000Gbps. Minimum 250Gbps. This tier must be paid in full before bandwidth greater than this tier can be added. Required for all Deepfield Deployments. Dependencies: Deepfield Base Platform License, Deepfield Cloud Genome Subscription. Provides traffic visibility into CDN, Sites, Category, system dimensions and custom dimensions.</t>
  </si>
  <si>
    <t>3HE17830AA</t>
  </si>
  <si>
    <t>Deepfield Cloud Intelligence Core. Perpetual License. Licensed on input monitored bandwidth PER Gbps. Greater than 1000Gbps but less than or equal to 5000Gbps. This tier must be paid in full before bandwidth greater than this tier can be added. Required for all Deepfield Deployments. Dependencies: Deepfield Base Platform License, Deepfield Cloud Genome Subscription. Provides traffic visibility into CDN, Sites, Category, system dimensions and custom dimensions.</t>
  </si>
  <si>
    <t>3HE17831AA</t>
  </si>
  <si>
    <t>Deepfield Cloud Intelligence Core. Perpetual License. Licensed on input monitored bandwidth PER Gbps. Greater than 5000Gbps but less than or equal to 25000Gbps. This tier must be paid in full before bandwidth greater than this tier can be added. Required for all Deepfield Deployments. Dependencies: Deepfield Base Platform License, Deepfield Cloud Genome Subscription. Provides traffic visibility into CDN, Sites, Category, system dimensions and custom dimensions.</t>
  </si>
  <si>
    <t>3HE17832AA</t>
  </si>
  <si>
    <t>Deepfield Cloud Intelligence Core. Perpetual License. Licensed on input monitored bandwidth PER Gbps. Greater than 25000Gbps. Required for all Deepfield Deployments. Dependencies: Deepfield Base Platform License, Deepfield Cloud Genome Subscription. Provides traffic visibility into CDN, Sites, Category, system dimensions and custom dimensions.</t>
  </si>
  <si>
    <t>3HE17833AA</t>
  </si>
  <si>
    <t>Deepfield Cloud Intelligence Core. 1 year term License. Licensed on input monitored bandwidth PER Gbps. Greater than 250Gbps but less than or equal to 1000Gbps. Minimum 250Gbps. This tier must be paid in full before bandwidth greater than this tier can be added. Required for all Deepfield Deployments. Dependencies: Deepfield Base Platform License, Deepfield Cloud Genome Subscription. Provides traffic visibility into CDN, Sites, Category, system dimensions and custom dimensions.</t>
  </si>
  <si>
    <t>3HE17834AA</t>
  </si>
  <si>
    <t>Deepfield Cloud Intelligence Core. 1 year term License. Licensed on input monitored bandwidth PER Gbps. Greater than 1000Gbps but less than or equal to 5000Gbps. This tier must be paid in full before bandwidth greater than this tier can be added. Required for all Deepfield Deployments. Dependencies: Deepfield Base Platform License, Deepfield Cloud Genome Subscription. Provides traffic visibility into CDN, Sites, Category, system dimensions and custom dimensions.</t>
  </si>
  <si>
    <t>3HE17835AA</t>
  </si>
  <si>
    <t>Deepfield Cloud Intelligence Core. 1 year term License. Licensed on input monitored bandwidth PER Gbps. Greater than 5000Gbps but less than or equal to 25000Gbps. This tier must be paid in full before bandwidth greater than this tier can be added. Required for all Deepfield Deployments. Dependencies: Deepfield Base Platform License, Deepfield Cloud Genome Subscription. Provides traffic visibility into CDN, Sites, Category, system dimensions and custom dimensions.</t>
  </si>
  <si>
    <t>3HE17836AA</t>
  </si>
  <si>
    <t>Deepfield Cloud Intelligence Core. 1 year term License. Licensed on input monitored bandwidth PER Gbps. Greater than 25000Gbps. Required for all Deepfield Deployments. Dependencies: Deepfield Base Platform License, Deepfield Cloud Genome Subscription. Provides traffic visibility into CDN, Sites, Category, system dimensions and custom dimensions.</t>
  </si>
  <si>
    <t>3HE17837AA</t>
  </si>
  <si>
    <t>Deepfield Cloud Genome. 1 year data feed subscription. Required for all Deepfield Deployments. Provides mapping for CDN, Sites, Category.</t>
  </si>
  <si>
    <t>3HE17838AA</t>
  </si>
  <si>
    <t>Deepfield Secure Genome. 1 year data feed subscription. Required for all Deepfield Defender Deployments. Provides mapping for DDoS attack vectors and auto-mitigation rules.</t>
  </si>
  <si>
    <t>3HE17839AA</t>
  </si>
  <si>
    <t>Deepfield Defender Core.  Perpetual License.  Licensed on input monitored bandwidth PER Gbps.  Greater than 250Gbps but less than or equal to 1000Gbps.  Minimum 250Gbps. This tier must be paid in full before bandwidth greater than this tier can be added.  Dependencies: Deepfield Base Platform License, Deepfield Cloud Genome Subscription, Deepfield Secure Genome Subscription.  Provides core functionality for DDoS detection and DDoS mitigation.</t>
  </si>
  <si>
    <t>3HE17840AA</t>
  </si>
  <si>
    <t>Deepfield Defender Core.  Perpetual License.  Licensed on input monitored bandwidth PER Gbps.  Greater than 1000Gbps but less than or equal to 5000Gbps.  This tier must be paid in full before bandwidth greater than this tier can be added.  Dependencies: Deepfield Base Platform License, Deepfield Cloud Genome Subscription, Deepfield Secure Genome Subscription.  Provides core functionality for DDoS detection and DDoS mitigation.</t>
  </si>
  <si>
    <t>3HE17841AA</t>
  </si>
  <si>
    <t>Deepfield Defender Core.  Perpetual License.  Licensed on input monitored bandwidth PER Gbps.  Greater than 5000Gbps but less than or equal to 25000Gbps.  This tier must be paid in full before bandwidth greater than this tier can be added.  Dependencies: Deepfield Base Platform License, Deepfield Cloud Genome Subscription, Deepfield Secure Genome Subscription.  Provides core functionality for DDoS detection and DDoS mitigation.</t>
  </si>
  <si>
    <t>3HE17842AA</t>
  </si>
  <si>
    <t>Deepfield Defender Core.  Perpetual License.  Licensed on input monitored bandwidth PER Gbps.  Greater than 25000Gbps.  Dependencies: Deepfield Base Platform License, Deepfield Cloud Genome Subscription, Deepfield Secure Genome Subscription.  Provides core functionality for DDoS detection and DDoS mitigation.</t>
  </si>
  <si>
    <t>3HE17843AA</t>
  </si>
  <si>
    <t>Deepfield Defender Core.  1 year term License.  Licensed on input monitored bandwidth PER Gbps.  Greater than 250Gbps but less than or equal to 1000Gbps.  Minimum 250Gbps. This tier must be paid in full before bandwidth greater than this tier can be added. Dependencies: Deepfield Base Platform License, Deepfield Cloud Genome Subscription, Deepfield Secure Genome Subscription.  Provides core functionality for DDoS detection and DDoS mitigation.</t>
  </si>
  <si>
    <t>3HE17844AA</t>
  </si>
  <si>
    <t>Deepfield Defender Core.  1 year term License.  Licensed on input monitored bandwidth PER Gbps.  Greater than 1000Gbps but less than or equal to 5000Gbps.  This tier must be paid in full before bandwidth greater than this tier can be added.  Dependencies: Deepfield Base Platform License, Deepfield Cloud Genome Subscription, Deepfield Secure Genome Subscription.  Provides core functionality for DDoS detection and DDoS mitigation.</t>
  </si>
  <si>
    <t>3HE17845AA</t>
  </si>
  <si>
    <t>Deepfield Defender Core.  1 year term License.  Licensed on input monitored bandwidth PER Gbps.  Greater than 5000Gbps but less than or equal to 25000Gbps.  This tier must be paid in full before bandwidth greater than this tier can be added.  Dependencies: Deepfield Base Platform License, Deepfield Cloud Genome Subscription, Deepfield Secure Genome Subscription.  Provides core functionality for DDoS detection and DDoS mitigation.</t>
  </si>
  <si>
    <t>3HE17846AA</t>
  </si>
  <si>
    <t>Deepfield Defender Core.  1 year term License.  Licensed on input monitored bandwidth PER Gbps.  Greater than 25000Gbps.  Dependencies: Deepfield Base Platform License, Deepfield Cloud Genome Subscription, Deepfield Secure Genome Subscription.  Provides core functionality for DDoS detection and DDoS mitigation.</t>
  </si>
  <si>
    <t>3HE17847AA</t>
  </si>
  <si>
    <t>Deepfield Defender Advanced.  Perpetual License.  Licensed on input monitored bandwidth PER Gbps.  Greater than 250Gbps but less than or equal to 1000Gbps.  Minimum 250Gbps. This tier must be paid in full before bandwidth greater than this tier can be added.  Dependencies: Deepfield Base Platform License, Deepfield Cloud Genome Subscription, Deepfield Secure Genome Subscription, Defender Core License.  Provides all advanced DDoS features not included in Defender Core.</t>
  </si>
  <si>
    <t>3HE17848AA</t>
  </si>
  <si>
    <t>Deepfield Defender Advanced.  Perpetual License.  Licensed on input monitored bandwidth PER Gbps.  Greater than 1000Gbps but less than or equal to 5000Gbps.  This tier must be paid in full before bandwidth greater than this tier can be added.  Dependencies: Deepfield Base Platform License, Deepfield Cloud Genome Subscription, Deepfield Secure Genome Subscription, Defender Core License.  Provides all advanced DDoS features not included in Defender Core.</t>
  </si>
  <si>
    <t>3HE17849AA</t>
  </si>
  <si>
    <t>Deepfield Defender Advanced.  Perpetual License.  Licensed on input monitored bandwidth PER Gbps.  Greater than 5000Gbps but less than or equal to 25000Gbps.  This tier must be paid in full before bandwidth greater than this tier can be added.  Dependencies: Deepfield Base Platform License, Deepfield Cloud Genome Subscription, Deepfield Secure Genome Subscription, Defender Core License.  Provides all advanced DDoS features not included in Defender Core.</t>
  </si>
  <si>
    <t>3HE17850AA</t>
  </si>
  <si>
    <t>Deepfield Defender Advanced.  Perpetual License.  Licensed on input monitored bandwidth PER Gbps.  Greater than 25000Gbps.   Dependencies: Deepfield Base Platform License, Deepfield Cloud Genome Subscription, Deepfield Secure Genome Subscription, Defender Core License.  Provides all advanced DDoS features not included in Defender Core.</t>
  </si>
  <si>
    <t>3HE17851AA</t>
  </si>
  <si>
    <t>Deepfield Defender Advanced.  1 year term License.  Licensed on input monitored bandwidth PER Gbps.  Greater than 250Gbps but less than or equal to 1000Gbps.  Minimum 250Gbps. This tier must be paid in full before bandwidth greater than this tier can be added.   Dependencies: Deepfield Base Platform License, Deepfield Cloud Genome Subscription, Deepfield Secure Genome Subscription, Defender Core License.  Provides all advanced DDoS features not included in Defender Core.</t>
  </si>
  <si>
    <t>3HE17852AA</t>
  </si>
  <si>
    <t>Deepfield Defender Advanced.  1 year term License.  Licensed on input monitored bandwidth PER Gbps.  Greater than 1000Gbps but less than or equal to 5000Gbps.  This tier must be paid in full before bandwidth greater than this tier can be added.  Dependencies: Deepfield Base Platform License, Deepfield Cloud Genome Subscription, Deepfield Secure Genome Subscription, Defender Core License.  Provides all advanced DDoS features not included in Defender Core.</t>
  </si>
  <si>
    <t>3HE17853AA</t>
  </si>
  <si>
    <t>Deepfield Defender Advanced.  1 year term License.  Licensed on input monitored bandwidth PER Gbps.  Greater than 5000Gbps but less than or equal to 25000Gbps.  This tier must be paid in full before bandwidth greater than this tier can be added.  Dependencies: Deepfield Base Platform License, Deepfield Cloud Genome Subscription, Deepfield Secure Genome Subscription, Defender Core License.  Provides all advanced DDoS features not included in Defender Core.</t>
  </si>
  <si>
    <t>3HE17854AA</t>
  </si>
  <si>
    <t>Deepfield Defender Advanced.  1 year term License.  Licensed on input monitored bandwidth PER Gbps.  Greater than 25000Gbps.  Dependencies: Deepfield Base Platform License, Deepfield Cloud Genome Subscription, Deepfield Secure Genome Subscription, Defender Core License.  Provides all advanced DDoS features not included in Defender Core.</t>
  </si>
  <si>
    <t>3HE17855AA</t>
  </si>
  <si>
    <t>Deepfield Service Intelligence Core. Perpetual License. Licensed on input monitored bandwidth PER Gbps. Greater than 250Gbps but less than or equal to 1000Gbps. Minimum 250Gbps. This tier must be paid in full before bandwidth greater than this tier can be added. Dependencies: Deepfield Base Platform License, Deepfield Cloud Intelligence License, Deepfield Cloud Genome Subscription. Provides OTT video counts and ABR.</t>
  </si>
  <si>
    <t>3HE17856AA</t>
  </si>
  <si>
    <t>Deepfield Service Intelligence Core. Perpetual License. Licensed on input monitored bandwidth PER Gbps. Greater than 1000Gbps but less than or equal to 5000Gbps. This tier must be paid in full before bandwidth greater than this tier can be added. Dependencies: Deepfield Base Platform License, Deepfield Cloud Intelligence License, Deepfield Cloud Genome Subscription.  Provides OTT video counts and ABR.</t>
  </si>
  <si>
    <t>3HE17857AA</t>
  </si>
  <si>
    <t>Deepfield Service Intelligence Core. Perpetual License. Licensed on input monitored bandwidth PER Gbps. Greater than 5000Gbps but less than or equal to 25000Gbps. This tier must be paid in full before bandwidth greater than this tier can be added. Dependencies: Deepfield Base Platform License, Deepfield Cloud Intelligence License, Deepfield Cloud Genome Subscription.  Provides OTT video counts and ABR.</t>
  </si>
  <si>
    <t>3HE17858AA</t>
  </si>
  <si>
    <t>Deepfield Service Intelligence Core. Perpetual License. Licensed on input monitored bandwidth PER Gbps. Greater than 25000Gbps. Dependencies: Deepfield Base Platform License, Deepfield Cloud Intelligence License, Deepfield Cloud Genome Subscription.  Provides OTT video counts and ABR.</t>
  </si>
  <si>
    <t>3HE17859AA</t>
  </si>
  <si>
    <t>Deepfield Service Intelligence Core. 1 year term License. Licensed on input monitored bandwidth PER Gbps. Greater than 250Gbps but less than or equal to 1000Gbps. Minimum 250Gbps. This tier must be paid in full before bandwidth greater than this tier can be added. Dependencies: Deepfield Base Platform License, Deepfield Cloud Intelligence License, Deepfield Cloud Genome Subscription.  Provides OTT video counts and ABR.</t>
  </si>
  <si>
    <t>3HE17860AA</t>
  </si>
  <si>
    <t>Deepfield Service Intelligence Core. 1 year term License. Licensed on input monitored bandwidth PER Gbps. Greater than 1000Gbps but less than or equal to 5000Gbps. This tier must be paid in full before bandwidth greater than this tier can be added. Dependencies: Deepfield Base Platform License, Deepfield Cloud Intelligence License, Deepfield Cloud Genome Subscription.  Provides OTT video counts and ABR.</t>
  </si>
  <si>
    <t>3HE17861AA</t>
  </si>
  <si>
    <t>Deepfield Service Intelligence Core. 1 year term License. Licensed on input monitored bandwidth PER Gbps. Greater than 5000Gbps but less than or equal to 25000Gbps. This tier must be paid in full before bandwidth greater than this tier can be added. Dependencies: Deepfield Base Platform License, Deepfield Cloud Intelligence License, Deepfield Cloud Genome Subscription.  Provides OTT video counts and ABR.</t>
  </si>
  <si>
    <t>3HE17862AA</t>
  </si>
  <si>
    <t>Deepfield Service Intelligence Core. 1 year term License. Licensed on input monitored bandwidth PER Gbps. Greater than 25000Gbps. Dependencies: Deepfield Base Platform License, Deepfield Cloud Intelligence License, Deepfield Cloud Genome Subscription.  Provides OTT video counts and ABR.</t>
  </si>
  <si>
    <t>3HE17863AA</t>
  </si>
  <si>
    <t>Deepfield Subscriber Intelligence Core. Perpetual License. Licensed on monitored subscribers. Less than or equal to 1M subscribers. This tier must be paid in full before subscribers greater than this tier can be added.  Dependencies: Deepfield Base Platform License, Deepfield Cloud Intelligence License, Deepfield Cloud Genome Subscription. Provides core software for aggregated subscriber analytics. No individual subscriber visibility available.</t>
  </si>
  <si>
    <t>3HE17864AA</t>
  </si>
  <si>
    <t>Deepfield Subscriber Intelligence Core. Perpetual License. Licensed on monitored subscribers. Greater than 1M subscribers but less than or equal to 5M subscribers. This tier must be paid in full before subscribers greater than this tier can be added. Dependencies: Deepfield Base Platform License, Deepfield Cloud Intelligence License, Deepfield Cloud Genome Subscription. Provides core software for aggregated subscriber analytics. No individual subscriber visibility available.</t>
  </si>
  <si>
    <t>3HE17865AA</t>
  </si>
  <si>
    <t>Deepfield Subscriber Intelligence Core. Perpetual License. Licensed on monitored subscribers. Greater than 5M subscribers but less than or equal to 10M subscribers. This tier must be paid in full before subscribers greater than this tier can be added. Dependencies: Deepfield Base Platform License, Deepfield Cloud Intelligence License, Deepfield Cloud Genome Subscription.  Provides core software for aggregated subscriber analytics. No individual subscriber visibility available.</t>
  </si>
  <si>
    <t>3HE17866AA</t>
  </si>
  <si>
    <t>Deepfield Subscriber Intelligence Core. Perpetual License. Licensed on monitored subscribers. Greater than 10M subscribers. Dependencies: Deepfield Base Platform License, Deepfield Cloud Intelligence License, Deepfield Cloud Genome Subscription. Provides core software for aggregated subscriber analytics. No individual subscriber visibility available.</t>
  </si>
  <si>
    <t>3HE17867AA</t>
  </si>
  <si>
    <t>Deepfield Subscriber Intelligence Core. 1 year term License. Licensed on monitored subscribers. Less than or equal to 1M subscribers. This tier must be paid in full before subscribers greater than this tier can be added. Dependencies: Deepfield Base Platform License, Deepfield Cloud Intelligence License, Deepfield Cloud Genome Subscription. Provides core software for aggregated subscriber analytics. No individual subscriber visibility available.</t>
  </si>
  <si>
    <t>3HE17868AA</t>
  </si>
  <si>
    <t>Deepfield Subscriber Intelligence Core. 1 year term License. Licensed on monitored subscribers. Greater than 1M subscribers but less than or equal to 5M subscribers. This tier must be paid in full before subscribers greater than this tier can be added. Dependencies: Deepfield Base Platform License, Deepfield Cloud Intelligence License, Deepfield Cloud Genome Subscription. Provides core software for aggregated subscriber analytics. No individual subscriber visibility available.</t>
  </si>
  <si>
    <t>3HE17869AA</t>
  </si>
  <si>
    <t>Deepfield Subscriber Intelligence Core. 1 year term License. Licensed on monitored subscribers. Greater than 5M subscribers but less than or equal to 10M subscribers. This tier must be paid in full before subscribers greater than this tier can be added. Dependencies: Deepfield Base Platform License, Deepfield Cloud Intelligence License, Deepfield Cloud Genome Subscription. Provides core software for aggregated subscriber analytics. No individual subscriber visibility available.</t>
  </si>
  <si>
    <t>3HE17870AA</t>
  </si>
  <si>
    <t>Deepfield Subscriber Intelligence Core. 1 year term License. Licensed on monitored subscribers. Greater than 10M subscribers. Dependencies: Deepfield Base Platform License, Deepfield Cloud Intelligence License, Deepfield Cloud Genome Subscription. Provides core software for aggregated subscriber analytics. No individual subscriber visibility available.</t>
  </si>
  <si>
    <t>3HE17871AA</t>
  </si>
  <si>
    <t>Deepfield Subscriber Intelligence Granular Insights. Perpetual License. Licensed on monitored subscribers. Less than or equal to 1M subscribers. This tier must be paid in full before subscribers greater than this tier can be added. Subscriber Intelligence Core must be licensed first before adding this license. Dependencies: Deepfield Base Platform License, Deepfield Cloud Intelligence License, Deepfield Cloud Genome Subscription, Deepfield Subscriber Intelligence Core License. Provides per subscriber visibility on top of Subscriber Intelligence Core.</t>
  </si>
  <si>
    <t>3HE17872AA</t>
  </si>
  <si>
    <t>Deepfield Subscriber Intelligence Granular Insights. Perpetual License. Licensed on monitored subscribers. Greater than 1M subscribers but less than or equal to 5M subscribers. This tier must be paid in full before subscribers greater than this tier can be added. Subscriber Intelligence Core must be licensed first before adding this license. Dependencies: Deepfield Base Platform License, Deepfield Cloud Intelligence License, Deepfield Cloud Genome Subscription, Deepfield Subscriber Intelligence Core License. Provides per subscriber visibility on top of Subscriber Intelligence Core.</t>
  </si>
  <si>
    <t>3HE17873AA</t>
  </si>
  <si>
    <t>Deepfield Subscriber Intelligence Granular Insights. Perpetual License. Licensed on monitored subscribers. Greater than 5M subscribers but less than or equal to 10M subscribers. This tier must be paid in full before subscribers greater than this tier can be added. Provides per subscriber visibility on top of Subscriber Intelligence Core. Subscriber Intelligence Core must be licensed first before adding this license. Dependencies: Deepfield Base Platform License, Deepfield Cloud Intelligence License, Deepfield Cloud Genome Subscription, Deepfield Subscriber Intelligence Core License.</t>
  </si>
  <si>
    <t>3HE17874AA</t>
  </si>
  <si>
    <t>Deepfield Subscriber Intelligence Granular Insights. Perpetual License. Licensed on monitored subscribers. Greater than 10M subscribers. Subscriber Intelligence Core must be licensed first before adding this license. Dependencies: Deepfield Base Platform License, Deepfield Cloud Intelligence License, Deepfield Cloud Genome Subscription, Deepfield Subscriber Intelligence Core License. Provides per subscriber visibility on top of Subscriber Intelligence Core.</t>
  </si>
  <si>
    <t>3HE17875AA</t>
  </si>
  <si>
    <t>Deepfield Subscriber Intelligence Granular Insights. 1 year term License. Licensed on monitored subscribers. Less than or equal to 1M subscribers. This tier must be paid in full before subscribers greater than this tier can be added. Subscriber Intelligence Core must be licensed first before adding this license. Dependencies: Deepfield Base Platform License, Deepfield Cloud Intelligence License, Deepfield Cloud Genome Subscription, Deepfield Subscriber Intelligence Core License. Provides per subscriber visibility on top of Subscriber Intelligence Core.</t>
  </si>
  <si>
    <t>3HE17876AA</t>
  </si>
  <si>
    <t>Deepfield Subscriber Intelligence Granular Insights. 1 year term License. Licensed on monitored subscribers. Greater than 1M subscribers but less than or equal to 5M subscribers. This tier must be paid in full before subscribers greater than this tier can be added. Subscriber Intelligence Core must be licensed first before adding this license. Dependencies: Deepfield Base Platform License, Deepfield Cloud Intelligence License, Deepfield Cloud Genome Subscription, Deepfield Subscriber Intelligence Core License.  Provides per subscriber visibility on top of Subscriber Intelligence Core.</t>
  </si>
  <si>
    <t>3HE17877AA</t>
  </si>
  <si>
    <t>Deepfield Subscriber Intelligence Granular Insights. 1 year term License. Licensed on monitored subscribers. Greater than 5M subscribers but less than or equal to 10M subscribers. This tier must be paid in full before subscribers greater than this tier can be added. Subscriber Intelligence Core must be licensed first before adding this license. Dependencies: Deepfield Base Platform License, Deepfield Cloud Intelligence License, Deepfield Cloud Genome Subscription, Deepfield Subscriber Intelligence Core License. Provides per subscriber visibility on top of Subscriber Intelligence Core.</t>
  </si>
  <si>
    <t>3HE17878AA</t>
  </si>
  <si>
    <t>Deepfield Subscriber Intelligence Granular Insights. 1 year term License. Licensed on monitored subscribers. Greater than 10M subscribers. Subscriber Intelligence Core must be licensed first before adding this license. Dependencies: Deepfield Base Platform License, Deepfield Cloud Intelligence License, Deepfield Cloud Genome Subscription, Deepfield Subscriber Intelligence Core License. Provides per subscriber visibility on top of Subscriber Intelligence Core.</t>
  </si>
  <si>
    <t>3HE17879AA</t>
  </si>
  <si>
    <t>Deepfield Subscriber Intelligence Service Usage Module. Perpetual License. Licensed on monitored subscribers. Less than or equal to 1M subscribers. This tier must be paid in full before subscribers greater than this tier can be added. Dependencies: Deepfield Base Platform License, Deepfield Cloud Intelligence License, Deepfield Cloud Genome Subscription, Deepfield Subscriber Intelligence Core License. Provides additional analytics and reports for aggregated subscriber profiles.</t>
  </si>
  <si>
    <t>3HE17880AA</t>
  </si>
  <si>
    <t>Deepfield Subscriber Intelligence Service Usage Module. Perpetual License. Licensed on monitored subscribers. Greater than 1M subscribers but less than or equal to 5M subscribers. This tier must be paid in full before subscribers greater than this tier can be added. Dependencies: Deepfield Base Platform License, Deepfield Cloud Intelligence License, Deepfield Cloud Genome Subscription, Deepfield Subscriber Intelligence Core License.  Provides additional analytics and reports for aggregated subscriber profiles.</t>
  </si>
  <si>
    <t>3HE17881AA</t>
  </si>
  <si>
    <t>Deepfield Subscriber Intelligence Service Usage Module. Perpetual License. Licensed on monitored subscribers. Greater than 5M subscribers but less than or equal to 10M subscribers. This tier must be paid in full before subscribers greater than this tier can be added. Dependencies: Deepfield Base Platform License, Deepfield Cloud Intelligence License, Deepfield Cloud Genome Subscription, Deepfield Subscriber Intelligence Core License. Provides additional analytics and reports for aggregated subscriber profiles.</t>
  </si>
  <si>
    <t>3HE17882AA</t>
  </si>
  <si>
    <t>Deepfield Subscriber Intelligence Service Usage Module. Perpetual License. Licensed on monitored subscribers. Greater than 10M subscribers. Dependencies: Deepfield Base Platform License, Deepfield Cloud Intelligence License, Deepfield Cloud Genome Subscription, Deepfield Subscriber Intelligence Core License. Provides additional analytics and reports for aggregated subscriber profiles.</t>
  </si>
  <si>
    <t>3HE17883AA</t>
  </si>
  <si>
    <t>Deepfield Subscriber Intelligence Service Usage Module. 1 year term License. Licensed on monitored subscribers. Less than or equal to 1M subscribers. This tier must be paid in full before subscribers greater than this tier can be added. Dependencies: Deepfield Base Platform License, Deepfield Cloud Intelligence License, Deepfield Cloud Genome Subscription, Deepfield Subscriber Intelligence Core License. Provides additional analytics and reports for aggregated subscriber profiles.</t>
  </si>
  <si>
    <t>3HE17884AA</t>
  </si>
  <si>
    <t>Deepfield Subscriber Intelligence Service Usage Module. 1 year term License. Licensed on monitored subscribers. Greater than 1M subscribers but less than or equal to 5M subscribers. This tier must be paid in full before subscribers greater than this tier can be added. Dependencies: Deepfield Base Platform License, Deepfield Cloud Intelligence License, Deepfield Cloud Genome Subscription, Deepfield Subscriber Intelligence Core License. Provides additional analytics and reports for aggregated subscriber profiles.</t>
  </si>
  <si>
    <t>3HE17885AA</t>
  </si>
  <si>
    <t>Deepfield Subscriber Intelligence Service Usage Module. 1 year term License. Licensed on monitored subscribers. Greater than 5M subscribers but less than or equal to 10M subscribers. This tier must be paid in full before subscribers greater than this tier can be added. Dependencies: Deepfield Base Platform License, Deepfield Cloud Intelligence License, Deepfield Cloud Genome Subscription, Deepfield Subscriber Intelligence Core License. Provides additional analytics and reports for aggregated subscriber profiles.</t>
  </si>
  <si>
    <t>3HE17886AA</t>
  </si>
  <si>
    <t>Deepfield Subscriber Intelligence Service Usage Module. 1 year term License. Licensed on monitored subscribers. Greater than 10M subscribers. Dependencies: Deepfield Base Platform License, Deepfield Cloud Intelligence License, Deepfield Cloud Genome Subscription, Deepfield Subscriber Intelligence Core License. Provides additional analytics and reports for aggregated subscriber profiles.</t>
  </si>
  <si>
    <t>3HE17887AA</t>
  </si>
  <si>
    <t>Deepfield Operational Intelligence Core. Perpetual License. Licensed on input monitored bandwidth PER Gbps. Greater than 250Gbps but less than or equal to 1000Gbps. Minimum 250Gbps. This tier must be paid in full before bandwidth greater than this tier can be added. Dependencies: Deepfield Base Platform License, Deepfield Cloud Intelligence License, Deepfield Cloud Genome Subscription. Provides traffic baselining and alerting.</t>
  </si>
  <si>
    <t>3HE17888AA</t>
  </si>
  <si>
    <t>Deepfield Operational Intelligence Core. Perpetual License. Licensed on input monitored bandwidth PER Gbps. Greater than 1000Gbps but less than or equal to 5000Gbps. This tier must be paid in full before bandwidth greater than this tier can be added. Dependencies: Deepfield Base Platform License, Deepfield Cloud Intelligence License, Deepfield Cloud Genome Subscription. Provides traffic baselining and alerting.</t>
  </si>
  <si>
    <t>3HE17889AA</t>
  </si>
  <si>
    <t>Deepfield Operational Intelligence Core. Perpetual License. Licensed on input monitored bandwidth PER Gbps. Greater than 5000Gbps but less than or equal to 25000Gbps. This tier must be paid in full before bandwidth greater than this tier can be added. Dependencies: Deepfield Base Platform License, Deepfield Cloud Intelligence License, Deepfield Cloud Genome Subscription. Provides traffic baselining and alerting.</t>
  </si>
  <si>
    <t>3HE17890AA</t>
  </si>
  <si>
    <t>Deepfield Operational Intelligence Core. Perpetual License. Licensed on input monitored bandwidth PER Gbps. Greater than 25000Gbps. Dependencies: Deepfield Base Platform License, Deepfield Cloud Intelligence License, Deepfield Cloud Genome Subscription. Provides traffic baselining and alerting.</t>
  </si>
  <si>
    <t>3HE17891AA</t>
  </si>
  <si>
    <t>Deepfield Operational Intelligence Core. 1 year term License. Licensed on input monitored bandwidth PER Gbps. Greater than 250Gbps but less than or equal to 1000Gbps. Minimum 250Gbps. This tier must be paid in full before bandwidth greater than this tier can be added. Dependencies: Deepfield Base Platform License, Deepfield Cloud Intelligence License, Deepfield Cloud Genome Subscription. Provides traffic baselining and alerting.</t>
  </si>
  <si>
    <t>3HE17892AA</t>
  </si>
  <si>
    <t>Deepfield Operational Intelligence Core. 1 year term License. Licensed on input monitored bandwidth PER Gbps. Greater than 1000Gbps but less than or equal to 5000Gbps. This tier must be paid in full before bandwidth greater than this tier can be added. Dependencies: Deepfield Base Platform License, Deepfield Cloud Intelligence License, Deepfield Cloud Genome Subscription. Provides traffic baselining and alerting.</t>
  </si>
  <si>
    <t>3HE17893AA</t>
  </si>
  <si>
    <t>Deepfield Operational Intelligence Core. 1 year term License. Licensed on input monitored bandwidth PER Gbps. Greater than 5000Gbps but less than or equal to 25000Gbps. This tier must be paid in full before bandwidth greater than this tier can be added. Dependencies: Deepfield Base Platform License, Deepfield Cloud Intelligence License, Deepfield Cloud Genome Subscription. Provides traffic baselining and alerting.</t>
  </si>
  <si>
    <t>3HE17894AA</t>
  </si>
  <si>
    <t>Deepfield Operational Intelligence Core. 1 year term License. Licensed on input monitored bandwidth PER Gbps. Greater than 25000Gbps. Dependencies: Deepfield Base Platform License, Deepfield Cloud Intelligence License, Deepfield Cloud Genome Subscription. Provides traffic baselining and alerting.</t>
  </si>
  <si>
    <t>3HE17935AA</t>
  </si>
  <si>
    <t>RTU - 7250 IXR SR Linux - Enhanced Scale – one per system requiring high scale.</t>
  </si>
  <si>
    <t>3HE17944AA</t>
  </si>
  <si>
    <t>RTU - 7210 SAS-Dxp MACsec license.
This is a per chassis license. It is a one-time license to use the MACsec capabilities on the node. It is required to use MACsec capability on 2 x 10GE and 2 x 1GE ports on 7210 SAS-Dxp 24p platforms.</t>
  </si>
  <si>
    <t>3HE17945AA</t>
  </si>
  <si>
    <t xml:space="preserve">RTU - 7210 SAS-Dxp PoE license.
This is a per chassis license. It is a one-time license to use the PoE/PoE+/PoE++/HPoE capabilities on the node. It is required to use PoE capabilities on 7210 SAS-Dxp 16p and 7210 SAS-Dxp 24p platforms. </t>
  </si>
  <si>
    <t>3HE17946AA</t>
  </si>
  <si>
    <t>RTU - 7210 SAS-Dxp Timing license.
This is a per chassis license. It is a one-time license to use the PTP and syncE capabilities on the node. It is required to use the syncE and PTP capabilities on the 7210 SAS-Dxp 2SFP+ 4F 6T ETR (a.k.a. 7210 SAS-Dxp 12p ETR), 7210 SAS-Dxp 16p and 7210 SAS-Dxp 24p platforms. It allows for use of the supported PTP profiles on these platforms.</t>
  </si>
  <si>
    <t>3HE17948AA</t>
  </si>
  <si>
    <t>7250 IXR-X 1300W LVDC power supply with back-to-front airflow configuration</t>
  </si>
  <si>
    <t>3HE17960AA</t>
  </si>
  <si>
    <r>
      <t xml:space="preserve">Upgrade license from SR-1x-48D 4.8T Core Router (CR) to 4.8T Edge Router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</si>
  <si>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3HE17961AA</t>
  </si>
  <si>
    <r>
      <t xml:space="preserve">Upgrade license from SR-1x-48D 4.8T Edge Router (ER) to 4.8T High-Scale Router (HE)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</si>
  <si>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3HE17963AA</t>
  </si>
  <si>
    <r>
      <t xml:space="preserve">Upgrade license from SR-1-24D 2.4T Core Router (CR) to 2.4T Edge Router (ER)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</si>
  <si>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3HE17964AA</t>
  </si>
  <si>
    <r>
      <t xml:space="preserve">Upgrade license from SR-1-24D 2.4T Edge Router (ER) to 2.4T High Scale Router (HE)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</si>
  <si>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3HE17967AA</t>
  </si>
  <si>
    <r>
      <t xml:space="preserve">Upgrade license from SR-1-48D 4.8T Core Router (CR) to 4.8T Edge Router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</si>
  <si>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3HE17968AA</t>
  </si>
  <si>
    <r>
      <t xml:space="preserve">Upgrade license from SR-1-48D 2.8T Edge Router (ER) to 2.8T High-Scale Router (HE)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</si>
  <si>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3HE17969AA</t>
  </si>
  <si>
    <r>
      <t xml:space="preserve">Upgrade license from 7750 SR-1-46S 2.4T Core Router (CR) to 2.4T Edge Router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</si>
  <si>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3HE17970AA</t>
  </si>
  <si>
    <r>
      <t xml:space="preserve">Upgrade license from 7750 SR-1-46S  2.4T Edge Router (ER) to 2.4T High-Scale Router (HE)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</si>
  <si>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3HE17972AA</t>
  </si>
  <si>
    <r>
      <t xml:space="preserve">Upgrade license from 7750 SR-1x-92s 4.8T Core Router (CR) to 4.8T Edge Router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</si>
  <si>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3HE17973AA</t>
  </si>
  <si>
    <r>
      <t xml:space="preserve">Upgrade license from 7750 SR-1x-92s  4.8T Edge Router (ER) to 4.8T High-Scale Router (HE)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</si>
  <si>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3HE17975AA</t>
  </si>
  <si>
    <r>
      <t xml:space="preserve">Upgrade license from 7750 SR-1-92S 2.4T Core Router (CR) to 2.4T Edge Router (ER)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</si>
  <si>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3HE17976AA</t>
  </si>
  <si>
    <r>
      <t xml:space="preserve">Upgrade license from 7750 SR-1-92S  2.4T Edge Router (ER) to 2.4T High Scale Router (HE)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</si>
  <si>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3HE17978AA</t>
  </si>
  <si>
    <r>
      <t xml:space="preserve">Upgrade license from 7750 SR-1se 9.6T CR to 9.6T ER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</si>
  <si>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3HE17979AA</t>
  </si>
  <si>
    <r>
      <t xml:space="preserve">Upgrade license from 77750 SR-1se 9.6T ER to 9.6T HE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</si>
  <si>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3HE17980AA</t>
  </si>
  <si>
    <r>
      <t xml:space="preserve">Upgrade license from 7750 SR-1se 9.6T CR to 14.4T CR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</si>
  <si>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3HE17981AA</t>
  </si>
  <si>
    <r>
      <t xml:space="preserve">Upgrade license from 7750 SR-1se 9.6T ER to 14.4T ER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r>
      <rPr>
        <sz val="10"/>
        <rFont val="Calibri"/>
        <family val="2"/>
        <scheme val="minor"/>
      </rPr>
      <t>.</t>
    </r>
  </si>
  <si>
    <t>3HE17982AA</t>
  </si>
  <si>
    <r>
      <t xml:space="preserve">Upgrade license from 7750 SR-1se 9.6T HE to 14.4T HE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</si>
  <si>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3HE17983AA</t>
  </si>
  <si>
    <r>
      <t xml:space="preserve">Upgrade license from 7750 SR-1se 14.4T CR to 14.4T ER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</si>
  <si>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3HE17984AA</t>
  </si>
  <si>
    <r>
      <t xml:space="preserve">Upgrade license from 7750 SR-1se 14.4T ER to 14.4T HE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</si>
  <si>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3HE17986AA</t>
  </si>
  <si>
    <r>
      <t xml:space="preserve">Upgrade license from  XMA2-s 36p 400G -DD 14.4T CR to 14.4T ER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</si>
  <si>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3HE17987AA</t>
  </si>
  <si>
    <r>
      <t xml:space="preserve">Upgrade license from XMA2-s 14.4T ER to 14.4T HE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</si>
  <si>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3HE17989AA</t>
  </si>
  <si>
    <r>
      <t xml:space="preserve">Upgrade license from  XMA2-s 36p 400G -DD 9.6T CR to 9.6T ER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</si>
  <si>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3HE17990AA</t>
  </si>
  <si>
    <r>
      <t xml:space="preserve">Upgrade license from XMA2-s 36p 400G -DD 9.6T ER to 9.6T HE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</si>
  <si>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3HE17992AA</t>
  </si>
  <si>
    <t xml:space="preserve">BNDL SR-1x 4.8T 48p 400G QSFP-DD DC CR RED PWR includes:
(1) 3HE17762AA - 7750 SR-1x 4.8T 48p 400G QSFP-DD CR
(3) 3HE16484AA - FAN - 7750 SR-1x 2RU Fan Tray (F2B)
(4) 3HE16722AA - PSU 2400W LVDC CRPS ETR 
Core Router (CR) scale feature set (1024 per complex = h/w queues, 1024 per complex = egress policers) </t>
  </si>
  <si>
    <t>3HE17992BA</t>
  </si>
  <si>
    <t xml:space="preserve">BNDL SR-1x 4.8T 48p 400G QSFP-DD DC ER RED PWR includes:
(1) 3HE17762BA - 7750 SR-1x 4.8T 48p 400G QSFP-DD ER
(3) 3HE16484AA - FAN - 7750 SR-1x 2RU Fan Tray (F2B)
(4) 3HE16722AA - PSU 2400W LVDC CRPS ETR 
Edge Rourter (ER) scale feature set (16 384 per complex = h/w queues, 16 384 per complex = egress policers) </t>
  </si>
  <si>
    <t>3HE17992CA</t>
  </si>
  <si>
    <t xml:space="preserve">BNDL SR-1x 4.8T 48p 400G QSFP-DD DC HE RED PWR includes:
(1) 3HE17762CA - 7750 SR-1x 4.8T 48p 400G QSFP-DD HE
(3) 3HE16484AA - FAN - 7750 SR-1x 2RU Fan Tray (F2B)
(4) 3HE16722AA - PSU 2400W LVDC CRPS ETR 
High-Scale Edge (HE) scale feature set (no restrict hardware queues or egress policers) </t>
  </si>
  <si>
    <t>3HE17993AA</t>
  </si>
  <si>
    <t xml:space="preserve">BNDL SR-1x 4.8T 48p 400G QSFP-DD AC CR RED PWR includes:
(1) 3HE17762AA - 7750 SR-1x 4.8T 48p 400G QSFP-DD CR
(3) 3HE16484AA - FAN - 7750 SR-1x 2RU Fan Tray (F2B)
(4) 3HE16724AA - PSU 2400W AC CRPS ETR
Core Router (CR) scale feature set (1024 per complex = h/w queues, 1024 per complex = egress policers) </t>
  </si>
  <si>
    <t>3HE17993BA</t>
  </si>
  <si>
    <t xml:space="preserve">BNDL SR-1x 4.8T 48p 400G QSFP-DD AC ER RED PWR includes:
(1) 3HE17762BA - 7750 SR-1x 4.8T 48p 400G QSFP-DD ER
(3) 3HE16484AA - FAN - 7750 SR-1x 2RU Fan Tray (F2B)
(4) 3HE16724AA - PSU 2400W AC CRPS ETR
Edge Rourter (ER) scale feature set (16 384 per complex = h/w queues, 16 384 per complex = egress policers) </t>
  </si>
  <si>
    <t>3HE17993CA</t>
  </si>
  <si>
    <t xml:space="preserve">BNDL SR-1x 4.8T 48p 400G QSFP-DD AC HE RED PWR includes:
(1) 3HE17762CA - 7750 SR-1x 4.8T 48p 400G QSFP-DD HE
(3) 3HE16484AA - FAN - 7750 SR-1x 2RU Fan Tray (F2B)
(4) 3HE16724AA - PSU 2400W AC CRPS ETR
High-Scale Edge (HE) scale feature set (no restrict hardware queues or egress policers) </t>
  </si>
  <si>
    <t>3HE17994AA</t>
  </si>
  <si>
    <t xml:space="preserve">BNDL SR-1x 6.0T 48p 800G QDD 19.2T DC CR RED PWR includes:
(1) 3HE16458AA - 7750 SR-1x 6.0T 48p 800G QDD CR to 19.2T
(3) 3HE16484AA - FAN - 7750 SR-1x 2RU Fan Tray (F2B)
(4) 3HE16722AA - PSU 2400W LVDC CRPS ETR 
Core Router (CR) scale feature set (1024 per complex = h/w queues, 1024 per complex = egress policers) </t>
  </si>
  <si>
    <t>3HE17994BA</t>
  </si>
  <si>
    <t xml:space="preserve">BNDL SR-1x 6.0T 48p 800G QDD 19.2T DC ER RED PWR includes:
(1) 3HE16458BA - 7750 SR-1x 6.0T 48p 800G QDD ER to 19.2T
(3) 3HE16484AA - FAN - 7750 SR-1x 2RU Fan Tray (F2B)
(4) 3HE16722AA - PSU 2400W LVDC CRPS ETR 
Edge Rourter (ER) scale feature set (16 384 per complex = h/w queues, 16 384 per complex = egress policers) </t>
  </si>
  <si>
    <t>3HE17994CA</t>
  </si>
  <si>
    <t xml:space="preserve">BNDL SR-1x 6.0T 48p 800G QDD 19.2T DC HE RED PWR includes:
(1) 3HE16458CA - 7750 SR-1x 6.0T 48p 800G QDD HE to 19.2T
(3) 3HE16484AA - FAN - 7750 SR-1x 2RU Fan Tray (F2B)
(4) 3HE16722AA - PSU 2400W LVDC CRPS ETR 
High-Scale Edge (HE) scale feature set (no restrict hardware queues or egress policers) </t>
  </si>
  <si>
    <t>3HE17995AA</t>
  </si>
  <si>
    <t xml:space="preserve">BNDL SR-1x 6.0T 48p 800G QDD 19.2T AC CR RED PWR includes:
(1) 3HE16458AA - 7750 SR-1x 6.0T 48p 800G QDD CR to 19.2T
(3) 3HE16484AA - FAN - 7750 SR-1x 2RU Fan Tray (F2B)
(4) 3HE16724AA - PSU 2400W AC CRPS ETR
Core Router (CR) scale feature set (1024 per complex = h/w queues, 1024 per complex = egress policers) </t>
  </si>
  <si>
    <t>3HE17995BA</t>
  </si>
  <si>
    <t xml:space="preserve">BNDL SR-1x 6.0T 48p 800G QDD 19.2T AC ER RED PWR includes:
(1) 3HE16458BA - 7750 SR-1x 6.0T 48p 800G QDD ER to 19.2T
(3) 3HE16484AA - FAN - 7750 SR-1x 2RU Fan Tray (F2B)
(4) 3HE16724AA - PSU 2400W AC CRPS ETR
Edge Rourter (ER) scale feature set (16 384 per complex = h/w queues, 16 384 per complex = egress policers) </t>
  </si>
  <si>
    <t>3HE17995CA</t>
  </si>
  <si>
    <t xml:space="preserve">BNDL SR-1x 6.0T 48p 800G QDD 19.2T AC HE RED PWR includes:
(1) 3HE16458CA - 7750 SR-1x 6.0T 48p 800G QDD HE to 19.2T
(3) 3HE16484AA - FAN - 7750 SR-1x 2RU Fan Tray (F2B)
(4) 3HE16724AA - PSU 2400W AC CRPS ETR
High-Scale Edge (HE) scale feature set (no restrict hardware queues or egress policers) </t>
  </si>
  <si>
    <t>3HE17996AA</t>
  </si>
  <si>
    <t xml:space="preserve">BNDL SR-1 2.4T 24p 400G QSFP-DD DC CR RED PWR includes:
(1) 3HE17764AA - 7750 SR-1 2.4T 24p 400G QSFP-DD CR
(3) 3HE16484AA - FAN - 7750 SR-1x 2RU Fan Tray (F2B)
(2) 3HE16722AA - PSU 2400W LVDC CRPS ETR 
Core Router (CR) scale feature set (1024 per complex = h/w queues, 1024 per complex = egress policers) </t>
  </si>
  <si>
    <t>3HE17996BA</t>
  </si>
  <si>
    <t xml:space="preserve">BNDL SR-1 2.4T 24p 400G QSFP-DD DC ER RED PWR includes:
(1) 3HE17764BA - 7750 SR-1 2.4T 24p 400G QSFP-DD ER
(3) 3HE16484AA - FAN - 7750 SR-1x 2RU Fan Tray (F2B)
(2) 3HE16722AA - PSU 2400W LVDC CRPS ETR 
Edge Rourter (ER) scale feature set (16 384 per complex = h/w queues, 16 384 per complex = egress policers) </t>
  </si>
  <si>
    <t>3HE17996CA</t>
  </si>
  <si>
    <t xml:space="preserve">BNDL SR-1 2.4T 24p 400G QSFP-DD DC HE RED PWR includes:
(1) 3HE17764CA - 7750 SR-1 2.4T 24p 400G QSFP-DD HE
(3) 3HE16484AA - FAN - 7750 SR-1x 2RU Fan Tray (F2B)
(2) 3HE16722AA - PSU 2400W LVDC CRPS ETR 
High-Scale Edge (HE) scale feature set (no restrict hardware queues or egress policers) </t>
  </si>
  <si>
    <t>3HE17997AA</t>
  </si>
  <si>
    <t xml:space="preserve">BNDL SR-1 2.4T 24p 400G QSFP-DD AC CR RED PWR includes:
(1) 3HE17764AA - 7750 SR-1 2.4T 24p 400G QSFP-DD CR
(3) 3HE16484AA - FAN - 7750 SR-1x 2RU Fan Tray (F2B)
(2) 3HE16724AA - PSU 2400W AC CRPS ETR
Core Router (CR) scale feature set (1024 per complex = h/w queues, 1024 per complex = egress policers) </t>
  </si>
  <si>
    <t>3HE17997BA</t>
  </si>
  <si>
    <t xml:space="preserve">BNDL SR-1 2.4T 24p 400G QSFP-DD AC ER RED PWR includes:
(1) 3HE17764BA - 7750 SR-1 2.4T 24p 400G QSFP-DD ER
(3) 3HE16484AA - FAN - 7750 SR-1x 2RU Fan Tray (F2B)
(2) 3HE16724AA - PSU 2400W AC CRPS ETR
Edge Rourter (ER) scale feature set (16 384 per complex = h/w queues, 16 384 per complex = egress policers) </t>
  </si>
  <si>
    <t>3HE17997CA</t>
  </si>
  <si>
    <t xml:space="preserve">BNDL SR-1 2.4T 24p 400G QSFP-DD AC HE RED PWR includes:
(1) 3HE17764CA - 7750 SR-1 2.4T 24p 400G QSFP-DD HE
(3) 3HE16484AA - FAN - 7750 SR-1x 2RU Fan Tray (F2B)
(2) 3HE16724AA - PSU 2400W AC CRPS ETR
High-Scale Edge (HE) scale feature set (no restrict hardware queues or egress policers) </t>
  </si>
  <si>
    <t>3HE17998AA</t>
  </si>
  <si>
    <t xml:space="preserve">BND SR-1 2.8T 24p 800G QDD 9.6T DC CR RED PWR includes:
(1) 3HE16461AA - 7750 SR-1 2.8T 24p 800G QDD CR to 9.6T
(3) 3HE16484AA - FAN - 7750 SR-1x 2RU Fan Tray (F2B)
(2) 3HE16722AA - PSU 2400W LVDC CRPS ETR 
Core Router (CR) scale feature set (1024 per complex = h/w queues, 1024 per complex = egress policers) </t>
  </si>
  <si>
    <t>3HE17998BA</t>
  </si>
  <si>
    <t xml:space="preserve">BND SR-1 2.8T 24p 800G QDD 9.6T DC ER RED PWR includes:
(1) 3HE16461BA - 7750 SR-1 2.8T 24p 800G QDD ER to 9.6T
(3) 3HE16484AA - FAN - 7750 SR-1x 2RU Fan Tray (F2B)
(2) 3HE16722AA - PSU 2400W LVDC CRPS ETR 
Edge Rourter (ER) scale feature set (16 384 per complex = h/w queues, 16 384 per complex = egress policers) </t>
  </si>
  <si>
    <t>3HE17998CA</t>
  </si>
  <si>
    <t xml:space="preserve">BND SR-1 2.8T 24p 800G QDD 9.6T DC HE RED PWR includes:
(1) 3HE16461CA - 7750 SR-1 2.8T 24p 800G QDD HE to 9.6T
(3) 3HE16484AA - FAN - 7750 SR-1x 2RU Fan Tray (F2B)
(2) 3HE16722AA - PSU 2400W LVDC CRPS ETR 
High-Scale Edge (HE) scale feature set (no restrict hardware queues or egress policers) </t>
  </si>
  <si>
    <t>3HE17999AA</t>
  </si>
  <si>
    <t xml:space="preserve">BND SR-1 2.8T 24p 800G QDD 9.6T AC CR RED PWR includes:
(1) 3HE16461AA - 7750 SR-1 2.8T 24p 800G QDD CR to 9.6T
(3) 3HE16484AA - FAN - 7750 SR-1x 2RU Fan Tray (F2B)
(2) 3HE16724AA - PSU 2400W AC CRPS ETR
Core Router (CR) scale feature set (1024 per complex = h/w queues, 1024 per complex = egress policers) </t>
  </si>
  <si>
    <t>3HE17999BA</t>
  </si>
  <si>
    <t xml:space="preserve">BND SR-1 2.8T 24p 800G QDD 9.6T AC ER RED PWR includes:
(1) 3HE16461BA - 7750 SR-1 2.8T 24p 800G QDD ER to 9.6T
(3) 3HE16484AA - FAN - 7750 SR-1x 2RU Fan Tray (F2B)
(2) 3HE16724AA - PSU 2400W AC CRPS ETR
Edge Rourter (ER) scale feature set (16 384 per complex = h/w queues, 16 384 per complex = egress policers) </t>
  </si>
  <si>
    <t>3HE17999CA</t>
  </si>
  <si>
    <t xml:space="preserve">BND SR-1 2.8T 24p 800G QDD 9.6T AC HE RED PWR includes:
(1) 3HE16461CA - 7750 SR-1 2.8T 24p 800G QDD HE to 9.6T
(3) 3HE16484AA - FAN - 7750 SR-1x 2RU Fan Tray (F2B)
(2) 3HE16724AA - PSU 2400W AC CRPS ETR
High-Scale Edge (HE) scale feature set (no restrict hardware queues or egress policers) </t>
  </si>
  <si>
    <t>3HE18000AA</t>
  </si>
  <si>
    <t xml:space="preserve">BNDL SR-1 2.8T 48p 400G QDD 19.2T DC CR RED PWR includes:
(1) 3HE16460AA - 7750 SR-1 2.8T 48p 400G QDD CR to 19.2T
(3) 3HE16484AA - FAN - 7750 SR-1x 2RU Fan Tray (F2B)
(2) 3HE16722AA - PSU 2400W LVDC CRPS ETR 
Core Router (CR) scale feature set (1024 per complex = h/w queues, 1024 per complex = egress policers) </t>
  </si>
  <si>
    <t>3HE18000BA</t>
  </si>
  <si>
    <t xml:space="preserve">BNDL SR-1 2.8T 48p 400G QDD 19.2T DC ER RED PWR includes:
(1) 3HE16460BA - 7750 SR-1 2.8T 48p 400G QDD ER to 19.2T
(3) 3HE16484AA - FAN - 7750 SR-1x 2RU Fan Tray (F2B)
(2) 3HE16722AA - PSU 2400W LVDC CRPS ETR 
Edge Rourter (ER) scale feature set (16 384 per complex = h/w queues, 16 384 per complex = egress policers) </t>
  </si>
  <si>
    <t>3HE18000CA</t>
  </si>
  <si>
    <t xml:space="preserve">BNDL SR-1 2.8T 48p 400G QDD 19.2T DC HE RED PWR includes:
(1) 3HE16460CA - 7750 SR-1 2.8T 48p 400G QDD HE to 19.2T
(3) 3HE16484AA - FAN - 7750 SR-1x 2RU Fan Tray (F2B)
(2) 3HE16722AA - PSU 2400W LVDC CRPS ETR 
High-Scale Edge (HE) scale feature set (no restrict hardware queues or egress policers) </t>
  </si>
  <si>
    <t>3HE18001AA</t>
  </si>
  <si>
    <t xml:space="preserve">BNDL SR-1 2.8T 48p 400G QDD 19.2T AC CR RED PWR includes:
(1) 3HE16460AA - 7750 SR-1 2.8T 48p 400G QDD CR to 19.2T
(3) 3HE16484AA - FAN - 7750 SR-1x 2RU Fan Tray (F2B)
(2) 3HE16724AA - PSU 2400W AC CRPS ETR
Core Router (CR) scale feature set (1024 per complex = h/w queues, 1024 per complex = egress policers) </t>
  </si>
  <si>
    <t>3HE18001BA</t>
  </si>
  <si>
    <t xml:space="preserve">BNDL SR-1 2.8T 48p 400G QDD 19.2T AC ER RED PWR includes:
(1) 3HE16460BA - 7750 SR-1 2.8T 48p 400G QDD ER to 19.2T
(3) 3HE16484AA - FAN - 7750 SR-1x 2RU Fan Tray (F2B)
(2) 3HE16724AA - PSU 2400W AC CRPS ETR
Edge Rourter (ER) scale feature set (16 384 per complex = h/w queues, 16 384 per complex = egress policers) </t>
  </si>
  <si>
    <t>3HE18001CA</t>
  </si>
  <si>
    <t xml:space="preserve">BNDL SR-1 2.8T 48p 400G QDD 19.2T AC HE RED PWR includes:
(1) 3HE16460CA - 7750 SR-1 2.8T 48p 400G QDD HE to 19.2T
(3) 3HE16484AA - FAN - 7750 SR-1x 2RU Fan Tray F2B
(2) 3HE16724AA - PSU 2400W AC CRPS ETR
High-Scale Edge (HE) scale feature set (no restrict hardware queues or egress policers) </t>
  </si>
  <si>
    <t>3HE18002AA</t>
  </si>
  <si>
    <t xml:space="preserve">BND SR-1 2.4T 40p 10/25G +6p 400G DC CR RED PWR includes:
(1) 3HE17763AA - SR-1 2.4T 40p 10/25G + 6p 400G QDD CR
(3) 3HE16484AA - FAN - 7750 SR-1x 2RU Fan Tray (F2B)
(2) 3HE16722AA - PSU 2400W LVDC CRPS ETR 
Core Router (CR) scale feature set (1024 per complex = h/w queues, 1024 per complex = egress policers) </t>
  </si>
  <si>
    <t>3HE18002BA</t>
  </si>
  <si>
    <t xml:space="preserve">BND SR-1 2.4T 40p 10/25G +6p 400G DC ER RED PWR includes:
(1) 3HE17763BA - SR-1 2.4T 40p 10/25G + 6p 400G QDD ER
(3) 3HE16484AA - FAN - 7750 SR-1x 2RU Fan Tray (F2B)
(2) 3HE16722AA - PSU 2400W LVDC CRPS ETR 
Edge Rourter (ER) scale feature set (16 384 per complex = h/w queues, 16 384 per complex = egress policers) </t>
  </si>
  <si>
    <t>3HE18002CA</t>
  </si>
  <si>
    <t xml:space="preserve">BND SR-1 2.4T 40p 10/25G +6p 400G DC HE RED PWR includes:
(1) 3HE17763CA - SR-1 2.4T 40p 10/25G + 6p 400G QDD HE
(3) 3HE16484AA - FAN - 7750 SR-1x 2RU Fan Tray (F2B)
(2) 3HE16722AA - PSU 2400W LVDC CRPS ETR 
High-Scale Edge (HE) scale feature set (no restrict hardware queues or egress policers) </t>
  </si>
  <si>
    <t>3HE18003AA</t>
  </si>
  <si>
    <t xml:space="preserve">BND SR-1 2.4T 40p 10/25G +6p 400G AC CR RED PWR includes:
(1) 3HE17763AA - SR-1 2.4T 40p 10/25G + 6p 400G QDD CR
(3) 3HE16484AA - FAN - 7750 SR-1x 2RU Fan Tray (F2B)
(2) 3HE16724AA - PSU 2400W AC CRPS ETR
Core Router (CR) scale feature set (1024 per complex = h/w queues, 1024 per complex = egress policers) </t>
  </si>
  <si>
    <t>3HE18003BA</t>
  </si>
  <si>
    <t xml:space="preserve">BND SR-1 2.4T 40p 10/25G +6p 400G AC ER RED PWR includes:
(1) 3HE17763BA - SR-1 2.4T 40p 10/25G + 6p 400G QDD ER
(3) 3HE16484AA - FAN - 7750 SR-1x 2RU Fan Tray (F2B)
(2) 3HE16724AA - PSU 2400W AC CRPS ETR
Edge Rourter (ER) scale feature set (16 384 per complex = h/w queues, 16 384 per complex = egress policers) </t>
  </si>
  <si>
    <t>3HE18003CA</t>
  </si>
  <si>
    <t xml:space="preserve">BND SR-1 2.4T 40p 10/25G +6p 400G AC HE RED PWR includes:
(1) 3HE17763CA - SR-1 2.4T 40p 10/25G + 6p 400G QDD HE
(3) 3HE16484AA - FAN - 7750 SR-1x 2RU Fan Tray (F2B)
(2) 3HE16724AA - PSU 2400W AC CRPS ETR
High-Scale Edge (HE) scale feature set (no restrict hardware queues or egress policers) </t>
  </si>
  <si>
    <t>3HE18004AA</t>
  </si>
  <si>
    <t xml:space="preserve">SR-1 2.8T 40p SDD+6p 800G 6.4T DC CR RED PWR includes:
(1) 3HE16463AA - SR-1 2.8T 40p 200G + 6p 800G CR 6.4T
(3) 3HE16484AA - FAN - 7750 SR-1x 2RU Fan Tray (F2B)
(2) 3HE16722AA - PSU 2400W LVDC CRPS ETR 
Core Router (CR) scale feature set (1024 per complex = h/w queues, 1024 per complex = egress policers) </t>
  </si>
  <si>
    <t>3HE18004BA</t>
  </si>
  <si>
    <t xml:space="preserve">SR-1 2.8T 40p SDD+6p 800G 6.4T DC ER RED PWR includes:
(1) 3HE16463BA - SR-1 2.8T 40p 200G + 6p 800G ER 6.4T
(3) 3HE16484AA - FAN - 7750 SR-1x 2RU Fan Tray (F2B)
(2) 3HE16722AA - PSU 2400W LVDC CRPS ETR 
Edge Rourter (ER) scale feature set (16 384 per complex = h/w queues, 16 384 per complex = egress policers) </t>
  </si>
  <si>
    <t>3HE18004CA</t>
  </si>
  <si>
    <t xml:space="preserve">SR-1 2.8T 40p SDD+6p 800G 6.4T DC HE RED PWR includes:
(1) 3HE16463CA - SR-1 2.8T 40p 200G + 6p 800G HE 6.4T
(3) 3HE16484AA - FAN - 7750 SR-1x 2RU Fan Tray (F2B)
(2) 3HE16722AA - PSU 2400W LVDC CRPS ETR 
High-Scale Edge (HE) scale feature set (no restrict hardware queues or egress policers) </t>
  </si>
  <si>
    <t>3HE18005AA</t>
  </si>
  <si>
    <t xml:space="preserve">SR-1 2.8T 40p SDD+6p 800G 6.4T AC CR RED PWR includes:
(1) 3HE16463AA - SR-1 2.8T 40p 200G + 6p 800G CR 6.4T
(3) 3HE16484AA - FAN - 7750 SR-1x 2RU Fan Tray (F2B)
(2) 3HE16724AA - PSU 2400W AC CRPS ETR
Core Router (CR) scale feature set (1024 per complex = h/w queues, 1024 per complex = egress policers) </t>
  </si>
  <si>
    <t>3HE18005BA</t>
  </si>
  <si>
    <t xml:space="preserve">SR-1 2.8T 40p SDD+6p 800G 6.4T AC ER RED PWR includes:
(1) 3HE16463BA - SR-1 2.8T 40p 200G + 6p 800G ER 6.4T
(3) 3HE16484AA - FAN - 7750 SR-1x 2RU Fan Tray (F2B)
(2) 3HE16724AA - PSU 2400W AC CRPS ETR
Edge Rourter (ER) scale feature set (16 384 per complex = h/w queues, 16 384 per complex = egress policers) </t>
  </si>
  <si>
    <t>3HE18005CA</t>
  </si>
  <si>
    <t xml:space="preserve">SR-1 2.8T 40p SDD+6p 800G 6.4T AC HE RED PWR includes:
(1) 3HE16463CA - SR-1 2.8T 40p 200G + 6p 800G HE 6.4T
(3) 3HE16484AA - FAN - 7750 SR-1x 2RU Fan Tray (F2B)
(2) 3HE16724AA - PSU 2400W AC CRPS ETR
High-Scale Edge (HE) scale feature set (no restrict hardware queues or egress policers) </t>
  </si>
  <si>
    <t>3HE18006AA</t>
  </si>
  <si>
    <t xml:space="preserve">SR-1x 4.8T 80p 10/25G+12p 400G DC CR RED PWR includes:
(1) 3HE17761AA - SR-1x 4.8T 80p 10/25G +12p 400G QDD CR
(3) 3HE16484AA - FAN - 7750 SR-1x 2RU Fan Tray (F2B)
(4) 3HE16722AA - PSU 2400W LVDC CRPS ETR 
Core Router (CR) scale feature set (1024 per complex = h/w queues, 1024 per complex = egress policers) </t>
  </si>
  <si>
    <t>3HE18006BA</t>
  </si>
  <si>
    <t xml:space="preserve">SR-1x 4.8T 80p 10/25G+12p 400G DC ER RED PWR includes:
(1) 3HE17761BA - SR-1x 4.8T 80p 10/25G +12p 400G QDD ER
(3) 3HE16484AA - FAN - 7750 SR-1x 2RU Fan Tray (F2B)
(4) 3HE16722AA - PSU 2400W LVDC CRPS ETR 
Edge Rourter (ER) scale feature set (16 384 per complex = h/w queues, 16 384 per complex = egress policers) </t>
  </si>
  <si>
    <t>3HE18006CA</t>
  </si>
  <si>
    <t xml:space="preserve">SR-1x 4.8T 80p 10/25G+12p 400G DC HE RED PWR includes:
(1) 3HE17761CA - SR-1x 4.8T 80p 10/25G +12p 400G QDD HE
(3) 3HE16484AA - FAN - 7750 SR-1x 2RU Fan Tray (F2B)
(4) 3HE16722AA - PSU 2400W LVDC CRPS ETR 
High-Scale Edge (HE) scale feature set (no restrict hardware queues or egress policers) </t>
  </si>
  <si>
    <t>3HE18007AA</t>
  </si>
  <si>
    <t xml:space="preserve">SR-1x 4.8T 80p 10/25G+12p 400G AC CR RED PWR includes:
(1) 3HE17761AA - SR-1x 4.8T 80p 10/25G +12p 400G QDD CR
(3) 3HE16484AA - FAN - 7750 SR-1x 2RU Fan Tray (F2B)
(4) 3HE16724AA - PSU 2400W AC CRPS ETR
Core Router (CR) scale feature set (1024 per complex = h/w queues, 1024 per complex = egress policers) </t>
  </si>
  <si>
    <t>3HE18007BA</t>
  </si>
  <si>
    <t xml:space="preserve">SR-1x 4.8T 80p 10/25G+12p 400G AC ER RED PWR includes:
(1) 3HE17761BA - SR-1x 4.8T 80p 10/25G +12p 400G QDD ER
(3) 3HE16484AA - FAN - 7750 SR-1x 2RU Fan Tray (F2B)
(4) 3HE16724AA - PSU 2400W AC CRPS ETR
Edge Rourter (ER) scale feature set (16 384 per complex = h/w queues, 16 384 per complex = egress policers) </t>
  </si>
  <si>
    <t>3HE18007CA</t>
  </si>
  <si>
    <t xml:space="preserve">SR-1x 4.8T 80p 10/25G+12p 400G AC HE RED PWR includes:
(1) 3HE17761CA - SR-1x 4.8T 80p 10/25G +12p 400G QDD HE
(3) 3HE16484AA - FAN - 7750 SR-1x 2RU Fan Tray (F2B)
(4) 3HE16724AA - PSU 2400W AC CRPS ETR
High-Scale Edge (HE) scale feature set (no restrict hardware queues or egress policers) </t>
  </si>
  <si>
    <t>3HE18008AA</t>
  </si>
  <si>
    <t xml:space="preserve">SR-1x 6.0T 80p 100G+12p 800G 12.8T DC CR RED PWR includes:
(1) 3HE16459AA - SR-1x 6.0T 80p 100G + 12p 800G CR 12.8T
(3) 3HE16484AA - FAN - 7750 SR-1x 2RU Fan Tray (F2B)
(4) 3HE16722AA - PSU 2400W LVDC CRPS ETR 
Core Router (CR) scale feature set (1024 per complex = h/w queues, 1024 per complex = egress policers) </t>
  </si>
  <si>
    <t>3HE18008BA</t>
  </si>
  <si>
    <t xml:space="preserve">SR-1x 6.0T 80p 100G+12p 800G 12.8T DC ER RED PWR includes:
(1) 3HE16459BA - SR-1x 6.0T 80p 100G + 12p 800G ER 12.8T
(3) 3HE16484AA - FAN - 7750 SR-1x 2RU Fan Tray (F2B)
(4) 3HE16722AA - PSU 2400W LVDC CRPS ETR 
Edge Rourter (ER) scale feature set (16 384 per complex = h/w queues, 16 384 per complex = egress policers) </t>
  </si>
  <si>
    <t>3HE18008CA</t>
  </si>
  <si>
    <t xml:space="preserve">SR-1x 6.0T 80p 100G+12p 800G 12.8T DC HE RED PWR includes:
(1) 3HE16459CA - SR-1x 6.0T 80p 100G + 12p 800G HE 12.8T
(3) 3HE16484AA - FAN - 7750 SR-1x 2RU Fan Tray (F2B)
(4) 3HE16722AA - PSU 2400W LVDC CRPS ETR 
High-Scale Edge (HE) scale feature set (no restrict hardware queues or egress policers) </t>
  </si>
  <si>
    <t>3HE18009AA</t>
  </si>
  <si>
    <t xml:space="preserve">SR-1x 6.0T 80p 100G+12p 800G 12.8T AC CR RED PWR includes:
(1) 3HE16459AA - SR-1x 6.0T 80p 100G + 12p 800G CR 12.8T
(3) 3HE16484AA - FAN - 7750 SR-1x 2RU Fan Tray (F2B)
(4) 3HE16724AA - PSU 2400W AC CRPS ETR
Core Router (CR) scale feature set (1024 per complex = h/w queues, 1024 per complex = egress policers) </t>
  </si>
  <si>
    <t>3HE18009BA</t>
  </si>
  <si>
    <t xml:space="preserve">SR-1x 6.0T 80p 100G+12p 800G 12.8T AC ER RED PWR includes:
(1) 3HE16459BA - SR-1x 6.0T 80p 100G + 12p 800G ER 12.8T
(3) 3HE16484AA - FAN - 7750 SR-1x 2RU Fan Tray (F2B)
(4) 3HE16724AA - PSU 2400W AC CRPS ETR
Edge Rourter (ER) scale feature set (16 384 per complex = h/w queues, 16 384 per complex = egress policers) </t>
  </si>
  <si>
    <t>3HE18009CA</t>
  </si>
  <si>
    <t xml:space="preserve">SR-1x 6.0T 80p 100G+12p 800G 12.8T AC HE RED PWR includes:
(1) 3HE16459CA - SR-1x 6.0T 80p 100G + 12p 800G HE 12.8T
(3) 3HE16484AA - FAN - 7750 SR-1x 2RU Fan Tray (F2B)
(4) 3HE16724AA - PSU 2400W AC CRPS ETR
High-Scale Edge (HE) scale feature set (no restrict hardware queues or egress policers) </t>
  </si>
  <si>
    <t>3HE18010AA</t>
  </si>
  <si>
    <t xml:space="preserve">SR-1 2.4T 80p 10/25G+12p 400G DC CR RED PWR includes:
(1) 3HE17765AA - SR-1 2.4T 80p 10/25G + 12p 400G QDD CR
(3) 3HE16484AA - FAN - 7750 SR-1x 2RU Fan Tray (F2B)
(2) 3HE16722AA - PSU 2400W LVDC CRPS ETR 
Core Router (CR) scale feature set (1024 per complex = h/w queues, 1024 per complex = egress policers) </t>
  </si>
  <si>
    <t>3HE18010BA</t>
  </si>
  <si>
    <t xml:space="preserve">SR-1 2.4T 80p 10/25G+12p 400G DC ER RED PWR includes:
(1) 3HE17765BA - SR-1 2.4T 80p 10/25G + 12p 400G QDD ER
(3) 3HE16484AA - FAN - 7750 SR-1x 2RU Fan Tray (F2B)
(2) 3HE16722AA - PSU 2400W LVDC CRPS ETR 
Edge Rourter (ER) scale feature set (16 384 per complex = h/w queues, 16 384 per complex = egress policers) </t>
  </si>
  <si>
    <t>3HE18010CA</t>
  </si>
  <si>
    <t xml:space="preserve">SR-1 2.4T 80p 10/25G+12p 400G DC HE RED PWR includes:
(1) 3HE17765CA - SR-1 2.4T 80p 10/25G + 12p 400G QDD HE
(3) 3HE16484AA - FAN - 7750 SR-1x 2RU Fan Tray (F2B)
(2) 3HE16722AA - PSU 2400W LVDC CRPS ETR 
High-Scale Edge (HE) scale feature set (no restrict hardware queues or egress policers) </t>
  </si>
  <si>
    <t>3HE18011AA</t>
  </si>
  <si>
    <t xml:space="preserve">SR-1 2.4T 80p 10/25G+12p 400G AC CR RED PWR includes:
(1) 3HE17765AA - SR-1 2.4T 80p 10/25G + 12p 400G QDD CR
(3) 3HE16484AA - FAN - 7750 SR-1x 2RU Fan Tray (F2B)
(2) 3HE16724AA - PSU 2400W AC CRPS ETR
Core Router (CR) scale feature set (1024 per complex = h/w queues, 1024 per complex = egress policers) </t>
  </si>
  <si>
    <t>3HE18011BA</t>
  </si>
  <si>
    <t xml:space="preserve">SR-1 2.4T 80p 10/25G+12p 400G AC ER RED PWR includes:
(1) 3HE17765BA - SR-1 2.4T 80p 10/25G + 12p 400G QDD ER
(3) 3HE16484AA - FAN - 7750 SR-1x 2RU Fan Tray (F2B)
(2) 3HE16724AA - PSU 2400W AC CRPS ETR
Edge Rourter (ER) scale feature set (16 384 per complex = h/w queues, 16 384 per complex = egress policers) </t>
  </si>
  <si>
    <t>3HE18011CA</t>
  </si>
  <si>
    <t xml:space="preserve">SR-1 2.4T 80p 10/25G+12p 400G AC HE RED PWR includes:
(1) 3HE17765CA - SR-1 2.4T 80p 10/25G + 12p 400G QDD HE
(3) 3HE16484AA - FAN - 7750 SR-1x 2RU Fan Tray (F2B)
(2) 3HE16724AA - PSU 2400W AC CRPS ETR
High-Scale Edge (HE) scale feature set (no restrict hardware queues or egress policers) </t>
  </si>
  <si>
    <t>3HE18013AA</t>
  </si>
  <si>
    <t xml:space="preserve">SR-1 2.8T 80p 100G+12p 400G 12.8T DC CR RED PWR includes:
(1) 3HE16462AA - SR-1 2.8T 80p 200G +12p 400G CR 12.8T 
(3) 3HE16484AA - FAN - 7750 SR-1x 2RU Fan Tray (F2B)
(2) 3HE16722AA - PSU 2400W LVDC CRPS ETR 
Core Router (CR) scale feature set (1024 per complex = h/w queues, 1024 per complex = egress policers) </t>
  </si>
  <si>
    <t>3HE18013BA</t>
  </si>
  <si>
    <t xml:space="preserve">SR-1 2.8T 80p 100G+12p 400G 12.8T DC ER RED PWR includes:
(1) 3HE16462BA - SR-1 2.8T 80p 200G +12p 400G ER 12.8T 
(3) 3HE16484AA - FAN - 7750 SR-1x 2RU Fan Tray (F2B)
(2) 3HE16722AA - PSU 2400W LVDC CRPS ETR 
Edge Rourter (ER) scale feature set (16 384 per complex = h/w queues, 16 384 per complex = egress policers) </t>
  </si>
  <si>
    <t>3HE18013CA</t>
  </si>
  <si>
    <t xml:space="preserve">SR-1 2.8T 80p 100G+12p 400G 12.8T DC HE RED PWR includes:
(1) 3HE16462CA - SR-1 2.8T 80p 100G +12p 400G HE 12.8T 
(3) 3HE16484AA - FAN - 7750 SR-1x 2RU Fan Tray (F2B)
(2) 3HE16722AA - PSU 2400W LVDC CRPS ETR 
High-Scale Edge (HE) scale feature set (no restrict hardware queues or egress policers) </t>
  </si>
  <si>
    <t>3HE18014AA</t>
  </si>
  <si>
    <t xml:space="preserve">SR-1 2.8T 80p 100G+12p 400G 12.8T AC CR RED PWR includes:
(1) 3HE16462AA - SR-1 2.8T 80p 100G +12p 400G CR 12.8T 
(3) 3HE16484AA - FAN - 7750 SR-1x 2RU Fan Tray (F2B)
(2) 3HE16724AA - PSU 2400W AC CRPS ETR
Core Router (CR) scale feature set (1024 per complex = h/w queues, 1024 per complex = egress policers) </t>
  </si>
  <si>
    <t>3HE18014BA</t>
  </si>
  <si>
    <t xml:space="preserve">SR-1 2.8T 80p 100G+12p 400G 12.8T AC ER RED PWR includes:
(1) 3HE16462BA - SR-1 2.8T 80p 100G +12p 400G ER 12.8T 
(3) 3HE16484AA - FAN - 7750 SR-1x 2RU Fan Tray (F2B)
(2) 3HE16724AA - PSU 2400W AC CRPS ETR
Edge Rourter (ER) scale feature set (16 384 per complex = h/w queues, 16 384 per complex = egress policers) </t>
  </si>
  <si>
    <t>3HE18014CA</t>
  </si>
  <si>
    <t xml:space="preserve">SR-1 2.8T 80p 100G+12p 400G 12.8T AC HE RED PWR includes:
(1) 3HE16462CA - SR-1 2.8T 80p 100G +12p 400G HE 12.8T 
(3) 3HE16484AA - FAN - 7750 SR-1x 2RU Fan Tray (F2B)
(2) 3HE16724AA - PSU 2400W AC CRPS ETR
High-Scale Edge (HE) scale feature set (no restrict hardware queues or egress policers) </t>
  </si>
  <si>
    <t>3HE18015AA</t>
  </si>
  <si>
    <t xml:space="preserve">BNDL SR-1se 9.6T 36p 400G QSFP-DD DC CR RED PWR includes:
(1) 3HE17767AA - 7750 SR-1se 9.6T 36p 400G QSFP-DD CR DC
(5) 3HE12376AA - FAN - 7750 SR-1s/1se Fan Module
(2) 3HE11185AA - PSU - LVDC 6kw Power Supply
Core Router (CR) scale feature set (1024 per complex = h/w queues, 1024 per complex = egress policers) </t>
  </si>
  <si>
    <t>3HE18015BA</t>
  </si>
  <si>
    <t xml:space="preserve">BNDL SR-1se 9.6T 36p 400G QSFP-DD DC ER RED PWR includes:
(1) 3HE17767BA - 7750 SR-1se 9.6T 36p 400G QSFP-DD ER DC
(5) 3HE12376AA - FAN - 7750 SR-1s/1se Fan Module
(2) 3HE11185AA - PSU - LVDC 6kw Power Supply
Edge Rourter (ER) scale feature set (16 384 per complex = h/w queues, 16 384 per complex = egress policers) </t>
  </si>
  <si>
    <t>3HE18015CA</t>
  </si>
  <si>
    <t xml:space="preserve">BNDL SR-1se 9.6T 36p 400G QSFP-DD DC HE RED PWR includes:
(1) 3HE17767CA - 7750 SR-1se 9.6T 36p 400G QSFP-DD HE DC
(5) 3HE12376AA - FAN - 7750 SR-1s/1se Fan Module
(2) 3HE11185AA - PSU - LVDC 6kw Power Supply
High-Scale Edge (HE) scale feature set (no restrict hardware queues or egress policers) </t>
  </si>
  <si>
    <t>3HE18016AA</t>
  </si>
  <si>
    <t xml:space="preserve">BNDL SR-1se 9.6T 36p 400G QSFP-DD AC CR RED PWR includes:
(1) 3HE17769AA - 7750 SR-1se 9.6T 36p 400G QSFP-DD CR AC
(5) 3HE12376AA - FAN - 7750 SR-1s/1se Fan Module
(2) 3HE11183AA - PSU - AC/HVDC 6kw Power Supply
Core Router (CR) scale feature set (1024 per complex = h/w queues, 1024 per complex = egress policers) </t>
  </si>
  <si>
    <t>3HE18016BA</t>
  </si>
  <si>
    <t xml:space="preserve">BNDL SR-1se 9.6T 36p 400G QSFP-DD AC ER RED PWR includes:
(1) 3HE17769BA - 7750 SR-1se 9.6T 36p 400G QSFP-DD ER AC
(5) 3HE12376AA - FAN - 7750 SR-1s/1se Fan Module
(2) 3HE11183AA - PSU - AC/HVDC 6kw Power Supply
Edge Rourter (ER) scale feature set (16 384 per complex = h/w queues, 16 384 per complex = egress policers) </t>
  </si>
  <si>
    <t>3HE18016CA</t>
  </si>
  <si>
    <t xml:space="preserve">BNDL SR-1se 9.6T 36p 400G QSFP-DD AC HE RED PWR includes:
(1) 3HE17769CA - 7750 SR-1se 9.6T 36p 400G QSFP-DD HE AC
(5) 3HE12376AA - FAN - 7750 SR-1s/1se Fan Module
(2) 3HE11183AA - PSU - AC/HVDC 6kw Power Supply
High-Scale Edge (HE) scale feature set (no restrict hardware queues or egress policers) </t>
  </si>
  <si>
    <t>3HE18017AA</t>
  </si>
  <si>
    <t xml:space="preserve">BND SR-1se 14.4T 36p 400G QSFP-DD DC CR RED PWR includes:
(1) 3HE17766AA - 7750 SR-1se 14.4T 36p 400G QSFP-DD CR DC
(5) 3HE12376AA - FAN - 7750 SR-1s/1se Fan Module
(2) 3HE11185AA - PSU - LVDC 6kw Power Supply
Core Router (CR) scale feature set (1024 per complex = h/w queues, 1024 per complex = egress policers) </t>
  </si>
  <si>
    <t>3HE18017BA</t>
  </si>
  <si>
    <t xml:space="preserve">BND SR-1se 14.4T 36p 400G QSFP-DD DC ER RED PWR includes:
(1) 3HE17766BA - 7750 SR-1se 14.4T 36p 400G QSFP-DD ER DC
(5) 3HE12376AA - FAN - 7750 SR-1s/1se Fan Module
(2) 3HE11185AA - PSU - LVDC 6kw Power Supply
Edge Rourter (ER) scale feature set (16 384 per complex = h/w queues, 16 384 per complex = egress policers) </t>
  </si>
  <si>
    <t>3HE18017CA</t>
  </si>
  <si>
    <t xml:space="preserve">BND SR-1se 14.4T 36p 400G QSFP-DD DC HE RED PWR includes:
(1) 3HE17766CA - 7750 SR-1se 14.4T 36p 400G QSFP-DD HE DC
(5) 3HE12376AA - FAN - 7750 SR-1s/1se Fan Module
(2) 3HE11185AA - PSU - LVDC 6kw Power Supply
High-Scale Edge (HE) scale feature set (no restrict hardware queues or egress policers) </t>
  </si>
  <si>
    <t>3HE18018AA</t>
  </si>
  <si>
    <t xml:space="preserve">BND SR-1se 14.4T 36p 400G QSFP-DD AC CR RED PWR includes:
(1) 3HE17768AA - 7750 SR-1se 14.4T 36p 400G QSFP-DD CR AC
(5) 3HE12376AA - FAN - 7750 SR-1s/1se Fan Module
(2) 3HE11183AA - PSU - AC/HVDC 6kw Power Supply
Core Router (CR) scale feature set (1024 per complex = h/w queues, 1024 per complex = egress policers) </t>
  </si>
  <si>
    <t>3HE18018BA</t>
  </si>
  <si>
    <t xml:space="preserve">BND SR-1se 14.4T 36p 400G QSFP-DD AC ER RED PWR includes:
(1) 3HE17768BA - 7750 SR-1se 14.4T 36p 400G QSFP-DD ER AC
(5) 3HE12376AA - FAN - 7750 SR-1s/1se Fan Module
(2) 3HE11183AA - PSU - AC/HVDC 6kw Power Supply
Edge Rourter (ER) scale feature set (16 384 per complex = h/w queues, 16 384 per complex = egress policers) </t>
  </si>
  <si>
    <t>3HE18018CA</t>
  </si>
  <si>
    <t xml:space="preserve">BND SR-1se 14.4T 36p 400G QSFP-DD AC HE RED PWR includes:
(1) 3HE17768CA - 7750 SR-1se 14.4T 36p 400G QSFP-DD HE AC
(5) 3HE12376AA - FAN - 7750 SR-1s/1se Fan Module
(2) 3HE11183AA - PSU - AC/HVDC 6kw Power Supply
High-Scale Edge (HE) scale feature set (no restrict hardware queues or egress policers) </t>
  </si>
  <si>
    <t>3HE18019AA</t>
  </si>
  <si>
    <t xml:space="preserve">BNDL SR-1se 19.2T 36p 800G QDD DC CR RED PWR includes:
(1) 3HE16464AA - 7750 SR-1se 19.2T 36p 800G QSFP-DD CR DC
(5) 3HE12376AA - FAN - 7750 SR-1s/1se Fan Module
(2) 3HE11185AA - PSU - LVDC 6kw Power Supply
Core Router (CR) scale feature set (1024 per complex = h/w queues, 1024 per complex = egress policers) </t>
  </si>
  <si>
    <t>3HE18019BA</t>
  </si>
  <si>
    <t xml:space="preserve">BNDL SR-1se 19.2T 36p 800G QDD DC ER RED PWR includes:
(1) 3HE16464BA - 7750 SR-1se 19.2T 36p 800G QSFP-DD ER DC
(5) 3HE12376AA - FAN - 7750 SR-1s/1se Fan Module
(2) 3HE11185AA - PSU - LVDC 6kw Power Supply
Edge Rourter (ER) scale feature set (16 384 per complex = h/w queues, 16 384 per complex = egress policers) </t>
  </si>
  <si>
    <t>3HE18019CA</t>
  </si>
  <si>
    <t xml:space="preserve">BNDL SR-1se 19.2T 36p 800G QDD DC HE RED PWR includes:
(1) 3HE16464CA - 7750 SR-1se 19.2T 36p 800G QSFP-DD HE DC
(5) 3HE12376AA - FAN - 7750 SR-1s/1se Fan Module
(2) 3HE11185AA - PSU - LVDC 6kw Power Supply
High-Scale Edge (HE) scale feature set (no restrict hardware queues or egress policers) </t>
  </si>
  <si>
    <t>3HE18022AA</t>
  </si>
  <si>
    <t>8-port 100G QSFP112-DD Optics Module, 500m, MPO16 Connector, SMF, RoHS 6/6 compliant, Digital Diagnostic Monitor (DDM),0/70C</t>
  </si>
  <si>
    <t>3HE18023AA</t>
  </si>
  <si>
    <t>8-port 100G QSFP112-DD Optics Module, 2km, MPO16 Connector, SMF,  RoHS 6/6 compliant, Digital Diagnostic Monitor (DDM), 0/70C</t>
  </si>
  <si>
    <t>3HE18024AA</t>
  </si>
  <si>
    <t>2-port 400G QSFP112-DD Optics Module, 2km, dual CS Connector, SMF, RoHS 6/6 compliant, Digital Diagnostic Monitor (DDM), 0/70C</t>
  </si>
  <si>
    <t>3HE18025AA</t>
  </si>
  <si>
    <t>8-port 100G QSFP112-DD Optics Module, 10km, MPO16 Connector, SMF,  RoHS 6/6 compliant, Digital Diagnostic Monitor (DDM), 0/70C</t>
  </si>
  <si>
    <t>3HE18028BA</t>
  </si>
  <si>
    <t>BNDL - 7750 SR-2se LVDC RED CTNL /RED PWR includes:
(1) 3HE16466AA - CHAS – 7750 SR-2se DC
(4) 3HE16470AA - SFM - 7750 SR SFM-2se
(3) 3HE16485AA - FAN - 7750 SR-2se Fan Module
(3) 3HE11185AA - PSU - LVDC 6kw Power Supply
(2) 3HE16469AA - CPM - 7750 SR-2se CPM-2se
Additional items in which will need to be purchased separately are; 
Impendence Panels in all empty slots  (XCM-s, XMA-s) and optional air filter kit. Accessory kit is included and contains power and ground lugs. PSU filler panels are included for empty slots.</t>
  </si>
  <si>
    <t>3HE18029BA</t>
  </si>
  <si>
    <t>BNDL - 7750 SR-2se AC/HVDC RED CTNL  /RED PWR includes:
(1) 3HE16467AA - CHAS – 7750 SR-2se AC/HVDC
(4) 3HE16470AA - SFM - 7750 SR SFM-2se
(3) 3HE16485AA - FAN - 7750 SR-2se Fan Module
(3) 3HE11183AA - PSU - AC/HVDC 6kw Power Supply
(2) 3HE16469AA - CPM - 7750 SR-2se CPM-2se
Additional items in which will need to be purchased separately are; 
Impendence Panels in all empty slots  (XCM-s, XMA-s) and optional air filter kit. Accessory kit is included and contains power and ground lugs. PSU filler panels are included for empty slots.</t>
  </si>
  <si>
    <t>3HE18030BA</t>
  </si>
  <si>
    <t>BNDL - 7750 SR-2se LVDC NON-RED CTNL  /RED PWR includes:
(1) 3HE16466AA - CHAS – 7750 SR-2se DC
(4) 3HE16470AA - SFM - 7750 SR SFM-2se
(3) 3HE16485AA - FAN - 7750 SR-2se Fan Module
(3) 3HE11185AA - PSU - LVDC 6kw Power Supply
(1) 3HE16469AA - CPM - 7750 SR-2se CPM-2se
Additional items in which will need to be purchased separately are; 
Impendence Panels in all empty slots  (XCM-s, XMA-s) and optional air filter kit. Accessory kit is included and contains power and ground lugs. PSU filler panels are included for empty slots.</t>
  </si>
  <si>
    <t>3HE18031BA</t>
  </si>
  <si>
    <t>BNDL - 7750 SR-2se AC/HVDC NON-RED CTNL /RED PWR includes:
(1) 3HE16467AA - CHAS – 7750 SR-2se AC/HVDC
(4) 3HE16470AA - SFM - 7750 SR SFM-2se
(3) 3HE16485AA - FAN - 7750 SR-2se Fan Module
(3) 3HE11183AA - PSU - AC/HVDC 6kw Power Supply
(1) 3HE16469AA - CPM - 7750 SR-2se CPM-2se
Additional items in which will need to be purchased separately are; 
Impendence Panels in all empty slots  (XCM-s, XMA-s) and optional air filter kit. Accessory kit is included and contains power and ground lugs. PSU filler panels are included for empty slots.</t>
  </si>
  <si>
    <t>3HE18032AA</t>
  </si>
  <si>
    <t>BNDL - 7750 SR-7s + SFM2 DC RED CTNL /RED PWR includes:
(1) 3HE18080AA - CHAS - 7750 SR-7s CHASSIS (FP5) 
(1) 3HE12560AA - CMA - 7750 SR-7s CMA2-7s
(2) 3HE12559AA - CPM - 7750 SR-s CPM2-14s/7s
(4) 3HE16471AA - SFM - 7750 SR-s SFM2-7s/14s
(4) 3HE11312AA - FAN - 7750 SR-7s/14s FAN TRAY 
(1) 3HE11180AA - CHAS - 7750 SR-7s/14s LVDC POWER SHELF
(3) 3HE11185AA - PSU - LVDC 6kw Power Supply
(1) 3HE11181AA - COM - 7750 SR-7s/14s COMMUNICATION CARD
Note: Power Shelf includes the filler panels for the PSU.  
Additional items in which will need to be purchased separately are; 
Impendance Panels in all empty slots (XCM-s, XMA-s, CPM-s), power shelf accessory kit and power lug kit,  and optional air filter door kit.
Chassis accessory kit included</t>
  </si>
  <si>
    <t>3HE18033AA</t>
  </si>
  <si>
    <t>BNDL - 7750 SR-7s+ SFM2 AC RED CTNL /RED PWR includes:
(1) 3HE18080AA - CHAS - 7750 SR-7s CHASSIS (FP5) 
(1) 3HE12560AA - CMA - 7750 SR-7s CMA2-7s
(2) 3HE12559AA - CPM - 7750 SR-s CPM2-14s/7s
(4) 3HE16471AA - SFM - 7750 SR-s SFM2-7s/14s
(4) 3HE11312AA - FAN - 7750 SR-7s/14s FAN TRAY 
(1) 3HE11179AA - CHAS - 7750 SR-7s/14s AC/HVDC PWR SHELF
(3) 3HE11183AA - PSU - AC/HVDC 6kw Power Supply
(1) 3HE11181AA - COM - 7750 SR-7s/14s COMMUNICATION CARD
Note: Power Shelf includes the filler panels for the PSU.  
Additional items in which will need to be purchased separately are; 
Impendance Panels in all empty slots (XCM-s, XMA-s, CPM-s), power shelf accessory kit and power lug kit,  and optional air filter door kit.
Chassis accessory kit included</t>
  </si>
  <si>
    <t>3HE18034AA</t>
  </si>
  <si>
    <t>BNDL - 7750 SR-7s + SFM2 DC NON-RED CTNL /RED PWR includes:
(1) 3HE18080AA - CHAS - 7750 SR-7s CHASSIS (FP5) 
(1) 3HE12560AA - CMA - 7750 SR-7s CMA2-7s
(1) 3HE12559AA - CPM - 7750 SR-s CPM2-14s/7s
(4) 3HE16471AA - SFM - 7750 SR-s SFM2-7s/14s
(4) 3HE11312AA - FAN - 7750 SR-7s/14s FAN TRAY 
(1) 3HE11180AA - CHAS - 7750 SR-7s/14s LVDC POWER SHELF
(3) 3HE11185AA - PSU - LVDC 6kw Power Supply
(1) 3HE11181AA - COM - 7750 SR-7s/14s COMMUNICATION CARD
Note: Power Shelf includes the filler panels for the PSU.  
Additional items in which will need to be purchased separately are; 
Impendance Panels in all empty slots (XCM-s, XMA-s, CPM-s), power shelf accessory kit and power lug kit,  and optional air filter door kit.
Chassis accessory kit included</t>
  </si>
  <si>
    <t>3HE18035AA</t>
  </si>
  <si>
    <t>BNDL - 7750 SR-7s + SFM2 AC NON-RED CTNL /RED PWR includes:
(1) 3HE18080AA - CHAS - 7750 SR-7s CHASSIS (FP5) 
(1) 3HE12560AA - CMA - 7750 SR-7s CMA2-7s
(1) 3HE12559AA - CPM - 7750 SR-s CPM2-14s/7s
(4) 3HE16471AA - SFM - 7750 SR-s SFM2-7s/14s
(4) 3HE11312AA - FAN - 7750 SR-7s/14s FAN TRAY 
(1) 3HE11179AA - CHAS - 7750 SR-7s/14s AC/HVDC PWR SHELF
(3) 3HE11183AA - PSU - AC/HVDC 6kw Power Supply
(1) 3HE11181AA - COM - 7750 SR-7s/14s COMMUNICATION CARD
Note: Power Shelf includes the filler panels for the PSU.  
Additional items in which will need to be purchased separately are; 
Impendance Panels in all empty slots (XCM-s, XMA-s, CPM-s), power shelf accessory kit and power lug kit,  and optional air filter door kit.
Chassis accessory kit included</t>
  </si>
  <si>
    <t>3HE18036AA</t>
  </si>
  <si>
    <t>BNDL - 7750 SR-14s + SFM2 DC RED CTNL /RED PWR includes:
(1) 3HE18079AA - CHAS - 7750 SR-14s CHASSIS (FP5) 
(1) 3HE12561AA - CMA - 7750 SR-14s CMA2-14s
(2) 3HE12559AA - CPM - 7750 SR-s CPM2-14s/7s
(8) 3HE16471AA - SFM - 7750 SR-s SFM2-7s/14s
(8) 3HE11312AA - FAN - 7750 SR-7s/14s FAN TRAY 
(1) 3HE11180AA - CHAS - 7750 SR-7s/14s LVDC POWER SHELF
(5) 3HE11185AA - PSU - LVDC 6kw Power Supply
(1) 3HE11181AA - COM - 7750 SR-7s/14s COMMUNICATION CARD
Note: Power Shelf includes the filler panels for the PSU.  
Additional items in which will need to be purchased separately are; 
Impendance Panels in all empty slots (XCM-s, XMA-s, CPM-s), power shelf accessory kit and power lug kit,  and optional air filter door kit.
Chassis accessory kit included</t>
  </si>
  <si>
    <t>3HE18037AA</t>
  </si>
  <si>
    <t>BNDL - 7750 SR-14s + SFM2 AC RED CTNL /RED PWR includes:
(1) 3HE18079AA - CHAS - 7750 SR-14s CHASSIS (FP5) 
(1) 3HE12561AA - CMA - 7750 SR-14s CMA2-14s
(2) 3HE12559AA - CPM - 7750 SR-s CPM2-14s/7s
(8) 3HE16471AA - SFM - 7750 SR-s SFM2-7s/14s
(8) 3HE11312AA - FAN - 7750 SR-7s/14s FAN TRAY 
(1) 3HE11179AA - CHAS - 7750 SR-7s/14s AC/HVDC PWR SHELF
(5) 3HE11183AA - PSU - AC/HVDC 6kw Power Supply
(1) 3HE11181AA - COM - 7750 SR-7s/14s COMMUNICATION CARD
Note: Power Shelf includes the filler panels for the PSU.  
Additional items in which will need to be purchased separately are; 
Impendance Panels in all empty slots (XCM-s, XMA-s, CPM-s), power shelf accessory kit and power lug kit,  and optional air filter door kit.
Chassis accessory kit included</t>
  </si>
  <si>
    <t>3HE18038AA</t>
  </si>
  <si>
    <t>Upgrade license from IOM2-se - 1.6T CR Core Router (CR) scale feature to 1.6T Edge Router (ER)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</si>
  <si>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3HE18039AA</t>
  </si>
  <si>
    <t>Upgrade license from  IOM2-se - 1.6T Edge Router (ER) scale feature to 1.6T High-Scale Router (HE)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</si>
  <si>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3HE18040AA</t>
  </si>
  <si>
    <t>Upgrade license from IOM2-se - 3.2T CR Core Router (CR) scale feature to 3.2T Edge Router (ER)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</si>
  <si>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3HE18041AA</t>
  </si>
  <si>
    <t>Upgrade license from  IOM2-se - 3.2T Edge Router (ER) scale feature to 3.2T High-Scale Router (HE)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</si>
  <si>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3HE18056AA</t>
  </si>
  <si>
    <t>SROS NAT license per 10G increment on ESA-VM or ISA.</t>
  </si>
  <si>
    <t>3HE18057AA</t>
  </si>
  <si>
    <t xml:space="preserve">SROS NAT required to enable stateless geo redundancy for NAT function. This license is per pair of redundant SR nodes. </t>
  </si>
  <si>
    <t>3HE18058AA</t>
  </si>
  <si>
    <t xml:space="preserve">SROS NAT required to enable state-full geo redundancy for NAT function. One license is required for each pair of synchronized ESA-VMs or ISAs.  </t>
  </si>
  <si>
    <t>3HE18059AA</t>
  </si>
  <si>
    <t>ASL VSR-NAT State-full Geo Redundancy - Application Software License required to enable state-full geo redundancy for the NAT function.  
One (1) license is required to enable stateful GEO LSN redundancy  per a pair of VSRs</t>
  </si>
  <si>
    <t>3HE18061AA</t>
  </si>
  <si>
    <t>Product deployment bespoke</t>
  </si>
  <si>
    <t>3HE18062AA</t>
  </si>
  <si>
    <t>Yearly LSS for Product deployment bespoke</t>
  </si>
  <si>
    <t>3HE18063AA</t>
  </si>
  <si>
    <t>Product deployment with "VNO Base Product - 3HE16185AA" reference NSD library</t>
  </si>
  <si>
    <t>3HE18064AA</t>
  </si>
  <si>
    <t>Upgrade of Product  with "VNO base product - 3HE16185AA " reference NSD library or ref. lib with small changes</t>
  </si>
  <si>
    <t>3HE18065AA</t>
  </si>
  <si>
    <t>Product rollout with "VNO base product - 3HE16185AA" reference NSD library and small changes to the included use cases</t>
  </si>
  <si>
    <t>3HE18068AA</t>
  </si>
  <si>
    <t>Acceptance Test Protocol support after VNO deployment</t>
  </si>
  <si>
    <t>3HE18076AA</t>
  </si>
  <si>
    <t>Spare Accessory kit for the 7750 SR-1x Cleaning tool, honeycomb</t>
  </si>
  <si>
    <t>3HE18079AA</t>
  </si>
  <si>
    <t>7750 SR-14s Chassis Spare. Includes; 
(1) 3HE18079AA - CHAS - 7750 SR-14s CHASSIS (FP5)
(1) 3HE11313AA-ACC - 7750 SR-14s ACCESSORY KIT
Impedance Panels, LVDC, AC/HVDC Power Shelf, Power Shelf Accessory kits, Rear mounting brackets, and Power Shelf interconnect kits all sold separately</t>
  </si>
  <si>
    <t>3HE18080AA</t>
  </si>
  <si>
    <t>7750 SR-7s Chassis Spare. Includes; 
(1) 3HE18080AA - CHAS - 7750 SR-7s CHASSIS (FP5) 
(1) 3HE12395AA -ACC - 7750 SR-7s ACCESSORY KIT
Impedance Panels, LVDC, AC/HVDC Power Shelf, Power Shelf Accessory kits, Rear mounting brackets, and Power Shelf interconnect kits all sold separately</t>
  </si>
  <si>
    <t>3HE18081BA</t>
  </si>
  <si>
    <t>Upgrade kit for both the 7750 SR-7s/14s chassis, qty 1 kit is required for 7750 SR-7s to convert existing chassis to support FP5 based cards.   Qty 2 kits are required for 7750 SR-14s chassis to be convertered to support FP5 based cards.</t>
  </si>
  <si>
    <t>3HE18082BA</t>
  </si>
  <si>
    <t>Downgrade kit for FP5 chassis to be FP4 chassis, qty 1 kit is required for 7750 SR-7s to convert existing chassis to support FP4 based cards.   Qty 2 kits are required for 7750 SR-14s chassis to be convertered to support FP4 based cards.</t>
  </si>
  <si>
    <t>3HE18110AA</t>
  </si>
  <si>
    <t>1-port 10GBASE-BX80-U (Up-Stream) Bi-Directional (BiDi) Small Form-Factor Pluggable (SFP+) Optics Module, Single Mode Fiber (SMF), 80km, TX: 1490nm, RX: 1570nm;  LC Connector, Digital Diagnostic Monitor (DDM), RoHS 6/6 compliant, Extended Temperature -40/85C</t>
  </si>
  <si>
    <t>3HE18110AB</t>
  </si>
  <si>
    <t>1-port 10GBASE-BX80-D (Down-Stream) Bi-Directional (BiDi) Small Form-Factor Pluggable (SFP+) Optics Module, Single Mode Fiber (SMF), 80km, TX:1570 nm, RX: 1490 nm,  LC Connector, Digital Diagnostic Monitor (DDM), RoHS 6/6 compliant, Extended Temperature -40/85C</t>
  </si>
  <si>
    <t>3HE18114AA</t>
  </si>
  <si>
    <t>16F SMF MPO-16 to MPO-16 jumper, 3M</t>
  </si>
  <si>
    <t>3HE18115AA</t>
  </si>
  <si>
    <t>16F SMF MPO-16 to MPO-16 jumper, 10M</t>
  </si>
  <si>
    <t>3HE18116AA</t>
  </si>
  <si>
    <t>1x MPO-16 to 8 duplex LC breakout, SMF</t>
  </si>
  <si>
    <t>3HE18118AA</t>
  </si>
  <si>
    <t>ACC - 7210 SAS-Sx 10/100 system Fan Tray Filter (5) for use in
3HE11597AA SYS - 7210 SAS-Sx 64SFP+ 4QSFP28</t>
  </si>
  <si>
    <t>3HE18345AA</t>
  </si>
  <si>
    <t>7250 IXR-10e LVDC with SFM1 8+0 redundant complete chassis bundle with all common hardware including:
(1) 3HE16997AA - CHAS - 7250 IXR-10e CHASSIS
(8) 3HE17005AA - SFM - 7250 IXR-10e SFM1
(2) 3HE17011AA - CPM - 7250 IXR-6e/10e CPM4 SSD
(4) 3HE17003AA - PSU - 7250 IXR-6e/10e LVDC PSU2
(4) 3HE16993AA - FAN - 7250 IXR-10e FAN TRAY
Note: Impedance panels (IMM, PSU) need to be ordered separately for every empty slot.</t>
  </si>
  <si>
    <t>3HE18345AB</t>
  </si>
  <si>
    <t>7250 IXR-10e LVDC with SFM1 8+0 redundant complete chassis bundle with all common hardware including:
(1) 3HE16997AA - CHAS - 7250 IXR-10e CHASSIS
(8) 3HE17005AA - SFM - 7250 IXR-10e SFM1
(2) 3HE17011AB - CPM - 7250 IXR-6e/10e CPM4 with RoT
(4) 3HE17003AA - PSU - 7250 IXR-6e/10e LVDC PSU2
(4) 3HE16993AA - FAN - 7250 IXR-10e FAN TRAY
Note: Impedance panels (IMM, PSU) need to be ordered separately for every empty slot.
Secure bootstrapping (sZTP/Bootz) RTU licence must be ordered separately</t>
  </si>
  <si>
    <t>3HE18346AA</t>
  </si>
  <si>
    <t>7250 IXR-10e LVDC with SFM2 7+1 redundant complete chassis bundle with all common hardware including:
(1) 3HE16997AA - CHAS - 7250 IXR-10e CHASSIS
(8) 3HE16991AA - SFM - 7250 IXR-10e SFM2
(2) 3HE17011AA - CPM - 7250 IXR-6e/10e CPM4 SSD
(4) 3HE17003AA - PSU - 7250 IXR-6e/10e LVDC PSU2
(4) 3HE16993AA - FAN - 7250 IXR-10e FAN TRAY
Note: Impedance panels (IMM, PSU) need to be ordered separately for every empty slot.</t>
  </si>
  <si>
    <t>3HE18346AB</t>
  </si>
  <si>
    <t>7250 IXR-10e LVDC with SFM2 7+1 redundant complete chassis bundle with all common hardware including:
(1) 3HE16997AA - CHAS - 7250 IXR-10e CHASSIS
(8) 3HE16991AA - SFM - 7250 IXR-10e SFM2
(2) 3HE17011AB - CPM - 7250 IXR-6e/10e CPM4 with RoT
(4) 3HE17003AA - PSU - 7250 IXR-6e/10e LVDC PSU2
(4) 3HE16993AA - FAN - 7250 IXR-10e FAN TRAY
Note: Impedance panels (IMM, PSU) need to be ordered separately for every empty slot.
Secure bootstrapping (sZTP/Bootz) RTU licence must be ordered separately</t>
  </si>
  <si>
    <t>3HE18347AA</t>
  </si>
  <si>
    <t>7250 IXR-10e AC with SFM1 8+0 redundant complete chassis bundle with all common hardware including:
(1) 3HE16997AA - CHAS - 7250 IXR-10e CHASSIS
(8) 3HE17005AA - SFM - 7250 IXR-10e SFM1
(2) 3HE17011AA - CPM - 7250 IXR-6e/10e CPM4 SSD
(4) 3HE17002AA - PSU - 7250 IXR-6e/10e AC PSU2
(4) 3HE16993AA - FAN - 7250 IXR-10e FAN TRAY
Note: Impedance panels (IMM, PSU) need to be ordered separately for every empty slot.</t>
  </si>
  <si>
    <t>3HE18347AB</t>
  </si>
  <si>
    <t>7250 IXR-10e AC with SFM1 8+0 redundant complete chassis bundle with all common hardware including:
(1) 3HE16997AA - CHAS - 7250 IXR-10e CHASSIS
(8) 3HE17005AA - SFM - 7250 IXR-10e SFM1
(2) 3HE17011AB - CPM - 7250 IXR-6e/10e CPM4 with RoT  (4)3HE17002AA - PSU - 7250 IXR-6e/10e AC PSU2
(4) 3HE16993AA - FAN - 7250 IXR-10e FAN TRAY
Note: Impedance panels (IMM, PSU) need to be ordered separately for every empty slot.
Secure bootstrapping (sZTP/Bootz) RTU licence must be ordered separately</t>
  </si>
  <si>
    <t>3HE18348AA</t>
  </si>
  <si>
    <t>7250 IXR-10e AC with SFM2 7+1 redundant complete chassis bundle with all common hardware including:
(1) 3HE16997AA - CHAS - 7250 IXR-10e CHASSIS
(8) 3HE16991AA - SFM - 7250 IXR-10e SFM2
(2) 3HE17011AA - CPM - 7250 IXR-6e/10e CPM4 SSD
(4) 3HE17002AA - PSU - 7250 IXR-6e/10e AC PSU2
(4) 3HE16993AA - FAN - 7250 IXR-10e FAN TRAY
Note: Impedance panels (IMM, PSU) need to be ordered separately for every empty slot.</t>
  </si>
  <si>
    <t>3HE18348AB</t>
  </si>
  <si>
    <t>7250 IXR-10e AC with SFM2 7+1 redundant complete chassis bundle with all common hardware including:
(1) 3HE16997AA - CHAS - 7250 IXR-10e CHASSIS
(8) 3HE16991AA - SFM - 7250 IXR-10e SFM2
(2) 3HE17011AB - CPM - 7250 IXR-6e/10e CPM4 with RoT
(4) 3HE17002AA - PSU - 7250 IXR-6e/10e AC PSU2
(4) 3HE16993AA - FAN - 7250 IXR-10e FAN TRAY
Note: Impedance panels (IMM, PSU) need to be ordered separately for every empty slot.
Secure bootstrapping (sZTP/Bootz) RTU licence must be ordered separately</t>
  </si>
  <si>
    <t>3HE18349AA</t>
  </si>
  <si>
    <t>7250 IXR-6e LVDC complete chassis bundle with all common hardware including:
(1) 3HE16998AA - CHAS - 7250 IXR-6e CHASSIS
(8) 3HE16992AA - SFM - 7250 IXR-6e SFM2
(2) 3HE17011AA - CPM - 7250 IXR-6e/10e CPM4 SSD
(3) 3HE17003AA - PSU - 7250 IXR-6e/10e LVDC PSU2
(4) 3HE16994AA - FAN - 7250 IXR-6e FAN TRAY
Note: Impedance panels (IMM, PSU) need to be ordered separately for every empty slot.</t>
  </si>
  <si>
    <t>3HE18349AB</t>
  </si>
  <si>
    <t>7250 IXR-6e LVDC complete chassis bundle with all common hardware including:
(1) 3HE16998AA - CHAS - 7250 IXR-6e CHASSIS
(8) 3HE16992AA - SFM - 7250 IXR-6e SFM2
(2) 3HE17011AB - CPM - 7250 IXR-6e/10e CPM4 with RoT
(3) 3HE17003AA - PSU - 7250 IXR-6e/10e LVDC PSU2
(4) 3HE16994AA - FAN - 7250 IXR-6e FAN TRAY
Note: Impedance panels (IMM, PSU) need to be ordered separately for every empty slot.
Secure bootstrapping (sZTP/Bootz) RTU licence must be ordered separately</t>
  </si>
  <si>
    <t>3HE18350AA</t>
  </si>
  <si>
    <t>7250 IXR-6e AC complete chassis bundle with all common hardware including:
(1) 3HE16998AA - CHAS - 7250 IXR-6e CHASSIS
(8) 3HE16992AA - SFM - 7250 IXR-6e SFM2
(2) 3HE17011AA - CPM - 7250 IXR-6e/10e CPM4 SSD
(3) 3HE17002AA - PSU - 7250 IXR-6e/10e AC PSU2
(4) 3HE16994AA - FAN - 7250 IXR-6e FAN TRAY
Note: Impedance panels (IMM, PSU) need to be ordered separately for every empty slot.</t>
  </si>
  <si>
    <t>3HE18350AB</t>
  </si>
  <si>
    <t>7250 IXR-6e AC complete chassis bundle with all common hardware including:
(1) 3HE16998AA - CHAS - 7250 IXR-6e CHASSIS
(8) 3HE16992AA - SFM - 7250 IXR-6e SFM2
(2) 3HE17011AB - CPM - 7250 IXR-6e/10e CPM4 with RoT
(3) 3HE17002AA - PSU - 7250 IXR-6e/10e AC PSU2
(4) 3HE16994AA - FAN - 7250 IXR-6e FAN TRAY
Note: Impedance panels (IMM, PSU) need to be ordered separately for every empty slot.
Secure bootstrapping (sZTP/Bootz) RTU licence must be ordered separately</t>
  </si>
  <si>
    <t>3HE18360AA</t>
  </si>
  <si>
    <t>1-port 400G ZR+ 0dBm higher Tx power QSFP-DD pluggable, SMF, 400G Coherent tunable DWDM, Open ZR+, OpenROADM, 1528.77 to 1563.86nm, DWDM Grid  (ITU 196.1 to 191.7 THz), 0/70C</t>
  </si>
  <si>
    <t>3HE18361AA</t>
  </si>
  <si>
    <t>7750 SR 16-ports 10/25GGBASE MACsec + 2-ports 10/40/100GBase MDA-e-XP.   Accepts sixteen (16)  10/25GBase Optic Module SFP+/SFP28 + two (2) 10/40/100GBase QSFP+/QSFP28 pluggable optics.</t>
  </si>
  <si>
    <t>3HE18362AA</t>
  </si>
  <si>
    <t>7750 SR-s 16-ports SFP-DD (10/25/100G) + 4-ports QSFP28 (10/40/100G) MDA-s.   Accepts (16) 10/25/100GBase Optic Module SFP+/SFP28/SFP-DD + (4) 10/40/100GBase Optic Module QSFP+/QSFP28.</t>
  </si>
  <si>
    <t>3HE18363AA</t>
  </si>
  <si>
    <t>7750 SR-s 8-ports SFP-DD (10/25/100G) MACsec + 2-ports QSFP28 (10/40/100G) MDA-s.   Accepts (8) 10/25/100GBase Optic Module SFP+/SFP28/SFP-DD + (2) 10/40/100GBase QSFP+/QSFP28.</t>
  </si>
  <si>
    <t>3HE18364AA</t>
  </si>
  <si>
    <t>2-port 400G QSFP112-DD Optics Module, 10km, dual CS Connector, SMF, RoHS 6/6 compliant, Digital Diagnostic Monitor (DDM), 0/70C</t>
  </si>
  <si>
    <t>3HE18556AA</t>
  </si>
  <si>
    <t>7250 IXR-e2 1RU router supporting 2xQSFP56-DD + 2xQSFP28 + 24xSFP28/SFP+/SFP plus internal dual-band GNSS receiver. Supports redundant removable power supplies and front-to-back airflow. PSUs, software licenses and other accessories sold separately.</t>
  </si>
  <si>
    <t>3HE18557AA</t>
  </si>
  <si>
    <t>PS - 7250 IXR-e2 AC PSU. 90 to 264 V operating range.</t>
  </si>
  <si>
    <t>3HE18558AA</t>
  </si>
  <si>
    <t>PS - 7250 IXR-e2 DC PSU. -40 to -72V operating range.</t>
  </si>
  <si>
    <t>3HE18577AA</t>
  </si>
  <si>
    <t>Deepfield Defender MSSP Portal. Perpetual License. Includes portal access for 100 Organizations within the Deepfield platform. Needs to be purchased in blocks of 100 Organizations. Dependencies: Deepfield Defender Core.Provides MSSP Portal for Defender customers to log in and see DDoS related activity for their Organizations.</t>
  </si>
  <si>
    <t>3HE18578AA</t>
  </si>
  <si>
    <t>Deepfield Defender MSSP Portal. 1 year term License. Includes portal access for 100 Organizations within the Deepfield platform. Needs to be purchased in blocks of 100 Organizations. Dependencies: Deepfield Defender Core. Provides MSSP Portal for Defender customers to log in and see DDoS related activity for their Organizations.</t>
  </si>
  <si>
    <t>3HE18579AA</t>
  </si>
  <si>
    <t>Deepfield Defender Diversion Connector, Arbor/Netscout.  Perpetual License.  Per Arbor Sightline connection.  Dependencies: Deepfield Defender Core.  Provides diversion connector to start mitigations using Arbor/Netscout TMS.</t>
  </si>
  <si>
    <t>3HE18580AA</t>
  </si>
  <si>
    <t>Deepfield Defender Diversion Connector, Arbor/Netscout.  1 year term License.  Per Arbor Sightline connection.  Dependencies: Deepfield Defender Core.  Provides diversion connector to start mitigations using Arbor/Netscout TMS.</t>
  </si>
  <si>
    <t>3HE18581AA</t>
  </si>
  <si>
    <t>Deepfield Defender Diversion Connector, Radware. Perpetual License. Per device license. Dependencies: Deepfield Defender Core. Provides diversion connector to start mitigations using Radware.</t>
  </si>
  <si>
    <t>3HE18582AA</t>
  </si>
  <si>
    <t>Deepfield Defender Diversion Connector, Radware. 1 year term License. Per device license. Dependencies: Deepfield Defender Core. Provides diversion connector to start mitigations using Radware.</t>
  </si>
  <si>
    <t>3HE18583AA</t>
  </si>
  <si>
    <t>Deepfield Defender Diversion Connector, A10. Perpetual License. Per device license. Dependencies: Deepfield Defender Core. Provides diversion connector to start mitigations using A10 TPS.</t>
  </si>
  <si>
    <t>3HE18584AA</t>
  </si>
  <si>
    <t>Deepfield Defender Diversion Connector, A10. 1 year term License. Per device license. Dependencies: Deepfield Defender Core. Provides diversion connector to start mitigations using A10 TPS.</t>
  </si>
  <si>
    <t>3HE18585AA</t>
  </si>
  <si>
    <t>Deepfield Subscriber Intelligence NAT Module. Perpetual License. Licensed on monitored subscribers. Less than or equal to 1M subscribers. This tier must be paid in full before subscribers greater than this tier can be added. Dependencies: Deepfield Base Platform License, Deepfield Cloud Intelligence License, Deepfield Cloud Genome Subscription, Deepfield Subscriber Intelligence Core License. Provides IP mapping for subscribers behind NAT or MAP-T environments.</t>
  </si>
  <si>
    <t>3HE18586AA</t>
  </si>
  <si>
    <t>Deepfield Subscriber Intelligence NAT Module. Perpetual License. Licensed on monitored subscribers. Greater than 1M subscribers but less than or equal to 5M subscribers. This tier must be paid in full before subscribers greater than this tier can be added. Dependencies: Deepfield Base Platform License, Deepfield Cloud Intelligence License, Deepfield Cloud Genome Subscription, Deepfield Subscriber Intelligence Core License. Provides IP mapping for subscribers behind NAT or MAP-T environments.</t>
  </si>
  <si>
    <t>3HE18587AA</t>
  </si>
  <si>
    <t>Deepfield Subscriber Intelligence NAT Module. Perpetual License. Licensed on monitored subscribers. Greater than 5M subscribers but less than or equal to 10M subscribers. This tier must be paid in full before subscribers greater than this tier can be added. Dependencies: Deepfield Base Platform License, Deepfield Cloud Intelligence License, Deepfield Cloud Genome Subscription, Deepfield Subscriber Intelligence Core License. Provides IP mapping for subscribers behind NAT or MAP-T environments.</t>
  </si>
  <si>
    <t>3HE18588AA</t>
  </si>
  <si>
    <t>Deepfield Subscriber Intelligence NAT Module. Perpetual License. Licensed on monitored subscribers. Greater than 10M subscribers. Dependencies: Deepfield Base Platform License, Deepfield Cloud Intelligence License, Deepfield Cloud Genome Subscription, Deepfield Subscriber Intelligence Core License. Provides IP mapping for subscribers behind NAT or MAP-T environments.</t>
  </si>
  <si>
    <t>3HE18589AA</t>
  </si>
  <si>
    <t>Deepfield Subscriber Intelligence NAT Module. 1 year term License. Licensed on monitored subscribers. Less than or equal to 1M subscribers. This tier must be paid in full before subscribers greater than this tier can be added. Dependencies: Deepfield Base Platform License, Deepfield Cloud Intelligence License, Deepfield Cloud Genome Subscription, Deepfield Subscriber Intelligence Core License. Provides IP mapping for subscribers behind NAT or MAP-T environments.</t>
  </si>
  <si>
    <t>3HE18590AA</t>
  </si>
  <si>
    <t>Deepfield Subscriber Intelligence NAT Module. 1 year term License. Licensed on monitored subscribers. Greater than 1M subscribers but less than or equal to 5M subscribers. This tier must be paid in full before subscribers greater than this tier can be added. Dependencies: Deepfield Base Platform License, Deepfield Cloud Intelligence License, Deepfield Cloud Genome Subscription, Deepfield Subscriber Intelligence Core License. Provides IP mapping for subscribers behind NAT or MAP-T environments.</t>
  </si>
  <si>
    <t>3HE18591AA</t>
  </si>
  <si>
    <t>Deepfield Subscriber Intelligence NAT Module. 1 year term License. Licensed on monitored subscribers. Greater than 5M subscribers but less than or equal to 10M subscribers. This tier must be paid in full before subscribers greater than this tier can be added. Dependencies: Deepfield Base Platform License, Deepfield Cloud Intelligence License, Deepfield Cloud Genome Subscription, Deepfield Subscriber Intelligence Core License. Provides IP mapping for subscribers behind NAT or MAP-T environments.</t>
  </si>
  <si>
    <t>3HE18592AA</t>
  </si>
  <si>
    <t>Deepfield Subscriber Intelligence NAT Module. 1 year term License. Licensed on monitored subscribers. Greater than 10M subscribers. Dependencies: Deepfield Base Platform License, Deepfield Cloud Intelligence License, Deepfield Cloud Genome Subscription, Deepfield Subscriber Intelligence Core License. Provides IP mapping for subscribers behind NAT or MAP-T environments.</t>
  </si>
  <si>
    <t>3HE18594AA</t>
  </si>
  <si>
    <t>SR/ESS/XRS/SAR (excl SAR-18) 2 GB Compact Flash - Spare (Blank)</t>
  </si>
  <si>
    <t>3HE18595AA</t>
  </si>
  <si>
    <t>SR/ESS/XRS/SAR (excl SAR-18) 4 GB Compact Flash - Spare (Blank)</t>
  </si>
  <si>
    <t>3HE18596AA</t>
  </si>
  <si>
    <t>SR/ESS/XRS/SAR (excl SAR-18) 8 GB Compact Flash - Spare (Blank)</t>
  </si>
  <si>
    <t>3HE18597AA</t>
  </si>
  <si>
    <t>7210 SAS 2 GB Compact Flash - Spare (Blank)</t>
  </si>
  <si>
    <t>3HE18598AA</t>
  </si>
  <si>
    <t>7210 SAS 4 GB Compact Flash - Spare (Blank)</t>
  </si>
  <si>
    <t>3HE18599AA</t>
  </si>
  <si>
    <t>7210 SAS  8 GB Compact Flash - Spare (Blank)</t>
  </si>
  <si>
    <t>3HE18600AA</t>
  </si>
  <si>
    <t>7705 SAR-18 2 GB Compact Flash - Spare (Blank)</t>
  </si>
  <si>
    <t>3HE18601AA</t>
  </si>
  <si>
    <t>7705 SAR-18  4 GB Compact Flash - Spare (Blank)</t>
  </si>
  <si>
    <t>3HE18602AA</t>
  </si>
  <si>
    <t>7705 SAR-18 8 GB Compact Flash - Spare (Blank)</t>
  </si>
  <si>
    <t>3HE18609AA</t>
  </si>
  <si>
    <t xml:space="preserve">BNDL SR-1se 19.2T 36p 800G QDD AC CR RED PWR includes:
(1) 3HE16465AA - 7750 SR-1se 19.2T 36p 800G QSFP-DD CR AC
(5) 3HE12376AA - FAN - 7750 SR-1s/1se Fan Module
(2) 3HE11183AA - PSU - AC/HVDC 6kw Power Supply
Core Router (CR) scale feature set (1024 per complex = h/w queues, 1024 per complex = egress policers) </t>
  </si>
  <si>
    <t>3HE18609BA</t>
  </si>
  <si>
    <t xml:space="preserve">BNDL SR-1se 19.2T 36p 800G QDD AC ER RED PWR includes:
(1) 3HE16465BA - 7750 SR-1se 19.2T 36p 800G QSFP-DD ER AC
(5) 3HE12376AA - FAN - 7750 SR-1s/1se Fan Module
(2) 3HE11183AA - PSU - AC/HVDC 6kw Power Supply
Edge Rourter (ER) scale feature set (16 384 per complex = h/w queues, 16 384 per complex = egress policers) </t>
  </si>
  <si>
    <t>3HE18609CA</t>
  </si>
  <si>
    <t xml:space="preserve">BNDL SR-1se 19.2T 36p 800G QDD AC HE RED PWR includes:
(1) 3HE16465CA - 7750 SR-1se 19.2T 36p 800G QSFP-DD HE AC
(5) 3HE12376AA - FAN - 7750 SR-1s/1se Fan Module
(2) 3HE11183AA - PSU - AC/HVDC 6kw Power Supply
High-Scale Edge (HE) scale feature set (no restrict hardware queues or egress policers) </t>
  </si>
  <si>
    <t>3HE18620AA</t>
  </si>
  <si>
    <t>BNDL - 7250 IXR-e2 AC RED PWR includes:
(1) 3HE18556AA - SYS - 7250 IXR-e2
(2) 3HE18557AA - PS - 7250 IXR-e2 AC</t>
  </si>
  <si>
    <t>3HE18621AA</t>
  </si>
  <si>
    <t>BNDL - 7250 IXR-e2 DC RED PWR includes:
(1) 3HE18556AA - SYS - 7250 IXR-e2
(2) 3HE18558AA - PS - 7250 IXR-e2 DC</t>
  </si>
  <si>
    <t>3HE18711AA</t>
  </si>
  <si>
    <t>HPE Intel 1-port 10GBASE-SR Small Form-Factor Pluggable+ (SFP+) Optics Module, 850 nm, 26 to 400 meters, LC Connector, RoHS 6/6 compliant</t>
  </si>
  <si>
    <t>3HE18712AA</t>
  </si>
  <si>
    <t xml:space="preserve">HPE Intel 1-port 10GBASE-LR Small Form-Factor Pluggable+ (SFP+) Optics Module, Single Mode Fiber (SMF), 10km, 1310 nm, LC Connector, RoHS 6/6 compliant </t>
  </si>
  <si>
    <t>3HE18715AA</t>
  </si>
  <si>
    <t>HPE Intel 1-port 1000BASE-SX Small Form-Factor Pluggable (SFP) Optics Module, Multimode Fiber (MMF), 500 meters, 850 nm, LC Connector, RoHS 6/6 compliant</t>
  </si>
  <si>
    <t>3HE18716AA</t>
  </si>
  <si>
    <t>HPE MLX 1-port 100GBase SR4 or 4-port 25G SR  QSFP28 Optics Module, 100m, MMF, MPO Connector, RoHS 6/6 compliant</t>
  </si>
  <si>
    <t>3HE18718AA</t>
  </si>
  <si>
    <t>HPE MLX QSFP28 to SFP28 Adapter</t>
  </si>
  <si>
    <t>3HE18719AA</t>
  </si>
  <si>
    <t>HPE MLX 1-port 100GBase LR4  QSFP28 Optics Module, 10km, LC Connector, RoHS 6/6 compliant. Mellanox MMA1L10-CR</t>
  </si>
  <si>
    <t>3HE18720AA</t>
  </si>
  <si>
    <t>HPE MLX 1-port 40GBase SR4  QSFP+ Optics Module, 100m, MMF, MPO Connector, RoHS 6/6 compliant</t>
  </si>
  <si>
    <t>3HE18721AA</t>
  </si>
  <si>
    <t>HPE MLX 1-port 25GBASE-SR Small Form-Factor Pluggable+ (SFP28) Optics Module, Multi-Mode Fiber (MMF), 100m, 850nm, LC Connector, RoHS 6/6 compliant</t>
  </si>
  <si>
    <t>3HE18729AA</t>
  </si>
  <si>
    <t>7250 IXR-R6d front-to-back plenum kit. 2RU height.</t>
  </si>
  <si>
    <t>3HE18730AA</t>
  </si>
  <si>
    <t>7250 IXR-R6d/R6dl font-to-back baffle kit, vertical mount.</t>
  </si>
  <si>
    <t>3HE18812AA</t>
  </si>
  <si>
    <t xml:space="preserve">SROS TCP Optimization License per 10Gbps. Right to Use required for TCP Optimization. One of these RTUs is required for every increment of 10Gbps of traffic. Multiple instances may be applied to a single system to allow the desired scale. </t>
  </si>
  <si>
    <t>3HE18863AA</t>
  </si>
  <si>
    <t>7250 IXR SR Linux - OS Kit 20.x - shipped with two (2) 8GB SD cards with SR Linux image preinstalled.  Each system also requires a R20.x RTU license, which must be purchased separately.</t>
  </si>
  <si>
    <t>3HE18863BA</t>
  </si>
  <si>
    <t>7250 IXR SR Linux - OS Kit 21.x - shipped with two (2) 8GB SD cards with SR Linux image preinstalled.  Each system also requires a R21.x RTU license, which must be purchased separately.</t>
  </si>
  <si>
    <t>3HE18863CA</t>
  </si>
  <si>
    <t>7250 IXR SR Linux - OS Kit 22.x - shipped with two (2) 8GB SD cards with SR Linux image preinstalled.  Each system also requires a R22.x RTU license, which must be purchased separately.</t>
  </si>
  <si>
    <t>3HE18863DA</t>
  </si>
  <si>
    <t>7250 IXR SR Linux - OS Kit 23.x - shipped with two (2) 8GB SD cards with SR Linux image preinstalled.  Each system also requires a R23.x RTU license, which must be purchased separately.</t>
  </si>
  <si>
    <t>3HE18864AA</t>
  </si>
  <si>
    <t>RTU - 7250 IXR SR Linux - Base 20.x – one per system requiring base functionality.</t>
  </si>
  <si>
    <t>3HE18864BA</t>
  </si>
  <si>
    <t>RTU - 7250 IXR SR Linux - Base 21.x – one per system requiring base functionality.</t>
  </si>
  <si>
    <t>3HE18864CA</t>
  </si>
  <si>
    <t>RTU - 7250 IXR SR Linux - Base 22.x – one per system requiring base functionality.</t>
  </si>
  <si>
    <t>3HE18864DA</t>
  </si>
  <si>
    <t>RTU - 7250 IXR SR Linux - Base 23.x – one per system requiring base functionality.</t>
  </si>
  <si>
    <t>3HE18865AA</t>
  </si>
  <si>
    <t>RTU - 7250 IXR SR Linux - Services 20.x – one per system requiring services functionality (includes base functionality).</t>
  </si>
  <si>
    <t>3HE18865BA</t>
  </si>
  <si>
    <t>RTU - 7250 IXR SR Linux - Services 21.x – one per system requiring services functionality (includes base functionality).</t>
  </si>
  <si>
    <t>3HE18865CA</t>
  </si>
  <si>
    <t>RTU - 7250 IXR SR Linux - Services 22.x – one per system requiring services functionality (includes base functionality).</t>
  </si>
  <si>
    <t>3HE18865DA</t>
  </si>
  <si>
    <t>RTU - 7250 IXR SR Linux - Services 23.x – one per system requiring services functionality (includes base functionality).</t>
  </si>
  <si>
    <t>3HE18866AA</t>
  </si>
  <si>
    <t>RTU - 7250 IXR SR Linux - Advanced 20.x – one per system requiring advanced functionality (includes services and base functionality).</t>
  </si>
  <si>
    <t>3HE18866BA</t>
  </si>
  <si>
    <t>RTU - 7250 IXR SR Linux - Advanced 21.x – one per system requiring advanced functionality (includes services and base functionality).</t>
  </si>
  <si>
    <t>3HE18866CA</t>
  </si>
  <si>
    <t>RTU - 7250 IXR SR Linux - Advanced 22.x – one per system requiring advanced functionality (includes services and base functionality).</t>
  </si>
  <si>
    <t>3HE18866DA</t>
  </si>
  <si>
    <t>RTU - 7250 IXR SR Linux - Advanced 23.x – one per system requiring advanced functionality (includes services and base functionality).</t>
  </si>
  <si>
    <t>3HE18880AA</t>
  </si>
  <si>
    <t>7750 SR-s IOM2-se (Input/Output Module) 3.0T IOM2-se Core Routing, accepts two modular MDA-se, 1x FP5 complex, CR (Core Router) feature set.  MDA-s impedance panels needs to be added separately.  Core Router (CR) scale feature set (1024 per complex = h/w queues, 1024 per complex = egress policers) 
Hardware performance up to 3.0T.</t>
  </si>
  <si>
    <t>3HE18880BA</t>
  </si>
  <si>
    <t>7750 SR-s IOM2-se (Input/Output Module) 3.0T IOM2-se Edge Routing, accepts two modular MDA-s, 1x FP5 complex, ER (Edge Router) feature set.  MDA-s impedance panels needs to be added separately.  Edge Rourter (ER) scale feature set (16 384 per complex = h/w queues, 16 384 per complex = egress policers) 
Hardware performance up to 3.0T.</t>
  </si>
  <si>
    <t>3HE18880CA</t>
  </si>
  <si>
    <t>7750 SR-s IOM2-se (Input/Output Module) 3.0T IOM2-se High-Scale Edge Routing, accepts two modular MDA-se, 1x FP5 complex, HE (High-Scale Edge) feature set.  MDA-s impedance panels needs to be added separately.  High-Scale Edge (HE) scale feature set (no restrict hardware queues or egress policers) 
Hardware performance up to 3.0T.</t>
  </si>
  <si>
    <t>3HE18881AA</t>
  </si>
  <si>
    <t>7750 SR-s IOM2-se (Input/Output Module) 6.0T IOM-s Core Routing, accepts two modular MDA-se, 2x FP5 complex, CR (Core Router) feature set.  MDA-s impedance panels needs to be added separately.  Core Router (CR) scale feature set (1024 per complex = h/w queues, 1024 per complex = egress policers) 
Hardware performance up to 6.0T.</t>
  </si>
  <si>
    <t>3HE18881BA</t>
  </si>
  <si>
    <t>7750 SR-s IOM2-se (Input/Output Module) 6.0T IOM2-se Edge Routing, accepts two modular MDA-se, 2x FP5 complex, ER (Edge Router) feature set.  MDA-s impedance panels needs to be added separately.  Edge Rourter (ER) scale feature set (16 384 per complex = h/w queues, 16 384 per complex = egress policers) 
Hardware performance up to 6.0T.</t>
  </si>
  <si>
    <t>3HE18881CA</t>
  </si>
  <si>
    <t>7750 SR-s IOM2-se (Input/Output Module) 6.0T IOM2-se High-Scale Edge Routing, accepts two modular MDA-se, 2x FP5 complex, HE (High-Scale Edge) feature set.  MDA-s impedance panels needs to be added separately.  High-Scale Edge (HE) scale feature set (no restrict hardware queues or egress policers) 
Hardware performance up to 6.0T.</t>
  </si>
  <si>
    <t>3HE18883AA</t>
  </si>
  <si>
    <t>7750 SR-s XMA2 (Expandable Media Adapter2), 2x FP5 complex, performance 6.0T FD, Intelligent Aggregation up to 19.2T, 36-connectors, Universal QSFP112-DD 800G.  Core Router (CR) scale feature set (1024 per complex = h/w queues, 1024 per complex = egress policers) 
Full High-Scale Edge feature set.  
Hardware performance up to 19.2T intelligent aggregration</t>
  </si>
  <si>
    <t>3HE18883BA</t>
  </si>
  <si>
    <t>7750 SR-s XMA2 (Expandable Media Adapter2), 2x FP5 complex, performance 6.0T FD, Intelligent Aggregation up to 19.2T, 36-connectors, Universal QSFP112-DD 800G.  Edge Router (ER) scale feature set (16 384 per complex = h/w queues, 16 384 per complex = egress policers) 
Full Edge Router feature set.  
Hardware performance up to 19.2T intelligent aggregratio</t>
  </si>
  <si>
    <t>3HE18883CA</t>
  </si>
  <si>
    <t>7750 SR-s XMA2 (Expandable Media Adapter2), 2x FP5 complex, performance 6.0T FD, Intelligent Aggregation u to 19.2T, 36-connectors, Universal QSFP112-DD 800G.  High-Scale Edge (HE) scale feature set (no restrict hardware queues or egress policers) 
Full High-Scale Edge feature set.  
Hardware performance up to 19.2T intelligent aggregration</t>
  </si>
  <si>
    <t>3HE18890AA</t>
  </si>
  <si>
    <t>Upgrade license from  XMA2-s 36p 400G -DD 4.8T CR to 4.8T ER 
Installation requires the use of Centralized License Manager (CLM) - 3HE14159AA CLM is a license management tool for selected ION products. It enables license pool management, license pool capacity reservation &amp; network function entitlement management (for SROS).</t>
  </si>
  <si>
    <t>3HE18891AA</t>
  </si>
  <si>
    <t>Upgrade license from XMA2-s 36p 400G -DD 4.8T ER to 4.8T HE 
Installation requires the use of Centralized License Manager (CLM) - 3HE14159AA CLM is a license management tool for selected ION products. It enables license pool management, license pool capacity reservation &amp; network function entitlement management (for SROS).</t>
  </si>
  <si>
    <t>3HE18892AA</t>
  </si>
  <si>
    <t>Upgrade license from XMA2-se 36p 4.8T Core Router (CR) scale feature to 6.0T Core Router (CR)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</si>
  <si>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3HE18893AA</t>
  </si>
  <si>
    <t>Upgrade license from XMA2-s 36p 400G -DD 4.8T ER to 6.0T (ER)
Installation requires the use of Centralized License Manager (CLM) - 3HE14159AA CLM is a license management tool for selected ION products. It enables license pool management, license pool capacity reservation &amp; network function entitlement management (for SROS).</t>
  </si>
  <si>
    <t>3HE18894AA</t>
  </si>
  <si>
    <t>Upgrade license from XMA2-s 36p 400G -DD 4.8T HE to 6.0T (HE)
Installation requires the use of Centralized License Manager (CLM) - 3HE14159AA CLM is a license management tool for selected ION products. It enables license pool management, license pool capacity reservation &amp; network function entitlement management (for SROS).</t>
  </si>
  <si>
    <t>3HE18896AA</t>
  </si>
  <si>
    <r>
      <t xml:space="preserve">Upgrade license from SR-1-24D 2.4T Core Router (CR) scale feature to 2.8T Core Router (CR) scale feature.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</si>
  <si>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3HE18897AA</t>
  </si>
  <si>
    <r>
      <t xml:space="preserve">Upgrade license from SR-1-24D 2.4T Edge Router (ER) scale feature to 2.8T Edge Router (ER) scale feature.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</si>
  <si>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3HE18898AA</t>
  </si>
  <si>
    <r>
      <t xml:space="preserve">Upgrade license from SR-1-24D 2.4T High Scale Router (HE)  scale feature to 2.8T High Scale Router (HE) scale feature.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</si>
  <si>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3HE18899AA</t>
  </si>
  <si>
    <r>
      <t xml:space="preserve">Upgrade license from SR-1x-48D 4.8T Core Router (CR) scale feature to 6.0T Core Router (CR)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</si>
  <si>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3HE18900AA</t>
  </si>
  <si>
    <r>
      <t xml:space="preserve">Upgrade license from SR-1x-48D 4.8T Edge Router (ER) scale feature to 6.0T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</si>
  <si>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3HE18901AA</t>
  </si>
  <si>
    <r>
      <t xml:space="preserve">Upgrade license from SR-1x-48D 4.8T High Scale Router (HE)  scale feature to 6.0T High 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</si>
  <si>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3HE18902AA</t>
  </si>
  <si>
    <r>
      <t xml:space="preserve">Upgrade license from SR-1-46S 2.4T Core Router (CR) scale feature to 2.8T Core Router (CR)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</si>
  <si>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3HE18903AA</t>
  </si>
  <si>
    <r>
      <t xml:space="preserve">Upgrade license from SR-1-46S 2.4T Edge Router (ER) scale feature to 2.8T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</si>
  <si>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3HE18904AA</t>
  </si>
  <si>
    <r>
      <t xml:space="preserve">Upgrade license from SR-1-46S 2.4T High Scale Router (HE)  scale feature to 2.8T High 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</si>
  <si>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3HE18905AA</t>
  </si>
  <si>
    <r>
      <t xml:space="preserve">Upgrade license from SR-1-92S 2.4T Core Router (CR) scale feature to 2.8T Core Router (CR)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</si>
  <si>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3HE18906AA</t>
  </si>
  <si>
    <r>
      <t xml:space="preserve">Upgrade license from SR-1-92S 2.4T Edge Router (ER) scale feature to 2.8T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</si>
  <si>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3HE18907AA</t>
  </si>
  <si>
    <r>
      <t xml:space="preserve">Upgrade license from SR-1-92S 2.4T High Scale Router (HE)  scale feature to 2.8T High 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</si>
  <si>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3HE18908AA</t>
  </si>
  <si>
    <r>
      <t xml:space="preserve">Upgrade license from SR-1x-92S 4.8T Core Router (CR) scale feature to 6.0T Core Router (CR)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and network function entitlement management (for SROS).</t>
    </r>
  </si>
  <si>
    <t>3HE18909AA</t>
  </si>
  <si>
    <r>
      <t xml:space="preserve">Upgrade license from SR-1x-92S 4.8T Edge Router (ER) scale feature to 6.0T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and network function entitlement management (for SROS).</t>
    </r>
  </si>
  <si>
    <t>3HE18910AA</t>
  </si>
  <si>
    <r>
      <t xml:space="preserve">Upgrade license from SR-1x-92S 4.8T High Scale Router (HE) scale feature to 6.0T High 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and network function entitlement management (for SROS).</t>
    </r>
  </si>
  <si>
    <t>3HE18911AA</t>
  </si>
  <si>
    <t>Upgrade license from IOM2-se 1.6T Core Router (CR) scale feature to IOM2-se 3.0T Core Router (CR)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</si>
  <si>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3HE18912AA</t>
  </si>
  <si>
    <t>Upgrade license from IOM2-se 1.6T Edge Router (ER) scale feature to IOM2-se 3.0T Edge Router (ER)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</si>
  <si>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3HE18913AA</t>
  </si>
  <si>
    <t>Upgrade license from IOM2-se 1.6T High Scale (HE) scale feature to IOM2-se 3.0T High Scale (HE)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</si>
  <si>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3HE18914AA</t>
  </si>
  <si>
    <t>Upgrade license from IOM2-se 3.2T Core Router (CR) scale feature to IOM2-se 6.0T Core Router (CR)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</si>
  <si>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3HE18915AA</t>
  </si>
  <si>
    <t>Upgrade license from IOM2-se 3.2T Edge Router (ER) scale feature to IOM2-se 6.0T Edge Router (ER)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</si>
  <si>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3HE18916AA</t>
  </si>
  <si>
    <t>Upgrade license from IOM2-se 3.2T High Scale (HE) scale feature to IOM2-se 6.0T High Scale (HE)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</si>
  <si>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3HE18917AA</t>
  </si>
  <si>
    <r>
      <t xml:space="preserve">Upgrade license from SR-1se 14.4T Core Router (CR) scale feature to 19.2T Core Router (CR) scale feature.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</si>
  <si>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3HE18918AA</t>
  </si>
  <si>
    <r>
      <t xml:space="preserve">Upgrade license from SR-1se 14.4T Edge Router (ER) scale feature to 19.2T Edge Router (ER) scale feature.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</si>
  <si>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3HE18919AA</t>
  </si>
  <si>
    <r>
      <t xml:space="preserve">Upgrade license from SR-1se 14.4T High Scale Router (HE)  scale feature to 19.2T High Scale Router (HE) scale feature.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</si>
  <si>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3HE18920AA</t>
  </si>
  <si>
    <r>
      <t xml:space="preserve">Upgrade license from XMA2-se 36p 9.6T Core Router (CR) scale feature to 12.0T Core Router (CR) scale feature.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</si>
  <si>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3HE18921AA</t>
  </si>
  <si>
    <r>
      <t xml:space="preserve">Upgrade license from XMA2-se 36p 9.6T Edge Router (ER) scale feature to 12.0T Edge Router (ER) scale feature.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</si>
  <si>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3HE18922AA</t>
  </si>
  <si>
    <r>
      <t xml:space="preserve">Upgrade license from XMA2-se 36p 9.6T High Scale Router (HE)  scale feature to 12.0T High Scale Router (HE) scale feature. 
</t>
    </r>
    <r>
      <rPr>
        <i/>
        <sz val="10"/>
        <rFont val="Calibri"/>
        <family val="2"/>
        <scheme val="minor"/>
      </rPr>
      <t xml:space="preserve">
Installation requires the use of Centralized License Manager (CLM) - 3HE14159AA CLM is a license management tool for selected ION products. It enables license pool management, license pool capacity reservation &amp; network function entitlement management (for SROS).</t>
    </r>
  </si>
  <si>
    <t>3HE18923AA</t>
  </si>
  <si>
    <r>
      <t xml:space="preserve">Upgrade license from XMA2-se 36p 400G 14.4T Core Router (CR) scale feature to 800G 18.0T Core Router (CR)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</si>
  <si>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3HE18924AA</t>
  </si>
  <si>
    <r>
      <t xml:space="preserve">Upgrade license from XMA2-se 36p 400G 14.4T Edge Router (ER) scale feature to 800G 18.0T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</si>
  <si>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3HE18925AA</t>
  </si>
  <si>
    <r>
      <t xml:space="preserve">Upgrade license from XMA2-se 36p 400G 14.4T High Scale Router (HE)  scale feature to 800G 18.0T High 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</si>
  <si>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3HE18936AA</t>
  </si>
  <si>
    <t>RTU - Right to Use - 1GE MACSEC (1 License per MACSec enabled port)</t>
  </si>
  <si>
    <t>3HE18937AA</t>
  </si>
  <si>
    <t>RTU - Right to Use - 10GE MACSEC (1 License per MACSec enabled port)</t>
  </si>
  <si>
    <t>3HE18938AA</t>
  </si>
  <si>
    <t>RTU - Right to Use - 25GE MACSEC (1 License per MACSec enabled port)</t>
  </si>
  <si>
    <t>3HE18939AA</t>
  </si>
  <si>
    <t>RTU - Right to Use - 50GE MACSEC (1 License per MACSec enabled port)</t>
  </si>
  <si>
    <t>3HE18940AA</t>
  </si>
  <si>
    <t>RTU - Right to Use - 100GE MACSEC (1 License per MACSec enabled port)</t>
  </si>
  <si>
    <t>3HE18941AA</t>
  </si>
  <si>
    <t>RTU - Right to Use - 200GE MACSEC (1 License per MACSec enabled port)</t>
  </si>
  <si>
    <t>3HE18942AA</t>
  </si>
  <si>
    <t>RTU - Right to Use - 400GE MACSEC (1 License per MACSec enabled port)</t>
  </si>
  <si>
    <t>3HE18944AA</t>
  </si>
  <si>
    <t>3HE18945AA</t>
  </si>
  <si>
    <t>3HE18946AA</t>
  </si>
  <si>
    <t>3HE18947AA</t>
  </si>
  <si>
    <t>RTU - Right to Use - 800GE MACSEC (1 License per MACSec enabled port)</t>
  </si>
  <si>
    <t>3HE19023AA</t>
  </si>
  <si>
    <t>AC  Power Cable Blunt cut to UL 1681 5-15P, 1.5meter, 10A/125V, North America</t>
  </si>
  <si>
    <t>3HE19024AA</t>
  </si>
  <si>
    <t>AC Power Cable Blunt cut to GB 1002 Single - phase 2 pole with grounding plug, 1.5meter, 10A/250V, China</t>
  </si>
  <si>
    <t>3HE19025AA</t>
  </si>
  <si>
    <t>AC Power Cable Blunt cut to IEC 60884-1 CEE 7, 1.5meter, 16A/250V, EU/Korea</t>
  </si>
  <si>
    <t>3HE19058AA</t>
  </si>
  <si>
    <r>
      <t xml:space="preserve">Upgrade license from 7750 SR-1x-48D 6.0T Core Router (CR) scale feature to 6.0T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</si>
  <si>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3HE19059AA</t>
  </si>
  <si>
    <r>
      <t xml:space="preserve">Upgrade license from 7750 SR-1x-48D 6.0T Edge Router (ER) scale feature to 6.0T High-Scale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</si>
  <si>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3HE19060AA</t>
  </si>
  <si>
    <r>
      <t xml:space="preserve">Upgrade license from 7750 SR-1-24D 2.8T Core Router (CR) scale feature to 2.8T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</si>
  <si>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3HE19061AA</t>
  </si>
  <si>
    <r>
      <t xml:space="preserve">Upgrade license from 7750 SR-1-24D 2.8T Edge Router (ER) scale feature to 2.8T High-Scale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</si>
  <si>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3HE19062AA</t>
  </si>
  <si>
    <t>3HE19063AA</t>
  </si>
  <si>
    <r>
      <t xml:space="preserve">Upgrade license from 7750 SR-1-46S 2.8T Edge Router (ER) scale feature to 2.8T High 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</si>
  <si>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3HE19064AA</t>
  </si>
  <si>
    <r>
      <t xml:space="preserve">Upgrade license from 7750 SR-1x-92S 6.0T Core Router (CR) scale feature to 6.0T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</si>
  <si>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3HE19065AA</t>
  </si>
  <si>
    <r>
      <t xml:space="preserve">Upgrade license from 7750 SR-1-92S 2.8T Edge Router (ER) scale feature to 2.8T High 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</si>
  <si>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3HE19066AA</t>
  </si>
  <si>
    <r>
      <t xml:space="preserve">Upgrade license from 7750 SR-1-92S 2.8T Core Router (CR) scale feature to 2.8T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</si>
  <si>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3HE19067AA</t>
  </si>
  <si>
    <r>
      <t xml:space="preserve">Upgrade license from 7750 SR-1-92S 2.8T Edge Router (ER) scale feature to 2.8T High-Scale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</si>
  <si>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3HE19068AA</t>
  </si>
  <si>
    <r>
      <t xml:space="preserve">Upgrade license from 7750 SR-1se 19.2T Core Router (CR) scale feature to 19.2T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</si>
  <si>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3HE19069AA</t>
  </si>
  <si>
    <r>
      <t xml:space="preserve">Upgrade license from 7750 SR-1se 19.2T Edge Router (CR) scale feature to 19.2T High-Scale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</si>
  <si>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3HE19070AA</t>
  </si>
  <si>
    <r>
      <t xml:space="preserve">Upgrade license from XMA2-s 36p 18.0T Core Router (CR) scale feature to 18.0T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</si>
  <si>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3HE19071AA</t>
  </si>
  <si>
    <r>
      <t xml:space="preserve">Upgrade license from XMA2-s 36p 18.0T Edge Router (CR) scale feature to 18.0T High-Scale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</si>
  <si>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3HE19072AA</t>
  </si>
  <si>
    <r>
      <t xml:space="preserve">Upgrade license from XMA2-s 36p 12.0T Core Router (CR) scale feature to 12.0T Edge Router (ER)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</si>
  <si>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3HE19073AA</t>
  </si>
  <si>
    <r>
      <t xml:space="preserve">Upgrade license from XMA2-s 36p 12.0T Edge Router (CR) scale feature to 12.0T High-Scale Router (HE) scale feature
</t>
    </r>
    <r>
      <rPr>
        <i/>
        <sz val="10"/>
        <rFont val="Calibri"/>
        <family val="2"/>
        <scheme val="minor"/>
      </rPr>
      <t>Installation requires the use of Centralized License Manager (CLM) - 3HE14159AA CLM is a license management tool for selected ION products. It enables license pool management, license pool capacity reservation &amp; network function entitlement management (for SROS).</t>
    </r>
  </si>
  <si>
    <t>3HE19074AA</t>
  </si>
  <si>
    <t>Upgrade license from IOM2-se 3.0T Core Router (CR) scale feature to IOM2-se 3.0T Edge Router (ER)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</si>
  <si>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3HE19075AA</t>
  </si>
  <si>
    <t>Upgrade license from IOM2-se 3.0T Edge Router (ER) scale feature to IOM2-se 3.0T High Scale (HE)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</si>
  <si>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3HE19076AA</t>
  </si>
  <si>
    <t>Upgrade license from IOM2-se 6.0T Core Router (CR) scale feature to IOM2-se 6.0T Edge Router (ER)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</si>
  <si>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3HE19077AA</t>
  </si>
  <si>
    <t>Upgrade license from IOM2-se 6.0T Edge Router (ER) scale feature to IOM2-se 6.0T High Scale (HE) scale feature. 
Installation requires the use of Centralized License Manager (CLM) - 3HE14159AA CLM is a license management tool for selected ION products. It enables license pool management, license pool capacity reservation &amp; network function entitlement management (for SROS).</t>
  </si>
  <si>
    <t>3HE19080AA</t>
  </si>
  <si>
    <t>Upgrade license from XMA2-s 36p 400G -DD 6.0T (CR) to 6.0T (ER)
Installation requires the use of Centralized License Manager (CLM) - 3HE14159AA CLM is a license management tool for selected ION products. It enables license pool management, license pool capacity reservation &amp; network function entitlement management (for SROS).</t>
  </si>
  <si>
    <t>3HE19081AA</t>
  </si>
  <si>
    <t>Upgrade license from XMA2-s 36p 400G -DD 6.0T (ER) to 6.0T (HE)
Installation requires the use of Centralized License Manager (CLM) - 3HE14159AA CLM is a license management tool for selected ION products. It enables license pool management, license pool capacity reservation &amp; network function entitlement management (for SROS).</t>
  </si>
  <si>
    <t>3HE19113AA</t>
  </si>
  <si>
    <t>ESA - 7750 SR Extended Services Appliance 100G-2 which provides extended compute functions. AC power. This bundle does not include power cables or QSFP hardware.</t>
  </si>
  <si>
    <t>3HE19114AA</t>
  </si>
  <si>
    <t>ESA - 7750 SR Extended Services Appliance 100G-2 which provides extended compute functions (no Encryption). AC power. This bundle does not include power cables or QSFP hardware.</t>
  </si>
  <si>
    <t>3HE19115AA</t>
  </si>
  <si>
    <t>ESA - 7750 SR Extended Services Appliance 100G-2 which provides extended compute functions. DC Power. This bundle does not include QSFP hardware.</t>
  </si>
  <si>
    <t>3HE19116AA</t>
  </si>
  <si>
    <t>ESA - 7750 SR Extended Services Appliance 100G-2 which provides extended compute functions (no Encryption). DC Power. This bundle does not include QSFP hardware.</t>
  </si>
  <si>
    <t>3HE19135AA</t>
  </si>
  <si>
    <t>Omni directional antenna. 17.7"Height x 3"Diameter (75 cm x 3 cm). 3dBi/5dBi gain for 617-1710 MHz/1710-4200 MHz respectively. 2 x N-Female connectors for MIMO support. Suitable for outdoor deployments.</t>
  </si>
  <si>
    <t>3HE19248BA</t>
  </si>
  <si>
    <t>BNDL - 7750 SR-2se compact LVDC RED CTNL /RED PWR includes:
(1) 3HE16466AA - CHAS – 7750 SR-2se DC
(2) 3HE16470AA - SFM - 7750 SR SFM-2se
(3) 3HE16485AA - FAN - 7750 SR-2se Fan Module
(2) 3HE11185AA - PSU - LVDC 6kw Power Supply
(2) 3HE16469AA - CPM - 7750 SR-2se CPM-2se
Additional items in which will need to be purchased separately are; 
Impendence Panels in all empty slots  (XCM-s, XMA-s) and optional air filter kit. Accessory kit is included and contains power and ground lugs. PSU filler panels are included for empty slots.
Note: Only the XCMc-2se with XMA2-s /IOM2--se 1 Complex and 2 Complex will be supported in the 7750 SR-2se Compact</t>
  </si>
  <si>
    <t>3HE19249BA</t>
  </si>
  <si>
    <t>BNDL - 7750 SR-2se compact AC/HVDC RED CTNL  /RED PWR includes:
(1) 3HE16467AA - CHAS – 7750 SR-2se AC/HVDC
(2) 3HE16470AA - SFM - 7750 SR SFM-2se
(3) 3HE16485AA - FAN - 7750 SR-2se Fan Module
(2) 3HE11183AA - PSU - AC/HVDC 6kw Power Supply
(2) 3HE16469AA - CPM - 7750 SR-2se CPM-2se
Additional items in which will need to be purchased separately are; 
Impendence Panels in all empty slots  (XCM-s, XMA-s) and optional air filter kit. Accessory kit is included and contains power and ground lugs. PSU filler panels are included for empty slots.
Note: Only the XCMc-2se with XMA2-s /IOM2--se 1 Complex and 2 Complex will be supported in the 7750 SR-2se Compact</t>
  </si>
  <si>
    <t>3HE19250BA</t>
  </si>
  <si>
    <t>BNDL - 7750 SR-2se compact LVDC NON-RED CTNL  /RED PWR includes:
(1) 3HE16466AA - CHAS – 7750 SR-2se DC
(2) 3HE16470AA - SFM - 7750 SR SFM-2se
(3) 3HE16485AA - FAN - 7750 SR-2se Fan Module
(2) 3HE11185AA - PSU - LVDC 6kw Power Supply
(1) 3HE16469AA - CPM - 7750 SR-2se CPM-2se
Additional items in which will need to be purchased separately are; 
Impendence Panels in all empty slots  (XCM-s, XMA-s) and optional air filter kit. Accessory kit is included and contains power and ground lugs. PSU filler panels are included for empty slots.
Note: Only the XCMc-2se with XMA2-s /IOM2--se 1 Complex and 2 Complex will be supported in the 7750 SR-2se Compact</t>
  </si>
  <si>
    <t>3HE19251BA</t>
  </si>
  <si>
    <t>BNDL - 7750 SR-2se compact AC/HVDC NON-RED CTNL /RED PWR includes:
(1) 3HE16467AA - CHAS – 7750 SR-2se AC/HVDC
(2) 3HE16470AA - SFM - 7750 SR SFM-2se
(3) 3HE16485AA - FAN - 7750 SR-2se Fan Module
(2) 3HE11183AA - PSU - AC/HVDC 6kw Power Supply
(1) 3HE16469AA - CPM - 7750 SR-2se CPM-2se
Additional items in which will need to be purchased separately are; 
Impendence Panels in all empty slots  (XCM-s, XMA-s) and optional air filter kit. Accessory kit is included and contains power and ground lugs. PSU filler panels are included for empty slots.
Note: Only the XCMc-2se with XMA2-s /IOM2--se 1 Complex and 2 Complex will be supported in the 7750 SR-2se Compact</t>
  </si>
  <si>
    <t>3HE19300AA</t>
  </si>
  <si>
    <t>Flush mounting brackets for 7250 IXR-Xs, X1 and X3. Allows the IXR-X platform to be mounted deeper  into the 4-post rack and aligns the front faceplate to the front posts. Note that to use these, a clearance of 17.7" (45 cm) is required between the mounting posts. Pack of 10,  2 per system required.</t>
  </si>
  <si>
    <t>3HE19301AA</t>
  </si>
  <si>
    <t>CH-BN - 7220 IXR-D2L AC FtB Int Chassis contains: 
(1) 3HE17645AA - SYS-7220 IXR-D2L 48SFP28 8QSFP28 2SFP+
(2) 3HE17647AA - PS - 7220 IXR-D2L, D3L AC, FtoB
(6) 3HE17655AA - FAN - 7220 IXR-D2L, FtoB</t>
  </si>
  <si>
    <t>3HE19302AA</t>
  </si>
  <si>
    <t>CH-BN - 7220 IXR-D2L AC BtF Int Chassis contains: 
(1) 3HE17645AA - SYS-7220 IXR-D2L 48SFP28 8QSFP28 2SFP+ 
(2) 3HE17648AA - PS - 7220 IXR-D2L, D3L AC, BtoF 
(6) 3HE17656AA - FAN - 7220 IXR-D2L, BtoF</t>
  </si>
  <si>
    <t>3HE19303AA</t>
  </si>
  <si>
    <t>CH-BN - 7220 IXR-D2L DC FtB Int Chassis contains: 
(1) 3HE17645AA - SYS-7220 IXR-D2L 48SFP28 8QSFP28 2SFP+ 
(2) 3HE17649AA - PS - 7220 IXR-D2L, D3L -48V DC, FtoB 
(6) 3HE17655AA - FAN - 7220 IXR-D2L, FtoB</t>
  </si>
  <si>
    <t>3HE19304AA</t>
  </si>
  <si>
    <t>CH-BN - 7220 IXR-D2L DC BtF Int Chassis contains:
(1) 3HE17645AA - SYS-7220 IXR-D2L 48SFP28 8QSFP28 2SFP+ 
(2) 3HE17650AA - PS - 7220 IXR-D2L, D3L -48V DC, BtoF 
(6) 3HE17656AA - FAN - 7220 IXR-D2L, BtoF</t>
  </si>
  <si>
    <t>3HE19305AA</t>
  </si>
  <si>
    <t>CH-BN - 7220 IXR-D3L AC FtB Int Chassis contains: 
(1) 3HE17646AA - SYS - 7220 IXR-D3L 32QSFP28 2SFP+ 
(2) 3HE17647AA - PS - 7220 IXR-D2L, D3L AC, FtoB 
(6) 3HE17657AA - FAN - 7220 IXR-D3L, FtoB</t>
  </si>
  <si>
    <t>3HE19306AA</t>
  </si>
  <si>
    <t>CH-BN - 7220 IXR-D3L AC BtF Int Chassis contains: 
(1) 3HE17646AA - SYS - 7220 IXR-D3L 32QSFP28 2SFP+ 
(2) 3HE17648AA - PS - 7220 IXR-D2L, D3L AC, BtoF 
(6) 3HE17658AA - FAN - 7220 IXR-D3L, BtoF</t>
  </si>
  <si>
    <t>3HE19307AA</t>
  </si>
  <si>
    <t>CH-BN - 7220 IXR-D3L DC FtB Int Chassis contains: 
(1) 3HE17646AA - SYS - 7220 IXR-D3L 32QSFP28 2SFP+ 
(2) 3HE17649AA - PS - 7220 IXR-D2L, D3L -48V DC, FtoB 
(6) 3HE17657AA - FAN - 7220 IXR-D3L, FtoB</t>
  </si>
  <si>
    <t>3HE19308AA</t>
  </si>
  <si>
    <t>CH-BN - 7220 IXR-D3L DC BtF Int Chassis contains: 
(1) 3HE17646AA - SYS - 7220 IXR-D3L 32QSFP28 2SFP+ 
(2) 3HE17650AA - PS - 7220 IXR-D2L, D3L -48V DC, BtoF 
(6) 3HE17658AA - FAN - 7220 IXR-D3L, BtoF</t>
  </si>
  <si>
    <t>3HE19309AA</t>
  </si>
  <si>
    <t>CH-BN - 7220 IXR-D4 AC FtB Int Chassis contains: 
(1) 3HE17734AA - SYS - 7220 IXR-D4 8QSFPDD 28QSFP28 
(2) 3HE17736AA - PS - 7220 IXR-D4 AC, FtoB 
(6) 3HE17744AA - FAN - 7220 IXR-D4 D5, FtoB</t>
  </si>
  <si>
    <t>3HE19310AA</t>
  </si>
  <si>
    <t>CH-BN - 7220 IXR-D4 AC BtF Int Chassis contains: 
(1) 3HE17734AA - SYS - 7220 IXR-D4 8QSFPDD 28QSFP28 
(2) 3HE17737AA - PS - 7220 IXR-D4 AC, BtoF 
(6) 3HE17745AA - FAN - 7220 IXR-D4 D5, BtoF</t>
  </si>
  <si>
    <t>3HE19311AA</t>
  </si>
  <si>
    <t>CH-BN - 7220 IXR-D4 DC FtB Int Chassis contains: 
(1) 3HE17734AA - SYS - 7220 IXR-D4 8QSFPDD 28QSFP28 
(2) 3HE17738AA - PS - 7220 IXR-D4 DC, FtoB 
(6) 3HE17744AA - FAN - 7220 IXR-D4 D5, FtoB</t>
  </si>
  <si>
    <t>3HE19312AA</t>
  </si>
  <si>
    <t>CH-BN - 7220 IXR-D4 DC BtF Int Chassis contains: 
(1) 3HE17734AA - SYS - 7220 IXR-D4 8QSFPDD 28QSFP28 
(2) 3HE17739AA - PS - 7220 IXR-D4 DC, BtoF 
(6) 3HE17745AA - FAN - 7220 IXR-D4 D5, BtoF</t>
  </si>
  <si>
    <t>3HE19313AA</t>
  </si>
  <si>
    <t>CH-BN - 7220 IXR-D5 AC FtB Int Chassis contains:
(1) 3HE17735AB - SYS - 7220 IXR-D5 32QSFPDD
(2) 3HE17740AA - PS - 7220 IXR-D5 AC, FtoB
(6) 3HE17744AA - FAN - 7220 IXR-D4 D5, FtoB</t>
  </si>
  <si>
    <t>3HE19314AA</t>
  </si>
  <si>
    <t>CH-BN - 7220 IXR-D5 AC BtF Int Chassis contains:
(1 )3HE17735AB - SYS - 7220 IXR-D5 32QSFPDD
(2) 3HE17741AA - PS - 7220 IXR-D5 AC, BtoF
(6) 3HE17745AA - FAN - 7220 IXR-D4 D5, BtoF</t>
  </si>
  <si>
    <t>3HE19315AA</t>
  </si>
  <si>
    <t>CH-BN - 7220 IXR-D5 DC FtB Int Chassis contains:
(1) 3HE17735AB - SYS - 7220 IXR-D5 32QSFPDD
(2) 3HE17742AA - PS - 7220 IXR-D5 DC, FtoB
(6) 3HE17744AA - FAN - 7220 IXR-D4 D5, FtoB</t>
  </si>
  <si>
    <t>3HE19316AA</t>
  </si>
  <si>
    <t>CH-BN - 7220 IXR-D5 DC BtF Int Chassis contains:
(1) 3HE17735AB - SYS - 7220 IXR-D5 32QSFPDD
(2) 3HE17743AA - PS - 7220 IXR-D5 DC, BtoF
(6) 3HE17745AA - FAN - 7220 IXR-D4 D5, BtoF</t>
  </si>
  <si>
    <t>3HE19317AA</t>
  </si>
  <si>
    <t>CH-BN - 7220 IXR-H2 AC FtB Int Chassis contains: 
(1) 3HE16421AA - SYS - 7220 IXR-H2 128QSFP28 
(4) 3HE16428AA - PS - 7220 IXR-H2 128QSFP28 AC, FtoB 
(8) 3HE16430AA - FAN - 7220 IXR-H2 128QSFP28, FtoB
(1) 3HE16662AA - ACC - Rail-Kit for 7220 IXR-H2</t>
  </si>
  <si>
    <t>3HE19318AA</t>
  </si>
  <si>
    <t>CH-BN - 7220 IXR-H2 AC BtF Int Chassis contains: 
(1) 3HE16421AA - SYS - 7220 IXR-H2 128QSFP28 
(4) 3HE16429AA - PS - 7220 IXR-H2 128QSFP28 AC, BtoF 
(8) 3HE16431AA - FAN - 7220 IXR-H2 128QSFP28, BtoF
(1) 3HE16662AA - ACC - Rail-Kit for 7220 IXR-H2</t>
  </si>
  <si>
    <t>3HE19319AA</t>
  </si>
  <si>
    <t>CH-BN - 7220 IXR-H2 DC FtB Int Chassis contains: 
(1) 3HE16421AA - SYS - 7220 IXR-H2 128QSFP28 
(4) 3HE16426AA - PS - 7220 IXR-H2 128QSFP28 -48VDC, FtoB 
(8) 3HE16430AA - FAN - 7220 IXR-H2 128QSFP28, FtoB
(1) 3HE16662AA - ACC - Rail-Kit for 7220 IXR-H2</t>
  </si>
  <si>
    <t>3HE19320AA</t>
  </si>
  <si>
    <t>CH-BN - 7220 IXR-H2 DC BtF Int Chassis contains: 
(1) 3HE16421AA - SYS - 7220 IXR-H2 128QSFP28 
(4) 3HE16427AA - PS - 7220 IXR-H2 128QSFP28 -48VDC, BtoF 
(8) 3HE16431AA - FAN - 7220 IXR-H2 128QSFP28, BtoF
(1) 3HE16662AA - ACC - Rail-Kit for 7220 IXR-H2</t>
  </si>
  <si>
    <t>3HE19321AA</t>
  </si>
  <si>
    <t>CH-BN - 7220 IXR-H3 AC FtB Int Chassis contains: 
(1) 3HE16425AA - SYS - 7220 IXR-H3 32QSFPDD 2SFP+ 
(2) 3HE16434AA - PS - 7220 IXR-H3 32QSFPDD AC, FtoB 
(6) 3HE16436AA - FAN - 7220 IXR-H3 32QSFPDD, FtoB
(1) 3HE16193AA - ACC - Rail-kit for 7220 IXR-Dx, H3</t>
  </si>
  <si>
    <t>3HE19322AA</t>
  </si>
  <si>
    <t>CH-BN - 7220 IXR-H3 AC BtF Int Chassis contains: 
(1) 3HE16425AA - SYS - 7220 IXR-H3 32QSFPDD 2SFP+ 
(2) 3HE16435AA - PS - 7220 IXR-H3 32QSFPDD AC, BtoF 
(6) 3HE16437AA - FAN - 7220 IXR-H3 32QSFPDD, BtoF
(1) 3HE16193AA - ACC - Rail-kit for 7220 IXR-Dx, H3</t>
  </si>
  <si>
    <t>3HE19323AA</t>
  </si>
  <si>
    <t>CH-BN - 7220 IXR-H3 DC FtB Int Chassis contains: 
(1) 3HE16425AA - SYS - 7220 IXR-H3 32QSFPDD 2SFP+ 
(2) 3HE16432AA - PS - 7220 IXR-H3 32QSFPDD -48VDC, FtoB 
(6) 3HE16436AA - FAN - 7220 IXR-H3 32QSFPDD, FtoB
(1) 3HE16193AA - ACC - Rail-kit for 7220 IXR-Dx, H3</t>
  </si>
  <si>
    <t>3HE19324AA</t>
  </si>
  <si>
    <t>CH-BN - 7220 IXR-H3 DC BtF Int Chassis contains: 
(1) 3HE16425AA - SYS - 7220 IXR-H3 32QSFPDD 2SFP+ 
(2) 3HE16433AA - PS - 7220 IXR-H3 32QSFPDD -48VDC, BtoF 
(6) 3HE16437AA - FAN - 7220 IXR-H3 32QSFPDD, BtoF
(1) 3HE16193AA - ACC - Rail-kit for 7220 IXR-Dx, H3</t>
  </si>
  <si>
    <t>3HE19325AA</t>
  </si>
  <si>
    <t>CH-BN - 7220 IXR-H4 AC FtB Int Chassis contains: 
(1) 3HE17750AA - SYS - 7220 IXR-H4 64QSFPDD Qty 1, 
(2) 3HE17752AA - PS - 7220 IXR-H4 64QSFPDD AC, FtoB Qty 2, 
(4) 3HE17753AA - FAN - 7220 IXR-H4 64QSFPDD, FtoB Qty 4
(1) 3HE17754AA - ACC - Rail-Kit for 7220 IXR-H4</t>
  </si>
  <si>
    <t>3HE19326AA</t>
  </si>
  <si>
    <t>CH-BN - 7220 IXR-H4 DC FtB Int Chassis contains: 
(1) 3HE17750AA - SYS - 7220 IXR-H4 64QSFPDD 
(2) 3HE17751AA - PS - 7220 IXR-H4 64QSFPDD -48VDC, FtoB 
(4) 3HE17753AA - FAN - 7220 IXR-H4 64QSFPDD, FtoB
(1) 3HE17754AA - ACC - Rail-Kit for 7220 IXR-H4</t>
  </si>
  <si>
    <t>3HE19408AA</t>
  </si>
  <si>
    <t>ACC - EMI Front Cover for 7220 IXR-H2</t>
  </si>
  <si>
    <t>3HE19450AA</t>
  </si>
  <si>
    <t>Lug Accessory kit for the 7750 SR-1(x) FP5 systems.  This kit contains the following parts;
(8) CONN,LUG,#4 AWG WIRE, 1/4" BOLT HOLES, .63" SPACING,RIGHT ANGLE
Note: This kit is not shipped out with the 7750 SR-1(x) FP5 systems, this is required to be ordered with all 7750 SR-1x-48D, 7750 SR-1-48D, 7750 SR-1-24D, 7750 SR-1x-92S, 7750 SR-1-92S and 7750 SR-1-46S systems</t>
  </si>
  <si>
    <t>3HE19475AA</t>
  </si>
  <si>
    <t>Demux/Mux cable with dual CS and one end and eight LC duplex</t>
  </si>
  <si>
    <t>3HE19476AA</t>
  </si>
  <si>
    <t>Duplex CS to duplex LC jumper cable</t>
  </si>
  <si>
    <t>3HE19582AA</t>
  </si>
  <si>
    <t xml:space="preserve">Network Services Platform (NSP) Fixed Wireless subscribers (10K BLOCK).
Order this part number to receive 10,000 AA Fixed Wireless Subscribers for IPDR and/or Reporting use cases.
</t>
  </si>
  <si>
    <t>3HE19587AA</t>
  </si>
  <si>
    <t>Deepfield Base Platform. Right to Use License. Perpeutal License. License for redundant deployment. Optional license. Provides OS, Base code, Database, UI, API.</t>
  </si>
  <si>
    <t>3HE19588AA</t>
  </si>
  <si>
    <t>Deepfield Base Platform. Right to Use License. 1 year term License. License for redundant deployment. Optional license. Provides OS, Base code, Database, UI, API.</t>
  </si>
  <si>
    <t>3HE19589AA</t>
  </si>
  <si>
    <t>Deepfield Cloud Intelligence Core. Perpetual License. License for redundant deployment. Optional license. License is based on a percentile of all cumulative production Cloud Intelligence Core licenses. Dependencies: Redundant Deepfield Base Platform License, Deepfield Cloud Genome Subscription. Provides traffic visibility into CDN, Sites, Category, system dimensions and custom dimensions.</t>
  </si>
  <si>
    <t>3HE19590AA</t>
  </si>
  <si>
    <t>Deepfield Cloud Intelligence Core. 1 year term License. License for redundant deployment. Optional license. License is based on a percentile of all cumulative production Cloud Intelligence Core licenses. Dependencies: Redundant Deepfield Base Platform License, Deepfield Cloud Genome Subscription. Provides traffic visibility into CDN, Sites, Category, system diemensions and custom dimensions.</t>
  </si>
  <si>
    <t>3HE19591AA</t>
  </si>
  <si>
    <t>Deepfield Defender Core. Perpetual License. License for redundant deployment. Optional license. License is based on a percentile of all cumulative production Defender Core licenses. Dependencies: Redundant Deepfield Base Platform License, Deepfield Cloud Genome Subscription, Deepfield Secure Genome Subscription. Provides core functionality for DDoS detection and DDoS mitigation.</t>
  </si>
  <si>
    <t>3HE19592AA</t>
  </si>
  <si>
    <t>Deepfield Defender Core. 1 year term License. License for redundant deployment. Optional license. License is based on a percentile of all cumulative production Defender Core licenses. Dependencies: Redundant Deepfield Base Platform License, Deepfield Cloud Genome Subscription, Deepfield Secure Genome Subscription. Provides core functionality for DDoS detection and DDoS mitigation.</t>
  </si>
  <si>
    <t>3HE19593AA</t>
  </si>
  <si>
    <t>Deepfield Defender Advanced. Perpetual License. License for redundant deployment. Optional license. License is based on a percentile of all cumulative production Defender Advanced licenses. Dependencies: Redundant Deepfield Base Platform License, Deepfield Cloud Genome Subscription, Deepfield Secure Genome Subscription, Redundant Defender Core License. Provides all advanced DDoS features not included in Defender Core.</t>
  </si>
  <si>
    <t>3HE19594AA</t>
  </si>
  <si>
    <t>Deepfield Defender Advanced. 1 year term License. License for redundant deployment. Optional license. License is based on a percentile of all cumulative production Defender Advanced licenses. Dependencies: Redundant Deepfield Base Platform License, Deepfield Cloud Genome Subscription, Deepfield Secure Genome Subscription, Redundant Defender Core License. Provides all advanced DDoS features not included in Defender Core.</t>
  </si>
  <si>
    <t>3HE19595AA</t>
  </si>
  <si>
    <t>Deepfield Defender MSSP Portal. Perpetual License. License for redundant deployment. Optional license. License is based on a percentile of all cumulative production Defender MSSP Portal licenses. Dependencies: Redundant Deepfield Defender Core License. Provides MSSP Portal for Defender customers to log in and see DDoS related activity for their Organizations.</t>
  </si>
  <si>
    <t>3HE19596AA</t>
  </si>
  <si>
    <t>Deepfield Defender MSSP Portal. 1 year term License. License for redundant deployment. Optional license. License is based on a percentile of all cumulative production Defender MSSP Portal licenses. Dependencies: Redundant Deepfield Defender Core License. Provides MSSP Portal for Defender customers to log in and see DDoS related activity for their Organizations.</t>
  </si>
  <si>
    <t>3HE19597AA</t>
  </si>
  <si>
    <t>Deepfield Defender Diversion Connector, Arbor/Netscout. Perpetual License. License for redundant deployment. Optional license. License is based on a percentile of all cumulative production Defender Diversion Connector, Arbor/Netscout licenses. Dependencies: Redundant Deepfield Defender Core License. Provides diversion connector to start mitigations using Arbor/Netscout TMS.</t>
  </si>
  <si>
    <t>3HE19598AA</t>
  </si>
  <si>
    <t>Deepfield Defender Diversion Connector, Arbor/Netscout. 1 year term License. License for redundant deployment. Optional license. License is based on a percentile of all cumulative production Defender Diversion Connector, Arbor/Netscout licenses. Dependencies: Redundant Deepfield Defender Core License. Provides diversion connector to start mitigations using Arbor/Netscout TMS.</t>
  </si>
  <si>
    <t>3HE19599AA</t>
  </si>
  <si>
    <t>Deepfield Defender Diversion Connector, Radware. Perpetual License. License for redundant deployment. Optional license. License is based on a percentile of all cumulative production Defender Diversion Connector, Radware licenses. Dependencies: Redundant Deepfield Defender Core License. Provides diversion connector to start mitigations using Radware.</t>
  </si>
  <si>
    <t>3HE19600AA</t>
  </si>
  <si>
    <t>Deepfield Defender Diversion Connector, Radware. 1 year term License. License for redundant deployment. Optional license. License is based on a percentile of all cumulative production Defender Diversion Connector, Radware licenses. Dependencies: Redundant Deepfield Defender Core License. Provides diversion connector to start mitigations using Radware.</t>
  </si>
  <si>
    <t>3HE19601AA</t>
  </si>
  <si>
    <t>Deepfield Defender Diversion Connector, A10. Perpetual License. License for redundant deployment. Optional license. License is based on a percentile of all cumulative production Defender Diversion Connector, A10 licenses. Dependencies: Redundant Deepfield Defender Core License. Provides diversion connector to start mitigations using A10 TPS.</t>
  </si>
  <si>
    <t>3HE19602AA</t>
  </si>
  <si>
    <t>Deepfield Defender Diversion Connector, A10. 1 year term License. License for redundant deployment. Optional license. License is based on a percentile of all cumulative production Defender Diversion Connector, A10 licenses. Dependencies: Redundant Deepfield Defender Core License. Provides diversion connector to start mitigations using A10 TPS.</t>
  </si>
  <si>
    <t>3HE19603AA</t>
  </si>
  <si>
    <t>Deepfield Defender Mitigation System Bandwidth. Perpetual license. Licensed on maximum offramp traffic processed by a DMS individually. Licensed in 100Gbps increments. Nokia SR only. Enables offramp mitigation capacity in 100Gbps increments, from 100 Gbps up to 400 Gbps. This tier must be paid in full before bandwidth greater than this tier can be added. Per DMS license. Software dependencies: Deepfield Base Platform License, Deepfield Cloud Genome Subscription, Deepfield Secure Genome Subscription, Defender Core License. Hardware dependencies: Approved DMS HW with active maintenance and support contract and active SRS contract required. Stateful and application based countermeasures not included.</t>
  </si>
  <si>
    <t>3HE19604AA</t>
  </si>
  <si>
    <t>Deepfield Defender Mitigation System Bandwidth. Perpetual license. Licensed on maximum offramp traffic processed by a DMS individually. Licensed in 100Gbps increments. Nokia SR only. Enables offramp mitigation capacity in 100Gbps increments, from 500 Gbps up to 1500 Gbps. This tier must be paid in full before bandwidth greater than this tier can be added. Per DMS license. Software dependencies: Deepfield Base Platform License, Deepfield Cloud Genome Subscription, Deepfield Secure Genome Subscription, Defender Core License. Hardware dependencies: Approved DMS HW with active maintenance and support contract and active SRS contract required. Stateful and application based countermeasures not included.</t>
  </si>
  <si>
    <t>3HE19605AA</t>
  </si>
  <si>
    <t>Deepfield Defender Mitigation System Bandwidth. Perpetual license. Licensed on maximum offramp traffic processed by a DMS individually. Licensed in 100Gbps increments. Nokia SR only. Enables offramp mitigation capacity in 100Gbps increments, from 1500 Gbps up to 2800 Gbps. This tier must be paid in full before bandwidth greater than this tier can be added. Per DMS license. Software dependencies: Deepfield Base Platform License, Deepfield Cloud Genome Subscription, Deepfield Secure Genome Subscription, Defender Core License. Hardware dependencies: Approved DMS HW with active maintenance and support contract and active SRS contract required. Stateful and application based countermeasures not included.</t>
  </si>
  <si>
    <t>3HE19606AA</t>
  </si>
  <si>
    <t>Deepfield Defender Mitigation System Bandwidth. 1 year term license. Licensed on maximum offramp traffic processed by a DMS individually. Licensed in 100Gbps increments. Nokia SR only. Enables offramp mitigation capacity in 100Gbps increments, from 100 Gbps up to 400 Gbps. This tier must be paid in full before bandwidth greater than this tier can be added. Per DMS license. Dependencies: Deepfield Defender Core, SR-1 router or DMS to be used in a dedicated mitigation configuration. Stateful and application based countermeasures not included. Hardware dependencies: Approved DMS HW with active maintenance and support contract and active SRS contract required.</t>
  </si>
  <si>
    <t>3HE19607AA</t>
  </si>
  <si>
    <t>Deepfield Defender Mitigation System Bandwidth. 1 year term license. Licensed on maximum offramp traffic processed by a DMS individually. Licensed in 100Gbps increments. Nokia SR only. Enables additional offramp mitigation capacity in 100Gbps increments, from 500 Gbps up to 1500 Gbps. This tier must be paid in full before bandwidth greater than this tier can be added. Per DMS license. Software dependencies: Deepfield Base Platform License, Deepfield Cloud Genome Subscription, Deepfield Secure Genome Subscription, Defender Core License. Hardware dependencies: Approved DMS HW with active maintenance and support contract and active SRS contract required. Stateful and application based countermeasures not included.</t>
  </si>
  <si>
    <t>3HE19608AA</t>
  </si>
  <si>
    <t>Deepfield Defender Mitigation System Bandwidth. 1 year term license. Licensed on maximum offramp traffic processed by a DMS individually. Licensed in 100Gbps increments. Nokia SR only. Enables additional offramp mitigation capacity in 100Gbps increments, from 1600 Gbps up to 2800 Gbps. This tier must be paid in full before bandwidth greater than this tier can be added. Per DMS license. Software dependencies: Deepfield Base Platform License, Deepfield Cloud Genome Subscription, Deepfield Secure Genome Subscription, Defender Core License. Hardware dependencies: Approved DMS HW with active maintenance and support contract and active SRS contract required. Stateful and application based countermeasures not included.</t>
  </si>
  <si>
    <t>3HE19609AA</t>
  </si>
  <si>
    <t>Deepfield Service Intelligence Core. Perpetual License. License for redundant deployment. Optional license. License is based on a percentile of all cumulative production Service Intelligence Core licenses. Dependencies: Redundant Deepfield Base Platform License, Redundant Deepfield Cloud Intelligence License, Deepfield Cloud Genome Subscription. Provides OTT video counts and ABR.</t>
  </si>
  <si>
    <t>3HE19610AA</t>
  </si>
  <si>
    <t>Deepfield Service Intelligence Core. 1 year term License. License for redundant deployment. Optional license. License is based on a percentile of all cumulative production Service Intelligence Core licenses. Dependencies: Redundant Deepfield Base Platform License, Redundant Deepfield Cloud Intelligence License, Deepfield Cloud Genome Subscription. Provides OTT video counts and ABR.</t>
  </si>
  <si>
    <t>3HE19611AA</t>
  </si>
  <si>
    <t>Deepfield Subscriber Intelligence Core. Perpetual License. License for redundant deployment. Optional license. License is based on a percentile of all cumulative production Subscriber Intelligence Core licenses. Dependencies: Redundant Deepfield Base Platform License, Redundant Deepfield Cloud Intelligence License, Deepfield Cloud Genome Subscription. Provides core software for aggregated subscriber analytics. No individual subscriber visibilty available.</t>
  </si>
  <si>
    <t>3HE19612AA</t>
  </si>
  <si>
    <t>Deepfield Subscriber Intelligence Core. 1 year term License. License for redundant deployment. Optional license. License is based on a percentile of all cumulative production Subscriber Intelligence Core licenses. Dependencies: Redundant Deepfield Base Platform License, Redundant Deepfield Cloud Intelligence License, Deepfield Cloud Genome Subscription. Provides core software for aggregated subscriber analytics. No individual subscriber visibilty available.</t>
  </si>
  <si>
    <t>3HE19613AA</t>
  </si>
  <si>
    <t>Deepfield Subscriber Intelligence Granular Insights. Perpetual License. License for redundant deployment. Optional license. License is based on a percentile of all cumulative production Subscriber Intelligence Granular Insights licenses. Dependencies: Redundant Deepfield Base Platform License, Redundant Deepfield Cloud Intelligence License, Deepfield Cloud Genome Subscription, Redundant Deepfield Subscriber Intelligence Core License. Provides per subscriber visibility on top of Subscriber Intelligence Core.</t>
  </si>
  <si>
    <t>3HE19614AA</t>
  </si>
  <si>
    <t>Deepfield Subscriber Intelligence Granular Insights. 1 year term License. License for redundant deployment. Optional license. License is based on a percentile of all cumulative production Subscriber Intelligence Granular Insights licenses. Dependencies: Redundant Deepfield Base Platform License, Redundant Deepfield Cloud Intelligence License, Deepfield Cloud Genome Subscription, Redundant Deepfield Subscriber Intelligence Core License. Provides per subscriber visibility on top of Subscriber Intelligence Core.</t>
  </si>
  <si>
    <t>3HE19615AA</t>
  </si>
  <si>
    <t>Deepfield Subscriber Intelligence Service Usage Module. Perpetual License. License for redundant deployment. Optional license. License is based on a percentile of all cumulative production Subscriber Intelligence Service Usage Module licenses. Dependencies: Redundant Deepfield Base Platform License, Redundant Deepfield Cloud Intelligence License, Deepfield Cloud Genome Subscription, Redundant Deepfield Subscriber Intelligence Core License. Provides additonal analytics and reports for aggregated subscriber profiles.</t>
  </si>
  <si>
    <t>3HE19616AA</t>
  </si>
  <si>
    <t>Deepfield Subscriber Intelligence Service Usage Module. 1 year term License. License for redundant deployment. Optional license. License is based on a percentile of all cumulative production Subscriber Intelligence Service Usage Module licenses. Dependencies: Redundant Deepfield Base Platform License, Redundant Deepfield Cloud Intelligence License, Deepfield Cloud Genome Subscription, Redundant Deepfield Subscriber Intelligence Core License. Provides additonal analytics and reports for aggregated subscriber profiles.</t>
  </si>
  <si>
    <t>3HE19617AA</t>
  </si>
  <si>
    <t>Deepfield Subscriber Intelligence NAT Module. Perpetual License. License for redundant deployment. Optional license. License is based on a percentile of all cumulative production Subscriber Intelligence NAT Module licenses. Dependencies: Redundant Deepfield Base Platform License, Redundant Deepfield Cloud Intelligence License, Deepfield Cloud Genome Subscription, Redundant Deepfield Subscriber Intelligence Core License. Provides IP mapping for subscribers behind NAT or MAP-T environments.</t>
  </si>
  <si>
    <t>3HE19618AA</t>
  </si>
  <si>
    <t>Deepfield Subscriber Intelligence NAT Module. 1 year term License. License for redundant deployment. Optional license. License is based on a percentile of all cumulative production Subscriber Intelligence NAT Module licenses. Dependencies: Redundant Deepfield Base Platform License, Redundant Deepfield Cloud Intelligence License, Deepfield Cloud Genome Subscription, Redundant Deepfield Subscriber Intelligence Core License. Provides IP mapping for subscribers behind NAT or MAP-T environments.</t>
  </si>
  <si>
    <t>3HE19619AA</t>
  </si>
  <si>
    <t>Deepfield Operational Intelligence Core. Perpetual License. License for redundant deployment. Optional license. License is based on a percentile of all cumulative production Operational Intelligence Core licenses. Dependencies: Redundant Deepfield Base Platform License, Redundant Deepfield Cloud Intelligence License, Deepfield Cloud Genome Subscription. Provides traffic baselining and alerting.</t>
  </si>
  <si>
    <t>3HE19620AA</t>
  </si>
  <si>
    <t>Deepfield Operational Intelligence Core. 1 year term License. License for redundant deployment. Optional license. License is based on a percentile of all cumulative production Operational Intelligence Core licenses. Dependencies: Redundant Deepfield Base Platform License, Redundant Deepfield Cloud Intelligence License, Deepfield Cloud Genome Subscription. Provides traffic baselining and alerting.</t>
  </si>
  <si>
    <t>3HE19743AA</t>
  </si>
  <si>
    <t xml:space="preserve">RTU - 7705 SAR-Hm/Hmc CBSD authorization license. Includes CBSD authorization support for a 7705 SAR-Hm/Hmc operating as a CBSD category A or CBSD category B device. One (1) RTU license is required for each SAR-Hm/Hmc in the network. </t>
  </si>
  <si>
    <t>3HE19744AA</t>
  </si>
  <si>
    <t xml:space="preserve">RTU - 7705 SAR-Hm/Hmc AA firewall license. Includes AA with firewall support.  One (1) RTU license is required for each SAR-Hm/Hmc in the network. </t>
  </si>
  <si>
    <t>3HE19754AA</t>
  </si>
  <si>
    <t>HPE 1-port 10/100/1000BASE-TX Small Form-Factor Pluggable (SFP) Copper Module, Cat5, RJ45 Connector, RoHS 6/6 compliant</t>
  </si>
  <si>
    <t>3HE19789AA</t>
  </si>
  <si>
    <t>Application Software License is required to enable Geo-Redundancy feature which allows stateful failover between a pair of MAG-c instances. One (1) ASL is required for each MAG-c instance.</t>
  </si>
  <si>
    <t>3HE19790AA</t>
  </si>
  <si>
    <t>Bespoke development of a use case beyond what is available on the roadmap of "VNO Base Product - 3HE16185AA"</t>
  </si>
  <si>
    <t>3HE19791AA</t>
  </si>
  <si>
    <t>4 subsequent calender weeks of operational support</t>
  </si>
  <si>
    <t>3HE19872AA</t>
  </si>
  <si>
    <t>Design for NSP deployment. Details of the included functionality to be designed are subject to the mandatory SoW/SSD.</t>
  </si>
  <si>
    <t>3HE19873AA</t>
  </si>
  <si>
    <t>NSP Installation as per NSP deployment Blueprint or as defined in the Design SoW/SSD approved or delivered by Nokia.</t>
  </si>
  <si>
    <t>3HE19874AA</t>
  </si>
  <si>
    <t>Definition of the project related Acceptance Test Protocol (ATP). Details are subject to the mandatory SoW/SSD.</t>
  </si>
  <si>
    <t>3HE19875AA</t>
  </si>
  <si>
    <t>Execution of the  project related Acceptance Test Protocol (ATP). ATP process document must be approved or delivered by Nokia. Details are subject to the mandatory SoW/SSD.</t>
  </si>
  <si>
    <t>3HE19876AA</t>
  </si>
  <si>
    <t>CIS Level 1/2 hardening as per product manual only for the specific NSP release. No custom hardening.</t>
  </si>
  <si>
    <t>3HE19877AA</t>
  </si>
  <si>
    <t>Transfer of the NSP installation to a new platform. Does not include any changes to the deployed NSP modules or releases. Details are subject to the mandatory SoW/SSD.</t>
  </si>
  <si>
    <t>3HE19878AA</t>
  </si>
  <si>
    <t>NSP Customer Witness Testing. North American Market Only</t>
  </si>
  <si>
    <t>3HE19879AA</t>
  </si>
  <si>
    <t>NSP Field Integration Verifications. North American Market Only</t>
  </si>
  <si>
    <t>3HE19880AA</t>
  </si>
  <si>
    <t>Upgrade of the NSP installation. Does not include any changes to the deployed NSP modules or platform. Details are subject to the mandatory SoW/SSD defining the activities and deliverables.</t>
  </si>
  <si>
    <t>3HE19882AA</t>
  </si>
  <si>
    <t>Analysis of necessary activities for the split of a single NSP/NFM-P into 2 or more independent systems. Details are subject to the mandatory SoW/SSD.</t>
  </si>
  <si>
    <t>3HE19883AA</t>
  </si>
  <si>
    <t>Split of a single NSP/NFM-P into 2 or more independent systems. Details are subject to the mandatory SoW/SSD. Can only be offered after NSP/NFM-P Split Analyses project was completed.</t>
  </si>
  <si>
    <t>3HE19884AA</t>
  </si>
  <si>
    <t>Analysis of necessary activities for the split of merging 2 or more NSP/NFM-P into 1 system. Details are subject to the mandatory SoW/SSD.</t>
  </si>
  <si>
    <t>3HE19885AA</t>
  </si>
  <si>
    <t>Merge of 2 or more NSP/NFM-P into 1 NSP/NFM-P system. Details are subject to the mandatory SoW/SSD. Can only be offered after NSP/NFM-P Merge Analyses project was completed.</t>
  </si>
  <si>
    <t>3HE19886AA</t>
  </si>
  <si>
    <t>Design for NSP Analytics deployment without Analytics. Details are subject to the mandatory SoW/SSD.</t>
  </si>
  <si>
    <t>3HE19887AA</t>
  </si>
  <si>
    <t>Deployment of a NSP appliance without Analytics - requires mandatory SoW/SSD and - analytics design OR need to be based on deployment blueprint.</t>
  </si>
  <si>
    <t>3HE19888AA</t>
  </si>
  <si>
    <t>Upgrade of the NSP Appliance installation with our without Analytics. Does not include any changes to the deployed NSP modules. Details are subject to the mandatory SoW/SSD.</t>
  </si>
  <si>
    <t>3HE19889AA</t>
  </si>
  <si>
    <t>Design for NSP Appliance with Analytics deployment. Details are subject to the mandatory SoW/SSD.</t>
  </si>
  <si>
    <t>3HE19890AA</t>
  </si>
  <si>
    <t>Deployment of a NSP appliance with Analytics  based on analytics design OR based on deployment blueprint. Requires mandatory SoW/SSD.</t>
  </si>
  <si>
    <t>3HE19891AA</t>
  </si>
  <si>
    <t>Deployment of CLM based on deployment blueprint only. No custom implementation. Requires mandatory SoW/SSD.</t>
  </si>
  <si>
    <t>3HE19892AA</t>
  </si>
  <si>
    <t>Upgrade of CLM. Does not include any changes to CLM. Requires mandatory SoW/SSD.</t>
  </si>
  <si>
    <t>3HE19893AA</t>
  </si>
  <si>
    <t>Reset of the appliance to another supported factory load.</t>
  </si>
  <si>
    <t>3HE19894AA</t>
  </si>
  <si>
    <t>Update of certificates on a deployed NSP system. Restricted to communication between NSP components. Requires mandatory SoW/SSD.</t>
  </si>
  <si>
    <t>3HE19895AA</t>
  </si>
  <si>
    <t>Panning and deployment from a NSP embedded nspOS system to a NSP with external nspOS. Details are subject to the mandatory SoW/SSD.</t>
  </si>
  <si>
    <t>3HE19896AA</t>
  </si>
  <si>
    <t>Upgrade of the NSP underlying Kubernetes infrastructure. No changes to the NSP deployment. Details are subject to the mandatory SoW/SSD.</t>
  </si>
  <si>
    <t>3HE19897AA</t>
  </si>
  <si>
    <t>Performing the required split from 1 NFM-P managing PaCo and IP  into 2 NFM-P independent installations. Requires BU approval.</t>
  </si>
  <si>
    <t>3HE19898AA</t>
  </si>
  <si>
    <t>3HE19899AA</t>
  </si>
  <si>
    <t>Migration for a NFM-P installation to NSP. Details are subject to the mandatory SoW/SSD. Requires BU approval.</t>
  </si>
  <si>
    <t>3HE19900AA</t>
  </si>
  <si>
    <t>Migration from a NSP installation to a NSP Appliance. Details are subject to the mandatory SoW/SSD defining the activities and deliverables.</t>
  </si>
  <si>
    <t>3HE19901AA</t>
  </si>
  <si>
    <t>NGE deployment design for deploying NGE on an existing NSP installation. Details are subject to the mandatory SoW/SSD.</t>
  </si>
  <si>
    <t>3HE19902AA</t>
  </si>
  <si>
    <t>NGE deployment on NSP. 1 domain, 40 routers only. Pre-requisites on routers are not included. Details are subject to the mandatory SoW/SSD.</t>
  </si>
  <si>
    <t>3HE19903AA</t>
  </si>
  <si>
    <t>NGE Custom Implementation - Details are subject to the mandatory SoW/SSD defining the activities and deliverables.</t>
  </si>
  <si>
    <t>3HE19904AA</t>
  </si>
  <si>
    <t>Custom training by prof. services. Requires statement from Nokia Learning that the content is not available and also not planned as standard or bespoke deliverable. Details are subject to the mandatory SoW/SSD.</t>
  </si>
  <si>
    <t>3HE19907AA</t>
  </si>
  <si>
    <t>Upgrade of a Nokia QCOW/ based RHEL to a later QCOW RHEL release.</t>
  </si>
  <si>
    <t>3HE19908AA</t>
  </si>
  <si>
    <t>Physical Topology Discovery - former UCC-8 (pack of 10 rules)</t>
  </si>
  <si>
    <t>3HE19914AA</t>
  </si>
  <si>
    <t>Implementation of custom Security hardening. Details are subject to the mandatory SoW/SSD.</t>
  </si>
  <si>
    <t>3HE19915AA</t>
  </si>
  <si>
    <t>7250 IXR Large variants Release 23.x Operating Software License with ZTP enabled for an IXR node used as an Ethernet satellite. Notes: One (1) Operating Software License is required for each IXR-6/10/R6/Xs/X1 in the network. Includes programmed media with the Operating Software.</t>
  </si>
  <si>
    <t>3HE19916AA</t>
  </si>
  <si>
    <t>7250 IXR Medium variants Release 23.x Operating Software License with ZTP enabled for an IXR node used as an Ethernet satellite. Notes: One (1) Operating Software License is required for each IXR-R4, IXR-e (2p 100G, 8p 25G, 24p 10G including GNSS variants) in the network. Includes programmed media with the Operating Software.</t>
  </si>
  <si>
    <t>3HE19924AA</t>
  </si>
  <si>
    <t>Deepfield Compute Unit (DCU). Version R23. DCU for use in a single-DCU Deepfield deployment. This DCU can be used for Defender deployments. Configuration includes one (1) HPE Server, AC power, 2RU, DL345 GEN11, AMD EPYC 9554P CPU, 768 GB RAM, (4) 6.4TB NVMe SSDs (OS and data storage configured in RAID10), (4) 1GbE BASE-T interfaces, (2) 10/25GbE SFP28 interfaces, (2) 10G SFP+ SR Tranceivers, (2) 1000W AC PSUs, Bezel kit, Rail kit, (2) 6ft IEC C14 power cables, 3yr iLO Adv Elec Lic Support. HW support sold separately. Use NI IPO Care OEM Comprehensive service for HW support. IP Dependencies: one or more of the following Deepfield product licenses: Deepfield Defender Core.</t>
  </si>
  <si>
    <t>3HE19925AA</t>
  </si>
  <si>
    <t>Deepfield Compute Unit (DCU). Version R23. DCU for use in a multi-DCU Deepfield deployment. This DCU can be used for Cloud Intelligence, Defender or Subscriber Intelligence deployments. Must be used in a cluster of 3 or more DCUs. Configuration includes one (1) HPE Server, AC power, 2RU, DL345 GEN11, AMD EPYC 9554P CPU, 768 GB RAM, (4) 1.6TB NVMe SSDs (OS configured in RAID10), (8) 1.6TB SAS SSD (data storage configured in RAID0 for JBOD), (4) 1GbE BASE-T interfaces, (2) 10/25GbE SFP28 interfaces, (2) 10G SFP+ SR Tranceivers, (2) 1000W AC PSUs, Bezel kit, Rail kit, (2) 6ft IEC C14 power cables, 3yr iLO Adv Elec Lic Support. HW support sold separately. Use NI IPO Care OEM Comprehensive service for HW support. Dependencies: one or more of the following Deepfield product licenses: Deepfield Cloud Intelligence Core, Deepfield Defender Core, Deepfield Subscriber intelligence Core.</t>
  </si>
  <si>
    <t>3HE19928AA</t>
  </si>
  <si>
    <t>SROS  Segment Routing Right To Use License.  A per system license.  Allows the use of Segment Routing with MPLS transport with up to 250 nodes and up to 1000 node SIDs when using base algorithm and Flex Algo with multiple node SIDs per router.</t>
  </si>
  <si>
    <t>3HE19929AA</t>
  </si>
  <si>
    <t>SROS  Segment Routing Right To Use License.   A per system license.  Allows the use of Segment Routing with MPLS transport up to maximum system scale.</t>
  </si>
  <si>
    <t>3HE19930AA</t>
  </si>
  <si>
    <t>SROS  Segment Routing Right To Use License.   A per system license.  Allows the use of Segment Routing with SRv6 base SID or micro-SID  transport with up to 250 nodes and up to 1000 locators and node SIDs when using base algorithm and Flex Algo with multiple locators per router.</t>
  </si>
  <si>
    <t>3HE19931AA</t>
  </si>
  <si>
    <t>SROS  Segment Routing Right To Use License.   A per system license.  Allows the use of Segment Routing with SRv6 base SID or micro-SID transport up to maximum system scale.</t>
  </si>
  <si>
    <t>3HE19932AA</t>
  </si>
  <si>
    <t>7250 IXR Large variants, SROS  Segment Routing Right To Use License.   A per system license.  Allows the use of Segment Routing with MPLS transport up to maximum system scale.</t>
  </si>
  <si>
    <t>3HE19933AA</t>
  </si>
  <si>
    <t>7250 IXR  Medium variants, SROS  Segment Routing Right To Use License.   A per system license.  Allows the use of Segment Routing with MPLS transport up to maximum system scale.</t>
  </si>
  <si>
    <t>3HE19934AA</t>
  </si>
  <si>
    <t>7250 IXR  Small variants, SROS  Segment Routing Right To Use License.   A per system license.  Allows the use of Segment Routing with MPLS transport up to maximum system scale.</t>
  </si>
  <si>
    <t>3HE19935AA</t>
  </si>
  <si>
    <t>7250 IXR Large variants, SROS  Segment Routing Right To Use License.   A per system license.  Allows the use of Segment Routing with SRv6 or MicroSID transport up to maximum system scale.</t>
  </si>
  <si>
    <t>3HE19936AA</t>
  </si>
  <si>
    <t>7250 IXR Medium variants, SROS  Segment Routing Right To Use License.   A per system license.  Allows the use of Segment Routing with SRv6 or MicroSID transport up to maximum system scale.</t>
  </si>
  <si>
    <t>3HE19937AA</t>
  </si>
  <si>
    <t>7250 IXR Small variants, SROS  Segment Routing Right To Use License.   A per system license.  Allows the use of Segment Routing with SRv6 or MicroSID transport up to maximum system scale.</t>
  </si>
  <si>
    <t>3HE19982AA</t>
  </si>
  <si>
    <t>Rear mounting brackets for 7750 SR-1x (FP5). Allows the 7750 SR-1x (FP5) platforms to be mounted up to 31.5" (60cm) deeper into the 4-post rack posts. Note that to use these, a clearance of 20" (50 cm) is required between the mounting posts. 2 per system required.</t>
  </si>
  <si>
    <t>All prices are valid for one year.</t>
  </si>
  <si>
    <t>Nokia reserves the right to add missing or additional items to the catalog.</t>
  </si>
  <si>
    <t>GLP (USD)</t>
  </si>
  <si>
    <t>Unit Price (USD)</t>
  </si>
  <si>
    <t>1AB006030063</t>
  </si>
  <si>
    <t>HOUSING, SCREENED SUB-D,</t>
  </si>
  <si>
    <t>1AB017500057</t>
  </si>
  <si>
    <t>BREAKER, 1A</t>
  </si>
  <si>
    <t>1AB017500058</t>
  </si>
  <si>
    <t>BREAKER 8A</t>
  </si>
  <si>
    <t>1AB017500059</t>
  </si>
  <si>
    <t>BREAKER 4A</t>
  </si>
  <si>
    <t>1AB017500061</t>
  </si>
  <si>
    <t>BREAKER, 10A</t>
  </si>
  <si>
    <t>1AB017500062</t>
  </si>
  <si>
    <t>BREAKER 15A</t>
  </si>
  <si>
    <t>1AB017500063</t>
  </si>
  <si>
    <t>BREAKER 40A</t>
  </si>
  <si>
    <t>1AB017500064</t>
  </si>
  <si>
    <t>BREAKER, 30A</t>
  </si>
  <si>
    <t>1AB017500065</t>
  </si>
  <si>
    <t>BREAKER, 2A</t>
  </si>
  <si>
    <t>1AB017500066</t>
  </si>
  <si>
    <t>BREAKER, 25A</t>
  </si>
  <si>
    <t>1AB017500067</t>
  </si>
  <si>
    <t>BREAKER, 20A</t>
  </si>
  <si>
    <t>1AB017500072</t>
  </si>
  <si>
    <t>BREAKER, 50A</t>
  </si>
  <si>
    <t>1AB017500073</t>
  </si>
  <si>
    <t>BREAKER, 70A</t>
  </si>
  <si>
    <t>1AB017500077</t>
  </si>
  <si>
    <t>BREAKER, 80A</t>
  </si>
  <si>
    <t>1AB017500078</t>
  </si>
  <si>
    <t>BREAKER, 63A</t>
  </si>
  <si>
    <t>1AB017500080</t>
  </si>
  <si>
    <t>BREAKER, 60A</t>
  </si>
  <si>
    <t>1AB017500081</t>
  </si>
  <si>
    <t>BREAKER, 35A</t>
  </si>
  <si>
    <t>1AB040970009</t>
  </si>
  <si>
    <t>3 POLES-SOCKET D-SUB CONNECTOR,COMPLETE</t>
  </si>
  <si>
    <t>1AB073350002</t>
  </si>
  <si>
    <t>ETSI TO ANSI PDU CONVERSION KIT</t>
  </si>
  <si>
    <t>1AB089570031</t>
  </si>
  <si>
    <t>CON-OPTO-SMLC_ADAPTOR</t>
  </si>
  <si>
    <t>1AB155630001</t>
  </si>
  <si>
    <t>SHORT JUMPER DUPLEX LC (140/155MM)</t>
  </si>
  <si>
    <t>1AB156220001</t>
  </si>
  <si>
    <t>SLOW EVOA SFP</t>
  </si>
  <si>
    <t>1AB162710003</t>
  </si>
  <si>
    <t>CIRCUIT BREAKER 4A 72VDC</t>
  </si>
  <si>
    <t>1AB162710006</t>
  </si>
  <si>
    <t>CIRCUIT BREAKER 15A 72VDC</t>
  </si>
  <si>
    <t>1AB162710007</t>
  </si>
  <si>
    <t>CIRCUIT BREAKER 20A 72VDC</t>
  </si>
  <si>
    <t>1AB162710009</t>
  </si>
  <si>
    <t>CIRCUIT BREAKER 30A 72VDC</t>
  </si>
  <si>
    <t>1AB162710015</t>
  </si>
  <si>
    <t>CIRCUIT BREAKER 40A 72VCC</t>
  </si>
  <si>
    <t>1AB187280040</t>
  </si>
  <si>
    <t>OPTO TRX SFP 1.25GBE LX/LX10 DDM -40/+85</t>
  </si>
  <si>
    <t>1AB215120038</t>
  </si>
  <si>
    <t>DUPLEX JUMPER 3.5M - NAR SM FOR INTERNAL</t>
  </si>
  <si>
    <t>1AB215120039</t>
  </si>
  <si>
    <t>PROTECTION Y-CABLE SPLITTER (SMF) - HORI</t>
  </si>
  <si>
    <t>1AB215120042</t>
  </si>
  <si>
    <t>PROTECTION Y-CABLE SPLITTER (MMF 50/125</t>
  </si>
  <si>
    <t>1AB215120050</t>
  </si>
  <si>
    <t>SIMPLEX JUMPER, 2.35M ETSI SM, LD NO DCM</t>
  </si>
  <si>
    <t>1AB215120056</t>
  </si>
  <si>
    <t>DUPLEX JUMPER 3.5M - ETSI SM FOR INTERNA</t>
  </si>
  <si>
    <t>1AB215120057</t>
  </si>
  <si>
    <t>SIMPLEX JUMPER, 2.35M NAR SM, LD NO DCM</t>
  </si>
  <si>
    <t>1AB215120058</t>
  </si>
  <si>
    <t>DUPLEX JUMPER (3.5M) - NAR - MM (50UM) F</t>
  </si>
  <si>
    <t>1AB215120059</t>
  </si>
  <si>
    <t>DUPLEX JUMPER (3.5M) - ETSI - MM (50UM)</t>
  </si>
  <si>
    <t>1AB215120075</t>
  </si>
  <si>
    <t>SHORT JUMPER LC (230MM)</t>
  </si>
  <si>
    <t>1AB215120076</t>
  </si>
  <si>
    <t>SHORT JUMPER LC (155MM)</t>
  </si>
  <si>
    <t>1AB215120077</t>
  </si>
  <si>
    <t>SIMPLEX JUMPER 3.5M - NAR</t>
  </si>
  <si>
    <t>1AB215120078</t>
  </si>
  <si>
    <t>SIMPLEX JUMPER 3.5M - ETSI</t>
  </si>
  <si>
    <t>1AB215120079</t>
  </si>
  <si>
    <t>DUPLEX JUMPER (15M) - NAR - SM</t>
  </si>
  <si>
    <t>1AB215120080</t>
  </si>
  <si>
    <t>DUPLEX JUMPER (10M) - NAR - SM</t>
  </si>
  <si>
    <t>1AB215120081</t>
  </si>
  <si>
    <t>DUPLEX JUMPER (7M) - NAR - SM</t>
  </si>
  <si>
    <t>1AB215120082</t>
  </si>
  <si>
    <t>DUPLEX JUMPER (15M) - ETSI - SM</t>
  </si>
  <si>
    <t>1AB215120083</t>
  </si>
  <si>
    <t>DUPLEX JUMPER (10M) - ETSI - SM</t>
  </si>
  <si>
    <t>1AB215120084</t>
  </si>
  <si>
    <t>DUPLEX JUMPER (7M) - ETSI - SM</t>
  </si>
  <si>
    <t>1AB215120085</t>
  </si>
  <si>
    <t>SHORT JUMPER LC (120MM)</t>
  </si>
  <si>
    <t>1AB215120086</t>
  </si>
  <si>
    <t>SHORT JUMPER LC (215MM)</t>
  </si>
  <si>
    <t>1AB215120087</t>
  </si>
  <si>
    <t>SHORT JUMPER LC (185MM)</t>
  </si>
  <si>
    <t>1AB215120091</t>
  </si>
  <si>
    <t>SHORT JUMPER LC (165MM)</t>
  </si>
  <si>
    <t>1AB215120093</t>
  </si>
  <si>
    <t>SHORT JUMPER DUPLEX LC (120/135MM)</t>
  </si>
  <si>
    <t>1AB352700003</t>
  </si>
  <si>
    <t>CA-AC POWER SUPPLY_CONTINENTAL EUROPE (L</t>
  </si>
  <si>
    <t>1AB352700004</t>
  </si>
  <si>
    <t>CA-AC POWER SUPPLY-NORTH AMERICA (LZSH/-</t>
  </si>
  <si>
    <t>1AB352700006</t>
  </si>
  <si>
    <t>CA-AC POWER SUPPLY-UK-IRELAND (LZSH/-15)</t>
  </si>
  <si>
    <t>1AB352700007</t>
  </si>
  <si>
    <t>AC POWER CABLE, AUS PSI</t>
  </si>
  <si>
    <t>1AB352700008</t>
  </si>
  <si>
    <t>CA-AC PWR SUPPLY CABLE NAR (PSS-16II)</t>
  </si>
  <si>
    <t>1AB352700009</t>
  </si>
  <si>
    <t>CA-AC PWR SUPPLY CBL AUS (PSS-16II)</t>
  </si>
  <si>
    <t>1AB352700010</t>
  </si>
  <si>
    <t>CA-AC PWR SUPPLY CBL UK/IRLND (PSS16II)</t>
  </si>
  <si>
    <t>1AB352700011</t>
  </si>
  <si>
    <t>CA-AC PWR SPLY CBL CNTRL EUR (PSS16II)</t>
  </si>
  <si>
    <t>1AB352700012</t>
  </si>
  <si>
    <t>CA-AC PWR SUPPLY C19-C20 16A(PSS-16II)</t>
  </si>
  <si>
    <t>1AB352700013</t>
  </si>
  <si>
    <t>CA-AC PWR SUPPLY C13-C14 (PSS-8)</t>
  </si>
  <si>
    <t>1AB352700014</t>
  </si>
  <si>
    <t>CA-AC POWER SUPPLY,C14-C19,10A</t>
  </si>
  <si>
    <t>1AB359780002</t>
  </si>
  <si>
    <t>EL TRX SFP 10/100/1000BASE-T -40/+85</t>
  </si>
  <si>
    <t>1AB359780003</t>
  </si>
  <si>
    <t>EL TRX SFP 10/100/1000BASE-T -40/+85 B</t>
  </si>
  <si>
    <t>1AB371250002</t>
  </si>
  <si>
    <t>2DB ATTENUATOR</t>
  </si>
  <si>
    <t>1AB371250003</t>
  </si>
  <si>
    <t>6DB ATTENUATOR</t>
  </si>
  <si>
    <t>1AB371250004</t>
  </si>
  <si>
    <t>12DB ATTENUATOR</t>
  </si>
  <si>
    <t>1AB371250005</t>
  </si>
  <si>
    <t>14DB ATTENUATOR</t>
  </si>
  <si>
    <t>1AB371250006</t>
  </si>
  <si>
    <t>1DB ATTENUATOR</t>
  </si>
  <si>
    <t>1AB371250007</t>
  </si>
  <si>
    <t>3DB ATTENUATOR</t>
  </si>
  <si>
    <t>1AB371250008</t>
  </si>
  <si>
    <t>5DB ATTENUATOR</t>
  </si>
  <si>
    <t>1AB371250009</t>
  </si>
  <si>
    <t>7DB ATTENUATOR</t>
  </si>
  <si>
    <t>1AB371250010</t>
  </si>
  <si>
    <t>9DB ATTENUATOR</t>
  </si>
  <si>
    <t>1AB373110001</t>
  </si>
  <si>
    <t>OE-TRX SFP CWDM PIN CH51 B_SFPMULTIRATE</t>
  </si>
  <si>
    <t>1AB373120001</t>
  </si>
  <si>
    <t>OE-TRX SFP CWDM APD CH51 B_SFPMULTIRATE</t>
  </si>
  <si>
    <t>1AB373120002</t>
  </si>
  <si>
    <t>OC3/STM1 APD ULH SFP 1510NM</t>
  </si>
  <si>
    <t>1AB375380003</t>
  </si>
  <si>
    <t>XFP S-64.2B/10GBE BASE-E</t>
  </si>
  <si>
    <t>1AB375380004</t>
  </si>
  <si>
    <t>XFP P1L1-2D2/10GBE BASE-Z</t>
  </si>
  <si>
    <t>1AB375380005</t>
  </si>
  <si>
    <t>XFP S-64-2B/10GBE BASE-E -40/+85</t>
  </si>
  <si>
    <t>1AB376350001</t>
  </si>
  <si>
    <t>SFP S-1.1 -40/+85</t>
  </si>
  <si>
    <t>1AB376350002</t>
  </si>
  <si>
    <t>SFP L-1.1 -40/+85</t>
  </si>
  <si>
    <t>1AB376360001</t>
  </si>
  <si>
    <t>SFP S-4.1 -40/+85</t>
  </si>
  <si>
    <t>1AB376360002</t>
  </si>
  <si>
    <t>SFP L-4.1 -40/+85</t>
  </si>
  <si>
    <t>1AB376360003</t>
  </si>
  <si>
    <t>SFP L-4.2 -40/+85</t>
  </si>
  <si>
    <t>1AB376370001</t>
  </si>
  <si>
    <t>SFP I-16.1 -40/+85</t>
  </si>
  <si>
    <t>1AB376370002</t>
  </si>
  <si>
    <t>SFP S-16.1 -5/+85</t>
  </si>
  <si>
    <t>1AB376370003</t>
  </si>
  <si>
    <t>SFP L-16.1 -5/+85</t>
  </si>
  <si>
    <t>1AB376370004</t>
  </si>
  <si>
    <t>SFP L-16.2 -5/+85</t>
  </si>
  <si>
    <t>1AB376370005</t>
  </si>
  <si>
    <t>SFP S-16.1 ANY RATE -40/+85</t>
  </si>
  <si>
    <t>1AB376370007</t>
  </si>
  <si>
    <t>SFP L-16.1 -40/+85 HARDENED</t>
  </si>
  <si>
    <t>1AB376370008</t>
  </si>
  <si>
    <t>SFP L-16.2 -40/+85</t>
  </si>
  <si>
    <t>1AB376720001</t>
  </si>
  <si>
    <t>SFP GBE SX -40/+85</t>
  </si>
  <si>
    <t>1AB376720002</t>
  </si>
  <si>
    <t>SFP GBE LX/LX10 -40/+85</t>
  </si>
  <si>
    <t>1AB376720003</t>
  </si>
  <si>
    <t>SFP GBE ZX -40/+85</t>
  </si>
  <si>
    <t>1AB377200009</t>
  </si>
  <si>
    <t>SFP CWDM LH 1471 NM -40/+85</t>
  </si>
  <si>
    <t>1AB377200011</t>
  </si>
  <si>
    <t>SFP CWDM LH 1511 NM -40/+85</t>
  </si>
  <si>
    <t>1AB377200012</t>
  </si>
  <si>
    <t>SFP CWDM LH 1531 NM -40/+85</t>
  </si>
  <si>
    <t>1AB377200013</t>
  </si>
  <si>
    <t>SFP CWDM LH 1551 NM -40/+85</t>
  </si>
  <si>
    <t>1AB377200014</t>
  </si>
  <si>
    <t>SFP CWDM LH 1571 NM -40/+85</t>
  </si>
  <si>
    <t>1AB377200015</t>
  </si>
  <si>
    <t>SFP CWDM LH 1591 NM -40/+85</t>
  </si>
  <si>
    <t>1AB377200016</t>
  </si>
  <si>
    <t>SFP CWDM LH 1611 NM -40/+85</t>
  </si>
  <si>
    <t>1AB379240001</t>
  </si>
  <si>
    <t>XFP CWDM-SH 1471NM</t>
  </si>
  <si>
    <t>1AB379240002</t>
  </si>
  <si>
    <t>XFP CWDM-SH 1491NM</t>
  </si>
  <si>
    <t>1AB379240003</t>
  </si>
  <si>
    <t>XFP CWDM-SH 1511NM</t>
  </si>
  <si>
    <t>1AB379240004</t>
  </si>
  <si>
    <t>XFP CWDM-SH 1531NM</t>
  </si>
  <si>
    <t>1AB379240005</t>
  </si>
  <si>
    <t>XFP CWDM-SH 1551NM</t>
  </si>
  <si>
    <t>1AB379240006</t>
  </si>
  <si>
    <t>XFP CWDM-SH 1571NM</t>
  </si>
  <si>
    <t>1AB379240007</t>
  </si>
  <si>
    <t>XFP CWDM-SH 1591NM</t>
  </si>
  <si>
    <t>1AB379240008</t>
  </si>
  <si>
    <t>XFP CWDM-SH 1611NM</t>
  </si>
  <si>
    <t>1AB379640001</t>
  </si>
  <si>
    <t>SFP FC/2FC/4FC 850NM</t>
  </si>
  <si>
    <t>1AB382180001</t>
  </si>
  <si>
    <t>SFP FE 100BASE-LX -40/+85</t>
  </si>
  <si>
    <t>1AB390930002</t>
  </si>
  <si>
    <t>SFP+ 10GBASE-LR/10G FC 10KM SMF -5/+85</t>
  </si>
  <si>
    <t>1AB390930004</t>
  </si>
  <si>
    <t>SFP+ 10GBASE-SR/10G FC MMF -5/+85</t>
  </si>
  <si>
    <t>1AB390930009</t>
  </si>
  <si>
    <t>SFP+ 4/8/16G FC 10KM SMF -5/+85</t>
  </si>
  <si>
    <t>1AB390930010</t>
  </si>
  <si>
    <t>SFP+ 4/8/16G FC MMF -5/+85</t>
  </si>
  <si>
    <t>1AB390930013</t>
  </si>
  <si>
    <t>SFP+ P1I1-2D1/SR1/10GBASE-LR(W)/10XFC SM</t>
  </si>
  <si>
    <t>1AB390930014</t>
  </si>
  <si>
    <t>SFP+ STM-64/OC192 ITU-T S-64.2B/ IR-2/10</t>
  </si>
  <si>
    <t>1AB393080005</t>
  </si>
  <si>
    <t>SFP 1000BX / STM-4 20KM UPSTREAM</t>
  </si>
  <si>
    <t>1AB393080006</t>
  </si>
  <si>
    <t>SFP 1000BX / STM-4 20KM DOWNSTREAM</t>
  </si>
  <si>
    <t>1AB393080009</t>
  </si>
  <si>
    <t>SFP 1000BX / STM-4 40KM UPSTREAM</t>
  </si>
  <si>
    <t>1AB463340001</t>
  </si>
  <si>
    <t>AC POWER CORD, US PSI</t>
  </si>
  <si>
    <t>1AB463340002</t>
  </si>
  <si>
    <t>AC POWER CORD, EURO PSI</t>
  </si>
  <si>
    <t>1AB472040001</t>
  </si>
  <si>
    <t>CABLE ASSY COAX 3m_BNC 1_1.0/2.3</t>
  </si>
  <si>
    <t>1AB474800002</t>
  </si>
  <si>
    <t>QSFP28 100GBASE-LR4/OTU4 SMF 10KM</t>
  </si>
  <si>
    <t>1AB474800003</t>
  </si>
  <si>
    <t>QSFP28 100GBASE-LR4 SMF 10KM</t>
  </si>
  <si>
    <t>1AB474800005</t>
  </si>
  <si>
    <t>QSFP28 100GBASE-SR4/OTU4 MMF 100M</t>
  </si>
  <si>
    <t>1AB474800006</t>
  </si>
  <si>
    <t>QSFP+ 40GBASE-SR4 MMF 100/150M</t>
  </si>
  <si>
    <t>1AB474800007</t>
  </si>
  <si>
    <t>QSFP+ 40GBASE-LR4 SMF 10KM</t>
  </si>
  <si>
    <t>1AB474800008</t>
  </si>
  <si>
    <t>SFP+ 10GBASE-SR 850NM MMF</t>
  </si>
  <si>
    <t>1AB474800009</t>
  </si>
  <si>
    <t>SFP+ 10GBASE-LR 1310NM SMF 10KM</t>
  </si>
  <si>
    <t>1AB474800010</t>
  </si>
  <si>
    <t>SFP+ 11.3GB/S MULTIRATE 1310NM SMF 10KM</t>
  </si>
  <si>
    <t>1AB474800011</t>
  </si>
  <si>
    <t>SFP+ 11.3GB/S MULTIRATE 1550NM SMF 40KM</t>
  </si>
  <si>
    <t>1AB474800015</t>
  </si>
  <si>
    <t>SFP+ 4/8/16G FC 850NM MMF</t>
  </si>
  <si>
    <t>1AB474800016</t>
  </si>
  <si>
    <t>SFP+ 4/8/16G FC 1310NM SMF 10KM</t>
  </si>
  <si>
    <t>1AB474800024</t>
  </si>
  <si>
    <t>SFP 10/1000BASE-T COPPER 100M RJ45</t>
  </si>
  <si>
    <t>1AB474800026</t>
  </si>
  <si>
    <t>SFP 100/1000BASE-LX 1310NM SMF 10KM</t>
  </si>
  <si>
    <t>1AB474800028</t>
  </si>
  <si>
    <t>SFP OSC CWDM OC3/STM1/FE 1510NM SMF 40KM</t>
  </si>
  <si>
    <t>1AB474800029</t>
  </si>
  <si>
    <t>SFP OSC CWDM OC3/STM1/FE 1510NM SMF 80KM</t>
  </si>
  <si>
    <t>1AB474800030</t>
  </si>
  <si>
    <t>SFP OSC CWDM OC3/STM1/FE 1510NM SMF140KM</t>
  </si>
  <si>
    <t>1AB474800033</t>
  </si>
  <si>
    <t>SFP+ 8/16/32G FC 850NM MMF 70/150M</t>
  </si>
  <si>
    <t>1AB474800034</t>
  </si>
  <si>
    <t>SFP+ 8/16/32G FC 1310NM SMF 10KM</t>
  </si>
  <si>
    <t>1AB474800035</t>
  </si>
  <si>
    <t>QSFP28 100GBASE ER4LITE/OTU4 SMF 30/40KM</t>
  </si>
  <si>
    <t>1AB474800038</t>
  </si>
  <si>
    <t>QSFP+ 4x10GBASE-LR4 MPO SMF 10KM</t>
  </si>
  <si>
    <t>1AB474800043</t>
  </si>
  <si>
    <t>SFP+ TUNABLE WDM_UP TO 11.3GB/S SMF 80KM</t>
  </si>
  <si>
    <t>1AB474800044</t>
  </si>
  <si>
    <t>QSFP28 100GBASE-ZR4/OTU4 SMF 80km</t>
  </si>
  <si>
    <t>1AB478810001</t>
  </si>
  <si>
    <t>RED AND BLUE (R/B) FILTER Y-CABLE</t>
  </si>
  <si>
    <t>1AB488180001</t>
  </si>
  <si>
    <t>OUTDOOR DC CONNECTOR FOR TPS-12</t>
  </si>
  <si>
    <t>1AB497290044</t>
  </si>
  <si>
    <t>SFP MITOP-E3T3_ALU-OND/FE</t>
  </si>
  <si>
    <t>1AB497290091</t>
  </si>
  <si>
    <t>QSFP28 100G BASE-LR4 DR 100GE/OTU LATCH</t>
  </si>
  <si>
    <t>1AB501950001</t>
  </si>
  <si>
    <t>CA-MINI SAS HD TO MINI SAS HD 4X 3M</t>
  </si>
  <si>
    <t>1AC014910013</t>
  </si>
  <si>
    <t>CA SHIELD 13PR 26AWG SOLID CONDUCTR,LSZH</t>
  </si>
  <si>
    <t>1AC016760010</t>
  </si>
  <si>
    <t>CABLE-MULTIC 4X2CD 6.1_PE 1.02MM 6.1MM</t>
  </si>
  <si>
    <t>1AC043850003</t>
  </si>
  <si>
    <t>CABLE 2 PAIR SHIELDED - ETSI UNIT METERS</t>
  </si>
  <si>
    <t>1AD008610003</t>
  </si>
  <si>
    <t>1/2 SLOT SCREWDRIVER (LONG)</t>
  </si>
  <si>
    <t>1AD017110034</t>
  </si>
  <si>
    <t>OPTINEX RACK-LOCK NUMBER 5</t>
  </si>
  <si>
    <t>1AD017110039</t>
  </si>
  <si>
    <t>OPTINEX RACK-LOCK NUMBER 10</t>
  </si>
  <si>
    <t>1AD093280001</t>
  </si>
  <si>
    <t>KIT-JUMPER BAR FOR PDU1B/2B</t>
  </si>
  <si>
    <t>1AD094650001</t>
  </si>
  <si>
    <t>BREAKER TOGGLE</t>
  </si>
  <si>
    <t>1AD151930001</t>
  </si>
  <si>
    <t>FIBER STORAGE TRAY (2U)</t>
  </si>
  <si>
    <t>1AD151940001</t>
  </si>
  <si>
    <t>ATTENUATION DRAWER (1U)</t>
  </si>
  <si>
    <t>1AD219790001</t>
  </si>
  <si>
    <t>AC/DC RECTIFIER BLANK</t>
  </si>
  <si>
    <t>1AD219800001</t>
  </si>
  <si>
    <t>AC/DC SHELF FOR CTRL+RECTIFIER MODULES</t>
  </si>
  <si>
    <t>1AD219800002</t>
  </si>
  <si>
    <t>AC/DC SHELF FOR RECTIFIER MODULES</t>
  </si>
  <si>
    <t>1AF07335AAAA</t>
  </si>
  <si>
    <t>POWER DISTRIBUTION UNIT-ETSI - 4-I,12-O</t>
  </si>
  <si>
    <t>1AF07336AAAA</t>
  </si>
  <si>
    <t>POWER DISTRIBUTION UNIT - NAR</t>
  </si>
  <si>
    <t>1AF07337AAAA</t>
  </si>
  <si>
    <t>POWER DISTRIBUTION UNIT - NAR - 4-I,12-O</t>
  </si>
  <si>
    <t>1AF10889AAAA</t>
  </si>
  <si>
    <t>POWER DISTRIBUTION UNIT - NAR (12 INPUT,</t>
  </si>
  <si>
    <t>1AF11705AAAA</t>
  </si>
  <si>
    <t>POWER DISTRIBUTION UNIT - ETSI (12 INPUT</t>
  </si>
  <si>
    <t>1AF17443AAAA</t>
  </si>
  <si>
    <t>1830 PDU-ETSI</t>
  </si>
  <si>
    <t>1AF30787AAAA</t>
  </si>
  <si>
    <t>AC POWER SUPPLY PSI-M</t>
  </si>
  <si>
    <t>1AF30788AAAA</t>
  </si>
  <si>
    <t>DC POWER SUPPLY PSI-M</t>
  </si>
  <si>
    <t>1AF32403AAAA</t>
  </si>
  <si>
    <t>AC/DC CONVERTER (WITH DC CABLE)</t>
  </si>
  <si>
    <t>1AF33330AAAA</t>
  </si>
  <si>
    <t>AC/DC CONTROLLER PLUGGABLE MODULE</t>
  </si>
  <si>
    <t>1AK17711AAAA</t>
  </si>
  <si>
    <t>ANTENNA KITS (10M) FOR GNSS SFP MODULE</t>
  </si>
  <si>
    <t>1AK17712AAAA</t>
  </si>
  <si>
    <t>CA-ANTENNA CABLE (60M) FOR GNSS SFP MODU</t>
  </si>
  <si>
    <t>3AG24765AAAA</t>
  </si>
  <si>
    <t>COMPLETE FRONT PLATE (BREAKER 25A)</t>
  </si>
  <si>
    <t>3AG33545ACAA</t>
  </si>
  <si>
    <t>ESWL-RTU LIC 1830PSS APPLICATION OCS</t>
  </si>
  <si>
    <t>3AG33545ADAA</t>
  </si>
  <si>
    <t>ESWL-RTU LIC 1830PSS APPLICATION GMPLS</t>
  </si>
  <si>
    <t>3AL35084AA</t>
  </si>
  <si>
    <t>ONETRU FRAME</t>
  </si>
  <si>
    <t>3AL35096AB</t>
  </si>
  <si>
    <t>INPUT LINE LUG KIT AWG2 (PER LINE)</t>
  </si>
  <si>
    <t>3AL35096AC</t>
  </si>
  <si>
    <t>INPUT LINE LUG KIT AWG4 (PER LINE)</t>
  </si>
  <si>
    <t>3AL35096AD</t>
  </si>
  <si>
    <t>INPUT LINE LUG KIT AWG6 (PER LINE)</t>
  </si>
  <si>
    <t>3AL35096AE</t>
  </si>
  <si>
    <t>INPUT LINE LUG KIT AWG8 (PER LINE)</t>
  </si>
  <si>
    <t>3AL35096AF</t>
  </si>
  <si>
    <t>INPUT LINE LUG KIT AWG10 TO 14(PER LINE)</t>
  </si>
  <si>
    <t>3AL35098BC</t>
  </si>
  <si>
    <t>ONETRU CIRCUIT BREAKER W/ AUX CONTACT (4</t>
  </si>
  <si>
    <t>3AL35098BE</t>
  </si>
  <si>
    <t>ONETRU CIRCUIT BREAKER W/ AUX CONTACT (1</t>
  </si>
  <si>
    <t>3AL35098BF</t>
  </si>
  <si>
    <t>3AL35098BG</t>
  </si>
  <si>
    <t>ONETRU CIRCUIT BREAKER W/ AUX CONTACT (2</t>
  </si>
  <si>
    <t>3AL35098BH</t>
  </si>
  <si>
    <t>3AL35098BJ</t>
  </si>
  <si>
    <t>3AL35098BK</t>
  </si>
  <si>
    <t>ONETRU CIRCUIT BREAKER W/ AUX CONTACT (3</t>
  </si>
  <si>
    <t>3AL35098BL</t>
  </si>
  <si>
    <t>3AL35098BN</t>
  </si>
  <si>
    <t>ONETRU CIRCUIT BREAKER W/ AUX CONTACT (7</t>
  </si>
  <si>
    <t>3AL35098BQ</t>
  </si>
  <si>
    <t>3AL35098BR</t>
  </si>
  <si>
    <t>ONETRU CIRCUIT BREAKER W/ AUX CONTACT (6</t>
  </si>
  <si>
    <t>3AL35098BT</t>
  </si>
  <si>
    <t>ONETRU CIRCUIT BREAKER W/ AUX CONTACT (8</t>
  </si>
  <si>
    <t>3AL35121AB</t>
  </si>
  <si>
    <t>ONETRU ETSI ADAPTER W/SLIDER KIT</t>
  </si>
  <si>
    <t>3AL35137AA</t>
  </si>
  <si>
    <t>ETSI ONE RACK + ONE TRU MECH ASSEMBLY +</t>
  </si>
  <si>
    <t>3AL35159AB</t>
  </si>
  <si>
    <t>ONERACK - WITH BULGED DOOR AND RALED</t>
  </si>
  <si>
    <t>3AL35160AAAB</t>
  </si>
  <si>
    <t>DOOR DOME ASSEMBLIES</t>
  </si>
  <si>
    <t>3AL35160AB</t>
  </si>
  <si>
    <t>ONE RACK DOOR KIT WITH LEFT HANDLE</t>
  </si>
  <si>
    <t>3AL75117AAAA</t>
  </si>
  <si>
    <t>ESWL-PHOTONICS VERS (A) WDM LP</t>
  </si>
  <si>
    <t>3AL75118AAAA</t>
  </si>
  <si>
    <t>ESWL-PHOTONICS VERS (A) TDM LP</t>
  </si>
  <si>
    <t>3AL82017AA</t>
  </si>
  <si>
    <t>SFP+ DWDM TUNABLE NCHIRP WITH WT</t>
  </si>
  <si>
    <t>3AL82017AB</t>
  </si>
  <si>
    <t>SFP+ DWDM TUNABLE NCHIRP W/O WT</t>
  </si>
  <si>
    <t>3AL82018AA</t>
  </si>
  <si>
    <t>SFP+ STM-64/OC192 CWDM SHORT HAUL (1471N</t>
  </si>
  <si>
    <t>3AL82018AB</t>
  </si>
  <si>
    <t>SFP+ STM-64/OC192 CWDM SHORT HAUL (1491N</t>
  </si>
  <si>
    <t>3AL82018AC</t>
  </si>
  <si>
    <t>SFP+ STM-64/OC192 CWDM SHORT HAUL (1511N</t>
  </si>
  <si>
    <t>3AL82018AD</t>
  </si>
  <si>
    <t>SFP+ STM-64/OC192 CWDM SHORT HAUL (1531N</t>
  </si>
  <si>
    <t>3AL82018AE</t>
  </si>
  <si>
    <t>SFP+ STM-64/OC192 CWDM SHORT HAUL (1551N</t>
  </si>
  <si>
    <t>3AL82018AF</t>
  </si>
  <si>
    <t>SFP+ STM-64/OC192 CWDM SHORT HAUL (1571N</t>
  </si>
  <si>
    <t>3AL82018AG</t>
  </si>
  <si>
    <t>SFP+ STM-64/OC192 CWDM SHORT HAUL (1591N</t>
  </si>
  <si>
    <t>3AL82018AH</t>
  </si>
  <si>
    <t>SFP+ STM-64/OC192 CWDM SHORT HAUL (1611N</t>
  </si>
  <si>
    <t>3AL82019AA</t>
  </si>
  <si>
    <t>SFP+ P1L1-2D2/LR-2/10GBASE-ZR(W) -5/+85</t>
  </si>
  <si>
    <t>3AL82040AB</t>
  </si>
  <si>
    <t>SFP OSC FE/STM-1 ULH 1516NM 120KM -5/85</t>
  </si>
  <si>
    <t>3AL82041AA</t>
  </si>
  <si>
    <t>CSOP SMART SFP, STM-1/OC-3 OVER GBE, E1-</t>
  </si>
  <si>
    <t>3AL82042AA</t>
  </si>
  <si>
    <t>TPOP SMART SFP, E1 (120 OHM BALANCED, RJ</t>
  </si>
  <si>
    <t>3AL82043AA</t>
  </si>
  <si>
    <t>SFP FE/STM-1 ULH BIDI OSC UPSTREAM -40/8</t>
  </si>
  <si>
    <t>3AL82044AA</t>
  </si>
  <si>
    <t>SFP FE/STM-1 ULH BIDI OSC DOWNSTREAM -40</t>
  </si>
  <si>
    <t>3AL82045AA</t>
  </si>
  <si>
    <t>XFP I-64.1/10GBE BASE-L -40/+85</t>
  </si>
  <si>
    <t>3AL82048AA</t>
  </si>
  <si>
    <t>SFP+ STM-64/OC192 CWDM LH 1471NM -40/85</t>
  </si>
  <si>
    <t>3AL82048AB</t>
  </si>
  <si>
    <t>SFP+ STM-64/OC192 CWDM LH 1491NM -40/85</t>
  </si>
  <si>
    <t>3AL82048AC</t>
  </si>
  <si>
    <t>SFP+ STM-64/OC192 CWDM LH 1511NM -40/85</t>
  </si>
  <si>
    <t>3AL82048AD</t>
  </si>
  <si>
    <t>SFP+ STM-64/OC192 CWDM LH 1531NM -40/85</t>
  </si>
  <si>
    <t>3AL82048AE</t>
  </si>
  <si>
    <t>SFP+ STM-64/OC192 CWDM LH 1551NM -40/85</t>
  </si>
  <si>
    <t>3AL82048AF</t>
  </si>
  <si>
    <t>SFP+ STM-64/OC192 CWDM LH 1571NM -40/85</t>
  </si>
  <si>
    <t>3AL82048AG</t>
  </si>
  <si>
    <t>SFP+ STM-64/OC192 CWDM LH 1591NM -40/85</t>
  </si>
  <si>
    <t>3AL82048AH</t>
  </si>
  <si>
    <t>SFP+ STM-64/OC192 CWDM LH 1611NM -40/85</t>
  </si>
  <si>
    <t>3AL82055AA</t>
  </si>
  <si>
    <t>XFP I-64.1/10GBE BASE-L</t>
  </si>
  <si>
    <t>3AL82057AA</t>
  </si>
  <si>
    <t>SFP+ 10G 10KM UPSTREAM -40/85</t>
  </si>
  <si>
    <t>3AL82058AA</t>
  </si>
  <si>
    <t>SFP+ 10G 10KM DOWNSTREAM -40/85</t>
  </si>
  <si>
    <t>3AL82059AA</t>
  </si>
  <si>
    <t>SFP+ 10G 40KM UPSTREAM -40/85</t>
  </si>
  <si>
    <t>3AL82060AA</t>
  </si>
  <si>
    <t>SFP+ 10G 40KM DOWNSTREAM -40/85</t>
  </si>
  <si>
    <t>3AL82068AA</t>
  </si>
  <si>
    <t>FAST EVOA SFP</t>
  </si>
  <si>
    <t>3AL82072AA</t>
  </si>
  <si>
    <t>QSFP28 100G BASE-LR4 DUAL RATE 100GE/OTU</t>
  </si>
  <si>
    <t>3AL82074AA</t>
  </si>
  <si>
    <t>QSFP28 100G BASE-LR4 SINGLE RATE 100GE</t>
  </si>
  <si>
    <t>3AL82075AA</t>
  </si>
  <si>
    <t>QSFP28 CWDM4 SINGLE RATE 100GE</t>
  </si>
  <si>
    <t>3AL82081AA</t>
  </si>
  <si>
    <t>SFP EULH-II OSC 1511NM</t>
  </si>
  <si>
    <t>3AL82090AA</t>
  </si>
  <si>
    <t>TPOP SMART SFP, T1 (100 OHM BALANCED, RJ</t>
  </si>
  <si>
    <t>3AL82098AA</t>
  </si>
  <si>
    <t>TSOP SMART SFP STM-16/OC-48 (I-16.1)</t>
  </si>
  <si>
    <t>3AL82099AA</t>
  </si>
  <si>
    <t>QSFP28 100G BASE-SR4 SINGLE RATE 100GE</t>
  </si>
  <si>
    <t>3AL82100AA</t>
  </si>
  <si>
    <t>TSOP SMART SFP 155M S1.1</t>
  </si>
  <si>
    <t>3AL82101AA</t>
  </si>
  <si>
    <t>TSOP SMART SFP 155M L1.1</t>
  </si>
  <si>
    <t>3AL82102AA</t>
  </si>
  <si>
    <t>TSOP SMART SFP 622M S4.1</t>
  </si>
  <si>
    <t>3AL82103AA</t>
  </si>
  <si>
    <t>TSOPSMART SFP 622M L4.1</t>
  </si>
  <si>
    <t>3AL82110AN</t>
  </si>
  <si>
    <t>SFP+ DWDM 40KM APD CH48 -40/85</t>
  </si>
  <si>
    <t>3AL82110AZ</t>
  </si>
  <si>
    <t>SFP+ DWDM 40KM APD CH37 -40/85</t>
  </si>
  <si>
    <t>3AL82110BM</t>
  </si>
  <si>
    <t>SFP+ DWDM 40KM APD CH25 -40/85</t>
  </si>
  <si>
    <t>3AL82110BN</t>
  </si>
  <si>
    <t>SFP+ DWDM 40KM APD CH24 -40/85</t>
  </si>
  <si>
    <t>3AL82117AA</t>
  </si>
  <si>
    <t>SFP+ CPRI6-7 MMF 300M -40/85</t>
  </si>
  <si>
    <t>3AL82130AA</t>
  </si>
  <si>
    <t>SFP+ CPRI3-8/10GBE SMDF 15KM -40/85</t>
  </si>
  <si>
    <t>3AL82135AA</t>
  </si>
  <si>
    <t>SFP BIDI OSC-U STM-1/GE SH 1506NM -40/85</t>
  </si>
  <si>
    <t>3AL82136AA</t>
  </si>
  <si>
    <t>SFP BIDI OSC-D STM-1/GE SH 1514NM -40/85</t>
  </si>
  <si>
    <t>3AL82141AA</t>
  </si>
  <si>
    <t>SFP OSC FE/STM-1 ULH 1627NM 120KM -5/70</t>
  </si>
  <si>
    <t>3AL82146AA</t>
  </si>
  <si>
    <t>SFP SD-SDI/HD-SDI/3G-SDI 30KM ET</t>
  </si>
  <si>
    <t>3AL82152AA</t>
  </si>
  <si>
    <t>QSFP28 ER4-LITE DR 100GE/OTU4 -5/75</t>
  </si>
  <si>
    <t>3AL82154AB</t>
  </si>
  <si>
    <t>SFP OSC FE/STM-1 EULH 1516NM 150KM -5/85</t>
  </si>
  <si>
    <t>3AL82155AB</t>
  </si>
  <si>
    <t>CFP4-ACO 100G/200G COH PLUGGABLE (LP)</t>
  </si>
  <si>
    <t>3AL82161AA</t>
  </si>
  <si>
    <t>SFP28 25GE_10GE_CPRI7/8/10 SR -40/85</t>
  </si>
  <si>
    <t>3AL82162AA</t>
  </si>
  <si>
    <t>SFP28 25GE_10GE_CPRI7/8/10 LR -40/85</t>
  </si>
  <si>
    <t>3AL82164AA</t>
  </si>
  <si>
    <t>QSFP28 E4WDM-10 4X25GE_CPRI7/8/10_10GE I</t>
  </si>
  <si>
    <t>3AL82167AA</t>
  </si>
  <si>
    <t>SFP OSC GBE EULH 1516NM 150KM -5/85</t>
  </si>
  <si>
    <t>3AL82184AA</t>
  </si>
  <si>
    <t>SFP+ 10GBASE-ER/P1S1-2D2B 40KM ET W/ OID</t>
  </si>
  <si>
    <t>3AL82185AA</t>
  </si>
  <si>
    <t>SFP L-16.2/LR-2 80KM IT W/ OID</t>
  </si>
  <si>
    <t>3AL82186AA</t>
  </si>
  <si>
    <t>SFP L-16.1/LR-1 40KM IT W/ OID</t>
  </si>
  <si>
    <t>3AL82188AA</t>
  </si>
  <si>
    <t>QSFP56-DD 400GBASE-FR4 -5/+75</t>
  </si>
  <si>
    <t>3AL82199AA</t>
  </si>
  <si>
    <t>QDDCO4Z-400G QSFP-DD DCO COH (400ZR)</t>
  </si>
  <si>
    <t>3AL82213AA</t>
  </si>
  <si>
    <t>QDDCO4-100-400G QSFP-DD DCO COH OPENZR+</t>
  </si>
  <si>
    <t>3AL82214AA</t>
  </si>
  <si>
    <t>SFP FE 100BASE-T EL -10/+85</t>
  </si>
  <si>
    <t>3AL82215AA</t>
  </si>
  <si>
    <t>SFP28 BIDI-U 25/10GE_CPRI7/8/10 10KM IT</t>
  </si>
  <si>
    <t>3AL82216AA</t>
  </si>
  <si>
    <t>SFP28 BIDI-D 25/10GE_CPRI7/8/10 10KM IT</t>
  </si>
  <si>
    <t>3AL82217AA</t>
  </si>
  <si>
    <t>QSFP28 100GBASE-SR4 DR 100GE/OTU4 -5/75</t>
  </si>
  <si>
    <t>3AL82220AA</t>
  </si>
  <si>
    <t>SFP BIDI OTC-U STM-1/GE ULH 1506NM IT</t>
  </si>
  <si>
    <t>3AL82221AA</t>
  </si>
  <si>
    <t>SFP BIDI OTC-D STM-1/GE ULH 1514NM IT</t>
  </si>
  <si>
    <t>3AL82222AA</t>
  </si>
  <si>
    <t>QSFP+ 4x10GBASE-LR -5/85</t>
  </si>
  <si>
    <t>3AL82230AA</t>
  </si>
  <si>
    <t>SFP EL 100/1000BASE-T 0/+70</t>
  </si>
  <si>
    <t>3AL82231AA</t>
  </si>
  <si>
    <t>SFP28 8G/16G/32GFC -5/85</t>
  </si>
  <si>
    <t>3AL82233AA</t>
  </si>
  <si>
    <t>SFP BIDI OTC-U STM-1/FE ULH 1514.4NM IT</t>
  </si>
  <si>
    <t>3AL82234AA</t>
  </si>
  <si>
    <t>SFP BIDI OTC-D STM-1/FE ULH 1517.6NM IT</t>
  </si>
  <si>
    <t>3AL82237AA</t>
  </si>
  <si>
    <t>QSFP28 100GBASE-FR1 -5/75</t>
  </si>
  <si>
    <t>3AL82241AA</t>
  </si>
  <si>
    <t>QSFP28 100GBASE-LR1 -5/75</t>
  </si>
  <si>
    <t>3AL82242AA</t>
  </si>
  <si>
    <t>QSFP56-DD 400GBASE-LR4 -5/+75</t>
  </si>
  <si>
    <t>3AL82245AA</t>
  </si>
  <si>
    <t>QSFP56-DD 400GBASE-DR4+_4xFR1 W/ SN CONN</t>
  </si>
  <si>
    <t>3AL82254AA</t>
  </si>
  <si>
    <t>SFP OSC GBE ULH 1516NM LOW TX -5/85</t>
  </si>
  <si>
    <t>3AL82255AA</t>
  </si>
  <si>
    <t>SFP OSC FE/STM-1 ULH 1516NM LOW TX -5/85</t>
  </si>
  <si>
    <t>3AL82258AA</t>
  </si>
  <si>
    <t>QSFP28 100GBASE-LR1 SR 100GE -5/75</t>
  </si>
  <si>
    <t>3AL82260AA</t>
  </si>
  <si>
    <t>SFP OSC 1GbE EULH 1613.52NM 170KM -5/85</t>
  </si>
  <si>
    <t>3AL82261AA</t>
  </si>
  <si>
    <t>QDDCO4H-100-400G QSFP-DD DCO HIGH POWER</t>
  </si>
  <si>
    <t>3AL89583AA</t>
  </si>
  <si>
    <t>CA-CRAFT CABLE (3M), (ETSI), HAL-FREE</t>
  </si>
  <si>
    <t>3KC12828AC</t>
  </si>
  <si>
    <t>ED 4 EQUIPMENT CONTROLLER (-40 / 65C)</t>
  </si>
  <si>
    <t>3KC12831CA</t>
  </si>
  <si>
    <t>ED4 POWER FILTER(DC) W/WT EM-HARDENED V2</t>
  </si>
  <si>
    <t>3KC12834AC</t>
  </si>
  <si>
    <t>ED 4 POWER FILTER (AC) WITH WT-HARDENED</t>
  </si>
  <si>
    <t>3KC12841AA</t>
  </si>
  <si>
    <t>ED 4 FAN UNIT HARDENED</t>
  </si>
  <si>
    <t>3KC12853AA</t>
  </si>
  <si>
    <t>ED 4 STATIC FILTER HARDENED CWDM 8 CH</t>
  </si>
  <si>
    <t>3KC12854AA</t>
  </si>
  <si>
    <t>ED 4 STATIC FILTER HARDENED DWDM 8 CH (A</t>
  </si>
  <si>
    <t>3KC12854AB</t>
  </si>
  <si>
    <t>ED 4 STATIC FILTER HARDENED DWDM 8 CH (B</t>
  </si>
  <si>
    <t>3KC12854AC</t>
  </si>
  <si>
    <t>ED 4 STATIC FILTER HARDENED DWDM 8 CH (C</t>
  </si>
  <si>
    <t>3KC12854AD</t>
  </si>
  <si>
    <t>ED 4 STATIC FILTER HARDENED DWDM 8 CH (D</t>
  </si>
  <si>
    <t>3KC12864AA</t>
  </si>
  <si>
    <t>ED 4 DUST FILTER</t>
  </si>
  <si>
    <t>3KC12890AA</t>
  </si>
  <si>
    <t>ED 4 SHELF COVER - ALL RACK SIZES</t>
  </si>
  <si>
    <t>3KC12949AA</t>
  </si>
  <si>
    <t>ED 4 CA-HK CABLE, 15M, SHIELDED (ANSI)</t>
  </si>
  <si>
    <t>3KC12950AA</t>
  </si>
  <si>
    <t>ED 4 POWER FILTER BLANK</t>
  </si>
  <si>
    <t>3KC12952AA</t>
  </si>
  <si>
    <t>ED 4 STATIC FILTER BLANK (1/2 SLOT)</t>
  </si>
  <si>
    <t>3KC12953AA</t>
  </si>
  <si>
    <t>ED 4 STATIC FILTER BLANK (FULL SLOT)</t>
  </si>
  <si>
    <t>3KC12954BA</t>
  </si>
  <si>
    <t>CA-ED 4 DC POWER SUP,5M(ANSI,-48V/24V)</t>
  </si>
  <si>
    <t>3KC12954BC</t>
  </si>
  <si>
    <t>CA-ED 4 DC POWER SUP,3.6M(ANSI,-48V/24V)</t>
  </si>
  <si>
    <t>3KC12955BA</t>
  </si>
  <si>
    <t>CA-ED 4 DC POWER SUP,5M(ETSI,-48V/24V)</t>
  </si>
  <si>
    <t>3KC12955BB</t>
  </si>
  <si>
    <t>CA-ED 4 DC POWER SUP,10M(ETSI,-48V/24V)</t>
  </si>
  <si>
    <t>3KC12955BC</t>
  </si>
  <si>
    <t>CA-ED 4 DC POWER SUP,3.6M(ETSI,-48V/24V)</t>
  </si>
  <si>
    <t>3KC12959AC</t>
  </si>
  <si>
    <t>ED PSS 4 SHELF KIT(E4SHF, E4EC, E4FAN) H</t>
  </si>
  <si>
    <t>3KC12960AA</t>
  </si>
  <si>
    <t>ED 4 SHELF-SHELF,BP,SHELF ID,DUST FILTER</t>
  </si>
  <si>
    <t>3KC13016AA</t>
  </si>
  <si>
    <t>AC CABLE ADAPTOR</t>
  </si>
  <si>
    <t>3KC13063AAAA</t>
  </si>
  <si>
    <t>PRE-STAGING 1830PSS-4 STANDARD</t>
  </si>
  <si>
    <t>3KC13064AAAA</t>
  </si>
  <si>
    <t>PRE-STAGING 1830PSS-4 EXTRA TEST</t>
  </si>
  <si>
    <t>3KC13065AAAA</t>
  </si>
  <si>
    <t>PRE-STAGING 1830PSS-4 EXTRA TEMP</t>
  </si>
  <si>
    <t>3KC13066AAAA</t>
  </si>
  <si>
    <t>PRE-STAGING 1830PSS-4 EXTRA TIME</t>
  </si>
  <si>
    <t>3KC13067AAAA</t>
  </si>
  <si>
    <t>FACTORY ACCEPT TEST 1830PSS-4 STD</t>
  </si>
  <si>
    <t>3KC13130AM</t>
  </si>
  <si>
    <t>CA-75OHM 2MHZ AND 1PPS TOD,100M</t>
  </si>
  <si>
    <t>3KC13156BA</t>
  </si>
  <si>
    <t>PTPCTL IEEE1588V2 CONTROLLER CARD</t>
  </si>
  <si>
    <t>3KC13172AAAA</t>
  </si>
  <si>
    <t>CA-PSS4 CRAFT INTERFACE TERMINAL (1.5M)</t>
  </si>
  <si>
    <t>3KC13205BC</t>
  </si>
  <si>
    <t>CA-E1/DS1 2MHZ 1PSS TOD,RJ5,50M</t>
  </si>
  <si>
    <t>3KC13282AAAA</t>
  </si>
  <si>
    <t>ESWL-1830PSS-4 WL TRACKER SW LIC</t>
  </si>
  <si>
    <t>3KC13331AA</t>
  </si>
  <si>
    <t>ED 4 SHELF EXTENDED COVER</t>
  </si>
  <si>
    <t>3KC13333AA</t>
  </si>
  <si>
    <t>ED 4 MOUNTING BRACKETS(19,23 INCHES)</t>
  </si>
  <si>
    <t>3KC13361AA</t>
  </si>
  <si>
    <t>ED4 RACK INSTL KIT(19 INCH) NO PWR CABLE</t>
  </si>
  <si>
    <t>3KC13361AB</t>
  </si>
  <si>
    <t>ED4 INSTALLTN KIT(ANSI RACK)W/O PWR CBLE</t>
  </si>
  <si>
    <t>3KC13361AC</t>
  </si>
  <si>
    <t>ED4 INSTALL KIT(ETSI RACK)W/O PWR CABLE</t>
  </si>
  <si>
    <t>3KC13361AD</t>
  </si>
  <si>
    <t>ED4 ETSI RACK INSTL KIT-19 INCH NO PWRCB</t>
  </si>
  <si>
    <t>3KC13401AA</t>
  </si>
  <si>
    <t>CA-RJ45 CROSS OVER 2M</t>
  </si>
  <si>
    <t>3KC13402AAAA</t>
  </si>
  <si>
    <t>PRE-STAGING 1830PSS-4 NMS INSTALL+TEST</t>
  </si>
  <si>
    <t>3KC13598AA</t>
  </si>
  <si>
    <t>E4EC 8G UPGRADE KIT</t>
  </si>
  <si>
    <t>3KC13961AAAA</t>
  </si>
  <si>
    <t>SWPL-1830PSS-4 R22.12.00</t>
  </si>
  <si>
    <t>3KC13984AAAA</t>
  </si>
  <si>
    <t>SWP-1830PSS-4 R23.6.0</t>
  </si>
  <si>
    <t>3KC13986AAAA</t>
  </si>
  <si>
    <t>SWPL-1830PSS-4 R23.6.0</t>
  </si>
  <si>
    <t>3KC13993AAAA</t>
  </si>
  <si>
    <t>SWP-1830PSS-4 R23.12.0</t>
  </si>
  <si>
    <t>3KC13994AAAA</t>
  </si>
  <si>
    <t>SWPL-1830PSS-4 R23.12.0</t>
  </si>
  <si>
    <t>3KC35452AA</t>
  </si>
  <si>
    <t>20UC200 - 20X10G T-SFP UPLINK</t>
  </si>
  <si>
    <t>3KC40942AA</t>
  </si>
  <si>
    <t>ONE RACK DOOR LOCK KIT</t>
  </si>
  <si>
    <t>3KC40952AA</t>
  </si>
  <si>
    <t>PSS-24X RACK DOOR KIT</t>
  </si>
  <si>
    <t>3KC40953AB</t>
  </si>
  <si>
    <t>PSS-24X SIDEPANELS ONE RACK 600 + 25 KIT</t>
  </si>
  <si>
    <t>3KC40954AB</t>
  </si>
  <si>
    <t>PSS-24X ETSI RACK 625MM W DOOR</t>
  </si>
  <si>
    <t>3KC40958AA</t>
  </si>
  <si>
    <t>PSS-24X ETSI SHELF INSTALLATION KIT</t>
  </si>
  <si>
    <t>3KC40958AB</t>
  </si>
  <si>
    <t>PSS-24X ANSI SHELF INSTALLATION KIT</t>
  </si>
  <si>
    <t>3KC43106AA</t>
  </si>
  <si>
    <t>SFC 4CH A VARIANT TYPE II (27-33)</t>
  </si>
  <si>
    <t>3KC43116AA</t>
  </si>
  <si>
    <t>SLOT BLANK, 0.5RU, 4 SLOTS, TYPE II</t>
  </si>
  <si>
    <t>3KC43139AA</t>
  </si>
  <si>
    <t>POD 8CH A Variant, LM, CH(59..52)</t>
  </si>
  <si>
    <t>3KC43140AA</t>
  </si>
  <si>
    <t>SFD 8CH A Variant, LM, CH(59..52)</t>
  </si>
  <si>
    <t>3KC43141AA</t>
  </si>
  <si>
    <t>1830VWM POD8 WATERPROOF PLUG KITS</t>
  </si>
  <si>
    <t>3KC43142AA</t>
  </si>
  <si>
    <t>1830VWM POD-8 WALL/POLE MOUNTING BRACKET</t>
  </si>
  <si>
    <t>3KC43151AA</t>
  </si>
  <si>
    <t>DCM - SMF 5Km, Bidi, IT</t>
  </si>
  <si>
    <t>3KC43152AA</t>
  </si>
  <si>
    <t>DCM - SMF 10Km, Bidi, IT</t>
  </si>
  <si>
    <t>3KC43153AA</t>
  </si>
  <si>
    <t>DCM - SMF 15Km, Bidi, IT</t>
  </si>
  <si>
    <t>3KC43154AA</t>
  </si>
  <si>
    <t>DCM - SMF 7.5Km, Bidi, IT</t>
  </si>
  <si>
    <t>3KC43177AB</t>
  </si>
  <si>
    <t>CA-1 WIRE USB A TO USB A 2.3M ETSI</t>
  </si>
  <si>
    <t>3KC43178AA</t>
  </si>
  <si>
    <t>CA-1 WIRE RJ45 TO USB A OD 2M ETSI/ANSI</t>
  </si>
  <si>
    <t>3KC43179AC</t>
  </si>
  <si>
    <t>CA-1 WIRE USB A TO RJ11 5.5M ETSI</t>
  </si>
  <si>
    <t>3KC48820AA</t>
  </si>
  <si>
    <t>8EC2 -EQUIPT CONTROLLER-PSS8,TEMP-HARDEN</t>
  </si>
  <si>
    <t>3KC48830AA</t>
  </si>
  <si>
    <t>PSS8-8SP- SHELF PNL,TEMP-HARDEN</t>
  </si>
  <si>
    <t>3KC48839AA</t>
  </si>
  <si>
    <t>MA-FRONT COVER, FAN TRAY</t>
  </si>
  <si>
    <t>3KC48840AA</t>
  </si>
  <si>
    <t>PSS8-8UP-USER PANEL TEMP-HARDENED</t>
  </si>
  <si>
    <t>3KC48850AA</t>
  </si>
  <si>
    <t>PSS8-8FAN-FAN UNIT,TEMP-HARDENED</t>
  </si>
  <si>
    <t>3KC48870AB</t>
  </si>
  <si>
    <t>POWER FILTER-30A-PSS8 (8DC30)</t>
  </si>
  <si>
    <t>3KC48880AA</t>
  </si>
  <si>
    <t>8AC7-AC PWRFLTR(7A AT 110V)PSS8,TEMP-HAR</t>
  </si>
  <si>
    <t>3KC48900AA</t>
  </si>
  <si>
    <t>PSS8 SHELF KIT -PSS8KIT (1XPSS8, 1X8FAN)</t>
  </si>
  <si>
    <t>3KC48901AA</t>
  </si>
  <si>
    <t>PSS8 SHELF-(INCLUDING PSS8SHF,SHELF PNL)</t>
  </si>
  <si>
    <t>3KC48910AA</t>
  </si>
  <si>
    <t>8EC2E - EQUIPMENT CONTROLLER SECURED</t>
  </si>
  <si>
    <t>3KC48960AB</t>
  </si>
  <si>
    <t>PSS16II-PSS16II SHELF (SHELF CHASSIS AND</t>
  </si>
  <si>
    <t>3KC48960AC</t>
  </si>
  <si>
    <t>PSS16II SHELF AC/DC (SHF CHASIS WBPLN)</t>
  </si>
  <si>
    <t>3KC48980AB</t>
  </si>
  <si>
    <t>16UP2 - USER PANEL PSS16II</t>
  </si>
  <si>
    <t>3KC48990AB</t>
  </si>
  <si>
    <t>16FAN2 - FAN UNIT - PSS16II</t>
  </si>
  <si>
    <t>3KC49010AA</t>
  </si>
  <si>
    <t>16DC65-DC PWRFLTR(63A) PSS16II W SMPLTMG</t>
  </si>
  <si>
    <t>3KC49020AB</t>
  </si>
  <si>
    <t>16DC65T-DCPWRFLTR 65A PSS16II W FULLTMNG</t>
  </si>
  <si>
    <t>3KC49030AA</t>
  </si>
  <si>
    <t>16AC16 - PSS16II AC/DC PWR MODULE</t>
  </si>
  <si>
    <t>3KC49038AA</t>
  </si>
  <si>
    <t>GNSS SFP MODULE</t>
  </si>
  <si>
    <t>3KC49039AA</t>
  </si>
  <si>
    <t>3KC49040AA</t>
  </si>
  <si>
    <t>CA-ANTENNA CABLE(60M)FOR GNSS SFP MODULE</t>
  </si>
  <si>
    <t>3KC49041AA</t>
  </si>
  <si>
    <t>CA-ANTENNA CABLE (10M)FOR GNSS SFP MODLE</t>
  </si>
  <si>
    <t>3KC49050BB</t>
  </si>
  <si>
    <t>KIT 16IISHELF(1XSHLF,FAN,16UP2,AIRFLTR)</t>
  </si>
  <si>
    <t>3KC49050BC</t>
  </si>
  <si>
    <t>KIT 16IISHLF AC/DC (SHLFAN 16UP2 ARFLTR)</t>
  </si>
  <si>
    <t>3KC49050BD</t>
  </si>
  <si>
    <t>KIT16IISHLF AC/DC LP(SHLFAN2C16UP2 FLTR)</t>
  </si>
  <si>
    <t>3KC49081AA</t>
  </si>
  <si>
    <t>12P120S 10G 12 PROG PORTS 6 RTUS</t>
  </si>
  <si>
    <t>3KC49100AA</t>
  </si>
  <si>
    <t>16FAN2C - FAN UNIT- PSS16II LP</t>
  </si>
  <si>
    <t>3KC49105AA</t>
  </si>
  <si>
    <t>8DC30T2-DCPF30A PSS8 FULLTMG TH W/O BITS</t>
  </si>
  <si>
    <t>3KC49114AB</t>
  </si>
  <si>
    <t>PSS16II COVER 19IN 4-POST 8RU SHF W/ VW</t>
  </si>
  <si>
    <t>3KC49119AA</t>
  </si>
  <si>
    <t>PSS16II FAN COVER 19IN 4-POST</t>
  </si>
  <si>
    <t>3KC49170AA</t>
  </si>
  <si>
    <t>PTPIOC IEEE1588V2 PTP BIDI OTC INTF CARD</t>
  </si>
  <si>
    <t>3KC49200AA</t>
  </si>
  <si>
    <t>11QPA4B - 11G TRANSPONDER (4X10GE CLNT)</t>
  </si>
  <si>
    <t>3KC49210AB</t>
  </si>
  <si>
    <t>AA2DONWB -AMP 2-DIR W/O WT 44CH W APR</t>
  </si>
  <si>
    <t>3KC49220AB</t>
  </si>
  <si>
    <t>OSCTAPR -OSC TERMINATION W/O WT W APR</t>
  </si>
  <si>
    <t>3KC49230AA</t>
  </si>
  <si>
    <t>SFDC8A - STATIC FLTR DWDM CMPCT 8CH (A)</t>
  </si>
  <si>
    <t>3KC49230AB</t>
  </si>
  <si>
    <t>SFDC8B - STATIC FLTR DWDM CMPCT 8CH (B)</t>
  </si>
  <si>
    <t>3KC49230AC</t>
  </si>
  <si>
    <t>SFDC8C - STATIC FLTR DWDM CMPCT 8CH (C)</t>
  </si>
  <si>
    <t>3KC49230AD</t>
  </si>
  <si>
    <t>SFDC8D - STATIC FLTR DWDM CMPCT 8CH (D)</t>
  </si>
  <si>
    <t>3KC49230AE</t>
  </si>
  <si>
    <t>SFDC8E - STATIC FLTR DWDM CMPCT 8CH (E)</t>
  </si>
  <si>
    <t>3KC49272AA</t>
  </si>
  <si>
    <t>8P20B - 8XANY 10G TRIB 6XANY MUX</t>
  </si>
  <si>
    <t>3KC49289AA</t>
  </si>
  <si>
    <t>MA-DUST BLANK-HALF</t>
  </si>
  <si>
    <t>3KC49293AA</t>
  </si>
  <si>
    <t>MA-DUST BLANK-FULL</t>
  </si>
  <si>
    <t>3KC49302AA</t>
  </si>
  <si>
    <t>8EC3 -EQUIPT CONTROLLER PSS8 TEMP-HARDEN</t>
  </si>
  <si>
    <t>3KC49348AA</t>
  </si>
  <si>
    <t>8EC2 ECN CONTROLLER KIT - R23.03 ECN</t>
  </si>
  <si>
    <t>3KC49753AAAA</t>
  </si>
  <si>
    <t>PRE-STAGING 1830PSS-8 STANDARD</t>
  </si>
  <si>
    <t>3KC49753ABAA</t>
  </si>
  <si>
    <t>PRE-STAGING 1830PSS-8 EXTRA TEST</t>
  </si>
  <si>
    <t>3KC49753ACAA</t>
  </si>
  <si>
    <t>PRE-STAGING 1830PSS-8 EXTRA TEMP</t>
  </si>
  <si>
    <t>3KC49753ADAA</t>
  </si>
  <si>
    <t>PRE-STAGING 1830PSS-8 EXTRA TIME</t>
  </si>
  <si>
    <t>3KC49754AAAA</t>
  </si>
  <si>
    <t>FACTORY ACCEPT TEST 1830PSS-8 STD</t>
  </si>
  <si>
    <t>3KC49763AAAA</t>
  </si>
  <si>
    <t>PRE-STAGING 1830PSS-16II STANDARD</t>
  </si>
  <si>
    <t>3KC49763ABAA</t>
  </si>
  <si>
    <t>PRE-STAGING 1830PSS-16II EXTRA TEST</t>
  </si>
  <si>
    <t>3KC49763ACAA</t>
  </si>
  <si>
    <t>PRE-STAGING 1830PSS-16II EXTRA TEMP</t>
  </si>
  <si>
    <t>3KC49763ADAA</t>
  </si>
  <si>
    <t>PRE-STAGING 1830PSS-16II EXTRA TIME</t>
  </si>
  <si>
    <t>3KC49764AAAA</t>
  </si>
  <si>
    <t>FACTORY ACCEPT TEST 1830PSS-16II STD</t>
  </si>
  <si>
    <t>3KC49801AA</t>
  </si>
  <si>
    <t>PSS8 -8ECBNK - EQUIPCONTROLLER BLNK</t>
  </si>
  <si>
    <t>3KC49802AA</t>
  </si>
  <si>
    <t>8DCBNK - DC POWER FILTER BLANK-PSS-8</t>
  </si>
  <si>
    <t>3KC49803AA</t>
  </si>
  <si>
    <t>AIR FILTER BLANK-PSS8</t>
  </si>
  <si>
    <t>3KC49812AA</t>
  </si>
  <si>
    <t>PSS8 INST KIT-19IN EIA</t>
  </si>
  <si>
    <t>3KC49813AA</t>
  </si>
  <si>
    <t>PSS8 INST KIT-ETSI</t>
  </si>
  <si>
    <t>3KC49814AA</t>
  </si>
  <si>
    <t>PSS8 INST KIT-23IN ANSI</t>
  </si>
  <si>
    <t>3KC49822AA</t>
  </si>
  <si>
    <t>CA-DC POWER CABLE_DC 3.6M_ANGLED (PSS8)</t>
  </si>
  <si>
    <t>3KC49822AB</t>
  </si>
  <si>
    <t>CA-DC POWER CABLE_DC 10M_ANGLED (PSS8)</t>
  </si>
  <si>
    <t>3KC49822AC</t>
  </si>
  <si>
    <t>CA-DC POWER CABLE_DC 20M_ANGLED (PSS8)</t>
  </si>
  <si>
    <t>3KC49823AA</t>
  </si>
  <si>
    <t>CA-RACK ALARM CABLE</t>
  </si>
  <si>
    <t>3KC49825AA</t>
  </si>
  <si>
    <t>CA-CRAFT</t>
  </si>
  <si>
    <t>3KC49926AA</t>
  </si>
  <si>
    <t>AIR FILTER - PSS8</t>
  </si>
  <si>
    <t>3KC49946AA</t>
  </si>
  <si>
    <t>8CVR -PSS8 FRONT COVER</t>
  </si>
  <si>
    <t>3KC50001AA</t>
  </si>
  <si>
    <t>16DCBNK - DC POWER FILTER BLANK-PSS16II</t>
  </si>
  <si>
    <t>3KC50011AB</t>
  </si>
  <si>
    <t>PSS16II INST KIT-19IN 4-POST 8RU</t>
  </si>
  <si>
    <t>3KC50011AC</t>
  </si>
  <si>
    <t>PSS16II INST KIT-19IN 4-POST AC/DC</t>
  </si>
  <si>
    <t>3KC50012AB</t>
  </si>
  <si>
    <t>16INST19 - PSS16II INST KIT-19IN EIA</t>
  </si>
  <si>
    <t>3KC50012AC</t>
  </si>
  <si>
    <t>PSS16II INST KIT-19IN 2-POST AC/DC</t>
  </si>
  <si>
    <t>3KC50013AB</t>
  </si>
  <si>
    <t>16INSTET - PSS16II INST KIT-ETSI</t>
  </si>
  <si>
    <t>3KC50013AC</t>
  </si>
  <si>
    <t>PSS16II INST KIT-21IN AC/DC</t>
  </si>
  <si>
    <t>3KC50014AB</t>
  </si>
  <si>
    <t>16INST23 - PSS16II INST KIT-23IN ANSI</t>
  </si>
  <si>
    <t>3KC50014AC</t>
  </si>
  <si>
    <t>PSS16II INST KIT-23IN AC/DC</t>
  </si>
  <si>
    <t>3KC50021BA</t>
  </si>
  <si>
    <t>PSS16II DC POWER CABLE LEFT 3.6M (LSZH)</t>
  </si>
  <si>
    <t>3KC50021BB</t>
  </si>
  <si>
    <t>PSS16II DC POWER CABLE LEFT 10M (LZSH)</t>
  </si>
  <si>
    <t>3KC50021BC</t>
  </si>
  <si>
    <t>PSS16II DC POWER CABLE LEFT 20M (LZSH)</t>
  </si>
  <si>
    <t>3KC50022BA</t>
  </si>
  <si>
    <t>PSS16II DC POWER CABLE RIGHT 3.6M (LZSH)</t>
  </si>
  <si>
    <t>3KC50022BB</t>
  </si>
  <si>
    <t>PSS16II DC POWER CABLE RIGHT 10M (LZSH)</t>
  </si>
  <si>
    <t>3KC50022BC</t>
  </si>
  <si>
    <t>PSS16II DC POWER CABLE RIGHT 20M (LZSH)</t>
  </si>
  <si>
    <t>3KC50023AA</t>
  </si>
  <si>
    <t>CA-AC POWER SUPPLY CABLE_CHINA 16A(5M)</t>
  </si>
  <si>
    <t>3KC50023AB</t>
  </si>
  <si>
    <t>CA-AC PWR SUPPLY CABLE-NORTH AMERICA 16A</t>
  </si>
  <si>
    <t>3KC50023AC</t>
  </si>
  <si>
    <t>CA-AC PWR SPLY CA-CONTINENTAL EUROPE 16A</t>
  </si>
  <si>
    <t>3KC50023AD</t>
  </si>
  <si>
    <t>CA-AC POWER SUPPLY CABLE_UK/IRELAND 16A</t>
  </si>
  <si>
    <t>3KC50025AA</t>
  </si>
  <si>
    <t>CA-DC POWER CABLE, PSS16II</t>
  </si>
  <si>
    <t>3KC50040AB</t>
  </si>
  <si>
    <t>16AF2 - PSS16II AIR FILTER</t>
  </si>
  <si>
    <t>3KC50122AB</t>
  </si>
  <si>
    <t>16CVR2 - PSS16II FRONT COVER KIT</t>
  </si>
  <si>
    <t>3KC50122AC</t>
  </si>
  <si>
    <t>3KC50130AA</t>
  </si>
  <si>
    <t>AC/DC RECTIFIER PLUGGABLE MODULE</t>
  </si>
  <si>
    <t>3KC50131AA</t>
  </si>
  <si>
    <t>AC/DC SHELF - SINGLE</t>
  </si>
  <si>
    <t>3KC50132AA</t>
  </si>
  <si>
    <t>AC/DC SHELF - DUPLEX</t>
  </si>
  <si>
    <t>3KC50133AA</t>
  </si>
  <si>
    <t>AC/DC SHLF SET SNGL(INC 1XSHF-SNGL,2XRCT</t>
  </si>
  <si>
    <t>3KC50134AA</t>
  </si>
  <si>
    <t>AC/DC SHLF SET DUPLEX(INC 1XSHF-DPLX,4XR</t>
  </si>
  <si>
    <t>3KC50135AA</t>
  </si>
  <si>
    <t>AC/DC SHF INST KIT-19IN EIA</t>
  </si>
  <si>
    <t>3KC50136AA</t>
  </si>
  <si>
    <t>AC/DC SHF INST KIT-ETSI, SINGLE</t>
  </si>
  <si>
    <t>3KC50137AA</t>
  </si>
  <si>
    <t>AC/DC SHELF INST KIT-ETSI, DUPLEX</t>
  </si>
  <si>
    <t>3KC50138AA</t>
  </si>
  <si>
    <t>AC/DC SHELF INST KIT-23IN ANSI</t>
  </si>
  <si>
    <t>3KC50178AA</t>
  </si>
  <si>
    <t>AC/DC SHELF INST KIT 23IN ANSI, DUPLEX</t>
  </si>
  <si>
    <t>3KC50248AB</t>
  </si>
  <si>
    <t>AIR DEFLECTOR (1830PSS4/8)</t>
  </si>
  <si>
    <t>3KC50257AA</t>
  </si>
  <si>
    <t>CC EAL3 PSS-8 SHELF KIT (WITH 2X8EC2E)</t>
  </si>
  <si>
    <t>3KC50285AA</t>
  </si>
  <si>
    <t>16DCAPT-DCPWR FLTR ADPTR PSS-16II AC SHF</t>
  </si>
  <si>
    <t>3KC50322AA</t>
  </si>
  <si>
    <t>30AN300 - 30X10G SFP+ CLIENT CARD</t>
  </si>
  <si>
    <t>3KC50330AA</t>
  </si>
  <si>
    <t>PSS-24X MULTI FUNCTION CARD</t>
  </si>
  <si>
    <t>3KC50335AA</t>
  </si>
  <si>
    <t>CCC-CENTRAL CLOCK AND CONTROLLER</t>
  </si>
  <si>
    <t>3KC50388AA</t>
  </si>
  <si>
    <t>PSF24X PSS-24X POWER SUPPLY FILTER</t>
  </si>
  <si>
    <t>3KC50429AB</t>
  </si>
  <si>
    <t>PSS-24X FAN TRAY</t>
  </si>
  <si>
    <t>3KC50486AA</t>
  </si>
  <si>
    <t>PSS-24X TEMP. AND PRESSURE SENSOR CARD</t>
  </si>
  <si>
    <t>3KC50547AA</t>
  </si>
  <si>
    <t>PSS-24X ETSI/ANSI CABLE INSTALLATION KIT</t>
  </si>
  <si>
    <t>3KC50567AA</t>
  </si>
  <si>
    <t>CABLE - HOUSEKEEPING IN (DSUB) 30M</t>
  </si>
  <si>
    <t>3KC50568AA</t>
  </si>
  <si>
    <t>CABLE- HOUSEKEEPING OUT (DSUB) 30M</t>
  </si>
  <si>
    <t>3KC50569AA</t>
  </si>
  <si>
    <t>CABLE- REMOTE ALARM (DSUB) 30M</t>
  </si>
  <si>
    <t>3KC50570AB</t>
  </si>
  <si>
    <t>CABLE- RACK LAMPS OUT RACK LED (DSUB) 3M</t>
  </si>
  <si>
    <t>3KC50572AA</t>
  </si>
  <si>
    <t>CA PSS24XPSS24XRKLMPSDAYZCHN(DSUBDSUB)3M</t>
  </si>
  <si>
    <t>3KC50573AA</t>
  </si>
  <si>
    <t>CA PSS24XPSS36XRKLMPSDAYZCHN(DSUBDSUB)3M</t>
  </si>
  <si>
    <t>3KC50574AA</t>
  </si>
  <si>
    <t>CA-TEMP PRESS SENSOR</t>
  </si>
  <si>
    <t>3KC50625AA</t>
  </si>
  <si>
    <t>PSS-24X ANSI LOWER COMPLETE AIR BAFFLE</t>
  </si>
  <si>
    <t>3KC50629AA</t>
  </si>
  <si>
    <t>PSS-24X ANSI MIDDLE COMPLETE AIR BAFFLE</t>
  </si>
  <si>
    <t>3KC50674AA</t>
  </si>
  <si>
    <t>PSS-24X ETSI MIDDLE COMPLETE AIR BAFFLE</t>
  </si>
  <si>
    <t>3KC50675AA</t>
  </si>
  <si>
    <t>PSS-24X ETSI LOWER COMPLETE AIR BAFFLE</t>
  </si>
  <si>
    <t>3KC50699AA</t>
  </si>
  <si>
    <t>PSS-24X SUBRACK BLANK ANSI</t>
  </si>
  <si>
    <t>3KC50701AA</t>
  </si>
  <si>
    <t>CABLE - GROUND CABLE 3M</t>
  </si>
  <si>
    <t>3KC50707AA</t>
  </si>
  <si>
    <t>PSS-24X SUBRACK BLANK ETSI</t>
  </si>
  <si>
    <t>3KC59819AC</t>
  </si>
  <si>
    <t>IO SLOT BLANK CARD</t>
  </si>
  <si>
    <t>3KC60153AA</t>
  </si>
  <si>
    <t>30SE300 - 30X X10GE L2</t>
  </si>
  <si>
    <t>3KC60165AA</t>
  </si>
  <si>
    <t>6SE300 - 100GE L2</t>
  </si>
  <si>
    <t>3KC60191AA</t>
  </si>
  <si>
    <t>10AN400 - 10/40/100G ANYRATE CARD</t>
  </si>
  <si>
    <t>3KC60223AA</t>
  </si>
  <si>
    <t>PSS24X SHELF, MFC24X AND TPSC24X</t>
  </si>
  <si>
    <t>3KC60351AA</t>
  </si>
  <si>
    <t>PSS24X AIR FILTER</t>
  </si>
  <si>
    <t>3KC60352AAAA</t>
  </si>
  <si>
    <t>ESWL-RTU LIC 1830PSS-24X 100G CAP</t>
  </si>
  <si>
    <t>3KC60353AAAA</t>
  </si>
  <si>
    <t>ESWL-RTU LIC 1830PSS-24X 100G CAP GMRE</t>
  </si>
  <si>
    <t>3KC60354AAAA</t>
  </si>
  <si>
    <t>ESWL-RTU LIC 1830PSS-24X 200G PORT</t>
  </si>
  <si>
    <t>3KC60371AAAA</t>
  </si>
  <si>
    <t>PRE-STAGING 1830PSSX-24X STANDARD</t>
  </si>
  <si>
    <t>3KC60372AAAA</t>
  </si>
  <si>
    <t>PRE-STAGING 1830PSSX-24X EXTRA TEST</t>
  </si>
  <si>
    <t>3KC60373AAAA</t>
  </si>
  <si>
    <t>PRE-STAGING 1830PSSX-24X EXTRA TEMP</t>
  </si>
  <si>
    <t>3KC60374AAAA</t>
  </si>
  <si>
    <t>PRE-STAGING 1830PSSX-24X EXTRA TIME</t>
  </si>
  <si>
    <t>3KC60391AA</t>
  </si>
  <si>
    <t>30AN300 - 30X10G SFP CLIENT CARD N-E</t>
  </si>
  <si>
    <t>3KC60428AA</t>
  </si>
  <si>
    <t>20AN80 - 20X 10G/SUB10G MULTIRATE CARD</t>
  </si>
  <si>
    <t>3KC60474AA</t>
  </si>
  <si>
    <t>SC24T - SWITCH CARD 24T</t>
  </si>
  <si>
    <t>3KC60474AB</t>
  </si>
  <si>
    <t>SC24TB-SWITCH CARD 24T VARIANT B</t>
  </si>
  <si>
    <t>3KC60557AA</t>
  </si>
  <si>
    <t>PSF24H PSS-24X POWER SUPPLY FILTER H</t>
  </si>
  <si>
    <t>3KC60757AA</t>
  </si>
  <si>
    <t>AC/DC RECTIFIER INSTALL KIT ETSI</t>
  </si>
  <si>
    <t>3KC61010AB</t>
  </si>
  <si>
    <t>10AN1T- 10X100G/4X200GBE/2X400GBE CLIENT</t>
  </si>
  <si>
    <t>3KC61026AA</t>
  </si>
  <si>
    <t>8UC1T - 8-PORT 100G/200G UPLINK</t>
  </si>
  <si>
    <t>3KC61074AA</t>
  </si>
  <si>
    <t>4UC1T - 4X200G/250G 2x300G/400G UPLINK</t>
  </si>
  <si>
    <t>3KC61115AA</t>
  </si>
  <si>
    <t>SCI48T-OTN Swtch Card w/Interconnect 48T</t>
  </si>
  <si>
    <t>3KC61122AA</t>
  </si>
  <si>
    <t>2UC1T - 2 CARRIER xQAM PCS UPLINK</t>
  </si>
  <si>
    <t>3KC61134AA</t>
  </si>
  <si>
    <t>TIC48T - Timing Interface Card 48T</t>
  </si>
  <si>
    <t>3KC61135AA</t>
  </si>
  <si>
    <t>CSI48H-CableKit Swtch Interconnect 48T-H</t>
  </si>
  <si>
    <t>3KC61136AA</t>
  </si>
  <si>
    <t>CTI48T-Cable Kit Timing Interconnect 48T</t>
  </si>
  <si>
    <t>3KC61157AA</t>
  </si>
  <si>
    <t>PSS-24X ETSI 48T Interconnect mech Kit-H</t>
  </si>
  <si>
    <t>3KC61158AA</t>
  </si>
  <si>
    <t>PSS-24X ANSI 48T Interconnect mech Kit-H</t>
  </si>
  <si>
    <t>3KC61166AA</t>
  </si>
  <si>
    <t>CSI48V-CableKit Swtch Interconnect 48T-V</t>
  </si>
  <si>
    <t>3KC61224AA</t>
  </si>
  <si>
    <t>PSS-24X ETSI 48T INTERCONNECT MECH KIT-V</t>
  </si>
  <si>
    <t>3KC61232AA</t>
  </si>
  <si>
    <t>PSS-24X ETSI 48T INTERCONNECT DOOR KIT-V</t>
  </si>
  <si>
    <t>3KC61267AA</t>
  </si>
  <si>
    <t>AC/DC POWER CABLE KIT</t>
  </si>
  <si>
    <t>3KC61279AA</t>
  </si>
  <si>
    <t>2UC1TE - 2 CARRIER xQAM PCS UPLINK ENC</t>
  </si>
  <si>
    <t>3KC61280AA</t>
  </si>
  <si>
    <t>CSI48H-REPLACEMENT CABLE KIT 48T HOR</t>
  </si>
  <si>
    <t>3KC61281AA</t>
  </si>
  <si>
    <t>CSI48V-REPLACEMENT CABLE KIT 48T VER</t>
  </si>
  <si>
    <t>3KC67006AA</t>
  </si>
  <si>
    <t>P26F BOOSTER +26DBM C</t>
  </si>
  <si>
    <t>3KC67006BA</t>
  </si>
  <si>
    <t>P26F BOOSTER +26DBM N2 C</t>
  </si>
  <si>
    <t>3KC67010AA</t>
  </si>
  <si>
    <t>RP15 CONVENTIONAL RAMAN PUMP 1.5W F</t>
  </si>
  <si>
    <t>3KC67010AB</t>
  </si>
  <si>
    <t>RP15 CONVENTIONAL RAMAN PUMP 1.5W C</t>
  </si>
  <si>
    <t>3KC67010BA</t>
  </si>
  <si>
    <t>RP15 CONVENTIONAL RAMAN PUMP 1.5W N2 F</t>
  </si>
  <si>
    <t>3KC67010BB</t>
  </si>
  <si>
    <t>RP15 CONVENTIONAL RAMAN PUMP 1.5W N2 C</t>
  </si>
  <si>
    <t>3KC67011AA</t>
  </si>
  <si>
    <t>RP15O CONVENTIONAL RAMAN PUMP 1.5W OSC F</t>
  </si>
  <si>
    <t>3KC67011AB</t>
  </si>
  <si>
    <t>RP15O CONVENTIONAL RAMAN PUMP 1.5W OSC C</t>
  </si>
  <si>
    <t>3KC67011BA</t>
  </si>
  <si>
    <t>RP15O CONV RAMAN PUMP 1.5W OSC N2 F</t>
  </si>
  <si>
    <t>3KC67011BB</t>
  </si>
  <si>
    <t>RP15O CONV RAMAN PUMP 1.5W OSC N2 C</t>
  </si>
  <si>
    <t>3KC67014AA</t>
  </si>
  <si>
    <t>SRP30C SUPER RAMAN PUMP C-BAND F</t>
  </si>
  <si>
    <t>3KC67014AB</t>
  </si>
  <si>
    <t>SRP30C SUPER RAMAN PUMP C-BAND C</t>
  </si>
  <si>
    <t>3KC67014BA</t>
  </si>
  <si>
    <t>SRP30C SUPER RAMAN PUMP C-BAND N2 F</t>
  </si>
  <si>
    <t>3KC67014BB</t>
  </si>
  <si>
    <t>SRP30C SUPER RAMAN PUMP C-BAND N2 C</t>
  </si>
  <si>
    <t>3KC67015AA</t>
  </si>
  <si>
    <t>SRP-30-C-O SUPER RAMAN PUMP C-BAND OSC F</t>
  </si>
  <si>
    <t>3KC67015AB</t>
  </si>
  <si>
    <t>SRP-30-C-O SUPER RAMAN PUMP C-BAND OSC C</t>
  </si>
  <si>
    <t>3KC67015BA</t>
  </si>
  <si>
    <t>SRP30CO SUPER RAMAN PUMP C-BAND OSC N2 F</t>
  </si>
  <si>
    <t>3KC67015BB</t>
  </si>
  <si>
    <t>SRP30CO SUPER RAMAN PUMP C-BAND OSC N2 C</t>
  </si>
  <si>
    <t>3KC67016AA</t>
  </si>
  <si>
    <t>RCP-10 CONVENTIONAL RAMAN CO-PUMP 1.0W F</t>
  </si>
  <si>
    <t>3KC67016AB</t>
  </si>
  <si>
    <t>RCP-10 CONVENTIONAL RAMAN CO-PUMP 1.0W C</t>
  </si>
  <si>
    <t>3KC67016BA</t>
  </si>
  <si>
    <t>RCP-10 CONV RAMAN CO-PUMP 1.0W N2 F</t>
  </si>
  <si>
    <t>3KC67016BB</t>
  </si>
  <si>
    <t>RCP-10 CONV RAMAN CO-PUMP 1.0W N2 C</t>
  </si>
  <si>
    <t>3KC67017AA</t>
  </si>
  <si>
    <t>RCPS-10 CONV RAMAN CO-PUMP SUPPL 1.0W F</t>
  </si>
  <si>
    <t>3KC67017AB</t>
  </si>
  <si>
    <t>RCPS-10 CONV RAMAN CO-PUMP SUPPL 1.0W C</t>
  </si>
  <si>
    <t>3KC67017BA</t>
  </si>
  <si>
    <t>RCPS-10 CONV RAMAN CO-PUMP SUPPL 1W N2 F</t>
  </si>
  <si>
    <t>3KC67017BB</t>
  </si>
  <si>
    <t>RCPS-10 CONV RAMAN CO-PUMP SUPPL 1W N2 C</t>
  </si>
  <si>
    <t>3KC67018AA</t>
  </si>
  <si>
    <t>SRCP-30 SUPER RAMAN CO-PUMP 3.0W F</t>
  </si>
  <si>
    <t>3KC67018AB</t>
  </si>
  <si>
    <t>SRCP-30 SUPER RAMAN CO-PUMP 3.0W C</t>
  </si>
  <si>
    <t>3KC67018BA</t>
  </si>
  <si>
    <t>SRCP-30 SUPER RAMAN CO-PUMP 3.0W N2 F</t>
  </si>
  <si>
    <t>3KC67018BB</t>
  </si>
  <si>
    <t>SRCP-30 SUPER RAMAN CO-PUMP 3.0W N2 C</t>
  </si>
  <si>
    <t>3KC67020AA</t>
  </si>
  <si>
    <t>SROP-40 SUPER ROPA PUMP 4.0W F</t>
  </si>
  <si>
    <t>3KC67020BA</t>
  </si>
  <si>
    <t>SROP-40 SUPER ROPA PUMP 4.0W N2 F</t>
  </si>
  <si>
    <t>3KC67021AA</t>
  </si>
  <si>
    <t>SROP-50 SUPER ROPA PUMP 5.0W F</t>
  </si>
  <si>
    <t>3KC67021BA</t>
  </si>
  <si>
    <t>SROP-50 SUPER ROPA PUMP 5.0W N2 F</t>
  </si>
  <si>
    <t>3KC67022AA</t>
  </si>
  <si>
    <t>2RU COMPACT FAN TRAY UNIT</t>
  </si>
  <si>
    <t>3KC67023AA</t>
  </si>
  <si>
    <t>ADF30 ARMORED DISTRIBUTION FRAME OPTICAL</t>
  </si>
  <si>
    <t>3KC67023AB</t>
  </si>
  <si>
    <t>ADF30 ARMORED DISTRIBUTION FRAME C</t>
  </si>
  <si>
    <t>3KC67024AA</t>
  </si>
  <si>
    <t>RX ROPA CASSETTE USE ALONE STD TEMP</t>
  </si>
  <si>
    <t>3KC67025AA</t>
  </si>
  <si>
    <t>RX ROPA CASSETTE USE ALONE LOW TEMP</t>
  </si>
  <si>
    <t>3KC67025AB</t>
  </si>
  <si>
    <t>3KC67025AC</t>
  </si>
  <si>
    <t>3KC67025AD</t>
  </si>
  <si>
    <t>RX DUAL ROPA CASSETTE USE ALONE LOW TEMP</t>
  </si>
  <si>
    <t>3KC67026AA</t>
  </si>
  <si>
    <t>TX ROPA CASSETTE PUMP1 STD TEMP</t>
  </si>
  <si>
    <t>3KC67027AA</t>
  </si>
  <si>
    <t>TX ROPA CASSETTE PUMP1 LOW TEMP</t>
  </si>
  <si>
    <t>3KC67030AA</t>
  </si>
  <si>
    <t>RX ROPA CASSETTE USE WITH TX STD TEMP</t>
  </si>
  <si>
    <t>3KC67031AA</t>
  </si>
  <si>
    <t>RX ROPA CASSETTE USE WITH TX LOW TEMP</t>
  </si>
  <si>
    <t>3KC67032AA</t>
  </si>
  <si>
    <t>TX ROPA CASSETTE PUMP2 STD TEMP</t>
  </si>
  <si>
    <t>3KC67033AA</t>
  </si>
  <si>
    <t>TX ROPA CASSETTE PUMP2 LOW TEMP</t>
  </si>
  <si>
    <t>3KC67036AA</t>
  </si>
  <si>
    <t>P30F BOOSTER +30DBM F</t>
  </si>
  <si>
    <t>3KC67036AB</t>
  </si>
  <si>
    <t>P30F BOOSTER +30DBM C</t>
  </si>
  <si>
    <t>3KC67036BA</t>
  </si>
  <si>
    <t>P30F BOOSTER +30DBM N2 F</t>
  </si>
  <si>
    <t>3KC67036BB</t>
  </si>
  <si>
    <t>P30F BOOSTER +30DBM N2 C</t>
  </si>
  <si>
    <t>3KC67044AA</t>
  </si>
  <si>
    <t>ROP-20 CONVENTIONAL ROPA PUMP 2W F</t>
  </si>
  <si>
    <t>3KC67044AB</t>
  </si>
  <si>
    <t>ROP-20 CONVENTIONAL ROPA PUMP 2W C</t>
  </si>
  <si>
    <t>3KC67044BA</t>
  </si>
  <si>
    <t>ROP-20 CONVENTIONAL ROPA PUMP 2W N2 F</t>
  </si>
  <si>
    <t>3KC67044BB</t>
  </si>
  <si>
    <t>ROP-20 CONVENTIONAL ROPA PUMP 2W N2 C</t>
  </si>
  <si>
    <t>3KC67045AA</t>
  </si>
  <si>
    <t>SRP-50-C SUPER RAMAN PUMP C-BAND 5W F</t>
  </si>
  <si>
    <t>3KC67045BA</t>
  </si>
  <si>
    <t>SRP-50-C SUPER RAMAN PUMP C-BAND 5W N2 F</t>
  </si>
  <si>
    <t>3KC67046AA</t>
  </si>
  <si>
    <t>OSCU CONVERTER UNIT</t>
  </si>
  <si>
    <t>3KC67051AA</t>
  </si>
  <si>
    <t>EROP-20 ENHANCED ROPA PUMP 2W F</t>
  </si>
  <si>
    <t>3KC67051BA</t>
  </si>
  <si>
    <t>EROP-20 ENHANCED ROPA PUMP 2W N2 F</t>
  </si>
  <si>
    <t>3KC67052AA</t>
  </si>
  <si>
    <t>EROP-30 ENHANCED ROPA PUMP 3W F</t>
  </si>
  <si>
    <t>3KC67052BA</t>
  </si>
  <si>
    <t>EROP-30 ENHANCED ROPA PUMP 3W N2 F</t>
  </si>
  <si>
    <t>3KC67053AA</t>
  </si>
  <si>
    <t>EROP-50 ENHANCED ROPA PUMP 5W F</t>
  </si>
  <si>
    <t>3KC67053BA</t>
  </si>
  <si>
    <t>EROP-50 ENHANCED ROPA PUMP 5W N2 F</t>
  </si>
  <si>
    <t>3KC67058AA</t>
  </si>
  <si>
    <t>ADF60 ARMORED DISTRIBUTION FRAME F</t>
  </si>
  <si>
    <t>3KC67058AB</t>
  </si>
  <si>
    <t>ADF60 ARMORED DISTRIBUTION FRAME C</t>
  </si>
  <si>
    <t>3KC67067AA</t>
  </si>
  <si>
    <t>OSCU CONVERTER UNIT CH12 VAR MON POWR N2</t>
  </si>
  <si>
    <t>3KC67068AA</t>
  </si>
  <si>
    <t>OSCU CONVERTER UNIT CH15 VAR MON POWR N2</t>
  </si>
  <si>
    <t>3KC68210CC</t>
  </si>
  <si>
    <t>HIGH-PERF SMS CC (2 PSU AND SMARTCARDV2)</t>
  </si>
  <si>
    <t>3KC68210CD</t>
  </si>
  <si>
    <t>SMS NETHSM CD (2 PSU AND SMARTCARD V2)</t>
  </si>
  <si>
    <t>3KC68210CE</t>
  </si>
  <si>
    <t>HIGH-PERF SMS CE (2 PSU AND SMARTCARDV2)</t>
  </si>
  <si>
    <t>3KC68212AAAA</t>
  </si>
  <si>
    <t>ESWL-SMS ENCRYPTED LAMBDA 10G RTU</t>
  </si>
  <si>
    <t>3KC68223AB</t>
  </si>
  <si>
    <t>SMS ENHANCED POWER SUPPLY</t>
  </si>
  <si>
    <t>3KC68225AB</t>
  </si>
  <si>
    <t>10 SMS SMARTCARDS V2</t>
  </si>
  <si>
    <t>3KC68226AA</t>
  </si>
  <si>
    <t>BATTERY, 2 SPARES, 3.6V PRIMARY LITHIUM</t>
  </si>
  <si>
    <t>3KC68231AAAA</t>
  </si>
  <si>
    <t>ESWL-SMS ENCRYPTED LAMBDA 100G RTU</t>
  </si>
  <si>
    <t>3KC68247AAAA</t>
  </si>
  <si>
    <t>ESWL-SMS ENCRYPTED AE LAMBDA 10G RTU</t>
  </si>
  <si>
    <t>3KC68248AAAA</t>
  </si>
  <si>
    <t>ESWL-SMS ENCRYPTED AE LAMBDA 100G RTU</t>
  </si>
  <si>
    <t>3KC68251AAAA</t>
  </si>
  <si>
    <t>ESWL-SMS ENCRYPTED MW LINK RTU</t>
  </si>
  <si>
    <t>3KC68252AA</t>
  </si>
  <si>
    <t>1 VHSM NETHSM ON USB KEY +8 SMARTCARDSV2</t>
  </si>
  <si>
    <t>3KC68254AAAA</t>
  </si>
  <si>
    <t>ESWP-1830 SMS R02.01.01 ISO</t>
  </si>
  <si>
    <t>3KC68257AA</t>
  </si>
  <si>
    <t>1 KIT OF 2 3KC68223AB PSU UNITS</t>
  </si>
  <si>
    <t>3KC68266AAAA</t>
  </si>
  <si>
    <t>ESWP-1830 SMS MIGRATION TOOL V03.00.00</t>
  </si>
  <si>
    <t>3KC68267AAAA</t>
  </si>
  <si>
    <t>ESWP-1830 SMS INST TOOL V01.01.00</t>
  </si>
  <si>
    <t>3KC68280AAAA</t>
  </si>
  <si>
    <t>ESWP-1830 SMS MIGRATION TOOL V03.00.01</t>
  </si>
  <si>
    <t>3KC68292AAAA</t>
  </si>
  <si>
    <t>ESWP-1830 SMS MIGRATION TOOL V04.00.00</t>
  </si>
  <si>
    <t>3KC68298AAAA</t>
  </si>
  <si>
    <t>ESWP-1830 SMS MIGRATION TOOL V4.00.01</t>
  </si>
  <si>
    <t>3KC68300AAAA</t>
  </si>
  <si>
    <t>ESWP-1830 SMS R05.00.00</t>
  </si>
  <si>
    <t>3KC68302AAAA</t>
  </si>
  <si>
    <t>ESWP-1830 SMS MIGRATION TOOL V05.00.00</t>
  </si>
  <si>
    <t>3KC69418AC</t>
  </si>
  <si>
    <t>PSI-M 2 POST RACK 23IN EIA INSTALL KIT</t>
  </si>
  <si>
    <t>3KC69418AD</t>
  </si>
  <si>
    <t>PSI-M 2 POST RACK 19IN EIA INSTALL KIT</t>
  </si>
  <si>
    <t>3KC69661AA</t>
  </si>
  <si>
    <t>1830PSS32 DUST PLUG KIT</t>
  </si>
  <si>
    <t>3KC69737AA</t>
  </si>
  <si>
    <t>PDU,600MM ETSI RACK,REAR MTG BKT KIT</t>
  </si>
  <si>
    <t>3KC69797AA</t>
  </si>
  <si>
    <t>IPREAMP-BOOSTER/PRE-AMP FOR IROADM</t>
  </si>
  <si>
    <t>3KC69819AA</t>
  </si>
  <si>
    <t>OPSB5 - MULTIPORT OPSB CARD</t>
  </si>
  <si>
    <t>3KC69860AA</t>
  </si>
  <si>
    <t>SFC9 TYPE II 1271-1611NM BIDI DN</t>
  </si>
  <si>
    <t>3KC69861AA</t>
  </si>
  <si>
    <t>SFC9 TYPE II 1271-1611NM BIDI UP</t>
  </si>
  <si>
    <t>3KC69900AAAA</t>
  </si>
  <si>
    <t>ESWL- ENC LIC PER 100G LINE SIDE CAP</t>
  </si>
  <si>
    <t>3KC69993AA</t>
  </si>
  <si>
    <t>S2AD200H- 1X100G/200G OT HP UNRESTRICTED</t>
  </si>
  <si>
    <t>3KC70045AAAA</t>
  </si>
  <si>
    <t>ESWL-DFC12 100GB CAP 100G MODE LIFE</t>
  </si>
  <si>
    <t>3KC70046AAAA</t>
  </si>
  <si>
    <t>ESWL-DFC12 100GB CAP 200G MODE LIFE</t>
  </si>
  <si>
    <t>3KC70047AAAA</t>
  </si>
  <si>
    <t>ESWL-DFC12 100GB CAP 300G MODE LIFE</t>
  </si>
  <si>
    <t>3KC70048AAAA</t>
  </si>
  <si>
    <t>ESWL-DFC12 100GB CAP 400G MODE LIFE</t>
  </si>
  <si>
    <t>3KC70049AAAA</t>
  </si>
  <si>
    <t>ESWL-DFC12 100GB CAP 500G MODE LIFE</t>
  </si>
  <si>
    <t>3KC70050AAAA</t>
  </si>
  <si>
    <t>ESWL-RTU 100G LONG HAUL LIFE</t>
  </si>
  <si>
    <t>3KC70051AAAA</t>
  </si>
  <si>
    <t>ESWL-RTU 100G REGIONAL LIFE</t>
  </si>
  <si>
    <t>3KC70052AAAA</t>
  </si>
  <si>
    <t>ESWL-RTU 100G METRO LIFE</t>
  </si>
  <si>
    <t>3KC70053AAAA</t>
  </si>
  <si>
    <t>ESWL-DFM6 400GB CAP 400G MODE LIFE</t>
  </si>
  <si>
    <t>3KC70054AAAA</t>
  </si>
  <si>
    <t>ESWL-RTU CLIENTPORT ETHERNET</t>
  </si>
  <si>
    <t>3KC70055AAAA</t>
  </si>
  <si>
    <t>ESWL-D5X500Q UNIDIR REGEN MODE MONTH</t>
  </si>
  <si>
    <t>3KC70056AAAA</t>
  </si>
  <si>
    <t>ESWL-D5X500Q UNIDIR REGEN MODE LIFE</t>
  </si>
  <si>
    <t>3KC70057AAAA</t>
  </si>
  <si>
    <t>ESWL-RTU CLIENTPORT GENERIC</t>
  </si>
  <si>
    <t>3KC70058AAAA</t>
  </si>
  <si>
    <t>ESWL-S4X400L100GB CAP 100G MODE MONTH</t>
  </si>
  <si>
    <t>3KC70059AAAA</t>
  </si>
  <si>
    <t>ESWL-S4X400L 100GB CAP 200G MODE MONTH</t>
  </si>
  <si>
    <t>3KC70060AAAA</t>
  </si>
  <si>
    <t>ESWL-S4X400L 100GB CAP 300G MODE MONTH</t>
  </si>
  <si>
    <t>3KC70061AAAA</t>
  </si>
  <si>
    <t>ESWL-S4X400L 100GB CAP 400G MODE MONTH</t>
  </si>
  <si>
    <t>3KC70062AAAA</t>
  </si>
  <si>
    <t>ESWL-S4X400L 100GB CAP 500G MODE MONTH</t>
  </si>
  <si>
    <t>3KC70063AAAA</t>
  </si>
  <si>
    <t>ESWL-S2AD200H UNIDIR REGEN MODE LIFE</t>
  </si>
  <si>
    <t>3KC70064AAAA</t>
  </si>
  <si>
    <t>ESWL-ALIEN 12.5GHZ MONTH</t>
  </si>
  <si>
    <t>3KC70065AAAA</t>
  </si>
  <si>
    <t>ESWL-S2AD200R UNIDIR REGEN MODE LIFE</t>
  </si>
  <si>
    <t>3KC70082AA</t>
  </si>
  <si>
    <t>S2AD200H -1X100G/200G OT HP RTU RESTRICT</t>
  </si>
  <si>
    <t>3KC70100AAAA</t>
  </si>
  <si>
    <t>ESWL-ALIEN 12.5GHZ LIFE</t>
  </si>
  <si>
    <t>3KC70101AAAA</t>
  </si>
  <si>
    <t>ESWL-RTU UNKEYED SERVICES LIFE</t>
  </si>
  <si>
    <t>3KC70102AAAA</t>
  </si>
  <si>
    <t>ESWL-S4X400H UNIDIR REGEN MODE MONTH</t>
  </si>
  <si>
    <t>3KC70103AAAA</t>
  </si>
  <si>
    <t>ESWL-S4X400H UNIDIR REGEN MODE LIFE</t>
  </si>
  <si>
    <t>3KC70104AAAA</t>
  </si>
  <si>
    <t>ESWL-DD2M4 UNIDIR REGEN MODE LIFE</t>
  </si>
  <si>
    <t>3KC70129AAAA</t>
  </si>
  <si>
    <t>ESWL-RTU WITH PROTECTION MONTH</t>
  </si>
  <si>
    <t>3KC70131AAAA</t>
  </si>
  <si>
    <t>ESWL-RTU WITH ENCRYPTION LIFE</t>
  </si>
  <si>
    <t>3KC70163AA</t>
  </si>
  <si>
    <t>IRDM32 - 32D ROADM SWG C-BAND</t>
  </si>
  <si>
    <t>3KC70175AA</t>
  </si>
  <si>
    <t>EILA EQUALIZED IN-LINE AMPLIFIER</t>
  </si>
  <si>
    <t>3KC70186AA</t>
  </si>
  <si>
    <t>RA4P C BAND RAMAN AMPLIFIER - 4 PUMPS</t>
  </si>
  <si>
    <t>3KC70203AA</t>
  </si>
  <si>
    <t>1830TPS TYPE 2 FAN UNIT DUST FILTER</t>
  </si>
  <si>
    <t>3KC70234AA</t>
  </si>
  <si>
    <t>MCS1615 MULTICASTSWITCH 16-DEG 15-PORTS</t>
  </si>
  <si>
    <t>3KC70245AA</t>
  </si>
  <si>
    <t>SFD 10CH A VARIANT, LM, CH(60-51)</t>
  </si>
  <si>
    <t>3KC70245AB</t>
  </si>
  <si>
    <t>SFD 10CH B VARIANT, LM, CH(49-40)</t>
  </si>
  <si>
    <t>3KC70245AC</t>
  </si>
  <si>
    <t>SFD 10CH C VARIANT, LM, CH(37-28)</t>
  </si>
  <si>
    <t>3KC70245AD</t>
  </si>
  <si>
    <t>SFD 10CH D VARIANT, LM, CH(25-16)</t>
  </si>
  <si>
    <t>3KC70254AC</t>
  </si>
  <si>
    <t>1830VWM 1RU TYPE 3 23IN WECO RK MT BRKT</t>
  </si>
  <si>
    <t>3KC70254AD</t>
  </si>
  <si>
    <t>1830TPS 1RU TYPE 3 23IN EIA RK MT BRKT</t>
  </si>
  <si>
    <t>3KC70270AA</t>
  </si>
  <si>
    <t>SHELF 19IN, 0.5RU, 2 SLOTS, TYPE II</t>
  </si>
  <si>
    <t>3KC70281AA</t>
  </si>
  <si>
    <t>SHELF 21IN, 0.5RU, 2 SLOTS, TYPE II</t>
  </si>
  <si>
    <t>3KC70282AA</t>
  </si>
  <si>
    <t>SHELF 23 IN, 0.5RU, 2 SLOTS, TYPE II</t>
  </si>
  <si>
    <t>3KC70342AA</t>
  </si>
  <si>
    <t>IRDM32L - 32D ROADM SWG L-BAND</t>
  </si>
  <si>
    <t>3KC70424AA</t>
  </si>
  <si>
    <t>OMDCL C+L OPTICAL MUX/DEMUX, OTDR</t>
  </si>
  <si>
    <t>3KC70514AA</t>
  </si>
  <si>
    <t>MCS1615L MULTICSTSWTCH 16DEG 15PRT L-BAN</t>
  </si>
  <si>
    <t>3KC70525AA</t>
  </si>
  <si>
    <t>EILAL EQUALIZED IN-LINE AMPLIFIER L-BAND</t>
  </si>
  <si>
    <t>3KC70591AA</t>
  </si>
  <si>
    <t>ESRE EXTENSION SHELF RANGE EXTENDER</t>
  </si>
  <si>
    <t>3KC70641AA</t>
  </si>
  <si>
    <t>1ETY100 CARRIER ETH QSFP28 1X100GBE</t>
  </si>
  <si>
    <t>3KC70665AAAA</t>
  </si>
  <si>
    <t>ESWL-RTU 10G PAYG LICENSE 2P LIFE</t>
  </si>
  <si>
    <t>3KC70692AA</t>
  </si>
  <si>
    <t>MLFSB MPO-LC BREAKOUT SHUFFLE</t>
  </si>
  <si>
    <t>3KC70693AA</t>
  </si>
  <si>
    <t>ASG AMPLIFIER SWITCHED GAIN EDFA</t>
  </si>
  <si>
    <t>3KC70693AB</t>
  </si>
  <si>
    <t>ASGLP AMPLIFIER SWITCHED GAIN EDFA LP</t>
  </si>
  <si>
    <t>3KC70733AAAA</t>
  </si>
  <si>
    <t>1830PSS LICENSE CLM SRS RENEWAL NAR-ONLY</t>
  </si>
  <si>
    <t>3KC70767AA</t>
  </si>
  <si>
    <t>1830TPS FIBER JUMPER, SIMPLEX BI (420MM)</t>
  </si>
  <si>
    <t>3KC70803AA</t>
  </si>
  <si>
    <t>S5AD400H 4X100G 1X400G OT UNRESTRICTED</t>
  </si>
  <si>
    <t>3KC70806AA</t>
  </si>
  <si>
    <t>TPS12 MOUNTING OUTDOOR BRACKET TYPE II</t>
  </si>
  <si>
    <t>3KC70817AA</t>
  </si>
  <si>
    <t>S5AD400H 4X100G 1X400G OT RESTRICTED</t>
  </si>
  <si>
    <t>3KC70869AA</t>
  </si>
  <si>
    <t>IR9 - REGIONAL 9D ROADM SWG AMP</t>
  </si>
  <si>
    <t>3KC70869AB</t>
  </si>
  <si>
    <t>IR9LP - REGIONAL 9D ROADM SWG AMP LP</t>
  </si>
  <si>
    <t>3KC70922AAAA</t>
  </si>
  <si>
    <t>ESWL-D5X500Q 100GB CAP 2X50G MODE MONTH</t>
  </si>
  <si>
    <t>3KC70923AAAA</t>
  </si>
  <si>
    <t>ESWL-D5X500Q 100GB CAP 100G MODE MONTH</t>
  </si>
  <si>
    <t>3KC70924AAAA</t>
  </si>
  <si>
    <t>ESWL-D5X500Q 100GB CAP 200G MODE MONTH</t>
  </si>
  <si>
    <t>3KC70925AAAA</t>
  </si>
  <si>
    <t>ESWL-D5X500Q 100GB CAP 2X250G MODE MNTH</t>
  </si>
  <si>
    <t>3KC70926AAAA</t>
  </si>
  <si>
    <t>ESWL-D5X500Q 100GB CAP 100G MODE LIFE</t>
  </si>
  <si>
    <t>3KC70927AAAA</t>
  </si>
  <si>
    <t>ESWL-D5X500Q 100GB CAP 200G MODE LIFE</t>
  </si>
  <si>
    <t>3KC70928AAAA</t>
  </si>
  <si>
    <t>ESWL-D5X500Q 100GB CAP 2X250G MODE LIFE</t>
  </si>
  <si>
    <t>3KC70929AAAA</t>
  </si>
  <si>
    <t>ESWL-D5X500Q 100GB CAP 2X50G MODE LIFE</t>
  </si>
  <si>
    <t>3KC70930AAAA</t>
  </si>
  <si>
    <t>ESWL-DD2M4 100GB PORT 100G MODE MONTH</t>
  </si>
  <si>
    <t>3KC70931AAAA</t>
  </si>
  <si>
    <t>ESWL-DD2M4 100GB PORT 200G MODE MONTH</t>
  </si>
  <si>
    <t>3KC70932AAAA</t>
  </si>
  <si>
    <t>ESWL-DD2M4 100GB PORT 400G MODE MONTH</t>
  </si>
  <si>
    <t>3KC70933AAAA</t>
  </si>
  <si>
    <t>ESWL-DD2M4 400GB PORT 400G MODE MONTH</t>
  </si>
  <si>
    <t>3KC70934AAAA</t>
  </si>
  <si>
    <t>ESWL-DD2M4 100GB CAP 100G MODE LIFE</t>
  </si>
  <si>
    <t>3KC70935AAAA</t>
  </si>
  <si>
    <t>ESWL-S13X100E 100GB CAP 100G MODE LIFE</t>
  </si>
  <si>
    <t>3KC70936AAAA</t>
  </si>
  <si>
    <t>ESWL-DD2M4 100GB CAP 400G MODE LIFE</t>
  </si>
  <si>
    <t>3KC70937AAAA</t>
  </si>
  <si>
    <t>ESWL-DD2M4 400GB CAP 400G MODE LIFE</t>
  </si>
  <si>
    <t>3KC70938AAAA</t>
  </si>
  <si>
    <t>ESWL-S5AD400H UNIDIR REGEN MODE MONTH</t>
  </si>
  <si>
    <t>3KC70939AAAA</t>
  </si>
  <si>
    <t>ESWL-S5AD400H UNIDIR REGEN MODE LIFE</t>
  </si>
  <si>
    <t>3KC70940AAAA</t>
  </si>
  <si>
    <t>ESWL-S4X400L UNIDIR REGEN MODE MONTH</t>
  </si>
  <si>
    <t>3KC70941AAAA</t>
  </si>
  <si>
    <t>ESWL-S4X400L UNIDIR REGEN MODE LIFE</t>
  </si>
  <si>
    <t>3KC70942AAAA</t>
  </si>
  <si>
    <t>ESWL-DFC12 UNIDIR REGEN MODE MONTH</t>
  </si>
  <si>
    <t>3KC70943AAAA</t>
  </si>
  <si>
    <t>ESWL-DFC12 UNIDIR REGEN MODE LIFE</t>
  </si>
  <si>
    <t>3KC70944AAAA</t>
  </si>
  <si>
    <t>ESWL-S2AD200H 100GB CAP 100G MODE MONTH</t>
  </si>
  <si>
    <t>3KC70945AAAA</t>
  </si>
  <si>
    <t>ESWL-S2AD200H 100GB CAP 200G MODE MONTH</t>
  </si>
  <si>
    <t>3KC70946AAAA</t>
  </si>
  <si>
    <t>ESWL-S2AD200H 100GB CAP 100G MODE LIFE</t>
  </si>
  <si>
    <t>3KC70947AAAA</t>
  </si>
  <si>
    <t>ESWL-S2AD200H 100GB CAP 200G MODE LIFE</t>
  </si>
  <si>
    <t>3KC70948AAAA</t>
  </si>
  <si>
    <t>ESWL-S2AD200R 100GB CAP 100G MODE MONTH</t>
  </si>
  <si>
    <t>3KC70949AAAA</t>
  </si>
  <si>
    <t>ESWL-S2AD200R 100GB CAP 200G MODE MONTH</t>
  </si>
  <si>
    <t>3KC70950AAAA</t>
  </si>
  <si>
    <t>ESWL-8UC1T SPARE</t>
  </si>
  <si>
    <t>3KC70951AAAA</t>
  </si>
  <si>
    <t>ESWL-S2AD200R 100GB CAP 100G MODE LIFE</t>
  </si>
  <si>
    <t>3KC70952AAAA</t>
  </si>
  <si>
    <t>ESWL-S2AD200R 100GB CAP 200G MODE LIFE</t>
  </si>
  <si>
    <t>3KC70953AAAA</t>
  </si>
  <si>
    <t>ESWL-S2AD200H UNIDIR REGEN MODE MONTH</t>
  </si>
  <si>
    <t>3KC70954AAAA</t>
  </si>
  <si>
    <t>ESWL-DFC12 100GB PORT 100G MODE MONTH</t>
  </si>
  <si>
    <t>3KC70955AAAA</t>
  </si>
  <si>
    <t>ESWL-DFC12 100GB PORT 200G MODE MONTH</t>
  </si>
  <si>
    <t>3KC70956AAAA</t>
  </si>
  <si>
    <t>ESWL-DFC12 100GB PORT 300G MODE MONTH</t>
  </si>
  <si>
    <t>3KC70957AAAA</t>
  </si>
  <si>
    <t>ESWL-DFC12 100GB PORT 400G MODE MONTH</t>
  </si>
  <si>
    <t>3KC70958AAAA</t>
  </si>
  <si>
    <t>ESWL-DFC12 100GB PORT 500G MODE MONTH</t>
  </si>
  <si>
    <t>3KC70959AAAA</t>
  </si>
  <si>
    <t>ESWL-DFC12 SPARE</t>
  </si>
  <si>
    <t>3KC70960AAAA</t>
  </si>
  <si>
    <t>ESWL-DFM6 SPARE</t>
  </si>
  <si>
    <t>3KC70961AAAA</t>
  </si>
  <si>
    <t>ESWL-DD2M4 SPARE</t>
  </si>
  <si>
    <t>3KC70962AAAA</t>
  </si>
  <si>
    <t>ESWL-S4X400H 100GB CAP 100G MODE MONTH</t>
  </si>
  <si>
    <t>3KC70963AAAA</t>
  </si>
  <si>
    <t>ESWL-S4X400H 100GB CAP 200G MODE MONTH</t>
  </si>
  <si>
    <t>3KC70964AAAA</t>
  </si>
  <si>
    <t>ESWL-S4X400H 100GB CAP 300G MODE MONTH</t>
  </si>
  <si>
    <t>3KC70965AAAA</t>
  </si>
  <si>
    <t>ESWL-S4X400H 100GB CAP 400G MODE MONTH</t>
  </si>
  <si>
    <t>3KC70966AAAA</t>
  </si>
  <si>
    <t>ESWL-S4X400H 100GB CAP 500G MODE MONTH</t>
  </si>
  <si>
    <t>3KC70967AAAA</t>
  </si>
  <si>
    <t>ESWL-2UC400 100GB PORT 100G MONTH</t>
  </si>
  <si>
    <t>3KC70968AAAA</t>
  </si>
  <si>
    <t>ESWL-2UC400 100GB PORT 200G MONTH</t>
  </si>
  <si>
    <t>3KC70969AAAA</t>
  </si>
  <si>
    <t>ESWL-S4X400H 100GB CAP 100G MODE LIFE</t>
  </si>
  <si>
    <t>3KC70970AAAA</t>
  </si>
  <si>
    <t>ESWL-S4X400H 100GB CAP 200G MODE LIFE</t>
  </si>
  <si>
    <t>3KC70971AAAA</t>
  </si>
  <si>
    <t>ESWL-S4X400H 100GB CAP 300G MODE LIFE</t>
  </si>
  <si>
    <t>3KC70972AAAA</t>
  </si>
  <si>
    <t>ESWL-S4X400H 100GB CAP 400G MODE LIFE</t>
  </si>
  <si>
    <t>3KC70973AAAA</t>
  </si>
  <si>
    <t>ESWL-S4X400H 100GB CAP 500G MODE LIFE</t>
  </si>
  <si>
    <t>3KC70974AAAA</t>
  </si>
  <si>
    <t>ESWL-2UC400 100GB CAP 100G LIFE</t>
  </si>
  <si>
    <t>3KC70975AAAA</t>
  </si>
  <si>
    <t>ESWL-2UC400 100GB CAP 200G LIFE</t>
  </si>
  <si>
    <t>3KC70976AAAA</t>
  </si>
  <si>
    <t>ESWL-DFM6 UNIDIR REGEN MODE MONTH</t>
  </si>
  <si>
    <t>3KC70977AAAA</t>
  </si>
  <si>
    <t>ESWL-DFM6 UNIDIR REGEN MODE LIFE</t>
  </si>
  <si>
    <t>3KC70978AAAA</t>
  </si>
  <si>
    <t>ESWL-DD2M4 UNIDIR REGEN MODE MONTH</t>
  </si>
  <si>
    <t>3KC70979AAAA</t>
  </si>
  <si>
    <t>ESWL-S4X400L 100GB CAP 100G MODE LIFE</t>
  </si>
  <si>
    <t>3KC70980AAAA</t>
  </si>
  <si>
    <t>ESWL-S4X400L 100GB CAP 200G MODE LIFE</t>
  </si>
  <si>
    <t>3KC70981AAAA</t>
  </si>
  <si>
    <t>ESWL-S4X400L 100GB CAP 300G MODE LIFE</t>
  </si>
  <si>
    <t>3KC70982AAAA</t>
  </si>
  <si>
    <t>ESWL-S4X400L 100GB CAP 400G MODE LIFE</t>
  </si>
  <si>
    <t>3KC70983AAAA</t>
  </si>
  <si>
    <t>ESWL-S4X400L 100GB CAP 500G MODE LIFE</t>
  </si>
  <si>
    <t>3KC70985AAAA</t>
  </si>
  <si>
    <t>ESWL-S5AD400H 100GB CAP 100G MODE MONTH</t>
  </si>
  <si>
    <t>3KC70986AAAA</t>
  </si>
  <si>
    <t>ESWL-S5AD400H 100GB CAP 200G MODE MONTH</t>
  </si>
  <si>
    <t>3KC70987AAAA</t>
  </si>
  <si>
    <t>ESWL-S5AD400H 100GB CAP 300G MODE MONTH</t>
  </si>
  <si>
    <t>3KC70988AAAA</t>
  </si>
  <si>
    <t>ESWL-S5AD400H 100GB CAP 400G MODE MONTH</t>
  </si>
  <si>
    <t>3KC70989AAAA</t>
  </si>
  <si>
    <t>ESWL-S5AD400H 400GB CAP 400G MODE MONTH</t>
  </si>
  <si>
    <t>3KC70990AAAA</t>
  </si>
  <si>
    <t>ESWL-S5AD400H 100GB CAP 100G MODE LIFE</t>
  </si>
  <si>
    <t>3KC70991AAAA</t>
  </si>
  <si>
    <t>ESWL-S5AD400H 100GB CAP 200G MODE LIFE</t>
  </si>
  <si>
    <t>3KC70992AAAA</t>
  </si>
  <si>
    <t>ESWL-S5AD400H 100GB CAP 300G MODE LIFE</t>
  </si>
  <si>
    <t>3KC70993AAAA</t>
  </si>
  <si>
    <t>ESWL-S5AD400H 100GB CAP 400G MODE LIFE</t>
  </si>
  <si>
    <t>3KC70994AAAA</t>
  </si>
  <si>
    <t>ESWL-S5AD400H 400GB CAP 400G MODE LIFE</t>
  </si>
  <si>
    <t>3KC70995AAAA</t>
  </si>
  <si>
    <t>ESWL-4UC1T 100GB PORT 200G MODE MONTH</t>
  </si>
  <si>
    <t>3KC70996AAAA</t>
  </si>
  <si>
    <t>ESWL-4UC1T 100GB PORT 300G MODE MONTH</t>
  </si>
  <si>
    <t>3KC70997AAAA</t>
  </si>
  <si>
    <t>ESWL-4UC1T 100GB PORT 400G MODE MONTH</t>
  </si>
  <si>
    <t>3KC70998AAAA</t>
  </si>
  <si>
    <t>ESWL-4UC1T 100GB CAP 200G MODE LIFE</t>
  </si>
  <si>
    <t>3KC70999AAAA</t>
  </si>
  <si>
    <t>ESWL-4UC1T 100GB CAP 300G MODE LIFE</t>
  </si>
  <si>
    <t>3KC71000AAAA</t>
  </si>
  <si>
    <t>ESWL-4UC1T 100GB CAP 400G MODE LIFE</t>
  </si>
  <si>
    <t>3KC71001AAAA</t>
  </si>
  <si>
    <t>ESWL-8UC1T 100GB PORT 100G MODE MONTH</t>
  </si>
  <si>
    <t>3KC71002AAAA</t>
  </si>
  <si>
    <t>ESWL-8UC1T 100GB PORT 200G MODE MONTH</t>
  </si>
  <si>
    <t>3KC71003AAAA</t>
  </si>
  <si>
    <t>ESWL-8UC1T 100GB CAP 100G MODE LIFE</t>
  </si>
  <si>
    <t>3KC71004AAAA</t>
  </si>
  <si>
    <t>ESWL-8UC1T 100GB CAP 200G MODE LIFE</t>
  </si>
  <si>
    <t>3KC71005AAAA</t>
  </si>
  <si>
    <t>ESWL-S4X400L SPARE</t>
  </si>
  <si>
    <t>3KC71006AAAA</t>
  </si>
  <si>
    <t>ESWL-4UC1T SPARE</t>
  </si>
  <si>
    <t>3KC71007AAAA</t>
  </si>
  <si>
    <t>ESWL-D5X500 SPARE</t>
  </si>
  <si>
    <t>3KC71008AAAA</t>
  </si>
  <si>
    <t>ESWL-S2AD200 SPARE</t>
  </si>
  <si>
    <t>3KC71009AAAA</t>
  </si>
  <si>
    <t>ESWL-2UC400 SPARE</t>
  </si>
  <si>
    <t>3KC71010AAAA</t>
  </si>
  <si>
    <t>ESWL-S4X400 SPARE</t>
  </si>
  <si>
    <t>3KC71011AAAA</t>
  </si>
  <si>
    <t>ESWL-S5AD400 SPARE</t>
  </si>
  <si>
    <t>3KC71012AAAA</t>
  </si>
  <si>
    <t>ESWL-GENERIC 12.5GHZ LIFE</t>
  </si>
  <si>
    <t>3KC71013AAAA</t>
  </si>
  <si>
    <t>ESWL-GENERIC 12.5GHZ MONTH</t>
  </si>
  <si>
    <t>3KC71023AA</t>
  </si>
  <si>
    <t>OPSUM OPTCL PROT SWTCH MLTCARRIER CBAND</t>
  </si>
  <si>
    <t>3KC71037AA</t>
  </si>
  <si>
    <t>MXN824 CONTENTIONLESS WSS 8DEG 24PORTS</t>
  </si>
  <si>
    <t>3KC71052AA</t>
  </si>
  <si>
    <t>ASC4 - AMPLIFIED SPLITTER/COMBINER</t>
  </si>
  <si>
    <t>3KC71053AA</t>
  </si>
  <si>
    <t>ASC4L -AMPLIFIED SPLITTER/COMBINER LBAND</t>
  </si>
  <si>
    <t>3KC71057AA</t>
  </si>
  <si>
    <t>OPSUML OPTCL PROT SWTCH MLTCARRIER LBAND</t>
  </si>
  <si>
    <t>3KC71058AA</t>
  </si>
  <si>
    <t>MXN824L CONTENTIONLESS WSS8D24PRTS LBAND</t>
  </si>
  <si>
    <t>3KC71078AAAA</t>
  </si>
  <si>
    <t>1830PSS LICENSE CLM SRS RENEWAL</t>
  </si>
  <si>
    <t>3KC71085AA</t>
  </si>
  <si>
    <t>MPO-MPO JUMPER, MULTIMODE, TYPE B, 3.5M</t>
  </si>
  <si>
    <t>3KC71085AB</t>
  </si>
  <si>
    <t>MPO-MPO JUMPER, MULTIMODE, TYPE B, 7M</t>
  </si>
  <si>
    <t>3KC71085AC</t>
  </si>
  <si>
    <t>MPO-MPO JUMPER, MULTIMODE, TYPE B, 10M</t>
  </si>
  <si>
    <t>3KC71085AD</t>
  </si>
  <si>
    <t>MPO-MPO JUMPER, MULTIMODE, TYPE B, 15</t>
  </si>
  <si>
    <t>3KC71085BA</t>
  </si>
  <si>
    <t>MPO JUMPER MM TYPE B NAR/ETSI DR 350MM</t>
  </si>
  <si>
    <t>3KC71085BB</t>
  </si>
  <si>
    <t>MPO JUMPER MM TYPE B NAR/ETSI DR 700MM</t>
  </si>
  <si>
    <t>3KC71085BC</t>
  </si>
  <si>
    <t>MPO JUMPER MM TYPE B NAR/ETSI DR 865MM</t>
  </si>
  <si>
    <t>3KC71085BD</t>
  </si>
  <si>
    <t>MPO JUMPER MM TYPE B NAR/ETSI DR 975MM</t>
  </si>
  <si>
    <t>3KC71158AA</t>
  </si>
  <si>
    <t>IRDM32LP - 32D ROADM SWG C-BAND LP</t>
  </si>
  <si>
    <t>3KC71192AA</t>
  </si>
  <si>
    <t>S6AD600H 6X100G 1X400G OT UNRESTRICTED</t>
  </si>
  <si>
    <t>3KC71192AB</t>
  </si>
  <si>
    <t>S6AD600H 6X100G 1X400G SUBSEA UNRESTRCTD</t>
  </si>
  <si>
    <t>3KC71192AC</t>
  </si>
  <si>
    <t>S6AD600H 6X100G 1X400G OT RESTRICTED</t>
  </si>
  <si>
    <t>3KC71203AA</t>
  </si>
  <si>
    <t>16P200 - 200G FLEXIBLE MULTI-SERVICE MUX</t>
  </si>
  <si>
    <t>3KC71211AA</t>
  </si>
  <si>
    <t>18CE300 - 12x10G/4x25G/2x100G L2 CARD</t>
  </si>
  <si>
    <t>3KC71240AA</t>
  </si>
  <si>
    <t>IR20 - 20D ROADM SWG AMP</t>
  </si>
  <si>
    <t>3KC71294AC</t>
  </si>
  <si>
    <t>MEC2L CONTROLLER KIT - 1830 R13.1</t>
  </si>
  <si>
    <t>3KC71294AE</t>
  </si>
  <si>
    <t>MEC2L CONTROLLER KIT - 1830 R14.0.8</t>
  </si>
  <si>
    <t>3KC71294ED</t>
  </si>
  <si>
    <t>MEC2L CONTROLLER KIT - 1830 R14.0 ECN</t>
  </si>
  <si>
    <t>3KC71294EG</t>
  </si>
  <si>
    <t>MEC2L CONTROLLER KIT - 1830 R23.3 ECN</t>
  </si>
  <si>
    <t>3KC71384AA</t>
  </si>
  <si>
    <t>MSH8A UNI TO BIDIRECTNL SHUFFLE ADAPTOR</t>
  </si>
  <si>
    <t>3KC71429AAAA</t>
  </si>
  <si>
    <t>ESWL-S2AD200R UNIDIR REGEN MODE MONTH</t>
  </si>
  <si>
    <t>3KC71462AA</t>
  </si>
  <si>
    <t>IR4 4D INTEGRATED ROADM</t>
  </si>
  <si>
    <t>3KC71513AA</t>
  </si>
  <si>
    <t>MPO-4LC PR FANOUT CBL SM ANSI/ETSI 3.5M</t>
  </si>
  <si>
    <t>3KC71644AA</t>
  </si>
  <si>
    <t>ASC2 AMPLIFIED 1X2 SPLITTER/COMBINER</t>
  </si>
  <si>
    <t>3KC71678AA</t>
  </si>
  <si>
    <t>32EC3 - HP EQUIPMENT CONTROLLER</t>
  </si>
  <si>
    <t>3KC71722AA</t>
  </si>
  <si>
    <t>S6AD600L 6X100G 1X400G OT L-BAND UNRESTR</t>
  </si>
  <si>
    <t>3KC71731AA</t>
  </si>
  <si>
    <t>ASC2L AMPLIFIED 1X2 SPLTER/COMBNR LBAND</t>
  </si>
  <si>
    <t>3KC71830AA</t>
  </si>
  <si>
    <t>SFD48 48-CH OPTICAL MUX/DMUX 100GHZ</t>
  </si>
  <si>
    <t>3KC71831AA</t>
  </si>
  <si>
    <t>SFD64 64-CH OPTICAL MUX/DMUX 75GHZ</t>
  </si>
  <si>
    <t>3KC71849AA</t>
  </si>
  <si>
    <t>SFD 48-64 2RU COVER KIT</t>
  </si>
  <si>
    <t>3KC71850AA</t>
  </si>
  <si>
    <t>SFD48-64 2RU INSTALLATION KIT</t>
  </si>
  <si>
    <t>3KC71973AA</t>
  </si>
  <si>
    <t>AARL - AMP ARRAY 8-AMPS L-BAND</t>
  </si>
  <si>
    <t>3KC71996AAAA</t>
  </si>
  <si>
    <t>ESWL-S6AD600H 100GB CAP 200G MODE LIFE</t>
  </si>
  <si>
    <t>3KC71997AAAA</t>
  </si>
  <si>
    <t>ESWL-S6AD600H 100GB CAP 300G MODE LIFE</t>
  </si>
  <si>
    <t>3KC71998AAAA</t>
  </si>
  <si>
    <t>ESWL-S6AD600H 100GB CAP 400G MODE LIFE</t>
  </si>
  <si>
    <t>3KC71999AAAA</t>
  </si>
  <si>
    <t>ESWL-S6AD600H 100GB CAP 500G MODE LIFE</t>
  </si>
  <si>
    <t>3KC72000AAAA</t>
  </si>
  <si>
    <t>ESWL-S6AD600H 100GB CAP 600G MODE LIFE</t>
  </si>
  <si>
    <t>3KC72037AAAA</t>
  </si>
  <si>
    <t>SWP-1830 PSS SWDM R22.12.00 KIT</t>
  </si>
  <si>
    <t>3KC72053AAAA</t>
  </si>
  <si>
    <t>SWPL-1830 PSS SWDM R22.12.00</t>
  </si>
  <si>
    <t>3KC72086AA</t>
  </si>
  <si>
    <t>CA-SN-2LC CONNECTOR SM ANSI/ETSI 2M</t>
  </si>
  <si>
    <t>3KC72086AB</t>
  </si>
  <si>
    <t>CA-SN-2LC CONNECTOR SM ANSI/ETSI 3.5M</t>
  </si>
  <si>
    <t>3KC72086AC</t>
  </si>
  <si>
    <t>CA-SN-2LC CONNECTOR SM ANSI/ETSI 10M</t>
  </si>
  <si>
    <t>3KC72096AAAA</t>
  </si>
  <si>
    <t>SWP-1830PSS ECN R23.3.0</t>
  </si>
  <si>
    <t>3KC72098AAAA</t>
  </si>
  <si>
    <t>SWPL-1830PSS ECN R23.3.0</t>
  </si>
  <si>
    <t>3KC72157AAAA</t>
  </si>
  <si>
    <t>SWP-1830PSS ECN R23.6.0</t>
  </si>
  <si>
    <t>3KC72159AAAA</t>
  </si>
  <si>
    <t>SWPL-1830PSS ECN R23.6.0</t>
  </si>
  <si>
    <t>3KC72161AAAA</t>
  </si>
  <si>
    <t>ESWP-1830PSS CVT R23.06.00</t>
  </si>
  <si>
    <t>3KC72164AAAA</t>
  </si>
  <si>
    <t>SWP-1830PSS SWDM R23.6.0 KIT</t>
  </si>
  <si>
    <t>3KC72270AA</t>
  </si>
  <si>
    <t>32EC2 ECN CONTROLLER KIT-PSS R23.3 ECN</t>
  </si>
  <si>
    <t>3KC72312AAAA</t>
  </si>
  <si>
    <t>SWP-1830PSS SWDM R23.12.0 KIT</t>
  </si>
  <si>
    <t>3KC72320AAAA</t>
  </si>
  <si>
    <t>ESWP-1830PSS CVT R23.12.0</t>
  </si>
  <si>
    <t>3KC72357AA</t>
  </si>
  <si>
    <t>OMDWB OPTICAL MUX DEMUX WIDE BAND</t>
  </si>
  <si>
    <t>3KC73611AAAA</t>
  </si>
  <si>
    <t>ESWL-WSNOC ENHANCED DB 4VCPU</t>
  </si>
  <si>
    <t>3KC73612AAAA</t>
  </si>
  <si>
    <t>ESWL-WSNOC 2 CPU EMBEDDED OS ENHANCEMENT</t>
  </si>
  <si>
    <t>3KC73640AAAA</t>
  </si>
  <si>
    <t>ESWL WSNOC STANDARD LP</t>
  </si>
  <si>
    <t>3KC73641AAAA</t>
  </si>
  <si>
    <t>ESWL WSNOC HIGH AVAILABILITY LP</t>
  </si>
  <si>
    <t>3KC73725AAAA</t>
  </si>
  <si>
    <t>ESWL-WSS BASE LICENSE</t>
  </si>
  <si>
    <t>3KC73787AAAA</t>
  </si>
  <si>
    <t>ESWL-OTDR BASE LICENSE</t>
  </si>
  <si>
    <t>3KC73807AAAA</t>
  </si>
  <si>
    <t>ESWL-WSNOC HA REVERSE PROXY</t>
  </si>
  <si>
    <t>3KC73809AAAA</t>
  </si>
  <si>
    <t>ESWL-WSNOC 22 APPLICATION ONLY BASE LIC</t>
  </si>
  <si>
    <t>3KC73810AAAA</t>
  </si>
  <si>
    <t>ESWL-WSNOC22 APP PLUS EMBEDED OS BASELIC</t>
  </si>
  <si>
    <t>3KC73841AAAA</t>
  </si>
  <si>
    <t>ESWL-WSNOC APP PLUS EMBEDED OS BASELIC</t>
  </si>
  <si>
    <t>3KC73842AAAA</t>
  </si>
  <si>
    <t>ESWL-WSNOC APPLICATION ONLY BASE LIC</t>
  </si>
  <si>
    <t>3KC73850AAAA</t>
  </si>
  <si>
    <t>ESWL-WSNOC ANTI SABOTAGE</t>
  </si>
  <si>
    <t>3KC76610AAAA</t>
  </si>
  <si>
    <t>ESWL-WSRC - SRS</t>
  </si>
  <si>
    <t>3KC76611AAAA</t>
  </si>
  <si>
    <t>WSRC -SRS (NAR ONLY)</t>
  </si>
  <si>
    <t>3KC76617AAAA</t>
  </si>
  <si>
    <t>ESWL-WSRC STANDARD TRANSPORT LP</t>
  </si>
  <si>
    <t>3KC76657AAAA</t>
  </si>
  <si>
    <t>ESWL-WSRC 22 STANDARD BASE</t>
  </si>
  <si>
    <t>3KC76658AAAA</t>
  </si>
  <si>
    <t>ESWL-WSRC 22 MULTIVENDOR BASE</t>
  </si>
  <si>
    <t>3KC76659AAAA</t>
  </si>
  <si>
    <t>ESWL-WSRC MULTIVENDOR TRANSPORT LP</t>
  </si>
  <si>
    <t>3KC76662AAAA</t>
  </si>
  <si>
    <t>ESWL WSRC OTC BASE</t>
  </si>
  <si>
    <t>3KC76663AAAA</t>
  </si>
  <si>
    <t>ESWL WSRC OTC LP</t>
  </si>
  <si>
    <t>3KC76666AAAA</t>
  </si>
  <si>
    <t>ESWL-WSRC STANDARD BASE</t>
  </si>
  <si>
    <t>3KC76667AAAA</t>
  </si>
  <si>
    <t>ESWL-WSRC MULTIVENDOR BASE</t>
  </si>
  <si>
    <t>3KC79105AAAA</t>
  </si>
  <si>
    <t>ESWL-SMS ENCRYPTED LAMBDA 400G RTU</t>
  </si>
  <si>
    <t>3KC79106AAAA</t>
  </si>
  <si>
    <t>ESWL-SMS ENCRYPTED AE LAMBDA 400G RTU</t>
  </si>
  <si>
    <t>3KC79109AAAA</t>
  </si>
  <si>
    <t>ESWP-1830 SMS R22.10.00</t>
  </si>
  <si>
    <t>3KC79110AAAA</t>
  </si>
  <si>
    <t>ESWP-1830 SMS MIGRATION TOOL R22.10.00</t>
  </si>
  <si>
    <t>3KC79116AAAA</t>
  </si>
  <si>
    <t>ESWP-1830 NETHSM R3.01.05</t>
  </si>
  <si>
    <t>3KC79118AAAA</t>
  </si>
  <si>
    <t>ESWP-1830 SMS R23.7.0</t>
  </si>
  <si>
    <t>3KC79119AAAA</t>
  </si>
  <si>
    <t>ESWP-1830 SMS R23.7.0 MIGRATION TOOL</t>
  </si>
  <si>
    <t>3KC79130AAAA</t>
  </si>
  <si>
    <t>ESWP-1830 SMS R24.3</t>
  </si>
  <si>
    <t>3KC79131AAAA</t>
  </si>
  <si>
    <t>ESWP-1830 SMS R24.3 MIGRATION TOOL</t>
  </si>
  <si>
    <t>3KC79758AAAA</t>
  </si>
  <si>
    <t>ESWL-WSSE STANDARD 1000 SEU PY</t>
  </si>
  <si>
    <t>3KC79760AAAA</t>
  </si>
  <si>
    <t>ESWL-WSSE L1 SVC AUTOMATE 25 SEU PY</t>
  </si>
  <si>
    <t>3KC79762AAAA</t>
  </si>
  <si>
    <t>ESWL-WSSE L1 SVC AUTOMATE 250 SEU PY</t>
  </si>
  <si>
    <t>3KC79767AAAA</t>
  </si>
  <si>
    <t>ESWL-WSSE L1 SVC AUTOMATE 2500 SEU PY</t>
  </si>
  <si>
    <t>3KC79775AAAA</t>
  </si>
  <si>
    <t>ESWL-WSHA VISUALISATION 50 PEU PY</t>
  </si>
  <si>
    <t>3KC79777AAAA</t>
  </si>
  <si>
    <t>ESWL-WSHA VISUALISATION 2000 PEU PY</t>
  </si>
  <si>
    <t>3KC79778AAAA</t>
  </si>
  <si>
    <t>ESWL-WSHA VISUALISATION 5000 PEU PY</t>
  </si>
  <si>
    <t>3KC79779AAAA</t>
  </si>
  <si>
    <t>ESWL-WSHA VISUALISATION 10000 PEU PY</t>
  </si>
  <si>
    <t>3KC79809AAAA</t>
  </si>
  <si>
    <t>ESWL SMS ANNUAL SRS</t>
  </si>
  <si>
    <t>3KC79820AAAA</t>
  </si>
  <si>
    <t>ESWL WSHA VISUALISATION 500 PEU PY</t>
  </si>
  <si>
    <t>3KC79843AAAA</t>
  </si>
  <si>
    <t>ESWL-WSHA CORRELATION 500 PEU PY</t>
  </si>
  <si>
    <t>3KC79845AAAA</t>
  </si>
  <si>
    <t>ESWL-WSHA CORRELATION 2000 PEU PY</t>
  </si>
  <si>
    <t>3KC81709AA</t>
  </si>
  <si>
    <t>FANM - PSI-M FAN ASSEMBLY</t>
  </si>
  <si>
    <t>3KC81764AB</t>
  </si>
  <si>
    <t>CA-PSI DC POWER CABLE (4M)</t>
  </si>
  <si>
    <t>3KC81764LA</t>
  </si>
  <si>
    <t>CA-DC POWER CABLE A, 45DEG (LSZH)</t>
  </si>
  <si>
    <t>3KC81764LB</t>
  </si>
  <si>
    <t>CA-DC POWER CABLE B, 45DEG (LSZH)</t>
  </si>
  <si>
    <t>3KC81770BA</t>
  </si>
  <si>
    <t>PSI-M SHELF KIT (1XMEC2 5XFANM 0XBLANK)</t>
  </si>
  <si>
    <t>3KC81775AC</t>
  </si>
  <si>
    <t>MEC2L - EQUIPT CONTROLLER HP - PSI-L</t>
  </si>
  <si>
    <t>3KC81780AA</t>
  </si>
  <si>
    <t>PSI-M SLOT BLANK</t>
  </si>
  <si>
    <t>3KC81791AA</t>
  </si>
  <si>
    <t>PSI-M SHELF CHASSIS</t>
  </si>
  <si>
    <t>3KC81830AA</t>
  </si>
  <si>
    <t>KIT-EXT MNTG BRKTS 24-36IN MNTG RANGE</t>
  </si>
  <si>
    <t>3KC81972AA</t>
  </si>
  <si>
    <t>MEC2 - PSI-M EQUIPMENT CONTROLLER KIT</t>
  </si>
  <si>
    <t>3KC82061AA</t>
  </si>
  <si>
    <t>M-BLANK2 PSI-M DOUBLE WIDE BLANK</t>
  </si>
  <si>
    <t>3KC82081AB</t>
  </si>
  <si>
    <t>DFC12E ENCRYPTION UNRESTRICTED</t>
  </si>
  <si>
    <t>3KC82113AA</t>
  </si>
  <si>
    <t>DD2M4 TERRESTRIAL UNRESTRICTED</t>
  </si>
  <si>
    <t>3KC82212AA</t>
  </si>
  <si>
    <t>SFM6 TERRESTRIAL UNRESTRICTED</t>
  </si>
  <si>
    <t>3KC82212AB</t>
  </si>
  <si>
    <t>SFM6 SUBSEA UNRESTRICTED</t>
  </si>
  <si>
    <t>3KC82231AA</t>
  </si>
  <si>
    <t>SFM6E ENCRYPTION UNRESTRICTED</t>
  </si>
  <si>
    <t>3KC82315AA</t>
  </si>
  <si>
    <t>SQX10 - 10X10G MUX MODULE</t>
  </si>
  <si>
    <t>3KC82353AA</t>
  </si>
  <si>
    <t>SFM6L TERRESTRIAL L-BAND UNRESTRICTED</t>
  </si>
  <si>
    <t>3KC82418AAAA</t>
  </si>
  <si>
    <t>SWP-1830 PSI-M R22.12</t>
  </si>
  <si>
    <t>3KC82420AAAA</t>
  </si>
  <si>
    <t>SWPL-1830 PSI-M R22.12</t>
  </si>
  <si>
    <t>3KC82422AAAA</t>
  </si>
  <si>
    <t>SWP-1830 PSI-M ECN R22.12</t>
  </si>
  <si>
    <t>3KC82424AAAA</t>
  </si>
  <si>
    <t>SWPL-1830 PSI-M ECN R22.12</t>
  </si>
  <si>
    <t>3KC82436AA</t>
  </si>
  <si>
    <t>EXTRACTION TOOL MEC2L</t>
  </si>
  <si>
    <t>3KC82461AAAA</t>
  </si>
  <si>
    <t>SWP-1830PSI-M ECN R23.3.0</t>
  </si>
  <si>
    <t>3KC82463AAAA</t>
  </si>
  <si>
    <t>SWPL-1830PSI-M ECN R23.3.0</t>
  </si>
  <si>
    <t>3KC82477AAAA</t>
  </si>
  <si>
    <t>ESWL-SFM6 100GB CAP 200G MODE LIFE</t>
  </si>
  <si>
    <t>3KC82478AAAA</t>
  </si>
  <si>
    <t>ESWL-SFM6 100GB CAP 300G MODE LIFE</t>
  </si>
  <si>
    <t>3KC82479AAAA</t>
  </si>
  <si>
    <t>ESWL-SFM6 100GB CAP 400G MODE LIFE</t>
  </si>
  <si>
    <t>3KC82480AAAA</t>
  </si>
  <si>
    <t>ESWL-SFM6 100GB CAP 500G MODE LIFE</t>
  </si>
  <si>
    <t>3KC82481AAAA</t>
  </si>
  <si>
    <t>ESWL-SFM6 100GB CAP 600G MODE LIFE</t>
  </si>
  <si>
    <t>3KC82482AAAA</t>
  </si>
  <si>
    <t>ESWL-DMAT6 100GB CAP 400G MODE LIFE</t>
  </si>
  <si>
    <t>3KC82483AAAA</t>
  </si>
  <si>
    <t>ESWL-DMAT6 100GB CAP 500G MODE LIFE</t>
  </si>
  <si>
    <t>3KC82484AAAA</t>
  </si>
  <si>
    <t>ESWL-DMAT6 100GB CAP 600G MODE LIFE</t>
  </si>
  <si>
    <t>3KC82485AAAA</t>
  </si>
  <si>
    <t>ESWL-DMAT6 100GB CAP 700G MODE LIFE</t>
  </si>
  <si>
    <t>3KC82487AAAA</t>
  </si>
  <si>
    <t>ESWL-DMAT6 100GB CAP 900G MODE LIFE</t>
  </si>
  <si>
    <t>3KC82488AAAA</t>
  </si>
  <si>
    <t>ESWL-DMAT6 100GB CAP 1000G MODE LIFE</t>
  </si>
  <si>
    <t>3KC82489AAAA</t>
  </si>
  <si>
    <t>ESWL-DMAT6 100GB CAP 1100G MODE LIFE</t>
  </si>
  <si>
    <t>3KC82490AAAA</t>
  </si>
  <si>
    <t>ESWL-DMAT6 100GB CAP 1200G MODE LIFE</t>
  </si>
  <si>
    <t>3KC82510AAAA</t>
  </si>
  <si>
    <t>SWP-1830PSI-M R23.6.0</t>
  </si>
  <si>
    <t>3KC82512AAAA</t>
  </si>
  <si>
    <t>SWPL-1830PSI-M R23.6.0</t>
  </si>
  <si>
    <t>3KC82514AAAA</t>
  </si>
  <si>
    <t>SWP-1830PSI-M ECN R23.6.0</t>
  </si>
  <si>
    <t>3KC82516AAAA</t>
  </si>
  <si>
    <t>SWPL-1830PSI-M ECN R23.6.0</t>
  </si>
  <si>
    <t>3KC82518AA</t>
  </si>
  <si>
    <t>MEC2 ECN CNTLR KIT-1830 PSI-M R23.3 ECN</t>
  </si>
  <si>
    <t>3KC82585AAAA</t>
  </si>
  <si>
    <t>SWP-1830PSI-M R23.12.0</t>
  </si>
  <si>
    <t>3KC82587AAAA</t>
  </si>
  <si>
    <t>SWPL-1830PSI-M R23.12.0</t>
  </si>
  <si>
    <t>3KC82780AA</t>
  </si>
  <si>
    <t>DMAT6 SUBSEA</t>
  </si>
  <si>
    <t>3KC86223AAAA</t>
  </si>
  <si>
    <t>SWP-1830PSI-MC R23.3.1</t>
  </si>
  <si>
    <t>3KC86716AB</t>
  </si>
  <si>
    <t>WAVELITE ACCESS 200 AND F2B FAN</t>
  </si>
  <si>
    <t>3KC86718AB</t>
  </si>
  <si>
    <t>WAVELITE MUX 16 ENH WITH OPS AND FAN</t>
  </si>
  <si>
    <t>3KC86719AB</t>
  </si>
  <si>
    <t>WAVELITE MUX 16 ENH AND FAN</t>
  </si>
  <si>
    <t>3KC86720AA</t>
  </si>
  <si>
    <t>WAVELITE AMPLIFIER AND FAN</t>
  </si>
  <si>
    <t>3KC86721AA</t>
  </si>
  <si>
    <t>RACK MOUNTING KIT-ETSI 21 IN</t>
  </si>
  <si>
    <t>3KC86722AA</t>
  </si>
  <si>
    <t>RACK MOUNTING KIT-23 IN</t>
  </si>
  <si>
    <t>3KC86723AA</t>
  </si>
  <si>
    <t>RACK MOUNTING KIT-19 IN</t>
  </si>
  <si>
    <t>3KC86724AB</t>
  </si>
  <si>
    <t>WAVELITE DC PSU 400W F2B</t>
  </si>
  <si>
    <t>3KC86725AB</t>
  </si>
  <si>
    <t>WAVELITE AC PSU 400W F2B</t>
  </si>
  <si>
    <t>3KC86726AA</t>
  </si>
  <si>
    <t>WAVELITE DC PSU 120W</t>
  </si>
  <si>
    <t>3KC86727AA</t>
  </si>
  <si>
    <t>WAVELITE AC PSU 120W</t>
  </si>
  <si>
    <t>3KC86728AA</t>
  </si>
  <si>
    <t>AC POWER CABLE - IEC 60320 C5-C14</t>
  </si>
  <si>
    <t>3KC86729AA</t>
  </si>
  <si>
    <t>AC POWER CABLE-EUROPE 3M</t>
  </si>
  <si>
    <t>3KC86730AA</t>
  </si>
  <si>
    <t>AC POWER CABLE-UK / IRELAND 3M</t>
  </si>
  <si>
    <t>3KC86731AA</t>
  </si>
  <si>
    <t>AC POWER CABLE-NORTH AMERICA 3M</t>
  </si>
  <si>
    <t>3KC86733AA</t>
  </si>
  <si>
    <t>AC POWER CABLE-AUSTRALIA/NEW ZEALAND 3M</t>
  </si>
  <si>
    <t>3KC86735AB</t>
  </si>
  <si>
    <t>FAN UNIT WAVELITE METRO/ACCESS 200 F2B</t>
  </si>
  <si>
    <t>3KC86736AA</t>
  </si>
  <si>
    <t>FAN UNIT WAVELITE METRO 20/AMP/MUX16</t>
  </si>
  <si>
    <t>3KC86737AAAA</t>
  </si>
  <si>
    <t>ESWL-CLIENT SFP/ SFP+</t>
  </si>
  <si>
    <t>3KC86738AAAA</t>
  </si>
  <si>
    <t>ESWL-CLIENT QSFP+</t>
  </si>
  <si>
    <t>3KC86739AAAA</t>
  </si>
  <si>
    <t>ESWL-CLIENT QSFP28</t>
  </si>
  <si>
    <t>3KC86741AAAA</t>
  </si>
  <si>
    <t>ESWL-WL ACCESS 200 CAPACITY INCR TO 200G</t>
  </si>
  <si>
    <t>3KC86742AAAA</t>
  </si>
  <si>
    <t>ESWL-ENCRYPTION</t>
  </si>
  <si>
    <t>3KC86744AAAA</t>
  </si>
  <si>
    <t>ESWL-WAVELITE METRO 200</t>
  </si>
  <si>
    <t>3KC86745AAAA</t>
  </si>
  <si>
    <t>ESWL-WAVELITE ACCESS 200</t>
  </si>
  <si>
    <t>3KC86747AAAA</t>
  </si>
  <si>
    <t>ESWL-WAVELITE MUX 16</t>
  </si>
  <si>
    <t>3KC86748AAAA</t>
  </si>
  <si>
    <t>ESWL-WAVELITE AMPLIFIER</t>
  </si>
  <si>
    <t>3KC86758AAAA</t>
  </si>
  <si>
    <t>ESWL-WL ACCESS 200 SNCP PROT ACTIVATION</t>
  </si>
  <si>
    <t>3KC86766AA</t>
  </si>
  <si>
    <t>BREAK-OUT CABLE MMF 5M QSFP+/4XSFP+</t>
  </si>
  <si>
    <t>3KC86778AAAA</t>
  </si>
  <si>
    <t>ESWP-WL MUX 16/AMPLIFIER R01.01.00</t>
  </si>
  <si>
    <t>3KC86781AB</t>
  </si>
  <si>
    <t>BLANK FOR PSU 400W F2B</t>
  </si>
  <si>
    <t>3KC86796AA</t>
  </si>
  <si>
    <t>BREAK-OUT CABLE SMF 5M QSFP+ TO 4xSFP+</t>
  </si>
  <si>
    <t>3KC86797AA</t>
  </si>
  <si>
    <t>AC POWER CABLE-INDIA/S. AFRICA TYPE D 3M</t>
  </si>
  <si>
    <t>3KC86798AA</t>
  </si>
  <si>
    <t>AC SURGE SUPRESSOR PROTECTIVE DEVICE</t>
  </si>
  <si>
    <t>3KC86807AAAA</t>
  </si>
  <si>
    <t>ESWP-WL MUX 16/AMPLIFIER R01.02.00</t>
  </si>
  <si>
    <t>3KC86807ABAA</t>
  </si>
  <si>
    <t>ESWP-WL MUX 16/AMPLIFIER R01.02.01</t>
  </si>
  <si>
    <t>3KC86813AA</t>
  </si>
  <si>
    <t>SLIDING RAIL RACK MOUNTING KIT</t>
  </si>
  <si>
    <t>3KC86822AA</t>
  </si>
  <si>
    <t>Y-CABLE ADD/DROP OSC 1510NM 2.0M SMF</t>
  </si>
  <si>
    <t>3KC86846ADAA</t>
  </si>
  <si>
    <t>ESWP-WL METRO/ACCESS 200 R02.01.03</t>
  </si>
  <si>
    <t>3KC86865AAAA</t>
  </si>
  <si>
    <t>ESWP-WL METRO 20 R02.01.03</t>
  </si>
  <si>
    <t>3KC86866AAAA</t>
  </si>
  <si>
    <t>ESWP-WL MUX 16/AMPLIFIER R02.01.03</t>
  </si>
  <si>
    <t>3KC90003AB</t>
  </si>
  <si>
    <t>AGG-WDM SHELF EVOLUTION 1</t>
  </si>
  <si>
    <t>3KC90005AA</t>
  </si>
  <si>
    <t>AGG-ROADM FAN UNIT</t>
  </si>
  <si>
    <t>3KC90006AA</t>
  </si>
  <si>
    <t>AGG I/O CARD 63E1 + 2 X STM/OTU1</t>
  </si>
  <si>
    <t>3KC90006AB</t>
  </si>
  <si>
    <t>AGG I/O CARD 63E1 + 2 X STM/OTU1 120 OHM</t>
  </si>
  <si>
    <t>3KC90007AA</t>
  </si>
  <si>
    <t>HUB SHELF</t>
  </si>
  <si>
    <t>3KC90008AA</t>
  </si>
  <si>
    <t>HUB POWER SUPPLY UNIT</t>
  </si>
  <si>
    <t>3KC90009AA</t>
  </si>
  <si>
    <t>HUB FAN UNIT</t>
  </si>
  <si>
    <t>3KC90011AA</t>
  </si>
  <si>
    <t>DUMMY PLATE AGG 63XE1 CARD</t>
  </si>
  <si>
    <t>3KC90012AA</t>
  </si>
  <si>
    <t>DUMMY PLATE AGG-ROADM POWER SUPPLY</t>
  </si>
  <si>
    <t>3KC90013AA</t>
  </si>
  <si>
    <t>DUMMY PLATE HUB I/O CARD</t>
  </si>
  <si>
    <t>3KC90014AA</t>
  </si>
  <si>
    <t>DUMMY PLATE HUB POWER SUPPLY</t>
  </si>
  <si>
    <t>3KC90023AA</t>
  </si>
  <si>
    <t>E1 AGGREG CABLE ROUTER</t>
  </si>
  <si>
    <t>3KC90024AA</t>
  </si>
  <si>
    <t>FIBER TRAY</t>
  </si>
  <si>
    <t>3KC90025AA</t>
  </si>
  <si>
    <t>INSTALLATION KIT</t>
  </si>
  <si>
    <t>3KC90057AA</t>
  </si>
  <si>
    <t>STM-1/E3 ELECTRICAL CABLE KIT 0,2 M</t>
  </si>
  <si>
    <t>3KC90070AA</t>
  </si>
  <si>
    <t>LOWER AIR BAFFLE</t>
  </si>
  <si>
    <t>3KC90071AA</t>
  </si>
  <si>
    <t>UPPER AIR BAFFLE</t>
  </si>
  <si>
    <t>3KC90072AA</t>
  </si>
  <si>
    <t>STM-1/E3 ELECTRICAL CABLE KIT 3 M</t>
  </si>
  <si>
    <t>3KC90074AA</t>
  </si>
  <si>
    <t>ELECTRICAL CABLE PATCH PANEL 19 INCHES</t>
  </si>
  <si>
    <t>3KC90075AA</t>
  </si>
  <si>
    <t>EPS SHELF</t>
  </si>
  <si>
    <t>3KC90077AA</t>
  </si>
  <si>
    <t>E1 EPS DUMMY PLATE</t>
  </si>
  <si>
    <t>3KC90106AB</t>
  </si>
  <si>
    <t>WDM 4 SLOT SHELF EVOLUTION 1</t>
  </si>
  <si>
    <t>3KC90109AA</t>
  </si>
  <si>
    <t>I/O SLOT BLANK</t>
  </si>
  <si>
    <t>3KC90110AA</t>
  </si>
  <si>
    <t>I/O SLOT FILLER</t>
  </si>
  <si>
    <t>3KC90113AA</t>
  </si>
  <si>
    <t>ROADM CARD 4 PORTS DUAL STAGE PREAMP</t>
  </si>
  <si>
    <t>3KC90114AA</t>
  </si>
  <si>
    <t>EDFA AMPLIFIER CARD</t>
  </si>
  <si>
    <t>3KC90115AA</t>
  </si>
  <si>
    <t>FILTER CARD, 4 CH</t>
  </si>
  <si>
    <t>3KC90116AA</t>
  </si>
  <si>
    <t>DCM 100 ps w/ MONITOR PHOTODIODE</t>
  </si>
  <si>
    <t>3KC90116AB</t>
  </si>
  <si>
    <t>DCM 200 ps w/ MONITOR PHOTODIODE</t>
  </si>
  <si>
    <t>3KC90116AC</t>
  </si>
  <si>
    <t>DCM 450 ps w/ MONITOR PHOTODIODE</t>
  </si>
  <si>
    <t>3KC90116AD</t>
  </si>
  <si>
    <t>DCM 550 ps w/ MONITOR PHOTODIODE</t>
  </si>
  <si>
    <t>3KC90116AE</t>
  </si>
  <si>
    <t>DCM 750 ps w/ MONITOR PHOTODIODE</t>
  </si>
  <si>
    <t>3KC90116AF</t>
  </si>
  <si>
    <t>DCM 850 ps w/ MONITOR PHOTODIODE</t>
  </si>
  <si>
    <t>3KC90116AG</t>
  </si>
  <si>
    <t>DCM 1050 ps w/ MONITOR PHOTODIODE</t>
  </si>
  <si>
    <t>3KC90116AH</t>
  </si>
  <si>
    <t>DCM 1150 ps w/ MONITOR PHOTODIODE</t>
  </si>
  <si>
    <t>3KC90116AJ</t>
  </si>
  <si>
    <t>DCM 1350 ps w/ MONITOR PHOTODIODE</t>
  </si>
  <si>
    <t>3KC90116AK</t>
  </si>
  <si>
    <t>DCM 1450 ps w/ MONITOR PHOTODIODE</t>
  </si>
  <si>
    <t>3KC90116AL</t>
  </si>
  <si>
    <t>DCM 1650 ps w/ MONITOR PHOTODIODE</t>
  </si>
  <si>
    <t>3KC90117AA</t>
  </si>
  <si>
    <t>OSC PLUGGABLE MODULE 1510 nm, ER</t>
  </si>
  <si>
    <t>3KC90118AA</t>
  </si>
  <si>
    <t>OTDR PLUGGABLE FILTER 1610 nm, 2 LINES</t>
  </si>
  <si>
    <t>3KC90119AA</t>
  </si>
  <si>
    <t>OTDR ACTIVE MODULE 35 dB 4PORTS</t>
  </si>
  <si>
    <t>3KC90124AA</t>
  </si>
  <si>
    <t>SINGLE CHAN. FILTER CH.21 EVEN, ADD VOA</t>
  </si>
  <si>
    <t>3KC90124AB</t>
  </si>
  <si>
    <t>SINGLE CHAN. FILTER CH.22 EVEN, ADD VOA</t>
  </si>
  <si>
    <t>3KC90124AC</t>
  </si>
  <si>
    <t>SINGLE CHAN. FILTER CH.23 EVEN, ADD VOA</t>
  </si>
  <si>
    <t>3KC90124AD</t>
  </si>
  <si>
    <t>SINGLE CHAN. FILTER CH.24 EVEN, ADD VOA</t>
  </si>
  <si>
    <t>3KC90124AE</t>
  </si>
  <si>
    <t>SINGLE CHAN. FILTER CH.25 EVEN, ADD VOA</t>
  </si>
  <si>
    <t>3KC90124AF</t>
  </si>
  <si>
    <t>SINGLE CHAN. FILTER CH.26 EVEN, ADD VOA</t>
  </si>
  <si>
    <t>3KC90124AG</t>
  </si>
  <si>
    <t>SINGLE CHAN. FILTER CH.27 EVEN, ADD VOA</t>
  </si>
  <si>
    <t>3KC90124AH</t>
  </si>
  <si>
    <t>SINGLE CHAN. FILTER CH.28 EVEN, ADD VOA</t>
  </si>
  <si>
    <t>3KC90124AJ</t>
  </si>
  <si>
    <t>SINGLE CHAN. FILTER CH.29 EVEN, ADD VOA</t>
  </si>
  <si>
    <t>3KC90124AK</t>
  </si>
  <si>
    <t>SINGLE CHAN. FILTER CH.30 EVEN, ADD VOA</t>
  </si>
  <si>
    <t>3KC90124AL</t>
  </si>
  <si>
    <t>SINGLE CHAN. FILTER CH.31 EVEN, ADD VOA</t>
  </si>
  <si>
    <t>3KC90124AM</t>
  </si>
  <si>
    <t>SINGLE CHAN. FILTER CH.32 EVEN, ADD VOA</t>
  </si>
  <si>
    <t>3KC90124AN</t>
  </si>
  <si>
    <t>SINGLE CHAN. FILTER CH.33 EVEN, ADD VOA</t>
  </si>
  <si>
    <t>3KC90124AP</t>
  </si>
  <si>
    <t>SINGLE CHAN. FILTER CH.34 EVEN, ADD VOA</t>
  </si>
  <si>
    <t>3KC90124AQ</t>
  </si>
  <si>
    <t>SINGLE CHAN. FILTER CH.35 EVEN, ADD VOA</t>
  </si>
  <si>
    <t>3KC90124AR</t>
  </si>
  <si>
    <t>SINGLE CHAN. FILTER CH.36 EVEN, ADD VOA</t>
  </si>
  <si>
    <t>3KC90124AS</t>
  </si>
  <si>
    <t>SINGLE CHAN. FILTER CH.37 EVEN, ADD VOA</t>
  </si>
  <si>
    <t>3KC90124AT</t>
  </si>
  <si>
    <t>SINGLE CHAN. FILTER CH.38 EVEN, ADD VOA</t>
  </si>
  <si>
    <t>3KC90124AU</t>
  </si>
  <si>
    <t>SINGLE CHAN. FILTER CH.39 EVEN, ADD VOA</t>
  </si>
  <si>
    <t>3KC90124AV</t>
  </si>
  <si>
    <t>SINGLE CHAN. FILTER CH.40 EVEN, ADD VOA</t>
  </si>
  <si>
    <t>3KC90124AW</t>
  </si>
  <si>
    <t>SINGLE CHAN. FILTER CH.41 EVEN, ADD VOA</t>
  </si>
  <si>
    <t>3KC90124AX</t>
  </si>
  <si>
    <t>SINGLE CHAN. FILTER CH.42 EVEN, ADD VOA</t>
  </si>
  <si>
    <t>3KC90124AY</t>
  </si>
  <si>
    <t>SINGLE CHAN. FILTER CH.43 EVEN, ADD VOA</t>
  </si>
  <si>
    <t>3KC90124AZ</t>
  </si>
  <si>
    <t>SINGLE CHAN. FILTER CH.44 EVEN, ADD VOA</t>
  </si>
  <si>
    <t>3KC90124BA</t>
  </si>
  <si>
    <t>SINGLE CHAN. FILTER CH.45 EVEN, ADD VOA</t>
  </si>
  <si>
    <t>3KC90124BB</t>
  </si>
  <si>
    <t>SINGLE CHAN. FILTER CH.46 EVEN, ADD VOA</t>
  </si>
  <si>
    <t>3KC90124BC</t>
  </si>
  <si>
    <t>SINGLE CHAN. FILTER CH.47 EVEN, ADD VOA</t>
  </si>
  <si>
    <t>3KC90124BD</t>
  </si>
  <si>
    <t>SINGLE CHAN. FILTER CH.48 EVEN, ADD VOA</t>
  </si>
  <si>
    <t>3KC90124BE</t>
  </si>
  <si>
    <t>SINGLE CHAN. FILTER CH.49 EVEN, ADD VOA</t>
  </si>
  <si>
    <t>3KC90124BF</t>
  </si>
  <si>
    <t>SINGLE CHAN. FILTER CH.50 EVEN, ADD VOA</t>
  </si>
  <si>
    <t>3KC90124BG</t>
  </si>
  <si>
    <t>SINGLE CHAN. FILTER CH.51 EVEN, ADD VOA</t>
  </si>
  <si>
    <t>3KC90124BH</t>
  </si>
  <si>
    <t>SINGLE CHAN. FILTER CH.52 EVEN, ADD VOA</t>
  </si>
  <si>
    <t>3KC90124BJ</t>
  </si>
  <si>
    <t>SINGLE CHAN. FILTER CH.53 EVEN, ADD VOA</t>
  </si>
  <si>
    <t>3KC90124BK</t>
  </si>
  <si>
    <t>SINGLE CHAN. FILTER CH.54 EVEN, ADD VOA</t>
  </si>
  <si>
    <t>3KC90124BL</t>
  </si>
  <si>
    <t>SINGLE CHAN. FILTER CH.55 EVEN, ADD VOA</t>
  </si>
  <si>
    <t>3KC90124BM</t>
  </si>
  <si>
    <t>SINGLE CHAN. FILTER CH.56 EVEN, ADD VOA</t>
  </si>
  <si>
    <t>3KC90124BN</t>
  </si>
  <si>
    <t>SINGLE CHAN. FILTER CH.57 EVEN, ADD VOA</t>
  </si>
  <si>
    <t>3KC90124BP</t>
  </si>
  <si>
    <t>SINGLE CHAN. FILTER CH.58 EVEN, ADD VOA</t>
  </si>
  <si>
    <t>3KC90124BQ</t>
  </si>
  <si>
    <t>SINGLE CHAN. FILTER CH.59 EVEN, ADD VOA</t>
  </si>
  <si>
    <t>3KC90124BR</t>
  </si>
  <si>
    <t>SINGLE CHAN. FILTER CH.60 EVEN, ADD VOA</t>
  </si>
  <si>
    <t>3KC90125AE</t>
  </si>
  <si>
    <t>SINGLE CHAN. FILTER CH.25 ODD, ADD VOA</t>
  </si>
  <si>
    <t>3KC90125BL</t>
  </si>
  <si>
    <t>SINGLE CHAN. FILTER CH.55 ODD, ADD VOA</t>
  </si>
  <si>
    <t>3KC90125BM</t>
  </si>
  <si>
    <t>SINGLE CHAN. FILTER CH.56 ODD, ADD VOA</t>
  </si>
  <si>
    <t>3KC90125BR</t>
  </si>
  <si>
    <t>SINGLE CHAN. FILTER CH.60 ODD, ADD VOA</t>
  </si>
  <si>
    <t>3KC90129AA</t>
  </si>
  <si>
    <t>DWDM MUX/DEMUX 16CH</t>
  </si>
  <si>
    <t>3KC90129BA</t>
  </si>
  <si>
    <t>DWDM MUX/DEMUX 16CH V2</t>
  </si>
  <si>
    <t>3KC90131BA</t>
  </si>
  <si>
    <t>DWDM OADM CH25-C2H6-CH27-CH28 UNIDIR V2</t>
  </si>
  <si>
    <t>3KC90131BB</t>
  </si>
  <si>
    <t>DWDM OADM CH29-CH30-CH31-CH32 UNIDIR V2</t>
  </si>
  <si>
    <t>3KC90131BC</t>
  </si>
  <si>
    <t>DWDM OADM CH33-CH34-CH35-CH36 UNIDIR V2</t>
  </si>
  <si>
    <t>3KC90131BD</t>
  </si>
  <si>
    <t>DWDM OADM CH37-CH38-CH39-CH40 UNIDIR V2</t>
  </si>
  <si>
    <t>3KC90136AA</t>
  </si>
  <si>
    <t>EDFA AMPLIFIER PLUGGABLE MODULE</t>
  </si>
  <si>
    <t>3KC90137AA</t>
  </si>
  <si>
    <t>MB-4PLGM FILLER, 1PORT</t>
  </si>
  <si>
    <t>3KC90149AA</t>
  </si>
  <si>
    <t>M2PCS1X2 PLUG 2 x 1:2 COUPL/SPLITTER</t>
  </si>
  <si>
    <t>3KC90149AB</t>
  </si>
  <si>
    <t>PLUG. 2 x 1:2 COUPL./SPLITTER</t>
  </si>
  <si>
    <t>3KC90150AA</t>
  </si>
  <si>
    <t>QHK - MANAGEMENT / HOUSEKEEPING BOX</t>
  </si>
  <si>
    <t>3KC90152AA</t>
  </si>
  <si>
    <t>QHK ADAPTER TO WDM DOUBLE SLOT</t>
  </si>
  <si>
    <t>3KC90153AA</t>
  </si>
  <si>
    <t>QHK ADAPTER TO 1RU FIBER TRAY</t>
  </si>
  <si>
    <t>3KC90176AA</t>
  </si>
  <si>
    <t>MUX/DEMUX 40CHS ODD PASSIVE</t>
  </si>
  <si>
    <t>3KC90178AA</t>
  </si>
  <si>
    <t>OPTICAL LINE MONITOR PORT</t>
  </si>
  <si>
    <t>3KC90179AA</t>
  </si>
  <si>
    <t>OSC PLUGGABLE MODULE ULR</t>
  </si>
  <si>
    <t>3KC90181AA</t>
  </si>
  <si>
    <t>PLUG VOA ALIEN WAVELENGTH DEMARCATION</t>
  </si>
  <si>
    <t>3KC90182AA</t>
  </si>
  <si>
    <t>OTDR ACTIVE MODULE 15 DB 4 PORTS</t>
  </si>
  <si>
    <t>3KC90188AA</t>
  </si>
  <si>
    <t>ROADM HOST-CARD PLUGGABLE</t>
  </si>
  <si>
    <t>3KC90190AB</t>
  </si>
  <si>
    <t>4-PORT ADD-DROP PLUGGABLE MODULE v2</t>
  </si>
  <si>
    <t>3KC90191AB</t>
  </si>
  <si>
    <t>OTDR PLUGGABLE FILTER 1610 NM COMPACT v2</t>
  </si>
  <si>
    <t>3KC90192AA</t>
  </si>
  <si>
    <t>MULTIDEGREE CARD -9 DIRECTIONS -1 DEGREE</t>
  </si>
  <si>
    <t>3KC90193AA</t>
  </si>
  <si>
    <t>MUX/DEMUX 40CH PASSIVE W/UPGR EVEN</t>
  </si>
  <si>
    <t>3KC90213AA</t>
  </si>
  <si>
    <t>PSILMFC MULTI-FUNCTION CARD PSI-L</t>
  </si>
  <si>
    <t>3KC90235BA</t>
  </si>
  <si>
    <t>PSI-4L 4-SLOT CHASSIS</t>
  </si>
  <si>
    <t>3KC90259AA</t>
  </si>
  <si>
    <t>PSI-L FAN</t>
  </si>
  <si>
    <t>3KC90291AA</t>
  </si>
  <si>
    <t>PSI-L 8-SLOT SHELF KIT</t>
  </si>
  <si>
    <t>3KC90291BA</t>
  </si>
  <si>
    <t>PSI-4L 4-SLOT SHELF KIT</t>
  </si>
  <si>
    <t>3KC90297AA</t>
  </si>
  <si>
    <t>PSILPFDC - DC POWER SUPPLY PSI-L</t>
  </si>
  <si>
    <t>3KC90300AA</t>
  </si>
  <si>
    <t>PSI-L MEC2 CONTROLLER BLANK</t>
  </si>
  <si>
    <t>3KC90328AA</t>
  </si>
  <si>
    <t>PSI-L POWER SUPPLY BLANK</t>
  </si>
  <si>
    <t>3KC90374AA</t>
  </si>
  <si>
    <t>PSI-L 8L 19IN 2-POST EIA INSTALLATION KI</t>
  </si>
  <si>
    <t>3KC90374BA</t>
  </si>
  <si>
    <t>KIT, PSI-4L INSTALLATION, 19IN MID MOUNT</t>
  </si>
  <si>
    <t>3KC90375AA</t>
  </si>
  <si>
    <t>PSI-L 8L 23IN RACK INSTALLATION KIT</t>
  </si>
  <si>
    <t>3KC90375BA</t>
  </si>
  <si>
    <t>KIT, PSI-4L INSTALLATION 23IN MID MOUNT</t>
  </si>
  <si>
    <t>3KC90376AA</t>
  </si>
  <si>
    <t>PSI-L 8L ETSI RACK INSTALLLATION KIT</t>
  </si>
  <si>
    <t>3KC90376BA</t>
  </si>
  <si>
    <t>KIT, PSI-4L INSTALLATION, ETSI</t>
  </si>
  <si>
    <t>3KC90395AA</t>
  </si>
  <si>
    <t>PSILPFAC - AC POWER SUPPLY PSI-L</t>
  </si>
  <si>
    <t>3KC90774AB</t>
  </si>
  <si>
    <t>1830 TPS-24 PWR CABLE W/GOLD PLATING</t>
  </si>
  <si>
    <t>3KC90813AA</t>
  </si>
  <si>
    <t>MA-AC/DC INSTALL BRACKET</t>
  </si>
  <si>
    <t>3KC90818AG</t>
  </si>
  <si>
    <t>CA-CS FIBER JUMPER, 2M</t>
  </si>
  <si>
    <t>3KC90866AAAA</t>
  </si>
  <si>
    <t>ESWL-ETHERNET RING PROTECTION (PER NE) R</t>
  </si>
  <si>
    <t>3KC90867AAAA</t>
  </si>
  <si>
    <t>ESWL-CPRI ROE STRUCTURE-AGNOSTC TUNNELNG</t>
  </si>
  <si>
    <t>3KC90868AAAA</t>
  </si>
  <si>
    <t>ESWL-OPTICAL TIMING CHANNEL (1 OTC PORT)</t>
  </si>
  <si>
    <t>3KC90870AAAA</t>
  </si>
  <si>
    <t>ESWL-UPGRADE FROM 600G TO 1.2T TOTAL CAP</t>
  </si>
  <si>
    <t>3KC90871AAAA</t>
  </si>
  <si>
    <t>ESWL-ETHERNET LAG (PER NE) RTU</t>
  </si>
  <si>
    <t>3KC90872AAAA</t>
  </si>
  <si>
    <t>ESWL-GPS RECEIVER FUNCTION (PER NE) RTU</t>
  </si>
  <si>
    <t>3KC90874AAAA</t>
  </si>
  <si>
    <t>ESWL-FAST SERVICE OAM POLLING AT 3.3MS P</t>
  </si>
  <si>
    <t>3KC90883AB</t>
  </si>
  <si>
    <t>CA-SM OD LC OD-LC ODN W/P 5M</t>
  </si>
  <si>
    <t>3KC90884AB</t>
  </si>
  <si>
    <t>CA-SM OD LC OD-LC ODx2 W/P DUAL 5M</t>
  </si>
  <si>
    <t>3KC90888AA</t>
  </si>
  <si>
    <t>TPS-12 POLE INSTALLATION KIT - TYPE B</t>
  </si>
  <si>
    <t>3KC90889AA</t>
  </si>
  <si>
    <t>TPS-12 POLE INSTALLATION KIT - TYPE D</t>
  </si>
  <si>
    <t>3KC90890AA</t>
  </si>
  <si>
    <t>TPS-12/TYPE II OUTDR ENCL WALL MOUNT KIT</t>
  </si>
  <si>
    <t>3KC90891AA</t>
  </si>
  <si>
    <t>TPS-12 BOOK(SIDE) MOUNT INSTALLATION KIT</t>
  </si>
  <si>
    <t>3KC90903AA</t>
  </si>
  <si>
    <t>CA-PWR-TPS12 DC ETSI 12M</t>
  </si>
  <si>
    <t>3KC90904AA</t>
  </si>
  <si>
    <t>CA-PWR-TPS12 DC ANSI 12M</t>
  </si>
  <si>
    <t>3KC90905AA</t>
  </si>
  <si>
    <t>CA-PWR-TPS12 AC ETSI 12M</t>
  </si>
  <si>
    <t>3KC90906AA</t>
  </si>
  <si>
    <t>CA-PWR-TPS12 AC ANSI 12M</t>
  </si>
  <si>
    <t>3KC90954AA</t>
  </si>
  <si>
    <t>CA-SM OD LC OD -LC W/B 30M</t>
  </si>
  <si>
    <t>3KC90954AB</t>
  </si>
  <si>
    <t>CA-SM OD LC OD -LC W/B 100M</t>
  </si>
  <si>
    <t>3KC90955AAAA</t>
  </si>
  <si>
    <t>ESWL-TPS STANDARD SOFTWARE FUNCTIONS</t>
  </si>
  <si>
    <t>3KC90956AAAA</t>
  </si>
  <si>
    <t>ESWL-CPRI ROE STRUCTURE-AGNOSTIC LCA</t>
  </si>
  <si>
    <t>3KC90957AAAA</t>
  </si>
  <si>
    <t>ESWL-CPRI ROE STRUCTURE-AWARE LICENSE</t>
  </si>
  <si>
    <t>3KC90958AAAA</t>
  </si>
  <si>
    <t>ESWL-TPS ANNUAL STANDARD SINGLE</t>
  </si>
  <si>
    <t>3KC91134AAAA</t>
  </si>
  <si>
    <t>ESWP-1830 TPS R23.06.00</t>
  </si>
  <si>
    <t>3KC91135AAAA</t>
  </si>
  <si>
    <t>ESWL-1830 TPS MS R23.06.00 NE SW LICENSE</t>
  </si>
  <si>
    <t>3KC91138AA</t>
  </si>
  <si>
    <t>CA-CS_LC JUMPER W/ SHORT BOOT, 420MM</t>
  </si>
  <si>
    <t>3KC91138AB</t>
  </si>
  <si>
    <t>CA-CS_LC JUMPER W/ SHORT BOOT, 1.4M</t>
  </si>
  <si>
    <t>3KC91138AC</t>
  </si>
  <si>
    <t>CA-CS_LC JUMPER W/ SHORT BOOT, 3.5M</t>
  </si>
  <si>
    <t>3KC91160AAAA</t>
  </si>
  <si>
    <t>ESWP-1830 TPS R23.12.00</t>
  </si>
  <si>
    <t>3KC91161AAAA</t>
  </si>
  <si>
    <t>ESWL-1830 TPS MS R23.12.00 NE SW LICENSE</t>
  </si>
  <si>
    <t>3KC91863AAAA</t>
  </si>
  <si>
    <t>PRE-STAGING 1830 OLS PSI-8L STANDARD</t>
  </si>
  <si>
    <t>3KC91864AAAA</t>
  </si>
  <si>
    <t>PRE-STAGING 1830 OLS PSS-16II STANDARD</t>
  </si>
  <si>
    <t>3KC92713AAAA</t>
  </si>
  <si>
    <t>ESWL-WS-P TRANSPORT SRS (NAR ONLY)</t>
  </si>
  <si>
    <t>3KC92725AAAA</t>
  </si>
  <si>
    <t>ESWL-WS-P TRANSPORT SRS</t>
  </si>
  <si>
    <t>3KC92752AAAA</t>
  </si>
  <si>
    <t>ESWL-WS-P SRV BASE LICENSE RTU</t>
  </si>
  <si>
    <t>3KC92771AAAA</t>
  </si>
  <si>
    <t>ESWL-WS-P ALIEN FEASIBILITY RTU</t>
  </si>
  <si>
    <t>3KC93809AA</t>
  </si>
  <si>
    <t>C2DCO4-100-400G CFP2 DCO COHERENT MODULE</t>
  </si>
  <si>
    <t>3KC93814AA</t>
  </si>
  <si>
    <t>BMDCO6 - 600G OBM DCO COH NO FACE PLATE</t>
  </si>
  <si>
    <t>3KC93815AA</t>
  </si>
  <si>
    <t>BMDCO6 - 600G OBM DCO COHERENT MODULE</t>
  </si>
  <si>
    <t>3KC93826AA</t>
  </si>
  <si>
    <t>C2DCO4O 100-400G CFP2 DCO COHERENT OFEC</t>
  </si>
  <si>
    <t>3KC93830AC</t>
  </si>
  <si>
    <t>CSTAR2P COHERENT SILICON TX/RX GEN2 200G</t>
  </si>
  <si>
    <t>3KC93831AE</t>
  </si>
  <si>
    <t>CSTAR4 - COH SILICON TX/RX GEN2 400G</t>
  </si>
  <si>
    <t>3KC93831AF</t>
  </si>
  <si>
    <t>CSTAR4M - COH SILICON TX/RX 400G METRO</t>
  </si>
  <si>
    <t>3KC93831AG</t>
  </si>
  <si>
    <t>CSTAR4H - COH SIPH TX/RX GEN2 400G ZR HP</t>
  </si>
  <si>
    <t>3KC93911AA</t>
  </si>
  <si>
    <t>C2DCO4-100-400G CFP2 DCO ENHANCED PERF</t>
  </si>
  <si>
    <t>3KC94048AAAA</t>
  </si>
  <si>
    <t>SUBSYSTEMS COMPONENT WARRANTY SUPPORT</t>
  </si>
  <si>
    <t>3KC94052AA</t>
  </si>
  <si>
    <t>BMDCO6L - 600G OBM DCO COHERENT LBAND</t>
  </si>
  <si>
    <t>3KC94097AAAA</t>
  </si>
  <si>
    <t>ESWP-SUBSYSTEMS R02.00.00 C2DCO4 FW</t>
  </si>
  <si>
    <t>3KC94098AAAA</t>
  </si>
  <si>
    <t>ESWP-SUBSYSTEMS R02.00.00 BMDCO6X FW</t>
  </si>
  <si>
    <t>3KC94104AA</t>
  </si>
  <si>
    <t>BMDCO12 - 1200G OBM DCO NO FACE PLATE</t>
  </si>
  <si>
    <t>3KC94189AAAA</t>
  </si>
  <si>
    <t>ESWP-SUBSYSTEMS R2.2 C2DCO4 FW</t>
  </si>
  <si>
    <t>3KC94190AAAA</t>
  </si>
  <si>
    <t>ESWP-SUBSYSTEMS R2.2 BMDCO6X FW</t>
  </si>
  <si>
    <t>3KC94814AAAA</t>
  </si>
  <si>
    <t>ESWP-DIRECTLINK R01.01.00 NE</t>
  </si>
  <si>
    <t>3KC95005AAAA</t>
  </si>
  <si>
    <t>ESWL-WSO - TRANSPORT - SRS</t>
  </si>
  <si>
    <t>3KC95006AAAA</t>
  </si>
  <si>
    <t>WSO - TRANSPORT SRS (NAR ONLY)</t>
  </si>
  <si>
    <t>3KC95007AAAA</t>
  </si>
  <si>
    <t>ESWL-WSO STANDARD TRANSPORT LP</t>
  </si>
  <si>
    <t>3KC95018AAAA</t>
  </si>
  <si>
    <t>ESWL WSO 22 STANDARD BASE</t>
  </si>
  <si>
    <t>3KC95019AAAA</t>
  </si>
  <si>
    <t>ESWL WSO L0 REST BASE INC 100DEGHW</t>
  </si>
  <si>
    <t>3KC95020AAAA</t>
  </si>
  <si>
    <t>ESWL WSO L0 REST GREATER THAN 100 DEG HW</t>
  </si>
  <si>
    <t>3KC95025AAAA</t>
  </si>
  <si>
    <t>ESWL-WSO STANDARD BASE</t>
  </si>
  <si>
    <t>3KC95027AAAA</t>
  </si>
  <si>
    <t>ESWL SPECTRUM DFRG L INC 100DEGHW</t>
  </si>
  <si>
    <t>3KC95028AAAA</t>
  </si>
  <si>
    <t>ESWL SPECTRUM DFRG L GREATER THAN 100DEG</t>
  </si>
  <si>
    <t>3KC95029AAAA</t>
  </si>
  <si>
    <t>ESWL SPECTRUM DFRG C INC 100DEGHW</t>
  </si>
  <si>
    <t>3KC95030AAAA</t>
  </si>
  <si>
    <t>ESWL SPECTRUM DFRG C GREATER THAN 100DEG</t>
  </si>
  <si>
    <t>3KC95209AA</t>
  </si>
  <si>
    <t>EDFA AMPLIFIER PLUG MODULE (HIGH GAIN)</t>
  </si>
  <si>
    <t>3KC95211AA</t>
  </si>
  <si>
    <t>AC/DC CONV. INSTALL KIT - ETSI</t>
  </si>
  <si>
    <t>3KC95212AA</t>
  </si>
  <si>
    <t>1RU PANEL FOR AC/DC - GND AND QHK HOST</t>
  </si>
  <si>
    <t>3KC95213AA</t>
  </si>
  <si>
    <t>AC/DC CONV. MAINFRAME-1 AC IN, 6 DC OUT</t>
  </si>
  <si>
    <t>3KC95214AA</t>
  </si>
  <si>
    <t>AC/DC CONV. MODULE, 800 W, UP TO 3</t>
  </si>
  <si>
    <t>3KC95218AB</t>
  </si>
  <si>
    <t>OSC BIDI W/ PTP GE LR 1514 nm v2</t>
  </si>
  <si>
    <t>3KC95229AA</t>
  </si>
  <si>
    <t>INSTALLATION KIT (Cable Type-C, 1M)</t>
  </si>
  <si>
    <t>3KC95230AA</t>
  </si>
  <si>
    <t>QSFP-QSFP 100G DAC COPPER CABLE L=1M</t>
  </si>
  <si>
    <t>3KC95274AA</t>
  </si>
  <si>
    <t>CONTROLLER MODULE FOR AC/DC CONVERTER</t>
  </si>
  <si>
    <t>3KC95282AA</t>
  </si>
  <si>
    <t>PDU ONE 2xINPUT, 12xOUTPUT BREAKERS</t>
  </si>
  <si>
    <t>3KC95284AA</t>
  </si>
  <si>
    <t>DWDM 4 CH MUX/DEMUX FOR SFW, DOWNSTREAM</t>
  </si>
  <si>
    <t>3KC95285AA</t>
  </si>
  <si>
    <t>DWDM 4 CH MUX/DEMUX FOR SFW, UPSTREAM</t>
  </si>
  <si>
    <t>3KC95286AA</t>
  </si>
  <si>
    <t>DWDM 16 CH MUX/DEMUX C25-C40, W OTC FLTR</t>
  </si>
  <si>
    <t>3KC95286AB</t>
  </si>
  <si>
    <t>DWDM 16 CH MUX/DEMUX C25-C40 OTC FLTR V2</t>
  </si>
  <si>
    <t>3KC95287AA</t>
  </si>
  <si>
    <t>DWDM 16 CH MUX/DEMUX FOR SFW, DOWNSTREAM</t>
  </si>
  <si>
    <t>3KC95287AB</t>
  </si>
  <si>
    <t>DWDM 16 CH MUX/DEMUX SFW, DOWNSTREAM V2</t>
  </si>
  <si>
    <t>3KC95288AA</t>
  </si>
  <si>
    <t>DWDM 16 CH MUX/DEMUX FOR SFW, UPSTREAM</t>
  </si>
  <si>
    <t>3KC95288AB</t>
  </si>
  <si>
    <t>DWDM 16 CH MUX/DEMUX FOR SFW UPSTREAM V2</t>
  </si>
  <si>
    <t>3KC95291AA</t>
  </si>
  <si>
    <t>CFP2 EDFA 24 DB GAIN, 17 DBM POWER</t>
  </si>
  <si>
    <t>3KC95313AB</t>
  </si>
  <si>
    <t>OSC BIDI W/ PTP GE ULR 1514nm v2</t>
  </si>
  <si>
    <t>3KC95314AB</t>
  </si>
  <si>
    <t>OSC BIDI W/ PTP GE ULR 1506nm v2</t>
  </si>
  <si>
    <t>3KC95319AA</t>
  </si>
  <si>
    <t>AGG-WDM FAN ETR Version</t>
  </si>
  <si>
    <t>3KC95321AA</t>
  </si>
  <si>
    <t>ONE 1RU MECHANICAL INSTALLATION KIT</t>
  </si>
  <si>
    <t>3KC95322AA</t>
  </si>
  <si>
    <t>ELECTRICAL INSTALLATION KIT TypeB 10M</t>
  </si>
  <si>
    <t>3KC95323AA</t>
  </si>
  <si>
    <t>ELECTRICAL INSTALLATION KIT TypeB 20M</t>
  </si>
  <si>
    <t>3KC95338AA</t>
  </si>
  <si>
    <t>1RU MECHANICAL BACKWARD INSTALLATION KIT</t>
  </si>
  <si>
    <t>3KC95342AA</t>
  </si>
  <si>
    <t>USB TypeC-RJ45 ADAPTER</t>
  </si>
  <si>
    <t>3KC95362AA</t>
  </si>
  <si>
    <t>ONE-2M MECH INSTALLATION KIT</t>
  </si>
  <si>
    <t>3KC95396AA</t>
  </si>
  <si>
    <t>INSTALLATION KIT (Cable Type-C, 2M)</t>
  </si>
  <si>
    <t>3KC95409AAAA</t>
  </si>
  <si>
    <t>SWP-1830 ONE A R.23.06.00</t>
  </si>
  <si>
    <t>3KC95412AAAA</t>
  </si>
  <si>
    <t>SWP-1830 ONE H R.23.06.00</t>
  </si>
  <si>
    <t>3KC95415AAAA</t>
  </si>
  <si>
    <t>SWP-1830 ONE M R.23.06.00</t>
  </si>
  <si>
    <t>3KC95418AAAA</t>
  </si>
  <si>
    <t>SWP-1830 ONE 2M R.23.06.00</t>
  </si>
  <si>
    <t>3KC95421AA</t>
  </si>
  <si>
    <t>6xANY CARD</t>
  </si>
  <si>
    <t>3KC95422AA</t>
  </si>
  <si>
    <t>ONE 1RU ANSI 19 INCHES INSTALL MECH KIT</t>
  </si>
  <si>
    <t>3KC95427AA</t>
  </si>
  <si>
    <t>ONE 1RU 23 INCHES INSTALL MECH KIT</t>
  </si>
  <si>
    <t>3KC95447AAAA</t>
  </si>
  <si>
    <t>SWP-1830 ONE A R.23.12.00</t>
  </si>
  <si>
    <t>3KC95450AAAA</t>
  </si>
  <si>
    <t>SWP-1830 ONE H R.23.12.00</t>
  </si>
  <si>
    <t>3KC95453AAAA</t>
  </si>
  <si>
    <t>SWP-1830 ONE M R.23.12.00</t>
  </si>
  <si>
    <t>3KC95456AAAA</t>
  </si>
  <si>
    <t>SWP-1830 ONE 2M R.23.12.00</t>
  </si>
  <si>
    <t>3KC96229AAAA</t>
  </si>
  <si>
    <t>FACTORY ACCEPT TEST 1830 PSSX-8X STD</t>
  </si>
  <si>
    <t>3KC96230AAAA</t>
  </si>
  <si>
    <t>FACTORY ACCEPT TEST 1830 PSSX-12X STD</t>
  </si>
  <si>
    <t>3KC96231AAAA</t>
  </si>
  <si>
    <t>FACTORY ACCEPT TEST 1830 PSSX-24X STD</t>
  </si>
  <si>
    <t>3KC96232AAAA</t>
  </si>
  <si>
    <t>PRE-STAGING 1830 PSSX-8X STANDARD</t>
  </si>
  <si>
    <t>3KC96233AAAA</t>
  </si>
  <si>
    <t>PRE-STAGING 1830 PSSX-12X STANDARD</t>
  </si>
  <si>
    <t>3KC96234AAAA</t>
  </si>
  <si>
    <t>PRE-STAGING 1830 PSSX-8X EXTRA TEST</t>
  </si>
  <si>
    <t>3KC96235AAAA</t>
  </si>
  <si>
    <t>PRE-STAGING 1830 PSSX-12X EXTRA TEST</t>
  </si>
  <si>
    <t>3KC96236AAAA</t>
  </si>
  <si>
    <t>PRE-STAGING 1830 PSSX-8X EXTRA TEMP</t>
  </si>
  <si>
    <t>3KC96237AAAA</t>
  </si>
  <si>
    <t>PRE-STAGING 1830 PSSX-12X EXTRA TEMP</t>
  </si>
  <si>
    <t>3TD00011AA</t>
  </si>
  <si>
    <t>XPSF8 PSS-8X POWER SUPPLY FILTER</t>
  </si>
  <si>
    <t>3TD00014AA</t>
  </si>
  <si>
    <t>XMFC - MULTI FUNCTION CARD</t>
  </si>
  <si>
    <t>3TD00019AA</t>
  </si>
  <si>
    <t>20MX80 - 20 X 10/SUB 10G CLIENT</t>
  </si>
  <si>
    <t>3TD00026AA</t>
  </si>
  <si>
    <t>20AX200 - 20 X 10G CLIENT/UPLINK</t>
  </si>
  <si>
    <t>3TD00030AA</t>
  </si>
  <si>
    <t>XCEC8-CLOCK AND EQUIPMENT CONTROL PSS-8X</t>
  </si>
  <si>
    <t>3TD00055AA</t>
  </si>
  <si>
    <t>XST1T6 - 1.6T OTN SWITCH FABRIC</t>
  </si>
  <si>
    <t>3TD00070AA</t>
  </si>
  <si>
    <t>XFAN8 - FAN MODULE PSS-8X</t>
  </si>
  <si>
    <t>3TD00072AA</t>
  </si>
  <si>
    <t>PSS8X - SHELF PSS-8X</t>
  </si>
  <si>
    <t>3TD00123AA</t>
  </si>
  <si>
    <t>IOC-BLANK</t>
  </si>
  <si>
    <t>3TD00124AB</t>
  </si>
  <si>
    <t>XTIC-BLANK</t>
  </si>
  <si>
    <t>3TD00128AA</t>
  </si>
  <si>
    <t>XSSC - SHELF SENSOR CARD</t>
  </si>
  <si>
    <t>3TD00287AA</t>
  </si>
  <si>
    <t>PSS12X - SHELF PSS-12X</t>
  </si>
  <si>
    <t>3TD00343AA</t>
  </si>
  <si>
    <t>IO SLOT DIVIDER</t>
  </si>
  <si>
    <t>3TD00435AA</t>
  </si>
  <si>
    <t>KIT-FRONT BAFFLE KIT ETSI</t>
  </si>
  <si>
    <t>3TD00451AA</t>
  </si>
  <si>
    <t>XFAN12 - FAN MODULE PSS-12X</t>
  </si>
  <si>
    <t>3TD00470AA</t>
  </si>
  <si>
    <t>DUST FILTER SPARE PART PSS-8X</t>
  </si>
  <si>
    <t>3TD00483AA</t>
  </si>
  <si>
    <t>XST4T8 - 4.8T OTN SWITCH FABRIC</t>
  </si>
  <si>
    <t>3TD00493AA</t>
  </si>
  <si>
    <t>2UX200 - 2X100G / 1X200G COHERENT UPLINK</t>
  </si>
  <si>
    <t>3TD00528AA</t>
  </si>
  <si>
    <t>PSS-12X SLOT DIVIDER TOOL</t>
  </si>
  <si>
    <t>3TD00555AA</t>
  </si>
  <si>
    <t>XCEC12 - CLOCK AND EQUIP CONTROL PSS-12X</t>
  </si>
  <si>
    <t>3TD00579AA</t>
  </si>
  <si>
    <t>4MX200 - 2X 100G/4X 40G CLIENT</t>
  </si>
  <si>
    <t>3TD00626AAAA</t>
  </si>
  <si>
    <t>ESWL-RTU LIC 1830PSS-8X 100G CAP</t>
  </si>
  <si>
    <t>3TD00627AAAA</t>
  </si>
  <si>
    <t>ESWL-RTU LIC 1830PSS-8X 100G CAP GMRE</t>
  </si>
  <si>
    <t>3TD00664AA</t>
  </si>
  <si>
    <t>PSS-12X SHELF KIT</t>
  </si>
  <si>
    <t>3TD00742AA</t>
  </si>
  <si>
    <t>DUST FILTER SPARE PART PSS-12X</t>
  </si>
  <si>
    <t>3TD00836AA</t>
  </si>
  <si>
    <t>2UX500 2X200G/250G/1X300G/400G UPLINK</t>
  </si>
  <si>
    <t>3TD00843AA</t>
  </si>
  <si>
    <t>5MX500-5x100G/2x200GbE/1x400GbE Client</t>
  </si>
  <si>
    <t>3TD00892AA</t>
  </si>
  <si>
    <t>PSS8X ETSI FRONT COVER KIT</t>
  </si>
  <si>
    <t>3TD00897AA</t>
  </si>
  <si>
    <t>XST12T - 12T OTN SWITCH FABRIC</t>
  </si>
  <si>
    <t>3TD00900AA</t>
  </si>
  <si>
    <t>XST4T - 4T OTN SWITCH FABRIC</t>
  </si>
  <si>
    <t>3TD00929AA</t>
  </si>
  <si>
    <t>1UX500 XQAM PCS UPLINK</t>
  </si>
  <si>
    <t>3TD08030AA</t>
  </si>
  <si>
    <t>PSS-12X ETSI FRONT COVER KIT</t>
  </si>
  <si>
    <t>3TD09057AA</t>
  </si>
  <si>
    <t>XPSF8H - PWR SUPPLY FLTR PSS-8x HP 70A</t>
  </si>
  <si>
    <t>3TD09066AA</t>
  </si>
  <si>
    <t>PSS8X - SHELF KIT PSS-8X HP</t>
  </si>
  <si>
    <t>3TD10006AA</t>
  </si>
  <si>
    <t>ETSI SHELF KIT (MECHA) PSS-8X</t>
  </si>
  <si>
    <t>3TD10007AA</t>
  </si>
  <si>
    <t>ETSI/ANSI KIT (CABLES)</t>
  </si>
  <si>
    <t>3TD10008AA</t>
  </si>
  <si>
    <t>PSS-8X ETSI AIR BAFFLE KIT</t>
  </si>
  <si>
    <t>3TD10013AA</t>
  </si>
  <si>
    <t>RACK LAMP OUT RALED</t>
  </si>
  <si>
    <t>3TD10014AA</t>
  </si>
  <si>
    <t>RACK LAMPS DAISY CHAIN CABLE</t>
  </si>
  <si>
    <t>3TD10023AA</t>
  </si>
  <si>
    <t>CA - HK IN/OUT LENGHT 10 METERS</t>
  </si>
  <si>
    <t>3TD10023AB</t>
  </si>
  <si>
    <t>CA - HK IN/OUT LENGHT 30 METERS</t>
  </si>
  <si>
    <t>3TD10025AA</t>
  </si>
  <si>
    <t>XPSF12 PSS-12X POWER SUPPLY FILTER</t>
  </si>
  <si>
    <t>3TD10030AA</t>
  </si>
  <si>
    <t>CA - REMOTE ALARM CABLE</t>
  </si>
  <si>
    <t>3TD10040AA</t>
  </si>
  <si>
    <t>ANSI SNBF RACK KIT 23IN PSS8X</t>
  </si>
  <si>
    <t>3TD10041AA</t>
  </si>
  <si>
    <t>ANSI SHELF KIT (MECHA) PSS-8X</t>
  </si>
  <si>
    <t>3TD10064AA</t>
  </si>
  <si>
    <t>PSS-8X EIA SHELF INST KIT 19 INCHES</t>
  </si>
  <si>
    <t>3TD10065AA</t>
  </si>
  <si>
    <t>PSS-8X EIA AIR BAFFLE KIT 19 INCHES</t>
  </si>
  <si>
    <t>3TD10078AA</t>
  </si>
  <si>
    <t>KIT- EIA FRONT COVER KIT 19 INCHES</t>
  </si>
  <si>
    <t>3TD10099AA</t>
  </si>
  <si>
    <t>ETSI/ANSI POWER CABLE KIT</t>
  </si>
  <si>
    <t>3TD10126AA</t>
  </si>
  <si>
    <t>ANSI SHELF KIT (MECHA) PSS-12X</t>
  </si>
  <si>
    <t>3TD10147AA</t>
  </si>
  <si>
    <t>ETSI SHELF KIT (MECHA) PSS-12X</t>
  </si>
  <si>
    <t>3TD10180AA</t>
  </si>
  <si>
    <t>ETSI RACK TOP BAFFLE</t>
  </si>
  <si>
    <t>3TD10285AA</t>
  </si>
  <si>
    <t>PSS- 8X ANSI AIR BAFFLE KIT</t>
  </si>
  <si>
    <t>3TD10299AA</t>
  </si>
  <si>
    <t>PSS-8X EIA SHELF INST. KIT 19 IN 4-POST</t>
  </si>
  <si>
    <t>3TD10302AA</t>
  </si>
  <si>
    <t>PSS-8X EIA AIR BAFFLE KIT 19 IN  4-POST</t>
  </si>
  <si>
    <t>3TD10319AA</t>
  </si>
  <si>
    <t>PSS-8X EIA FRONT COVER KIT 19 IN 4-POST</t>
  </si>
  <si>
    <t>3TL00007AA</t>
  </si>
  <si>
    <t>SMT FIXTURE REMOVAL TOOL CSTAR 400/200+</t>
  </si>
  <si>
    <t>8DG03537AA</t>
  </si>
  <si>
    <t>21X2M 75 OHM 5M CABLE LSZH FLEX</t>
  </si>
  <si>
    <t>8DG03537AC</t>
  </si>
  <si>
    <t>21X2M 120 OHM 5M CABLE LSZ FLEX</t>
  </si>
  <si>
    <t>8DG03537AD</t>
  </si>
  <si>
    <t>21X2M 120 OHM 10M CABLE LSZH FLEX</t>
  </si>
  <si>
    <t>8DG03537AE</t>
  </si>
  <si>
    <t>21X2M 75 OHM 30M CABLE LSZH FLEX</t>
  </si>
  <si>
    <t>8DG03537AF</t>
  </si>
  <si>
    <t>21X2M 120 OHM 30M CABLE LSZH FLEX</t>
  </si>
  <si>
    <t>8DG03537AG</t>
  </si>
  <si>
    <t>PATCH CORD E1 EPS 75 OHM X 0,4 M</t>
  </si>
  <si>
    <t>8DG03537AH</t>
  </si>
  <si>
    <t>PATCH CORD E1 EPS 120 OHM X 0,4 M</t>
  </si>
  <si>
    <t>8DG03538AA</t>
  </si>
  <si>
    <t>1830LX 2RU COVER KIT</t>
  </si>
  <si>
    <t>8DG03555AA</t>
  </si>
  <si>
    <t>RIBBON CABLE MPO-12 L=3MT</t>
  </si>
  <si>
    <t>8DG03577AA</t>
  </si>
  <si>
    <t>CS-LC DUPLEX CON. FIBER JUMPER L=2M</t>
  </si>
  <si>
    <t>8DG03577AB</t>
  </si>
  <si>
    <t>CS-LC SIMPLEX CON. FIBER JUMPER L=2M</t>
  </si>
  <si>
    <t>8DG03577AC</t>
  </si>
  <si>
    <t>CS-CS FIBER JUMPER L=2M</t>
  </si>
  <si>
    <t>8DG03577AE</t>
  </si>
  <si>
    <t>CS TO 2XLC SIMPLEX CON. FIBER JMPR L=2M</t>
  </si>
  <si>
    <t>8DG03587AA</t>
  </si>
  <si>
    <t>JUMPER SIMPLEX LCU-LCU  L=1M</t>
  </si>
  <si>
    <t>8DG03587AB</t>
  </si>
  <si>
    <t>JUMPER SIMPLEX LCU-LCU L=3M</t>
  </si>
  <si>
    <t>8DG03588AA</t>
  </si>
  <si>
    <t>JUMPER DUPLEX LCU-LCU L=1M</t>
  </si>
  <si>
    <t>8DG03588AB</t>
  </si>
  <si>
    <t>JUMPER DUPLEX LCU-LCU L=3M</t>
  </si>
  <si>
    <t>8DG08351AA</t>
  </si>
  <si>
    <t>CA-MATRIX CABLE (NAR), 5M, SHIELDED CAT5</t>
  </si>
  <si>
    <t>8DG08352AA</t>
  </si>
  <si>
    <t>CA-MATRIX CABLE (NAR), 10M, SHIELDED CAT</t>
  </si>
  <si>
    <t>8DG08353AA</t>
  </si>
  <si>
    <t>CA-MATRIX CABL 20M, SHLD CAT5E, PVC ANSI</t>
  </si>
  <si>
    <t>8DG08354AA</t>
  </si>
  <si>
    <t>CA-MATRIX CABL 30M, SHLD CAT5E, PVC ANSI</t>
  </si>
  <si>
    <t>8DG08355AA</t>
  </si>
  <si>
    <t>CA-MATRIX CABL 40M, SHLD CAT5E, PVC ANSI</t>
  </si>
  <si>
    <t>8DG08356AA</t>
  </si>
  <si>
    <t>CA-MATRIX CABL 50M, SHLD CAT5E, PVC (ANS</t>
  </si>
  <si>
    <t>8DG08357AA</t>
  </si>
  <si>
    <t>CA-MATRIX CABL 60M, SHID CAT5E, PVC (ANS</t>
  </si>
  <si>
    <t>8DG08360AA</t>
  </si>
  <si>
    <t>CA-INVENTORY CABLE (5.5M), SHIELDED CAT5</t>
  </si>
  <si>
    <t>8DG08361AA</t>
  </si>
  <si>
    <t>CA-INVENTORY CABLE (7M), SHIELDED CAT5E,</t>
  </si>
  <si>
    <t>8DG08361AC</t>
  </si>
  <si>
    <t>CA-INVENTORY CABLE(NAR) (0.92M),SHIELDED</t>
  </si>
  <si>
    <t>8DG08361AE</t>
  </si>
  <si>
    <t>CA-INVENTORY CABLE (NAR) (30M), SHIELDED</t>
  </si>
  <si>
    <t>8DG08361AF</t>
  </si>
  <si>
    <t>CA-INVENTORY CABLE (NAR) (20M), SHIELDED</t>
  </si>
  <si>
    <t>8DG08368AA</t>
  </si>
  <si>
    <t>CA-MATRIX CABLE (NAR), 2M, SHIELDED CAT5</t>
  </si>
  <si>
    <t>8DG08381AAAA</t>
  </si>
  <si>
    <t>SFP / XFP EXTRACTOR</t>
  </si>
  <si>
    <t>8DG09121AA</t>
  </si>
  <si>
    <t>ETSI ONE RACK WITHOUT TRU/DOOR</t>
  </si>
  <si>
    <t>8DG09195AA</t>
  </si>
  <si>
    <t>ALARM PANEL</t>
  </si>
  <si>
    <t>8DG09811AA</t>
  </si>
  <si>
    <t>HSLADA-HALF SLOT ADAPTER</t>
  </si>
  <si>
    <t>8DG23540AAAB</t>
  </si>
  <si>
    <t>CA-AC POWER SUPPLY-CHINA,3M (-15-65C)</t>
  </si>
  <si>
    <t>8DG43056AAAA</t>
  </si>
  <si>
    <t>ESWL- WSNOC - SRS</t>
  </si>
  <si>
    <t>8DG43280AAAA</t>
  </si>
  <si>
    <t>1350OMS -WSNOC - SRS (NAR ONLY)</t>
  </si>
  <si>
    <t>CUSTOM</t>
  </si>
  <si>
    <t>8DG59240AA</t>
  </si>
  <si>
    <t>USER INTERFACE PANEL</t>
  </si>
  <si>
    <t>8DG59240AB</t>
  </si>
  <si>
    <t>USER INTERFACE PANL PSS32 FIPS CERTIFIED</t>
  </si>
  <si>
    <t>8DG59242BA</t>
  </si>
  <si>
    <t>DC POWER FILTER (70A) W/ V MONITORING</t>
  </si>
  <si>
    <t>8DG59242BB</t>
  </si>
  <si>
    <t>DC POWER FILTER (50A) W/ V MONITORING</t>
  </si>
  <si>
    <t>8DG59242BC</t>
  </si>
  <si>
    <t>DC POWER FILTER (30A) W/ V MONITORING</t>
  </si>
  <si>
    <t>8DG59242BD</t>
  </si>
  <si>
    <t>DC POWER FILTER (20A) W/ V MONITORING</t>
  </si>
  <si>
    <t>8DG59242BE</t>
  </si>
  <si>
    <t>DC POWER FILTER (60A) W/ V MONITORING</t>
  </si>
  <si>
    <t>8DG59243AB</t>
  </si>
  <si>
    <t>HIGH POWER PSS-32 FAN TRAY</t>
  </si>
  <si>
    <t>8DG59245AB</t>
  </si>
  <si>
    <t>AHPHG - HPOWER HGAIN DWDM AMPLIFIER</t>
  </si>
  <si>
    <t>8DG59247AA</t>
  </si>
  <si>
    <t>ENHANCED OPTICAL PROTECTION SWITCH PACK</t>
  </si>
  <si>
    <t>8DG59248AA</t>
  </si>
  <si>
    <t>44 CHANNEL OPTICAL MUX/DEMUX</t>
  </si>
  <si>
    <t>8DG59319AB</t>
  </si>
  <si>
    <t>CENTRALOFFICESHELF-PSS32,325MMDEPTH(Z25)</t>
  </si>
  <si>
    <t>8DG59320AA</t>
  </si>
  <si>
    <t>AIR FILTER</t>
  </si>
  <si>
    <t>8DG59348AA</t>
  </si>
  <si>
    <t>CO SHELF COVER - LARGE -(PSS-32)</t>
  </si>
  <si>
    <t>8DG59354AA</t>
  </si>
  <si>
    <t>USER PANEL BLANK</t>
  </si>
  <si>
    <t>8DG59417AA</t>
  </si>
  <si>
    <t>KIT-DCM SHELF KIT (19 INCH EIA)</t>
  </si>
  <si>
    <t>8DG59417AB</t>
  </si>
  <si>
    <t>KIT-DCM SHELF (ANSI/ETSI)</t>
  </si>
  <si>
    <t>8DG59418AA</t>
  </si>
  <si>
    <t>FULL SLOT BLANK</t>
  </si>
  <si>
    <t>8DG59419AA</t>
  </si>
  <si>
    <t>HALF SLOT BLANK</t>
  </si>
  <si>
    <t>8DG59420AA</t>
  </si>
  <si>
    <t>EQUIPMENT CONTROLLER BLANK</t>
  </si>
  <si>
    <t>8DG59421AA</t>
  </si>
  <si>
    <t>TIMING INTERFACE BLANK</t>
  </si>
  <si>
    <t>8DG59423AA</t>
  </si>
  <si>
    <t>DCM - SMF 10KM</t>
  </si>
  <si>
    <t>8DG59424AA</t>
  </si>
  <si>
    <t>DCM - SMF 20KM</t>
  </si>
  <si>
    <t>8DG59425AA</t>
  </si>
  <si>
    <t>DCM - SMF 30KM</t>
  </si>
  <si>
    <t>8DG59426AA</t>
  </si>
  <si>
    <t>DCM - SMF 40KM</t>
  </si>
  <si>
    <t>8DG59427AA</t>
  </si>
  <si>
    <t>DCM - SMF 50KM</t>
  </si>
  <si>
    <t>8DG59428AA</t>
  </si>
  <si>
    <t>DCM - SMF 60KM</t>
  </si>
  <si>
    <t>8DG59429AA</t>
  </si>
  <si>
    <t>DCM - SMF 70KM</t>
  </si>
  <si>
    <t>8DG59430AA</t>
  </si>
  <si>
    <t>DCM - SMF 80KM</t>
  </si>
  <si>
    <t>8DG59431AA</t>
  </si>
  <si>
    <t>DCM - SMF 90KM</t>
  </si>
  <si>
    <t>8DG59432AA</t>
  </si>
  <si>
    <t>DCM - SMF 100KM</t>
  </si>
  <si>
    <t>8DG59433AA</t>
  </si>
  <si>
    <t>DCM - SMF 110KM</t>
  </si>
  <si>
    <t>8DG59434AA</t>
  </si>
  <si>
    <t>DCM - SMF 120KM</t>
  </si>
  <si>
    <t>8DG59435AA</t>
  </si>
  <si>
    <t>DCM - SMF 130KM</t>
  </si>
  <si>
    <t>8DG59436AA</t>
  </si>
  <si>
    <t>DCM - SMF 140KM</t>
  </si>
  <si>
    <t>8DG59437AA</t>
  </si>
  <si>
    <t>Static Filter DWDM 5 Channel (A Variant)</t>
  </si>
  <si>
    <t>8DG59437AB</t>
  </si>
  <si>
    <t>Static Filter DWDM 5 Channel (B Variant)</t>
  </si>
  <si>
    <t>8DG59437AC</t>
  </si>
  <si>
    <t>Static Filter DWDM 5 Channel (C Variant)</t>
  </si>
  <si>
    <t>8DG59437AD</t>
  </si>
  <si>
    <t>Static Filter DWDM 5 Channel (D Variant)</t>
  </si>
  <si>
    <t>8DG59437AE</t>
  </si>
  <si>
    <t>Static Filter DWDM 5 Channel (E Variant)</t>
  </si>
  <si>
    <t>8DG59437AF</t>
  </si>
  <si>
    <t>Static Filter DWDM 5 Channel (F Variant)</t>
  </si>
  <si>
    <t>8DG59437AG</t>
  </si>
  <si>
    <t>Static Filter DWDM 5 Channel (G Variant)</t>
  </si>
  <si>
    <t>8DG59441AA</t>
  </si>
  <si>
    <t>Static Filter CWDM 4 Channel (A Variant)</t>
  </si>
  <si>
    <t>8DG59441AB</t>
  </si>
  <si>
    <t>Static Filter CWDM 4 Channel (B Variant)</t>
  </si>
  <si>
    <t>8DG59442AA</t>
  </si>
  <si>
    <t>STATIC FILTER CWDM 8 CHANNEL</t>
  </si>
  <si>
    <t>8DG59451BA</t>
  </si>
  <si>
    <t>CA-POWER CABLE, RED</t>
  </si>
  <si>
    <t>8DG59451BB</t>
  </si>
  <si>
    <t>CA-POWER CABLE, BLUE</t>
  </si>
  <si>
    <t>8DG59532AC</t>
  </si>
  <si>
    <t>PSS-32 ETSI BAFFLE</t>
  </si>
  <si>
    <t>8DG59535AA</t>
  </si>
  <si>
    <t>CO SHELF BAFFLE COVER - (PSS-32)</t>
  </si>
  <si>
    <t>8DG59602AA</t>
  </si>
  <si>
    <t>KIT-EIA FLEX SHELF KIT (19 INCHS EIA)</t>
  </si>
  <si>
    <t>8DG59602AB</t>
  </si>
  <si>
    <t>KIT-FLEX SHELF (23 INCH ANSI WECO)</t>
  </si>
  <si>
    <t>8DG59602AC</t>
  </si>
  <si>
    <t>KIT-FLEX SHELF ( ETSI RACK)</t>
  </si>
  <si>
    <t>8DG59603AA</t>
  </si>
  <si>
    <t>KIT-OMD INSTALLATION KIT</t>
  </si>
  <si>
    <t>8DG59604AC</t>
  </si>
  <si>
    <t>KIT-CO SHELF INSTALLATION ETSI</t>
  </si>
  <si>
    <t>8DG59604BA</t>
  </si>
  <si>
    <t>INSTALL KIT PSS32 NAR(EIA/ANSI)W/ Z25 EX</t>
  </si>
  <si>
    <t>8DG59604BD</t>
  </si>
  <si>
    <t>PSS32 Z25 EXT COVER INSTALLKIT 19IN ETSI</t>
  </si>
  <si>
    <t>8DG59613AA</t>
  </si>
  <si>
    <t>KIT-TOOL KIT</t>
  </si>
  <si>
    <t>8DG59614AA</t>
  </si>
  <si>
    <t>MA-LC FIBER REMOVAL TOOL</t>
  </si>
  <si>
    <t>8DG59642AA</t>
  </si>
  <si>
    <t>HALF SLOT ADAPTER (FILTER SLOT)</t>
  </si>
  <si>
    <t>8DG59719AA</t>
  </si>
  <si>
    <t>KIT-ETSI CA INSTALLATIONCONNTR KIT PSS32</t>
  </si>
  <si>
    <t>8DG59720AAAA</t>
  </si>
  <si>
    <t>ESWL-1830 PSS R1.0 SOFTWARE LICENSE FEE</t>
  </si>
  <si>
    <t>8DG59723AAAA</t>
  </si>
  <si>
    <t>ESWL-WDM BLADE LICENSE POINT FEE</t>
  </si>
  <si>
    <t>8DG59724AA</t>
  </si>
  <si>
    <t>FOADM INVENTORY CABLE ADAPTER</t>
  </si>
  <si>
    <t>8DG59726AAAA</t>
  </si>
  <si>
    <t>ESWL-TDM BLADE LICENSE POINT FEE</t>
  </si>
  <si>
    <t>8DG59727AAAA</t>
  </si>
  <si>
    <t>ESWL-PHOTONICS VERS (A) ETH LP</t>
  </si>
  <si>
    <t>8DG59729BA</t>
  </si>
  <si>
    <t>CA-ETSI 1830 PWR CABLE ASSY, A FEED (3.6</t>
  </si>
  <si>
    <t>8DG59729BB</t>
  </si>
  <si>
    <t>CA-ETSI 1830 PWR CABLE ASSY, B FEED (3.6</t>
  </si>
  <si>
    <t>8DG59747AAAA</t>
  </si>
  <si>
    <t>ESWL-1354 PHM R6.0 UPGRADE</t>
  </si>
  <si>
    <t>8DG59841AA</t>
  </si>
  <si>
    <t>88 CHANNEL INTERLEAVER</t>
  </si>
  <si>
    <t>8DG59841AB</t>
  </si>
  <si>
    <t>88 CHANNEL INTERLEAVER (UNIDIRECTIONAL)</t>
  </si>
  <si>
    <t>8DG59857AA</t>
  </si>
  <si>
    <t>44 CHANNEL OPTICAL MUX/DEMUX - 50GHZ OFF</t>
  </si>
  <si>
    <t>8DG60017AAAA</t>
  </si>
  <si>
    <t>ESWL-1830PSS EPT FIRST YEAR</t>
  </si>
  <si>
    <t>8DG60018AAAA</t>
  </si>
  <si>
    <t>ESWL-1830PSS EPT FOLLOWING YEAR</t>
  </si>
  <si>
    <t>8DG60129AC</t>
  </si>
  <si>
    <t>PSS32 EIA/NAR COVER EXTENDER KIT</t>
  </si>
  <si>
    <t>8DG60129BA</t>
  </si>
  <si>
    <t>COVER KIT PSS32 ETSI W/ Z25 EXT COVER</t>
  </si>
  <si>
    <t>8DG60130AA</t>
  </si>
  <si>
    <t>OMD COVER KIT (EIA)</t>
  </si>
  <si>
    <t>8DG60130AB</t>
  </si>
  <si>
    <t>OMD COVER KIT (ANSI)</t>
  </si>
  <si>
    <t>8DG60130AC</t>
  </si>
  <si>
    <t>OMD COVER KIT (ETSI)</t>
  </si>
  <si>
    <t>8DG60131AA</t>
  </si>
  <si>
    <t>DCM COVER KIT (EIA)</t>
  </si>
  <si>
    <t>8DG60131AC</t>
  </si>
  <si>
    <t>DCM COVER KIT (ETSI)</t>
  </si>
  <si>
    <t>8DG60207AAAA</t>
  </si>
  <si>
    <t>ESWL-1830 PSS WAVELENGTH TRACKER SOFTWAR</t>
  </si>
  <si>
    <t>8DG60224AAAA</t>
  </si>
  <si>
    <t>OPTIONAL PDU SLIDER KIT FOR ETSI</t>
  </si>
  <si>
    <t>8DG60227AAAA</t>
  </si>
  <si>
    <t>PRE-STAGING 1830PSS-16/32 STANDARD</t>
  </si>
  <si>
    <t>8DG60227ABAA</t>
  </si>
  <si>
    <t>PRE-STAGING 1830PSS-16/32 EXTRA TEST</t>
  </si>
  <si>
    <t>8DG60227ACAA</t>
  </si>
  <si>
    <t>PRE-STAGING 1830PSS-16/32 EXTRA TEMP</t>
  </si>
  <si>
    <t>8DG60227ADAA</t>
  </si>
  <si>
    <t>PRE-STAGING 1830PSS-16/32 EXTRA TIME</t>
  </si>
  <si>
    <t>8DG60228AAAA</t>
  </si>
  <si>
    <t>FACTORY ACCEPT TEST 1830PSS-16/32 STD</t>
  </si>
  <si>
    <t>8DG60788AA</t>
  </si>
  <si>
    <t>PDU BRIDGING/JUMPER KIT</t>
  </si>
  <si>
    <t>8DG60953AAAA</t>
  </si>
  <si>
    <t>ESWL-1830 PSS APPLICATION WDM GMPLS</t>
  </si>
  <si>
    <t>8DG60968AA</t>
  </si>
  <si>
    <t>16GB EC FLASHCARD UPGRADE KIT (PSS-32)</t>
  </si>
  <si>
    <t>8DG61092AAAA</t>
  </si>
  <si>
    <t>ESWL-1830PSS SW LICENSE WAN ACCELERATION</t>
  </si>
  <si>
    <t>8DG61218AAAA</t>
  </si>
  <si>
    <t>ESWL-1830PSS 100GPAYG LIC CERTIFICATE 2P</t>
  </si>
  <si>
    <t>8DG61285AB</t>
  </si>
  <si>
    <t>11OPE8 -CARRIER ETH MUXOT, 8X10GBE/OTU2E</t>
  </si>
  <si>
    <t>8DG61330AA</t>
  </si>
  <si>
    <t>WTOCM-F WTOCM W/ FLEX CAPABILITY</t>
  </si>
  <si>
    <t>8DG61406AA</t>
  </si>
  <si>
    <t>MSH8-FSM MESH 8D FIBSHUF ANSI</t>
  </si>
  <si>
    <t>8DG61406AD</t>
  </si>
  <si>
    <t>MSH8-FSM MESH 8D FIBSHUF ETSI</t>
  </si>
  <si>
    <t>8DG61416AAAA</t>
  </si>
  <si>
    <t>ESWL-KMT LICENSE PER WAVELENGTH</t>
  </si>
  <si>
    <t>8DG61457AAAA</t>
  </si>
  <si>
    <t>ESWL-ENCRYPTION LICENSE PER PORT</t>
  </si>
  <si>
    <t>8DG61487AA</t>
  </si>
  <si>
    <t>PSS-32 Z25 EXT. SHELF COVER</t>
  </si>
  <si>
    <t>8DG61510AA</t>
  </si>
  <si>
    <t>TAMPER RESISTANT LABEL KIT</t>
  </si>
  <si>
    <t>8DG61581AA</t>
  </si>
  <si>
    <t>11QCE12X-CARRIERETHRNTMUXOT4X10GBE/OTU2E</t>
  </si>
  <si>
    <t>8DG61727AAAA</t>
  </si>
  <si>
    <t>ESWL-1830PSS-4 NEW INSTALLATION SW LICEN</t>
  </si>
  <si>
    <t>8DG61728AAAA</t>
  </si>
  <si>
    <t>ESWL-1830PSS-4 UPGRADE INSTALL SW LIC</t>
  </si>
  <si>
    <t>8DG62041AAAA</t>
  </si>
  <si>
    <t>ESWL-1830PSS EPT PLUS USER 1YR</t>
  </si>
  <si>
    <t>8DG62145AB</t>
  </si>
  <si>
    <t>MAINSHELFKIT-PSS32,HC FAN,325MDEPTH(Z25)</t>
  </si>
  <si>
    <t>8DG62146AB</t>
  </si>
  <si>
    <t>EXTSHELF KIT-PSS32,HC FAN,325MDEPTH(Z25)</t>
  </si>
  <si>
    <t>8DG62146AC</t>
  </si>
  <si>
    <t>EXT SHELF KIT PSS32 13 INCHES,MODULR FAN</t>
  </si>
  <si>
    <t>8DG62357AA</t>
  </si>
  <si>
    <t>ETSI PDU MOUNTING BRACKET KIT</t>
  </si>
  <si>
    <t>8DG62367AA</t>
  </si>
  <si>
    <t>1RU INSTALLATION KIT</t>
  </si>
  <si>
    <t>8DG62413AA</t>
  </si>
  <si>
    <t>PSC1-6 - PASSIVE SPLITTER/COMBINER</t>
  </si>
  <si>
    <t>8DG62423AA</t>
  </si>
  <si>
    <t>1RU COVER KIT</t>
  </si>
  <si>
    <t>8DG62423AB</t>
  </si>
  <si>
    <t>1RU COVER KIT 19IN 2-POST 23IN ANSI ETSI</t>
  </si>
  <si>
    <t>8DG62461AA</t>
  </si>
  <si>
    <t>CA-INVENTORY, ETSI (.92M)</t>
  </si>
  <si>
    <t>8DG62461AB</t>
  </si>
  <si>
    <t>CA-INVENTORY, ETSI (2.3M)</t>
  </si>
  <si>
    <t>8DG62461AC</t>
  </si>
  <si>
    <t>CA-INVENTORY, ETSI (5.5M)</t>
  </si>
  <si>
    <t>8DG62461AD</t>
  </si>
  <si>
    <t>CA-INVENTORY, ETSI (7M)</t>
  </si>
  <si>
    <t>8DG62471AA</t>
  </si>
  <si>
    <t>20P200 - 20X10G C/L PROGRAMMABLE CARD</t>
  </si>
  <si>
    <t>8DG62474AA</t>
  </si>
  <si>
    <t>MCS8-16 MULTICASTSWITCH 8-DEG 16-PORTS</t>
  </si>
  <si>
    <t>8DG62496AA</t>
  </si>
  <si>
    <t>A4PSWG HYBRID AMP 4 RP + SG EDFA</t>
  </si>
  <si>
    <t>8DG62497AA</t>
  </si>
  <si>
    <t>AAR-8A AMP ARRAY 8-AMPS</t>
  </si>
  <si>
    <t>8DG62504AA</t>
  </si>
  <si>
    <t>OTDR FOR FIBER CHARACTERIZATION</t>
  </si>
  <si>
    <t>8DG62635AA</t>
  </si>
  <si>
    <t>32EC2 - HP EQUIPMENT CONTROLLER</t>
  </si>
  <si>
    <t>8DG62635CA</t>
  </si>
  <si>
    <t>32EC2 - EQUIPT CONTROLLER EM - PSS16II</t>
  </si>
  <si>
    <t>8DG62665AAAA</t>
  </si>
  <si>
    <t>ESWL-RTU 260SCX2 200G MODE</t>
  </si>
  <si>
    <t>8DG62666AAAA</t>
  </si>
  <si>
    <t>ESWL-RTU 260SCX2 100G MODE</t>
  </si>
  <si>
    <t>8DG62684AA</t>
  </si>
  <si>
    <t>MSH8-FSM INSTALL KIT</t>
  </si>
  <si>
    <t>8DG62685AA</t>
  </si>
  <si>
    <t>MSH8-FSM COVER KIT</t>
  </si>
  <si>
    <t>8DG62692AA</t>
  </si>
  <si>
    <t>MPO-10LC PR FANOUT CABLE MM ETSI 5M</t>
  </si>
  <si>
    <t>8DG62693AA</t>
  </si>
  <si>
    <t>MPO-10LC PR FANOUT CABLE MM ANSI 5M</t>
  </si>
  <si>
    <t>8DG62736AA</t>
  </si>
  <si>
    <t>MPO-APC LOOPBACK JUMPER</t>
  </si>
  <si>
    <t>8DG62753AA</t>
  </si>
  <si>
    <t>MON-OCM - LINE MONITOR USED W/WTOCM</t>
  </si>
  <si>
    <t>8DG62768AA</t>
  </si>
  <si>
    <t>ANSI LC APC LOW-LOSS (FOR OTDR) 3.5M</t>
  </si>
  <si>
    <t>8DG62768AB</t>
  </si>
  <si>
    <t>ANSI LC APC LOW-LOSS (FOR OTDR) 7M</t>
  </si>
  <si>
    <t>8DG62769AA</t>
  </si>
  <si>
    <t>JUMPER, LC-APC, 3.5M, ETSI, SM, SIMPLEX</t>
  </si>
  <si>
    <t>8DG62769AB</t>
  </si>
  <si>
    <t>JUMPER, LC-APC, 7M, ETSI, SM, SIMPLEX</t>
  </si>
  <si>
    <t>8DG62955AA</t>
  </si>
  <si>
    <t>12CE120 - 12X10GBE/OTU2E/DWDM L2 CARD</t>
  </si>
  <si>
    <t>8DG62993AB</t>
  </si>
  <si>
    <t>1CE100Q - 1X100GBE L2 CARD</t>
  </si>
  <si>
    <t>8DG63026AA</t>
  </si>
  <si>
    <t>AWBILA WIDE BAND IN LINE AMPLIFIER</t>
  </si>
  <si>
    <t>8DG63029AB</t>
  </si>
  <si>
    <t>RA5PB WB RAMAN AMP 5 PUMPS W/ BACK REF</t>
  </si>
  <si>
    <t>8DG63043AAAA</t>
  </si>
  <si>
    <t>ESWL-1830PSS PAYG 10GBPS EQUIV TPD10GEQ</t>
  </si>
  <si>
    <t>8DG63044AAAA</t>
  </si>
  <si>
    <t>ESWL-1830PSS PAYG 10GBPS TRFC LIC EQUIV</t>
  </si>
  <si>
    <t>8DG63068AA</t>
  </si>
  <si>
    <t>OTDRWB FOR FIBER CHARACTRZTION WIDE BAND</t>
  </si>
  <si>
    <t>8DG63101AA</t>
  </si>
  <si>
    <t>MCS8-16L MULTICASTSWITCH 8DEG16 PORTS L-</t>
  </si>
  <si>
    <t>8DG63102AA</t>
  </si>
  <si>
    <t>WTOCM-FL - WTOCM W/ FLEX CAPABILITY L-BA</t>
  </si>
  <si>
    <t>8DG63174AA</t>
  </si>
  <si>
    <t>PSS-32 MOD FAN BASE UNIT (FRU)</t>
  </si>
  <si>
    <t>8DG63176AA</t>
  </si>
  <si>
    <t>PSS32 HIGH OUTPUT MOD FAN TRAY</t>
  </si>
  <si>
    <t>8DG63187AA</t>
  </si>
  <si>
    <t>PSS-32 MOD FAN MODULE (FRU)</t>
  </si>
  <si>
    <t>8DG63207AA</t>
  </si>
  <si>
    <t>S13X100R 100G MUX//XPDR/UPLINK (REGIONAL</t>
  </si>
  <si>
    <t>8DG63235AAAA</t>
  </si>
  <si>
    <t>1830PSS-CPB R8.0.0 DVD</t>
  </si>
  <si>
    <t>8DG63264AA</t>
  </si>
  <si>
    <t>MON-OTDR SIGNAL FILTERING CARD</t>
  </si>
  <si>
    <t>8DG63365AA</t>
  </si>
  <si>
    <t>MPO APC SHORT JUMPER-NAR,180MM</t>
  </si>
  <si>
    <t>8DG63365AB</t>
  </si>
  <si>
    <t>MPO APC SHORT JUMPER-NAR,900MM</t>
  </si>
  <si>
    <t>8DG63365AC</t>
  </si>
  <si>
    <t>MPO-MPO APC JUMPER-NAR (3.5M)</t>
  </si>
  <si>
    <t>8DG63365AD</t>
  </si>
  <si>
    <t>MPO-MPO APC JUMPER-NAR (7M)</t>
  </si>
  <si>
    <t>8DG63365AE</t>
  </si>
  <si>
    <t>MPO-MPO APC JUMPER-NAR (10M)</t>
  </si>
  <si>
    <t>8DG63365AF</t>
  </si>
  <si>
    <t>MPO-MPO APC JUMPER-NAR (15M)</t>
  </si>
  <si>
    <t>8DG63365AG</t>
  </si>
  <si>
    <t>CA-JUMPER MPO-MPO NAR 100M SM NON FOC</t>
  </si>
  <si>
    <t>8DG63366AA</t>
  </si>
  <si>
    <t>MPO APC SHORT JUMPER-ETSI, 180MM</t>
  </si>
  <si>
    <t>8DG63366AB</t>
  </si>
  <si>
    <t>MPO APC SHORT JUMPER-ETSI, 900MM</t>
  </si>
  <si>
    <t>8DG63366AC</t>
  </si>
  <si>
    <t>MPO-MPO APC JUMPER-ETSI, 3.5M</t>
  </si>
  <si>
    <t>8DG63366AD</t>
  </si>
  <si>
    <t>MPO-MPO APC JUMPER-ETSI, 7M</t>
  </si>
  <si>
    <t>8DG63366AE</t>
  </si>
  <si>
    <t>MPO-MPO APC JUMPER-ETSI, 10M</t>
  </si>
  <si>
    <t>8DG63366AF</t>
  </si>
  <si>
    <t>MPO-MPO APC JUMPER-ETSI, 15M</t>
  </si>
  <si>
    <t>8DG63366AG</t>
  </si>
  <si>
    <t>CA-JUMPER MPO-MPO ETSI 100M SM NON FOC</t>
  </si>
  <si>
    <t>8DG63373AAAA</t>
  </si>
  <si>
    <t>SINGLECODE/MULTIPLEQTY PACK INSTRUCTION</t>
  </si>
  <si>
    <t>8DG63373ABAA</t>
  </si>
  <si>
    <t>SINGLECODE/SINGLEQTY PACK INSTRUCTION</t>
  </si>
  <si>
    <t>8DG63373ADAA</t>
  </si>
  <si>
    <t>BUNDLED HARDWARE PACKAGING INSTRUCTIONS</t>
  </si>
  <si>
    <t>8DG63561AB</t>
  </si>
  <si>
    <t>OPT CABLE ASSY, SM, DUPLEX LC, 420MM</t>
  </si>
  <si>
    <t>8DG63561AC</t>
  </si>
  <si>
    <t>OPT CABLE ASSY, SM, DUPLEX LC, 1.4M</t>
  </si>
  <si>
    <t>8DG63561AD</t>
  </si>
  <si>
    <t>OPT CABLE ASSY, SM, DUPLEX LC, 3.5M</t>
  </si>
  <si>
    <t>8DG63582AAAA</t>
  </si>
  <si>
    <t>ESWL-RTU 1UD200 200G MODE</t>
  </si>
  <si>
    <t>8DG63583AA</t>
  </si>
  <si>
    <t>32EC2E - HP EQUIPMENT CONTROLLER SECURED</t>
  </si>
  <si>
    <t>8DG63585AA</t>
  </si>
  <si>
    <t>OPSFLEX OPTCL PROT SWITCH FLEX GRID</t>
  </si>
  <si>
    <t>8DG63616AA</t>
  </si>
  <si>
    <t>DC POWER CABLE PSI</t>
  </si>
  <si>
    <t>8DG63726AA</t>
  </si>
  <si>
    <t>MSH4-FSB FLEX STACKABLE FIBSHUF</t>
  </si>
  <si>
    <t>8DG63741AA</t>
  </si>
  <si>
    <t>MPO-1 LC CABLE SM ANSI 2.3M</t>
  </si>
  <si>
    <t>8DG63742AA</t>
  </si>
  <si>
    <t>MPO-1 LC CABLE SM ETSI 2.3M</t>
  </si>
  <si>
    <t>8DG63748AA</t>
  </si>
  <si>
    <t>ATTENUATOR VALUE TBD UPON LINK TEST</t>
  </si>
  <si>
    <t>8DG63767AA</t>
  </si>
  <si>
    <t>AAR2X8A AMP ARRAY 8-AMPS 2XMCS</t>
  </si>
  <si>
    <t>8DG63768AA</t>
  </si>
  <si>
    <t>AAR2X8AL AMP ARRAY 8AMPS L-BAND 2XMCS</t>
  </si>
  <si>
    <t>8DG63780AAAA</t>
  </si>
  <si>
    <t>ESWL-RTU 100G CAP HIGH CAPACITY</t>
  </si>
  <si>
    <t>8DG63781AAAA</t>
  </si>
  <si>
    <t>ESWL-RTU 100G CAP EXTENDED REACH</t>
  </si>
  <si>
    <t>8DG63988AA</t>
  </si>
  <si>
    <t>S13X100E 100G MUX/ XPDR/ UPLINK (ENCRYPT</t>
  </si>
  <si>
    <t>8DG64030AAAA</t>
  </si>
  <si>
    <t>PRE-STAGING 1830PSS ANSSI</t>
  </si>
  <si>
    <t>8DG64092AA</t>
  </si>
  <si>
    <t>CC EAL3 PSS-32 SHELF KIT (WITH 2X32EC2E)</t>
  </si>
  <si>
    <t>8DG64098AA</t>
  </si>
  <si>
    <t>12CE121 - 12X10GBE/1GBE L2 CARD</t>
  </si>
  <si>
    <t>8DG64137AA</t>
  </si>
  <si>
    <t>RA2P-96 2-PUMP RMN 96CH NO MID-STG ACCES</t>
  </si>
  <si>
    <t>8DG64184AB</t>
  </si>
  <si>
    <t>OTDRM -METRO OTDR FIBER CHARACTERIZATION</t>
  </si>
  <si>
    <t>8DG87518AA</t>
  </si>
  <si>
    <t>UPPER AND HORIZONTAL AIR BAFFLE</t>
  </si>
  <si>
    <t>8DG90079AA</t>
  </si>
  <si>
    <t>CA-RACK LAMP CABLE (ETSI) 2.8M</t>
  </si>
  <si>
    <t>8DG99108AA</t>
  </si>
  <si>
    <t>PSS-24X ETSI RACK ZONE 4 KIT</t>
  </si>
  <si>
    <t>IP Router - IPR SERVICES</t>
  </si>
  <si>
    <t>Price*</t>
  </si>
  <si>
    <t>INSTALLATION AND IMPLEMENTATION</t>
  </si>
  <si>
    <t xml:space="preserve"> </t>
  </si>
  <si>
    <t>Program Management - Remote</t>
  </si>
  <si>
    <t>per hour</t>
  </si>
  <si>
    <t>Site Survey - OnSite</t>
  </si>
  <si>
    <t>per site</t>
  </si>
  <si>
    <t>Engineering - Remote</t>
  </si>
  <si>
    <t>Installation - OnSite (T&amp;L not included)</t>
  </si>
  <si>
    <t>Site Materials</t>
  </si>
  <si>
    <t>priced per specific site conditions</t>
  </si>
  <si>
    <t>RESIDENT ENGINEER</t>
  </si>
  <si>
    <t>3HE06633AA</t>
  </si>
  <si>
    <t>NOC Engineer Support (Remote - 6 months)</t>
  </si>
  <si>
    <t>6 months</t>
  </si>
  <si>
    <t>NOC Engineer Support (OnSite - 1 Year)</t>
  </si>
  <si>
    <t>per year</t>
  </si>
  <si>
    <t>FIELD CORRECTIVE MAINTENANCE</t>
  </si>
  <si>
    <t>3HE09057AA</t>
  </si>
  <si>
    <t xml:space="preserve">Field Corrective Maintenance (FCM), IP </t>
  </si>
  <si>
    <t>per network</t>
  </si>
  <si>
    <t>REMOTE DESIGN &amp; INTEGRATION SERVICES</t>
  </si>
  <si>
    <t>3HE06629AA</t>
  </si>
  <si>
    <t>IPR Network Design Service</t>
  </si>
  <si>
    <t>per day</t>
  </si>
  <si>
    <t>3HE06636AA</t>
  </si>
  <si>
    <t>Network Design Consultation</t>
  </si>
  <si>
    <t xml:space="preserve">NSP Integration </t>
  </si>
  <si>
    <t>NSP Deployment Design</t>
  </si>
  <si>
    <t>NSP SW Upgrade</t>
  </si>
  <si>
    <t>NSP APPLIANCE DEPLOYMENT DESIGN</t>
  </si>
  <si>
    <t>NSP APPLIANCE  DEPLOY. GREENFIELD</t>
  </si>
  <si>
    <t>NSP Appliance SW Upgrade</t>
  </si>
  <si>
    <t>NSP Appliance w\ Analytics Deployment Design</t>
  </si>
  <si>
    <t>NSP Appliance w\ Analytics Greenfield Deployment</t>
  </si>
  <si>
    <t>NSP Customized Training</t>
  </si>
  <si>
    <t>3HE06631AA</t>
  </si>
  <si>
    <t xml:space="preserve">Network Integration </t>
  </si>
  <si>
    <t xml:space="preserve">Deepfield Services </t>
  </si>
  <si>
    <t>P546231</t>
  </si>
  <si>
    <t>Deepfield Professional Services</t>
  </si>
  <si>
    <t>P546232</t>
  </si>
  <si>
    <t>Deepfield Project Management</t>
  </si>
  <si>
    <t>3HE20211AA</t>
  </si>
  <si>
    <t>CTA (Customer Technical Advocate) acts as a liaison between customers and Nokia. They assist with data analysis, provide product feature descriptions and information on known interactions, research customer requests on configurations, capacity, engineering, and support in identifying technical problems in Nokia-supplied products due to multi-vendor system growth or call processing issues. Their role is to facilitate communication and provide technical support to ensure customer satisfaction.</t>
  </si>
  <si>
    <t>OPTICAL SERVICES</t>
  </si>
  <si>
    <t>Price *</t>
  </si>
  <si>
    <t>3KC55353AAAA</t>
  </si>
  <si>
    <t>3KC55356AAAA</t>
  </si>
  <si>
    <t>Technical Project Manager</t>
  </si>
  <si>
    <t>Installation - OnSite  (T&amp;L not included)</t>
  </si>
  <si>
    <t>3EF18786BGAA</t>
  </si>
  <si>
    <t>3KC55652AAAA</t>
  </si>
  <si>
    <t>Optical Resident Engineer - 1 Year</t>
  </si>
  <si>
    <t>per person</t>
  </si>
  <si>
    <t>3HE17413AA</t>
  </si>
  <si>
    <t>Field Corrective Maintenance (FCM), Optics</t>
  </si>
  <si>
    <t>INTEGRATION</t>
  </si>
  <si>
    <t>3KC55501AAAA</t>
  </si>
  <si>
    <t>Optical Integration - OnSite</t>
  </si>
  <si>
    <t>per week</t>
  </si>
  <si>
    <t>Optical Integration - T&amp;L not included</t>
  </si>
  <si>
    <t>3KC55561AAAA</t>
  </si>
  <si>
    <t>Remote NFM-T Integration support</t>
  </si>
  <si>
    <t>PRE-STAGING</t>
  </si>
  <si>
    <t>Prestaging, 1830 PSS-16II &amp; PSS-32 with Integration</t>
  </si>
  <si>
    <t>per unit</t>
  </si>
  <si>
    <t>Prestaging, 1830 PSS-16II &amp; PSS-32 without Integration</t>
  </si>
  <si>
    <t>Prestaging, 1830 PSS-8 with Integration</t>
  </si>
  <si>
    <t>Prestaging, 1830 PSS-8 without Integration</t>
  </si>
  <si>
    <t>Order Management Services</t>
  </si>
  <si>
    <t xml:space="preserve">Price </t>
  </si>
  <si>
    <t>INCENTIVE CREDIT,IPD-IP</t>
  </si>
  <si>
    <t>Incentive Credit, Optics, 1830 PSS</t>
  </si>
  <si>
    <t>Transportation/Shipping</t>
  </si>
  <si>
    <t>* Notes:</t>
  </si>
  <si>
    <t>*Pricing Instructions:</t>
  </si>
  <si>
    <t>1. All hourly rates are based on a 40-hour work week and normal business hours.</t>
  </si>
  <si>
    <t>2. Ordering codes are subject to change and will be determined when an official quote is provided by Nokia</t>
  </si>
  <si>
    <t>3. Site Survey is limited to the United States, excluding Hawaii and Canada</t>
  </si>
  <si>
    <t>4. Site Survey Assumptions: Pricing includes performing a  basic site survey, which includes verification of equipment bay location, peripheral equipment termination assignments, power type and termination assignments, and cable running routes.</t>
  </si>
  <si>
    <t>5. Installation and Implementation Services pricing does not apply to states with prevailing wages statutes.  Pricing will be quoted based on individual State adherence to prevailing wage requirements</t>
  </si>
  <si>
    <t>6. Program Management and TPM performed remotely. </t>
  </si>
  <si>
    <t>7. All services are subject to specific definitions, inclusions, exclusions, terms, etc. as defined in a Statement of Work that will accompany each price quote from Nokia.</t>
  </si>
  <si>
    <t>8. Rates do not include travel and living expenses unless otherwise noted.  T&amp;L will be added at time of final quoting.</t>
  </si>
  <si>
    <t>9. On-site Installation hourly rate may require T&amp;L depending on site location and distance from an installation base; TBD once site information is provided.</t>
  </si>
  <si>
    <t>10. All Design &amp; Integration Services listed above are assumed to be performed remotely unless otherwise noted. If onsite suppoer is required, T&amp;L will be added at time of final quoting (i.e. on-site hourly rate may require T&amp;L depending on site location)</t>
  </si>
  <si>
    <t>11.  All Services pricing included by Nokia is subject to annual adjustment for inflation and will be tracked to the CPI Index.</t>
  </si>
  <si>
    <t>IP Routing Maintenance</t>
  </si>
  <si>
    <t>GLP</t>
  </si>
  <si>
    <t>Discount %</t>
  </si>
  <si>
    <t>Unit Price*</t>
  </si>
  <si>
    <t>REMOTE TECHNICAL SUPPORT</t>
  </si>
  <si>
    <t>Price per Year</t>
  </si>
  <si>
    <t>Remote Technical Support Gold (7705 SAR, 7210 SAS)</t>
  </si>
  <si>
    <t>% of sell price (per year)</t>
  </si>
  <si>
    <t>-</t>
  </si>
  <si>
    <t>Remote Technical Support Gold (7750 SR, 7250 IXR, 7220 IXR)</t>
  </si>
  <si>
    <t>Remote Technical Support Gold (NSP &amp; VSR)</t>
  </si>
  <si>
    <t>custom quoted</t>
  </si>
  <si>
    <t>Remote Technical Support (minimum base price for network - 7705 SAR, 7210 SAS)</t>
  </si>
  <si>
    <t>per project</t>
  </si>
  <si>
    <t>Remote Technical Support (minimum base price for network - 7750 SR, 7250 IXR, 7220 IXR)</t>
  </si>
  <si>
    <t>Remote Technical Support (minimum base price for network NSP platform stand alone)</t>
  </si>
  <si>
    <t>Life Extender TS Service</t>
  </si>
  <si>
    <t>HARDWARE RETURN FOR REPAIR RES-RFR)</t>
  </si>
  <si>
    <t>Pricing is applicable after product warranty expires (typically after year 1)</t>
  </si>
  <si>
    <t>RES-RFR - all HW products</t>
  </si>
  <si>
    <t>RES-RFR (minimum base price for network )  7705 SAR, 7210 SAS, 7750 SR, 7750 SRe, 7750 SRa, 7250 IXR, 7220 IXR</t>
  </si>
  <si>
    <t>3HE15371AA</t>
  </si>
  <si>
    <t>OEM Comp-HPE Equip-Base</t>
  </si>
  <si>
    <t>per project/3 yr Min.</t>
  </si>
  <si>
    <t>Custom quoted based on geographic location</t>
  </si>
  <si>
    <t>3HE15372AA</t>
  </si>
  <si>
    <t>OEM Comp-HPE Equip-Standard</t>
  </si>
  <si>
    <t>3HE15373AB</t>
  </si>
  <si>
    <t>OEM Comp-HPE Equip-Premium</t>
  </si>
  <si>
    <t>3HE15371AB</t>
  </si>
  <si>
    <t>OEM Comp-HPE Equip-Base w DMR</t>
  </si>
  <si>
    <t>3HE15372AB</t>
  </si>
  <si>
    <t>OEM Comp-HPE Equip-Standard w DMR</t>
  </si>
  <si>
    <t>OEM Comp-HPE Equip-Premium w DMR</t>
  </si>
  <si>
    <t>3HE15357AA</t>
  </si>
  <si>
    <t>Partner Bundled Maint, TS &amp; Return for Repair (45CD)</t>
  </si>
  <si>
    <t>3HE14490AA</t>
  </si>
  <si>
    <t>Partner Bundled Maint, TS &amp; Return for Exchange (10-Days)</t>
  </si>
  <si>
    <t>3HE15358AA</t>
  </si>
  <si>
    <t>Partner Bundled Maint, TS &amp; Advance Exchange Days</t>
  </si>
  <si>
    <t>3HE15359AA</t>
  </si>
  <si>
    <t>Partner Bundled Maint, TS &amp; Advance Exchange Hours</t>
  </si>
  <si>
    <t>HARDWARE REPAIR &amp; REPLACEMENT  - ADVANCED EXCHANGE  (RES-AE)</t>
  </si>
  <si>
    <t>RES-AE-NBD - all HW products Year 1</t>
  </si>
  <si>
    <t>RES-AE-NBD - all HW products Year 2</t>
  </si>
  <si>
    <t>RES-AE-4HR - all HW products Year 1</t>
  </si>
  <si>
    <t>per unit/per year</t>
  </si>
  <si>
    <t>RES-AE-4HR - all HW products Year 2</t>
  </si>
  <si>
    <t>RES-AE  (minimum Year 1 price for base network) 7705 SAR, 7210 SAS, 7750 SR, 7750 SRe, 7750 SRa, 7250 IXR, 7220 IXR</t>
  </si>
  <si>
    <t>RES-AE  (minimum Year 2 price for base network) 7705 SAR, 7210 SAS, 7750 SR, 7750 SRe, 7750 SRa, 7250 IXR, 7220 IXR</t>
  </si>
  <si>
    <t>SOFTWARE SUBSCRIPTION PLANS</t>
  </si>
  <si>
    <t>3HE01807AB</t>
  </si>
  <si>
    <t>SRS Annual Fee - 7750 SR(x), 7210 SAS, 7250 IXR</t>
  </si>
  <si>
    <t>SRS Annual Fee - VSR</t>
  </si>
  <si>
    <t>3HE05610AB</t>
  </si>
  <si>
    <t xml:space="preserve">SRS Annual Fee - 7705 SAR </t>
  </si>
  <si>
    <t>SRS Annual Fee - 7220 IXR</t>
  </si>
  <si>
    <t>SRS Annual Fee - NSP</t>
  </si>
  <si>
    <t>DEEPFIELD SUPPORT</t>
  </si>
  <si>
    <t>3HE20210AA</t>
  </si>
  <si>
    <t>Remote technical support involves providing assistance and resolving issues for supported Deepfield products via a remote connection between the customers and Nokia Technical Support team, adhering to agreed SLAs. It includes activities such as answering product-related questions, offering troubleshooting assistance, providing diagnostic procedures, investigating software defects, resolving errors and malfunctions, and granting access to available patches and maintenance releases. Use for Gold and Bronze service level.  If customer is purchasing entitlement for DEFENDER product, then it must be for Gold support.</t>
  </si>
  <si>
    <t>3HE19621AB</t>
  </si>
  <si>
    <t>Deepfield Emergency Response Team Support (ERTS) Service. Dependencies: Deepfield Defender Core, active Gold Maintenance &amp; Support.</t>
  </si>
  <si>
    <t>3HE20215AA</t>
  </si>
  <si>
    <t>Unlimited Use Advanced Exchange services in Days for Deepfield Product.</t>
  </si>
  <si>
    <t>3HE20216AA</t>
  </si>
  <si>
    <t>Unlimited Use Advanced Exchange services in Hours for Deepfield Product</t>
  </si>
  <si>
    <t>3HE20217AA</t>
  </si>
  <si>
    <t>Unlimited Use Return for Repair services for Deepfield Product.</t>
  </si>
  <si>
    <t>3HE20218AA</t>
  </si>
  <si>
    <t>Unlimited Use Return for Exchange services for Deepfield Product.</t>
  </si>
  <si>
    <t>OPTICAL MAINTENANCE</t>
  </si>
  <si>
    <t>Unit Price *</t>
  </si>
  <si>
    <t>Remote Technical Support Gold - All Optical Products</t>
  </si>
  <si>
    <t>5% IBV</t>
  </si>
  <si>
    <t>REPAIR EXCHANGE SERVICES</t>
  </si>
  <si>
    <t>Repair and Exchange Service Optics (all products) post warranty period</t>
  </si>
  <si>
    <t>Advanced Repair and Exchange Service Optics Next Day (all products) - Year 1</t>
  </si>
  <si>
    <t>4% IBV</t>
  </si>
  <si>
    <t>Advanced Repair and Exchange Service Optics Next Day (all products) - Year 2+</t>
  </si>
  <si>
    <t>7.5% IBV</t>
  </si>
  <si>
    <t>Advanced Repair and Exchange Service Optics 4hr (all products)</t>
  </si>
  <si>
    <t>3HE14493AA</t>
  </si>
  <si>
    <t>3HE14494AA</t>
  </si>
  <si>
    <t>3HE14495AA</t>
  </si>
  <si>
    <t>3HE14496AA</t>
  </si>
  <si>
    <t>SOFTWARE RELEASE SUBSCRIPTION</t>
  </si>
  <si>
    <t>3KC69726AAAA</t>
  </si>
  <si>
    <t>1830 PSS-4 SSP</t>
  </si>
  <si>
    <t>3KC69727AAAA</t>
  </si>
  <si>
    <t>1830 PSS-8 SSP</t>
  </si>
  <si>
    <t>3KC69728AAAA</t>
  </si>
  <si>
    <t>1830 PSS-16II/16 SSP</t>
  </si>
  <si>
    <t>3KC69729AAAA</t>
  </si>
  <si>
    <t>1830 PSS-32 SSP</t>
  </si>
  <si>
    <t>3KC69731AAAA</t>
  </si>
  <si>
    <t>1830 PSS-24X SSP</t>
  </si>
  <si>
    <t>*Pricing Calculation Instructions:</t>
  </si>
  <si>
    <t>1 - RTS, RFR and RES-AE fees are paid annually</t>
  </si>
  <si>
    <r>
      <t xml:space="preserve">2 - % based RTS Gold, RFR and RES-AE Prices = % fees listed below x total sell price of all HW &amp; SW including license fees. </t>
    </r>
    <r>
      <rPr>
        <sz val="10"/>
        <color rgb="FFFF0000"/>
        <rFont val="Calibri"/>
        <family val="2"/>
      </rPr>
      <t xml:space="preserve"> These % fees must meet or exceed the minimum base price listed (% amount cannot be below the minimum).</t>
    </r>
  </si>
  <si>
    <t>3 - RTS Bronze price = RTS Gold Price x 90%</t>
  </si>
  <si>
    <t>4 - Maintenance pricing is limited to a length of a 5 year term</t>
  </si>
  <si>
    <t>5 - Maintenance pricing is contingent on Nokia products in "Generally Available" status. If products become discontinued then pricing will be provided for Life Extender support levels.</t>
  </si>
  <si>
    <t>6.  All Services pricing included by Nokia is subject to annual adjustment for inflation and will be tracked to the CPI Index.</t>
  </si>
  <si>
    <t>Outdated 4/5/2022</t>
  </si>
  <si>
    <t>3MU00079AB</t>
  </si>
  <si>
    <t>9500 MPR Flx16WS 2 MSS</t>
  </si>
  <si>
    <t>Delete 4/5/2022</t>
  </si>
  <si>
    <t>1AD165490001</t>
  </si>
  <si>
    <t>Kit, 1/2-13 hardware, FTTCS, CAB to CAB</t>
  </si>
  <si>
    <t>1AD165480001</t>
  </si>
  <si>
    <t xml:space="preserve">LIFT BOLTS 1/2 9412 </t>
  </si>
  <si>
    <t>1AB404960001</t>
  </si>
  <si>
    <t>DS1 Circuit Protection  RH33250-000</t>
  </si>
  <si>
    <t>3DB05594AA</t>
  </si>
  <si>
    <t>AUX Cable for Housekeeping</t>
  </si>
  <si>
    <t>3DB18236AB</t>
  </si>
  <si>
    <t>AUX Housekeeping</t>
  </si>
  <si>
    <t>3DB17021TFAA</t>
  </si>
  <si>
    <t>Wavence 20A MP1 Secure uSD for CorEvo-10G</t>
  </si>
  <si>
    <t>FIPS  Configuration Certifitication - Must Have 20A Secure Mode</t>
  </si>
  <si>
    <t>3EM23141AA</t>
  </si>
  <si>
    <t>3EM23141AB</t>
  </si>
  <si>
    <t>3EM24123AL</t>
  </si>
  <si>
    <t>Stacking Filter Add-on Xmt &amp; Rcv Circulators</t>
  </si>
  <si>
    <t>3EM24197AA</t>
  </si>
  <si>
    <t>6 GHz WAVEGUIDE, STRAIGHT</t>
  </si>
  <si>
    <t>3EM24197AB</t>
  </si>
  <si>
    <t>3EM24191AA</t>
  </si>
  <si>
    <t xml:space="preserve">6 GHz E-E BEND WAVEGUIDE ADAPTER </t>
  </si>
  <si>
    <t>3EM24191AB</t>
  </si>
  <si>
    <t>6 GHz E-E BEND WAVEGUIDE ADAPTER</t>
  </si>
  <si>
    <t>3EM24197AC</t>
  </si>
  <si>
    <t>3EM24190AA</t>
  </si>
  <si>
    <t>6 GHz E-E-H-H BEND WAVEGUIDE ADAPTER</t>
  </si>
  <si>
    <t>3EM24190AB</t>
  </si>
  <si>
    <t>3EM24190AD</t>
  </si>
  <si>
    <t>Wavence 
MPT-HC / MPR-e INTEGRATED ANTENNAS FROM RFS</t>
  </si>
  <si>
    <t>Remove 4/5/2022</t>
  </si>
  <si>
    <t>Part Number</t>
  </si>
  <si>
    <t xml:space="preserve">Model </t>
  </si>
  <si>
    <t>Pol</t>
  </si>
  <si>
    <t>SC3-W60AMPT</t>
  </si>
  <si>
    <t>5925 - 7125</t>
  </si>
  <si>
    <t>Single</t>
  </si>
  <si>
    <t>SCX3-W60AMPT</t>
  </si>
  <si>
    <t>Dual</t>
  </si>
  <si>
    <t>SB4-W60DMPT</t>
  </si>
  <si>
    <t>SB4-W60D3MPT</t>
  </si>
  <si>
    <t>SBX4-W60DMPT</t>
  </si>
  <si>
    <t>SB6-W60CMPT</t>
  </si>
  <si>
    <t>SB6-W60C2MPT</t>
  </si>
  <si>
    <t>SBX6-W60CMPT</t>
  </si>
  <si>
    <t>SC2-W100BMPT</t>
  </si>
  <si>
    <t>10000 - 11700</t>
  </si>
  <si>
    <t>SCX2-W100BMPT</t>
  </si>
  <si>
    <t>SC3-W100AMPT</t>
  </si>
  <si>
    <t>10700 - 11700</t>
  </si>
  <si>
    <t>SCX3-W100AMPT</t>
  </si>
  <si>
    <t>SB4-W100DMPT</t>
  </si>
  <si>
    <t>SBX4-W100DMPT</t>
  </si>
  <si>
    <t>SB6-W100CMPT</t>
  </si>
  <si>
    <t>SBX6-W100CMPT</t>
  </si>
  <si>
    <t>SCX2-220BMPT</t>
  </si>
  <si>
    <t>21200 - 23600</t>
  </si>
  <si>
    <t>SC3-W60BUBTR</t>
  </si>
  <si>
    <t xml:space="preserve">5.925 - 7.125 </t>
  </si>
  <si>
    <t>Ant int UBT 3ft 6GHz SP</t>
  </si>
  <si>
    <t>SB4-W60E3UBTR</t>
  </si>
  <si>
    <t>Ant int UBT 4ft 6GHz SP</t>
  </si>
  <si>
    <t>SC1-127AUBTR</t>
  </si>
  <si>
    <t>12,75 - 13,25</t>
  </si>
  <si>
    <t>Ant UBT Int 1ft 13 GHz SP</t>
  </si>
  <si>
    <t>SC1-127AUBTC</t>
  </si>
  <si>
    <t>Ant UBT Int 1ft 13 GHz DP</t>
  </si>
  <si>
    <t>SC2-127CUBTC</t>
  </si>
  <si>
    <t>Ant UBT Int 2ft 13 GHz DP</t>
  </si>
  <si>
    <t>SB4-127EUBTR</t>
  </si>
  <si>
    <t>Ant UBT Int 4ft 13 GHz SP</t>
  </si>
  <si>
    <t>10046198</t>
  </si>
  <si>
    <t>SB6-127D2UBTR</t>
  </si>
  <si>
    <t>Ant UBT Int 6ft 13 GHz SP</t>
  </si>
  <si>
    <t>SC1-142AUBTR</t>
  </si>
  <si>
    <t>14,2 - 15,35</t>
  </si>
  <si>
    <t>Ant UBT Int 1ft 15 GHz SP</t>
  </si>
  <si>
    <t>SC1-142AUBTC</t>
  </si>
  <si>
    <t>Ant UBT Int 1ft 15 GHz DP</t>
  </si>
  <si>
    <t>SC3-142BUBTR</t>
  </si>
  <si>
    <t>Ant UBT Int 3ft 15 GHz SP</t>
  </si>
  <si>
    <t>SC3-142BUBTC</t>
  </si>
  <si>
    <t>Ant UBT Int 3ft 15 GHz DP</t>
  </si>
  <si>
    <t>SB4-142EUBTR</t>
  </si>
  <si>
    <t>Ant UBT Int 4ft 15 GHz SP</t>
  </si>
  <si>
    <t>10046199</t>
  </si>
  <si>
    <t>SB6-142D2UBTR</t>
  </si>
  <si>
    <t>Ant UBT Int 6ft 15 GHz SP</t>
  </si>
  <si>
    <t>10046206</t>
  </si>
  <si>
    <t>SB6-142D2UBTC</t>
  </si>
  <si>
    <t>Ant UBT Int 6ft 15 GHz DP</t>
  </si>
  <si>
    <t>SC1-190AUBTC</t>
  </si>
  <si>
    <t>17,7 - 19,7</t>
  </si>
  <si>
    <t>Ant UBT Int 1ft 18 GHz DP</t>
  </si>
  <si>
    <t>SC1-220AUBTR</t>
  </si>
  <si>
    <t>21,2 - 23,6</t>
  </si>
  <si>
    <t>Ant UBT Int 1ft 23 GHz SP</t>
  </si>
  <si>
    <t>SC1-220AUBTC</t>
  </si>
  <si>
    <t>Ant UBT Int 1ft 23 GHz DP</t>
  </si>
  <si>
    <t>SC3-220BUBTR</t>
  </si>
  <si>
    <t>Ant UBT Int 3ft 23 GHz SP</t>
  </si>
  <si>
    <t>SC3-220BUBTC</t>
  </si>
  <si>
    <t>Ant UBT Int 3ft 23 GHz DP</t>
  </si>
  <si>
    <t>SB4-220EUBTC</t>
  </si>
  <si>
    <t>Ant UBT Int 4ft 23 GHz DP</t>
  </si>
  <si>
    <t>10046201</t>
  </si>
  <si>
    <t>SB6-220D2UBTR</t>
  </si>
  <si>
    <t>Ant UBT Int 6ft 23 GHz SP</t>
  </si>
  <si>
    <t>10046208</t>
  </si>
  <si>
    <t>SB6-220D2UBTC</t>
  </si>
  <si>
    <t>Ant UBT Int 6ft 23 GHz DP</t>
  </si>
  <si>
    <t>SC1-250AUBTR</t>
  </si>
  <si>
    <t>24,25 - 26,5</t>
  </si>
  <si>
    <t>Ant UBT Int 1ft 26 GHz SP</t>
  </si>
  <si>
    <t>SC1-250AUBTC</t>
  </si>
  <si>
    <t>Ant UBT Int 1ft 26 GHz DP</t>
  </si>
  <si>
    <t>Duial</t>
  </si>
  <si>
    <t>SC2-250CUBTR</t>
  </si>
  <si>
    <t>Ant UBT Int 2ft 26 GHz SP</t>
  </si>
  <si>
    <t>SC2-250CUBTC</t>
  </si>
  <si>
    <t>Ant UBT Int 2ft 26 GHz DP</t>
  </si>
  <si>
    <t>SC3-250BUBTR</t>
  </si>
  <si>
    <t>Ant UBT Int 3ft 26 GHz SP</t>
  </si>
  <si>
    <t>SC3-250BUBTC</t>
  </si>
  <si>
    <t>Ant UBT Int 3ft 26 GHz DP</t>
  </si>
  <si>
    <t>SB4-250EUBTR</t>
  </si>
  <si>
    <t>Ant UBT Int 4ft 26 GHz SP</t>
  </si>
  <si>
    <t>SB4-250EUBTC</t>
  </si>
  <si>
    <t>Ant UBT Int 4ft 26 GHz DP</t>
  </si>
  <si>
    <t>SC1-280AUBTR</t>
  </si>
  <si>
    <t>27.5 - 29.5</t>
  </si>
  <si>
    <t>Ant UBT Int 1ft 28 GHz SP</t>
  </si>
  <si>
    <t>SC1-280AUBTC</t>
  </si>
  <si>
    <t xml:space="preserve"> Ant UBT Int 1ft 28 GHz DP</t>
  </si>
  <si>
    <t>SC2-280CUBTR</t>
  </si>
  <si>
    <t>Ant UBT Int 2ft 28 GHz SP</t>
  </si>
  <si>
    <t>SC2-280CUBTC</t>
  </si>
  <si>
    <t>Ant UBT Int 2ft 28 GHz DP</t>
  </si>
  <si>
    <t>SC1-380AUBTR</t>
  </si>
  <si>
    <t>37,0 - 39,5</t>
  </si>
  <si>
    <t>Ant UBT Int 1ft 38 GHz SP</t>
  </si>
  <si>
    <t>SC1-380AUBTC</t>
  </si>
  <si>
    <t>Ant UBT Int 1ft 38 GHz DP</t>
  </si>
  <si>
    <t>SC2-380CUBTR</t>
  </si>
  <si>
    <t>Ant UBT Int 2ft 38 GHz SP</t>
  </si>
  <si>
    <t>SC2-380CUBTC</t>
  </si>
  <si>
    <t>Ant UBT Int 2ft 38 GHz DP</t>
  </si>
  <si>
    <t>SC1-420AUBTR</t>
  </si>
  <si>
    <t>40,5 - 43,5</t>
  </si>
  <si>
    <t>Ant UBT Int 1ft 42 GHz SP</t>
  </si>
  <si>
    <t>SC1-420AUBTC</t>
  </si>
  <si>
    <t>Ant UBT Int 1ft 42 GHz DP</t>
  </si>
  <si>
    <t>SC2-420CUBTR</t>
  </si>
  <si>
    <t>Ant UBT Int 2ft 42 GHz SP</t>
  </si>
  <si>
    <t>SC2-420CUBTC</t>
  </si>
  <si>
    <t>Ant UBT Int 2ft 42 GHz DP</t>
  </si>
  <si>
    <t>SB1-W800CUBT-FCC</t>
  </si>
  <si>
    <t>71 - 86</t>
  </si>
  <si>
    <t>Ant UBT Int 1ft 80 GHz SP - FCC</t>
  </si>
  <si>
    <t>SB1-W800CUBT</t>
  </si>
  <si>
    <t>Ant UBT Int 1ft 80 GHz SP</t>
  </si>
  <si>
    <t>SBX1-W800CUBT</t>
  </si>
  <si>
    <t>Ant UBT Int 1ft DP 80 GHz (with OMT)</t>
  </si>
  <si>
    <t>SBX1-W800CUBT-FCC</t>
  </si>
  <si>
    <t>Ant UBT Int 1ft DP 80 GHz (with OMT) - FCC</t>
  </si>
  <si>
    <t>SC2-W800BUBT</t>
  </si>
  <si>
    <t>Ant UBT Int 2ft 80 GHz SP</t>
  </si>
  <si>
    <t>SCX2-W800BUBT</t>
  </si>
  <si>
    <t>Ant UBT Int 2ft DP 80 GHz (with OMT)</t>
  </si>
  <si>
    <t>MCS-11 + TL1 Software</t>
  </si>
  <si>
    <t>3EM16790BF</t>
  </si>
  <si>
    <t>Server License, 24 NE Ltd, MCS/TL1</t>
  </si>
  <si>
    <t>3EM16790BG</t>
  </si>
  <si>
    <t>Server License, 32 NE Ltd, MCS/TL1</t>
  </si>
  <si>
    <t>3EM16790BH</t>
  </si>
  <si>
    <t>Server License, 64 NE Ltd, MCS/TL1</t>
  </si>
  <si>
    <t>3EM16790BJ</t>
  </si>
  <si>
    <t>Server License, 128 NE Ltd, MCS/TL1</t>
  </si>
  <si>
    <t>3EM16790FU</t>
  </si>
  <si>
    <t>Server License, 256 NE Ltd, MCS-11/TL1</t>
  </si>
  <si>
    <t>3EM16790FP</t>
  </si>
  <si>
    <t>Server License, 512 NE Ltd, MCS-11/TL1</t>
  </si>
  <si>
    <t>3EM16790BK</t>
  </si>
  <si>
    <t>Server License, 1024 NE, MCS-11/TL1</t>
  </si>
  <si>
    <t>10036116</t>
  </si>
  <si>
    <t>SPF2-52CN1S1R</t>
  </si>
  <si>
    <t>5.25-5.85</t>
  </si>
  <si>
    <t>Ant/Radome Kt SPF2-52CN1S1R 5.25-5.85GHz</t>
  </si>
  <si>
    <t>37400112</t>
  </si>
  <si>
    <t>SPF6-52CN</t>
  </si>
  <si>
    <t>Antenna SPF6-52CN1S 5.25-5.85 GHz</t>
  </si>
  <si>
    <t>37400113</t>
  </si>
  <si>
    <t>SPF6-52CN1S1R</t>
  </si>
  <si>
    <t>Ant/Radome Kt SPF6-52CN1S1R 5.25-5.85GHz</t>
  </si>
  <si>
    <t>PADX10-W57AC1S1R</t>
  </si>
  <si>
    <t>5.725-6.875</t>
  </si>
  <si>
    <t>ANT PADX10-W57AC1S1R</t>
  </si>
  <si>
    <t>PADX6-W57AC7S1R</t>
  </si>
  <si>
    <t>ANT/RAD/SWAY BAR KIT PADX6-W57AC7S1R</t>
  </si>
  <si>
    <t>PADX8-W57AC7S1R</t>
  </si>
  <si>
    <t>ANT/RAD/SWAY BAR KIT PADX8-W57AC7S1R</t>
  </si>
  <si>
    <t>UXA6-W57AC7</t>
  </si>
  <si>
    <t>Antenna Sway Bar Kit UXA6-W57AC7S1</t>
  </si>
  <si>
    <t>UXA8-W57AC7</t>
  </si>
  <si>
    <t>ANT SWAY BAR KIT UXA8-W57AC7S1</t>
  </si>
  <si>
    <t>UXA10-W57AC7</t>
  </si>
  <si>
    <t>ANT SWAY BAR KIT UXA10-W57AC7S1</t>
  </si>
  <si>
    <t>PADX8-W57AC7SGR</t>
  </si>
  <si>
    <t>ANT/RAD/SWAY BAR KIT PADX8-W57AC7SGR 5.7</t>
  </si>
  <si>
    <t>PA4-W57DC1S1R</t>
  </si>
  <si>
    <t>PAD6-W57BC7S1R</t>
  </si>
  <si>
    <t>ANT/RAD KIT PAD6-W57BC7S1R</t>
  </si>
  <si>
    <t>PAD8-W57AC7S1R</t>
  </si>
  <si>
    <t>ANT/RAD/SWAY BAR KIT PAD8-W57AC7S1R</t>
  </si>
  <si>
    <t>DA8-W57AC1S1</t>
  </si>
  <si>
    <t>DA8-W57AC1S1 - 8ft Hi Perf, CPR137G, Single Pol Wideband Ant., Includes Radome, 1 strut</t>
  </si>
  <si>
    <t>DA8-W57AC1SG</t>
  </si>
  <si>
    <t>PADX6-U57AC7S1R</t>
  </si>
  <si>
    <t>5.725-7.125</t>
  </si>
  <si>
    <t>ANT/RAD/SWAY BAR KIT PADX6-U57AC7S1R</t>
  </si>
  <si>
    <t>PADX8-U57AC7S1R</t>
  </si>
  <si>
    <t>ANT/RAD/SWAY BAR KIT PADX8-U57AC7S1R</t>
  </si>
  <si>
    <t>PADX10-U57AC7S1R</t>
  </si>
  <si>
    <t>ANT/RAD/SWAY BAR KIT PADX10-U57AC7S1R</t>
  </si>
  <si>
    <t>UXA6-U57AC7</t>
  </si>
  <si>
    <t>ANT SWAY BAR KIT UXA6-U57AC7S1</t>
  </si>
  <si>
    <t>UXA8-U57AC7</t>
  </si>
  <si>
    <t>ANT SWAY BAR KIT UXA8-U57AC7S1</t>
  </si>
  <si>
    <t>PADX6-U57AC1SGR</t>
  </si>
  <si>
    <t>ANT/RAD KIT PADX6-U57AC1SGR 5.725-7.125A</t>
  </si>
  <si>
    <t>UXA6-U57AC1SG</t>
  </si>
  <si>
    <t>ANT UXA6-U57AC1SG 5.725-7.125 GHZ</t>
  </si>
  <si>
    <t>UXA10-U57AC7</t>
  </si>
  <si>
    <t>DA8-59AC</t>
  </si>
  <si>
    <t>5.925-6.425</t>
  </si>
  <si>
    <t>ANT DA8-59AC1S1 5.925-6.425 GHz</t>
  </si>
  <si>
    <t>DAX8-59AC</t>
  </si>
  <si>
    <t>ANT DAX8-59AC1S1 5.925-6.425 GHz</t>
  </si>
  <si>
    <t>10025681</t>
  </si>
  <si>
    <t>DAX12-59AC</t>
  </si>
  <si>
    <t>DA12-59AC</t>
  </si>
  <si>
    <t>ANT DA12-59AC1S1 5.925-6.425 GHz</t>
  </si>
  <si>
    <t>UXA6-59CC</t>
  </si>
  <si>
    <t>UXA6-59BC1S1</t>
  </si>
  <si>
    <t>UXA8-59BC</t>
  </si>
  <si>
    <t>UXA8-59BC1S1</t>
  </si>
  <si>
    <t>UXA10-59BC</t>
  </si>
  <si>
    <t>UXA10-59BC1S1</t>
  </si>
  <si>
    <t>UXA8-59BC1SG</t>
  </si>
  <si>
    <t>UXA12-59AC4</t>
  </si>
  <si>
    <t>DA12-59AC1SG</t>
  </si>
  <si>
    <t>SU6-59BC2</t>
  </si>
  <si>
    <t>PAD6-59BC7S1R</t>
  </si>
  <si>
    <t>ANT/RAD/SWAY BAR KIT PAD6-59BC7S1R</t>
  </si>
  <si>
    <t>PAD8-59AC</t>
  </si>
  <si>
    <t>ANT PAD8-59AC1S 5.925-6.425GHZ</t>
  </si>
  <si>
    <t>PAD8-59AC1S1R</t>
  </si>
  <si>
    <t>Antenna/Radome Kit PAD8-59AC1S1R</t>
  </si>
  <si>
    <t>37500069</t>
  </si>
  <si>
    <t>PADX8-59AC1S1R</t>
  </si>
  <si>
    <t>ANT/RAD KIT PADX8-59AC1S1R 5.925-6.425</t>
  </si>
  <si>
    <t>PAD8-59AC7S1R</t>
  </si>
  <si>
    <t>ANT/RAD/SWAY BAR KIT PAD8-59AC7S1R</t>
  </si>
  <si>
    <t>PAD10-59AC1S1</t>
  </si>
  <si>
    <t>PAD10-59AC1S1 - 10ft Stnd, CPR137G, Single Pol Ant., WITHOUT RADOME, Includes 1 strut</t>
  </si>
  <si>
    <t>PAD10-59AC1S1R</t>
  </si>
  <si>
    <t>ANT/RAD KIT PAD10-59AC1S1R</t>
  </si>
  <si>
    <t>UXA6-W59BC7</t>
  </si>
  <si>
    <t>5.925-6.875</t>
  </si>
  <si>
    <t>ANT/SWAY BAR KIT UXA6-W59BC7S1</t>
  </si>
  <si>
    <t>UXA8-W59AC7</t>
  </si>
  <si>
    <t>ANT/SWAY BAR KIT UXA8-W59AC7S1</t>
  </si>
  <si>
    <t>UXA6W59ACTF4HGWKT1</t>
  </si>
  <si>
    <t>KIT ANT UXA6-W59 TF CC4FT HANGERASSY&amp;HDW</t>
  </si>
  <si>
    <t>UXA8W59ACTF4HGWKT2</t>
  </si>
  <si>
    <t>KIT ANT UXA8-W59 TF CC4FT HANGERASSY&amp;HDW</t>
  </si>
  <si>
    <t>PADX6-W59BC7S1R</t>
  </si>
  <si>
    <t>PAD6-W59BC7S1R</t>
  </si>
  <si>
    <t>ANT/RAD/SWAY BAR KIT PAD6-W59BC7S1R</t>
  </si>
  <si>
    <t>PADX6-W59BC1S1R</t>
  </si>
  <si>
    <t>Antenna/Radome Kit PADX6-W59BC1S1R</t>
  </si>
  <si>
    <t>UXA8-W59AC</t>
  </si>
  <si>
    <t>ANT UXA8-W59AC1S1 5.925-6.875</t>
  </si>
  <si>
    <t>37500059</t>
  </si>
  <si>
    <t>PAD8-W59AC1S1R</t>
  </si>
  <si>
    <t>Antenna PAD8-W59AC1S1R 5.925-6.875</t>
  </si>
  <si>
    <t>PAD8-W59AC7S1R</t>
  </si>
  <si>
    <t>ANT/RAD/SWAY BAR KIT PAD8-W59AC7S1R</t>
  </si>
  <si>
    <t>PADX8-W59AC7S1R</t>
  </si>
  <si>
    <t>ANT/RAD KIT PADX8-W59AC7S1R</t>
  </si>
  <si>
    <t>UXA10-W59AC</t>
  </si>
  <si>
    <t>ANT UXA10-W59AC1S1 5.925-6.875</t>
  </si>
  <si>
    <t>UXA12-W59AC</t>
  </si>
  <si>
    <t>ANT UXA12-W59AC1S1 5.925-6.875</t>
  </si>
  <si>
    <t>10045572</t>
  </si>
  <si>
    <t>SUX4B-W60DC1SG</t>
  </si>
  <si>
    <t>SB4-W60EC</t>
  </si>
  <si>
    <t>SBX4-W60EC</t>
  </si>
  <si>
    <t>SB6-W60DC2</t>
  </si>
  <si>
    <t>SBX6-W60DC2</t>
  </si>
  <si>
    <t>10050119</t>
  </si>
  <si>
    <t>SC3-W60BC</t>
  </si>
  <si>
    <t>SCX3-W60BC</t>
  </si>
  <si>
    <t>10050366</t>
  </si>
  <si>
    <t>SB4-W60EC2</t>
  </si>
  <si>
    <t>DA8-65AC</t>
  </si>
  <si>
    <t>6.425-7.125</t>
  </si>
  <si>
    <t>ANT DA8-65AC1S1 6.425-7.125 GHz</t>
  </si>
  <si>
    <t>UXA8-65AC</t>
  </si>
  <si>
    <t>ANT UXA8-65AC1S1 6.425-7.125 GHz</t>
  </si>
  <si>
    <t>UXA6-65BD</t>
  </si>
  <si>
    <t>10032346</t>
  </si>
  <si>
    <t>SUX6-65BC</t>
  </si>
  <si>
    <t>Antenna SUX6-65BC1S1 6.425-7.125 GHz</t>
  </si>
  <si>
    <t>UXA6-65BC</t>
  </si>
  <si>
    <t>ANT UXA6-65BC1S1 6.425-7.125 GHz</t>
  </si>
  <si>
    <t>PAD10-65AC7S1R</t>
  </si>
  <si>
    <t>PAD6-65BC7</t>
  </si>
  <si>
    <t>PAD6-65BC7S1</t>
  </si>
  <si>
    <t>PAD6-65BC7S1R</t>
  </si>
  <si>
    <t>PAD8-65AC7S1R</t>
  </si>
  <si>
    <t>PAD6-65BC1SGR</t>
  </si>
  <si>
    <t>ANT/RAD KIT PAD6-65BC1SGR</t>
  </si>
  <si>
    <t>PAD8-65AC1SGR</t>
  </si>
  <si>
    <t>Antenna/Radome Kit PAD8-65AC1SGR</t>
  </si>
  <si>
    <t>SC2-W100CC</t>
  </si>
  <si>
    <t>10.0-11.7</t>
  </si>
  <si>
    <t>SCX2-W100CC</t>
  </si>
  <si>
    <t>SC3-W100BC</t>
  </si>
  <si>
    <t>SCX3-W100BC</t>
  </si>
  <si>
    <t>SB4-W100EC</t>
  </si>
  <si>
    <t>SBX4-W100EC</t>
  </si>
  <si>
    <t>SU4-107DCO</t>
  </si>
  <si>
    <t>SB6-W100DC2</t>
  </si>
  <si>
    <t>10049707</t>
  </si>
  <si>
    <t>SBX6-W100DC2</t>
  </si>
  <si>
    <t>SB4-W100EC2</t>
  </si>
  <si>
    <t>10050365</t>
  </si>
  <si>
    <t>SBX4-W100EC2</t>
  </si>
  <si>
    <t>10050368</t>
  </si>
  <si>
    <t>SCX3-W100BC8</t>
  </si>
  <si>
    <t>SCX3-W100BC-MODG</t>
  </si>
  <si>
    <t>UXA8-107AD</t>
  </si>
  <si>
    <t>10011719</t>
  </si>
  <si>
    <t>UXA10-107AD</t>
  </si>
  <si>
    <t>UXA8-107AC</t>
  </si>
  <si>
    <t>ANT UXA8-107AC1S1 10.7-11.7GHZ</t>
  </si>
  <si>
    <t>DAX8-107AC</t>
  </si>
  <si>
    <t>ANT DAX8-107AC1S1 10.7-11.7GHZ</t>
  </si>
  <si>
    <t>UXA6-107BC</t>
  </si>
  <si>
    <t>ANT UXA6-107BC1S1 10.7-11.7GHZ</t>
  </si>
  <si>
    <t>UXA6-107BC1SG</t>
  </si>
  <si>
    <t>UXA6-107BC1SG - 6ft Hi Perf Directive, CPR90G, Dual Pol Ant., Includes Radome (gray), 1 strut</t>
  </si>
  <si>
    <t>SU6-107BC</t>
  </si>
  <si>
    <t>ANT SU6-107BC1S1 10.7-11.7 GHZ</t>
  </si>
  <si>
    <t>SUX6-107BC</t>
  </si>
  <si>
    <t>ANT SUX6-107BC1S1 10.7-11.7GHZ</t>
  </si>
  <si>
    <t>SU6-107BC2</t>
  </si>
  <si>
    <t>ANT SU6-107BC2S1 10.7-11.7 GHz</t>
  </si>
  <si>
    <t>10036307</t>
  </si>
  <si>
    <t>SUX3-107BFC1SG</t>
  </si>
  <si>
    <t>SU6-107BC7</t>
  </si>
  <si>
    <t>ANT/RAD/SWAY BAR KIT SU6-107BC7S1</t>
  </si>
  <si>
    <t>UXA6107BDTF4HGWKT4</t>
  </si>
  <si>
    <t>KIT ANT UXA6-107 TF VB4FT HANGERASSY&amp;HDW</t>
  </si>
  <si>
    <t>SU4-107DD</t>
  </si>
  <si>
    <t>SU4-107DC</t>
  </si>
  <si>
    <t>SUX4-107DC</t>
  </si>
  <si>
    <t xml:space="preserve">UXA4-107DD </t>
  </si>
  <si>
    <t>UXA4-107DD - 4 ft Hi Perf Directive, PDR100, Dual Pol Ant., Includes Radome, 1 strut</t>
  </si>
  <si>
    <t>UXA4-107DC</t>
  </si>
  <si>
    <t>10045205</t>
  </si>
  <si>
    <t>UXA4-107DC1SG</t>
  </si>
  <si>
    <t>10045206</t>
  </si>
  <si>
    <t>SU4-107DC1SG</t>
  </si>
  <si>
    <t>SUX4-107DC1SG</t>
  </si>
  <si>
    <t>SU4-107DC2</t>
  </si>
  <si>
    <t>SUX4-107DC7</t>
  </si>
  <si>
    <t>10045245</t>
  </si>
  <si>
    <t>SUX4-107DC7SG</t>
  </si>
  <si>
    <t>UXA10-107AC8SG</t>
  </si>
  <si>
    <t>SUX4-107DC2H</t>
  </si>
  <si>
    <t>UA8-107AC2</t>
  </si>
  <si>
    <t>UXA6-107BC1SM</t>
  </si>
  <si>
    <t xml:space="preserve">UXA6-107BD1S1 </t>
  </si>
  <si>
    <t>UXA8-107AC7SG</t>
  </si>
  <si>
    <t>ANT UXA8-107AC7SG 10.7-11.7GHZ</t>
  </si>
  <si>
    <t>SBX4-127EB</t>
  </si>
  <si>
    <t>12.7-13.25</t>
  </si>
  <si>
    <t>10030680</t>
  </si>
  <si>
    <t>UXA6-142BB</t>
  </si>
  <si>
    <t>14.2-15.35</t>
  </si>
  <si>
    <t>10047771</t>
  </si>
  <si>
    <t>SBX4-142EB</t>
  </si>
  <si>
    <t>10044324</t>
  </si>
  <si>
    <t>UXA4-142DB</t>
  </si>
  <si>
    <t>SCX2-142CB</t>
  </si>
  <si>
    <t>SC2-190CB</t>
  </si>
  <si>
    <t>SCX2-190CB</t>
  </si>
  <si>
    <t>SC3-190BB</t>
  </si>
  <si>
    <t>SCX3-190BB</t>
  </si>
  <si>
    <t>UXA4-190DB</t>
  </si>
  <si>
    <t>UXA4-190DB1SM</t>
  </si>
  <si>
    <t>SBX4-190EB</t>
  </si>
  <si>
    <t>10038398</t>
  </si>
  <si>
    <t>SUX2-190BB2H</t>
  </si>
  <si>
    <t>10045872</t>
  </si>
  <si>
    <t>SC1-190AB</t>
  </si>
  <si>
    <t>10047730</t>
  </si>
  <si>
    <t>SB4-190EB</t>
  </si>
  <si>
    <t>10047739</t>
  </si>
  <si>
    <t>SB6-190DB2</t>
  </si>
  <si>
    <t>10047757</t>
  </si>
  <si>
    <t>SBX6-190DB2</t>
  </si>
  <si>
    <t>10049993</t>
  </si>
  <si>
    <t>SBX4-190EB2</t>
  </si>
  <si>
    <t>10044328</t>
  </si>
  <si>
    <t>UXA4-220DB</t>
  </si>
  <si>
    <t>10045903</t>
  </si>
  <si>
    <t>SCX1-220AB</t>
  </si>
  <si>
    <t>10046705</t>
  </si>
  <si>
    <t>SC2-220CB</t>
  </si>
  <si>
    <t>SCX2-220CB</t>
  </si>
  <si>
    <t>10047765</t>
  </si>
  <si>
    <t>SCX3-220BB</t>
  </si>
  <si>
    <t>SBX4-220EB</t>
  </si>
  <si>
    <t>10045907</t>
  </si>
  <si>
    <t>SCX1-380AB</t>
  </si>
  <si>
    <t>37.0-40.0</t>
  </si>
  <si>
    <t>10046720</t>
  </si>
  <si>
    <t>SCX2-380CB</t>
  </si>
  <si>
    <t>1AF25654AAAA</t>
  </si>
  <si>
    <t>Sway Bar Kit 3ft VHLP antennas, Inner, 5ft pipe (VSTRUT-3KIT)</t>
  </si>
  <si>
    <t>Moved 4/5/2022</t>
  </si>
  <si>
    <t>Sway Bar Kit 8ft, 10ft, 12ft,  Adjustable Inboard, use only as replacement on existing antennas (520570-1)</t>
  </si>
  <si>
    <t>APD20-D-35XH0R00S0 , 120v, Lo psi, no purge, &lt; 7800' 6-12GHz</t>
  </si>
  <si>
    <t>APD20-D-35XH0R00S1 120v, 3-5psi, Lo psi alm, 10 day purge, &lt; 7800' 6-12GHz</t>
  </si>
  <si>
    <t>Moved 4/19/2022</t>
  </si>
  <si>
    <t>Automatic Dehydrator (APD20-D-35EH2R00S1), 120v, 3-5 psi, Hum alm, Lo psi, Hi psi, 10 day purge, &lt; 7800ft 6-12GHz</t>
  </si>
  <si>
    <t xml:space="preserve">Automatic Dehydrator (APD20-D-35EH2R24S1), 120v, 3-5 psi, </t>
  </si>
  <si>
    <t>Automatic Dehydrator (APD70-D-35XH0R00S0), Hi capacity (&lt; 28K ft 6-12 GHz), Lo PSI, no purge.</t>
  </si>
  <si>
    <t>Automatic Dehydrator (MT500B-81315), 0.5 CFM, Full Alarm, 6 GHz:  Min 900ft w/g, Max 10,000ft w/g.  11 GHz:  Min 3000ft w/g, Max 33,000ft w/g</t>
  </si>
  <si>
    <t>810265-001</t>
  </si>
  <si>
    <t>Standard Elliptical Waveguide, E60 (5.6 - 6.425 GHz)</t>
  </si>
  <si>
    <t>810265-002</t>
  </si>
  <si>
    <t>Premium Elliptical Waveguide, EP60 (5.6 - 6.425 GHz)</t>
  </si>
  <si>
    <t>815487-001</t>
  </si>
  <si>
    <t>Standard Elliptical Waveguide  E105 (10.0 - 11.7 GHz)</t>
  </si>
  <si>
    <t>815487-002</t>
  </si>
  <si>
    <t>Premium Elliptical Waveguide  EP105 (10.0 - 11.7 GHz)</t>
  </si>
  <si>
    <t>15008330-PREM-V</t>
  </si>
  <si>
    <t>Premium Elliptical Waveguide, EP65 (5.9 - 7.125 GHz)</t>
  </si>
  <si>
    <t>810268-001</t>
  </si>
  <si>
    <t>Standard Elliptical Waveguide, E185 (17.3 - 19.7 GHz)</t>
  </si>
  <si>
    <t>810268-002</t>
  </si>
  <si>
    <t>Premium Elliptical Waveguide, EP185 (17.3 - 19.7 GHz)</t>
  </si>
  <si>
    <t>GKIT E220 Grounding Kit 0.25m Wire</t>
  </si>
  <si>
    <t>SNAP-ST-158</t>
  </si>
  <si>
    <t>Hanger, Stackable 1-5/8 10 Kit</t>
  </si>
  <si>
    <t>15006830-STD</t>
  </si>
  <si>
    <t>FLEXWELL Elliptical Waveguide, 21.2 - 23.6 GHz (Per Ft) E220J</t>
  </si>
  <si>
    <t>Wall Feed Through for FLEXWELL Elliptical Waveguide E220/EO38</t>
  </si>
  <si>
    <t>3ft Twistflex - HC Radio - PBR220/UBR220, Tin-plated flanges (TF220-BW3-090M)</t>
  </si>
  <si>
    <t>1AD173640001</t>
  </si>
  <si>
    <t>BRL Cushion BC141X 1-5/8,10@0.24,10p (Valmont BC1410)</t>
  </si>
  <si>
    <t>Line of Sight - Path Survey (15- 38 GHz)</t>
  </si>
  <si>
    <t>SVC-KWIE-ENG-TSE1</t>
  </si>
  <si>
    <t>LOS Path Survey (single hop system)</t>
  </si>
  <si>
    <t>SVC-KWIE-ENG-TSE2</t>
  </si>
  <si>
    <t>LOS Path Survey (1st hop for a connected multi–hop system)</t>
  </si>
  <si>
    <t>SVC-KWIE-ENG-TSE3</t>
  </si>
  <si>
    <t>LOS Path Survey (2nd hop+ for a connected multi–hop system)</t>
  </si>
  <si>
    <t>SVC-KWIE-ENG-TSE4</t>
  </si>
  <si>
    <t>LOS Path Survey (Each single path in a multi-hop system, not connected)</t>
  </si>
  <si>
    <t>SVC-KWIE-ENG-TSE5</t>
  </si>
  <si>
    <t>SVC-KWIE-ENG-TSE6</t>
  </si>
  <si>
    <t>Additional Survey Reports (on CD ROM)</t>
  </si>
  <si>
    <t>SVC-KWIE-ENG-TSE7</t>
  </si>
  <si>
    <t>Additional Survey Reports (printed copies)</t>
  </si>
  <si>
    <t>SVC-KWIE-ENG-TSE14</t>
  </si>
  <si>
    <t>SVC-KWIE-ENG-TSE15</t>
  </si>
  <si>
    <t>71.0-86.0</t>
  </si>
  <si>
    <t>1AF32561AAAA</t>
  </si>
  <si>
    <t>SHP3-6W-6WH/A</t>
  </si>
  <si>
    <t>Microwave Ant. 6GHz 3ft SHP3-6W-6WH/A</t>
  </si>
  <si>
    <t>1AF31753AAAA</t>
  </si>
  <si>
    <t>VHLPX6-6W-6WH/B</t>
  </si>
  <si>
    <t>ANT VHLPX 6FT Dual-pol 5.925-7.125GHz</t>
  </si>
  <si>
    <t>1AF09221AAAA</t>
  </si>
  <si>
    <t>VHLP3-11W-AW1</t>
  </si>
  <si>
    <t>VHLP3-11W-AW1A -3' HP,HC Integ,SP,Radome</t>
  </si>
  <si>
    <t>WGB4-90</t>
  </si>
  <si>
    <t>4" Boot</t>
  </si>
  <si>
    <t>Dupe</t>
  </si>
  <si>
    <t>3CC57251AA</t>
  </si>
  <si>
    <t>SC2-W60CUBTR</t>
  </si>
  <si>
    <t>Ant UBT Int 2 ft 5.8/6 GHz SP</t>
  </si>
  <si>
    <t>Remove 5/15/2023</t>
  </si>
  <si>
    <t>3CC57252AA</t>
  </si>
  <si>
    <t>SC2-W60CUBTC</t>
  </si>
  <si>
    <t>Ant UBT Int 2 ft 5.8/6 GHz DP</t>
  </si>
  <si>
    <t>SC3-W60BUBTC</t>
  </si>
  <si>
    <t>3CC57240AA</t>
  </si>
  <si>
    <t>RFS SL3-W60AUBTRC</t>
  </si>
  <si>
    <t>Ant int UBT 3ft class3+ 6GHz SP/DP</t>
  </si>
  <si>
    <t>Single/Dual</t>
  </si>
  <si>
    <t>3CC56927AA</t>
  </si>
  <si>
    <t>RFS_SB4-W60E3UBTR</t>
  </si>
  <si>
    <t>SB4-W60E3UBTC</t>
  </si>
  <si>
    <t>Ant int UBT 4ft 6GHz DP</t>
  </si>
  <si>
    <t>SB6-W60D2UBTR</t>
  </si>
  <si>
    <t>Ant int UBT 6ft 6GHz SP</t>
  </si>
  <si>
    <t>SB6-W60D2UBTC</t>
  </si>
  <si>
    <t>Ant int UBT 6ft 6GHz DP</t>
  </si>
  <si>
    <t>1AF33079AAAA</t>
  </si>
  <si>
    <t>RFS SU6B-W60BUBTR1SG</t>
  </si>
  <si>
    <t>Ant UBT Int 6 ft, 6 GHz, SP Gray</t>
  </si>
  <si>
    <t>1AF33076AAAA</t>
  </si>
  <si>
    <t>SB6-W60D2UBTR antenna w/o feed</t>
  </si>
  <si>
    <t>1AF33077AAAA</t>
  </si>
  <si>
    <t>SB6-W60D2UBTC antenna w/o feed</t>
  </si>
  <si>
    <t>SC2-W100CUBTR</t>
  </si>
  <si>
    <t>10 - 11,7</t>
  </si>
  <si>
    <t>Ant UBT Int 2ft 10/11 GHz SP</t>
  </si>
  <si>
    <t>3CC56637AA</t>
  </si>
  <si>
    <t>RFS SC2-W100CUBTR</t>
  </si>
  <si>
    <t>SC2-W100CUBTC</t>
  </si>
  <si>
    <t>Ant UBT Int 2ft 10/11 GHz DP</t>
  </si>
  <si>
    <t>3CC56647AA</t>
  </si>
  <si>
    <t>RFS SC2-W100CUBTC</t>
  </si>
  <si>
    <t>SC3-W100BUBTR</t>
  </si>
  <si>
    <t>Ant UBT Int 3ft 10/11 GHz SP</t>
  </si>
  <si>
    <t>3CC56700AA</t>
  </si>
  <si>
    <t>RFS SC3-W100BUBTR</t>
  </si>
  <si>
    <t>SC3-W100BUBTC</t>
  </si>
  <si>
    <t>Ant UBT Int 3ft 10/11 GHz DP</t>
  </si>
  <si>
    <t>3CC56706AA</t>
  </si>
  <si>
    <t>RFS SC3-W100BUBTC</t>
  </si>
  <si>
    <t>3CC57242AA</t>
  </si>
  <si>
    <t>RFS SL3-W100AUBTRC</t>
  </si>
  <si>
    <t>Ant int UBT 3ft class3+ 11GHz SP/DP</t>
  </si>
  <si>
    <t>SB4-W100EUBTR</t>
  </si>
  <si>
    <t>Ant UBT Int 4ft 10/11 GHz SP</t>
  </si>
  <si>
    <t>3CC56712AA</t>
  </si>
  <si>
    <t>SB4-W100EUBTC</t>
  </si>
  <si>
    <t>Ant UBT Int 4ft 10/11 GHz DP</t>
  </si>
  <si>
    <t>3CC56718AA</t>
  </si>
  <si>
    <t>RFS SB4-W100EUBTC</t>
  </si>
  <si>
    <t>1AF33072AAAA</t>
  </si>
  <si>
    <t>RFSSU4BW100DUBTR1SG/10051514</t>
  </si>
  <si>
    <t>Ant UBT Int 4 ft, 11 GHz, SP Gray</t>
  </si>
  <si>
    <t>SB4-W100E2UBTC</t>
  </si>
  <si>
    <t>Ant UBT Int SB4-W100E2UBTC,4ft,11GHz, DP</t>
  </si>
  <si>
    <t>3CC57333AA</t>
  </si>
  <si>
    <t>SB4-W100E3UBTR</t>
  </si>
  <si>
    <t>Ant int UBT 4ft 10/11GHz SP new variant</t>
  </si>
  <si>
    <t>3CC57334AA</t>
  </si>
  <si>
    <t>SB4-W100E3UBTC</t>
  </si>
  <si>
    <t>Ant int UBT 4ft 10/11GHz DP new variant</t>
  </si>
  <si>
    <t>SB6-W100D2UBTR</t>
  </si>
  <si>
    <t>Ant UBT Int 6ft 10/11 GHz SP</t>
  </si>
  <si>
    <t>3CC56724AA</t>
  </si>
  <si>
    <t>RFS SB6-W100D2UBTR</t>
  </si>
  <si>
    <t>SB6-W100D2UBTC</t>
  </si>
  <si>
    <t>Ant UBT Int 6ft 10/11 GHz DP</t>
  </si>
  <si>
    <t>3CC56729AA</t>
  </si>
  <si>
    <t>RFS SB6-W100D2UBTC</t>
  </si>
  <si>
    <t>1AF33073AAAA</t>
  </si>
  <si>
    <t>RFSSU6BW100BUBTR1SG/10051515</t>
  </si>
  <si>
    <t>Ant UBT Int 6 ft, 11 GHz, SP Gray</t>
  </si>
  <si>
    <t>3CC56619AA</t>
  </si>
  <si>
    <t>RFS SC1-127AUBTR</t>
  </si>
  <si>
    <t>Ant int UBT 1ft 13GHz SP</t>
  </si>
  <si>
    <t>3CC56628AA</t>
  </si>
  <si>
    <t>RFS SC1-127AUBTC</t>
  </si>
  <si>
    <t>Ant int UBT 1ft 13GHz DP</t>
  </si>
  <si>
    <t>SC2-127CUBTR</t>
  </si>
  <si>
    <t>Ant UBT Int 2ft 13 GHz SP</t>
  </si>
  <si>
    <t>3CC56638AA</t>
  </si>
  <si>
    <t>RFS SC2-127CUBTR</t>
  </si>
  <si>
    <t>Ant int UBT 2ft 13GHz SP</t>
  </si>
  <si>
    <t>3CC56648AA</t>
  </si>
  <si>
    <t>RFS SC2-127CUBTC</t>
  </si>
  <si>
    <t>Ant int UBT 2ft 13GHz DP</t>
  </si>
  <si>
    <t>SC3-127BUBTR</t>
  </si>
  <si>
    <t>Ant UBT Int 3ft 13 GHz SP</t>
  </si>
  <si>
    <t>3CC56701AA</t>
  </si>
  <si>
    <t>RFS SC3-127BUBTR</t>
  </si>
  <si>
    <t>Ant int UBT 3ft 13GHz SP</t>
  </si>
  <si>
    <t>SC3-127BUBTC</t>
  </si>
  <si>
    <t>Ant UBT Int 3ft 13 GHz DP</t>
  </si>
  <si>
    <t>3CC56707AA</t>
  </si>
  <si>
    <t>RFS SC3-127BUBTC</t>
  </si>
  <si>
    <t>Ant int UBT 3ft 13GHz DP</t>
  </si>
  <si>
    <t>3CC57243AA</t>
  </si>
  <si>
    <t>RFS SL3-127AUBTRC</t>
  </si>
  <si>
    <t>Ant int UBT 3ft class4 13GHz SP/DP</t>
  </si>
  <si>
    <t>SB4-127EUBTC</t>
  </si>
  <si>
    <t>Ant UBT Int 4ft 13 GHz DP</t>
  </si>
  <si>
    <t>3CC56713AA</t>
  </si>
  <si>
    <t>RFS SB4-127EUBTR</t>
  </si>
  <si>
    <t>Ant int UBT 4ft 13GHz SP</t>
  </si>
  <si>
    <t>3CC56719AA</t>
  </si>
  <si>
    <t>RFS SB4-127EUBTC</t>
  </si>
  <si>
    <t>Ant int UBT 4ft 13GHz DP</t>
  </si>
  <si>
    <t>SB6-127D2UBTC</t>
  </si>
  <si>
    <t>Ant UBT Int 6ft 13 GHz DP</t>
  </si>
  <si>
    <t>3CC56725AA</t>
  </si>
  <si>
    <t>RFS SB6-127D2UBTR</t>
  </si>
  <si>
    <t>Ant int UBT 6ft 13GHz SP</t>
  </si>
  <si>
    <t>3CC56730AA</t>
  </si>
  <si>
    <t>RFS SB6-127D2UBTC</t>
  </si>
  <si>
    <t>Ant int UBT 6ft 13GHz DP</t>
  </si>
  <si>
    <t>3CC56620AA</t>
  </si>
  <si>
    <t>RFS SC1-142AUBTR</t>
  </si>
  <si>
    <t>Ant int UBT 1ft 15GHz SP</t>
  </si>
  <si>
    <t>3CC56629AA</t>
  </si>
  <si>
    <t>RFS SC1-142AUBTC</t>
  </si>
  <si>
    <t>Ant int UBT 1ft 15GHz DP</t>
  </si>
  <si>
    <t>SC2-142CUBTR</t>
  </si>
  <si>
    <t>Ant UBT Int 2ft 15 GHz SP</t>
  </si>
  <si>
    <t>3CC56639AA</t>
  </si>
  <si>
    <t>RFS SC2-142CUBTR</t>
  </si>
  <si>
    <t>Ant int UBT 2ft 15GHz SP</t>
  </si>
  <si>
    <t>SC2-142CUBTC</t>
  </si>
  <si>
    <t>Ant UBT Int 2ft 15 GHz DP</t>
  </si>
  <si>
    <t>3CC56649AA</t>
  </si>
  <si>
    <t>RFS SC2-142CUBTC</t>
  </si>
  <si>
    <t>Ant int UBT 2ft 15GHz DP</t>
  </si>
  <si>
    <t>3CC56745AA</t>
  </si>
  <si>
    <t>RFS SL2-142BUBTRC</t>
  </si>
  <si>
    <t>Ant Int UBT 2ft class4 15 GHz SP/DP</t>
  </si>
  <si>
    <t>3CC56702AA</t>
  </si>
  <si>
    <t>RFS SC3-142BUBTR</t>
  </si>
  <si>
    <t>Ant int UBT 3ft 15GHz SP</t>
  </si>
  <si>
    <t>3CC56708AA</t>
  </si>
  <si>
    <t>RFS SC3-142BUBTC</t>
  </si>
  <si>
    <t>Ant int UBT 3ft 15GHz DP</t>
  </si>
  <si>
    <t>3CC57244AA</t>
  </si>
  <si>
    <t>RFS SL3-142AUBTRC</t>
  </si>
  <si>
    <t>Ant int UBT 3ft class4 15GHz SP/DP</t>
  </si>
  <si>
    <t>3CC56714AA</t>
  </si>
  <si>
    <t>RFS SB4-142EUBTR</t>
  </si>
  <si>
    <t>Ant int UBT 4ft 15GHz SP</t>
  </si>
  <si>
    <t>SB4-142EUBTC</t>
  </si>
  <si>
    <t>Ant UBT Int 4ft 15 GHz DP</t>
  </si>
  <si>
    <t>3CC56720AA</t>
  </si>
  <si>
    <t>RFS SB4-142EUBTC</t>
  </si>
  <si>
    <t>Ant int UBT 4ft 15GHz DP</t>
  </si>
  <si>
    <t>3CC56726AA</t>
  </si>
  <si>
    <t>RFS SB6-142D2UBTR</t>
  </si>
  <si>
    <t>Ant int UBT 6ft 15GHz SP</t>
  </si>
  <si>
    <t>3CC56731AA</t>
  </si>
  <si>
    <t>RFS SB6-142D2UBTC</t>
  </si>
  <si>
    <t>Ant int UBT 6ft 15GHz DP</t>
  </si>
  <si>
    <t>SC1-190AUBTR</t>
  </si>
  <si>
    <t>Ant UBT Int 1ft 18 GHz SP</t>
  </si>
  <si>
    <t>3CC56621AA</t>
  </si>
  <si>
    <t>RFS SC1-190AUBTR</t>
  </si>
  <si>
    <t>Ant int UBT 1ft 18GHz SP</t>
  </si>
  <si>
    <t>3CC56630AA</t>
  </si>
  <si>
    <t>RFS SC1-190AUBTC</t>
  </si>
  <si>
    <t>Ant int UBT 1ft 18GHz DP</t>
  </si>
  <si>
    <t>3CC56141AB</t>
  </si>
  <si>
    <t>RFS SB1-190CMPT</t>
  </si>
  <si>
    <t>Ant MPT Int 1ft 18GHz</t>
  </si>
  <si>
    <t>SC2-190CUBTR</t>
  </si>
  <si>
    <t>Ant UBT Int 2ft 18 GHz SP</t>
  </si>
  <si>
    <t>3CC56640AA</t>
  </si>
  <si>
    <t>RFS SC2-190CUBTR</t>
  </si>
  <si>
    <t>SC2-190CUBTC</t>
  </si>
  <si>
    <t>Ant UBT Int 2ft 18 GHz DP</t>
  </si>
  <si>
    <t>3CC56650AA</t>
  </si>
  <si>
    <t>RFS SC2-190CUBTC</t>
  </si>
  <si>
    <t>3CC56746AA</t>
  </si>
  <si>
    <t>RFS SL2-190BUBTRC</t>
  </si>
  <si>
    <t>Ant Int UBT 2ft class4 18 GHz SP/DP</t>
  </si>
  <si>
    <t>SC3-190BUBTR</t>
  </si>
  <si>
    <t>Ant UBT Int 3ft 18 GHz SP</t>
  </si>
  <si>
    <t>3CC56703AA</t>
  </si>
  <si>
    <t>RFS SC3-190BUBTR</t>
  </si>
  <si>
    <t>SC3-190BUBTC</t>
  </si>
  <si>
    <t>Ant UBT Int 3ft 18 GHz DP</t>
  </si>
  <si>
    <t>3CC56709AA</t>
  </si>
  <si>
    <t>RFS SC3-190BUBTC</t>
  </si>
  <si>
    <t>3CC57245AA</t>
  </si>
  <si>
    <t>RFS SL3-190AUBTRC</t>
  </si>
  <si>
    <t>Ant int UBT 3ft class4 18GHz SP/DP</t>
  </si>
  <si>
    <t>SB4-190EUBTR</t>
  </si>
  <si>
    <t>Ant UBT Int 4ft 18 GHz SP</t>
  </si>
  <si>
    <t>3CC56715AA</t>
  </si>
  <si>
    <t>RFS SB4-190EUBTR</t>
  </si>
  <si>
    <t>SB4-190EUBTC</t>
  </si>
  <si>
    <t>Ant UBT Int 4ft 18 GHz DP</t>
  </si>
  <si>
    <t>3CC56721AA</t>
  </si>
  <si>
    <t>RFS SB4-190EUBTC</t>
  </si>
  <si>
    <t>SB6-190D2UBTR</t>
  </si>
  <si>
    <t>Ant UBT Int 6ft 18 GHz SP</t>
  </si>
  <si>
    <t>3CC56727AA</t>
  </si>
  <si>
    <t>RFS SB6-190D2UBTR</t>
  </si>
  <si>
    <t>Ant int UBT 6ft 18GHz SP</t>
  </si>
  <si>
    <t>SB6-190D2UBTC</t>
  </si>
  <si>
    <t>Ant UBT Int 6ft 18 GHz DP</t>
  </si>
  <si>
    <t>3CC56732AA</t>
  </si>
  <si>
    <t>RFS SB6-190D2UBTC</t>
  </si>
  <si>
    <t>3CC56622AA</t>
  </si>
  <si>
    <t>RFS SC1-220AUBTR</t>
  </si>
  <si>
    <t>Ant int UBT 1ft 23GHz SP</t>
  </si>
  <si>
    <t>3CC56631AA</t>
  </si>
  <si>
    <t>RFS SC1-220AUBTC</t>
  </si>
  <si>
    <t>Ant int UBT 1ft 23GHz DP</t>
  </si>
  <si>
    <t>3CC56739AA</t>
  </si>
  <si>
    <t>RFS SL1-220AUBTRC</t>
  </si>
  <si>
    <t>Ant Int UBT 1ft class4 23 GHz SP/DP</t>
  </si>
  <si>
    <t>SC2-220CUBTC</t>
  </si>
  <si>
    <t>Ant UBT Int 2ft 23 GHz DP</t>
  </si>
  <si>
    <t>3CC56641AA</t>
  </si>
  <si>
    <t>RFS SC2-220CUBTR</t>
  </si>
  <si>
    <t>Ant int UBT 2ft 23GHz SP</t>
  </si>
  <si>
    <t>3CC56651AA</t>
  </si>
  <si>
    <t>RFS SC2-220CUBTC</t>
  </si>
  <si>
    <t>Ant int UBT 2ft 23GHz DP</t>
  </si>
  <si>
    <t>Ant UBT Int SC2-220CUBTR, 2ft, 23GHz, SP</t>
  </si>
  <si>
    <t>3CC56747AA</t>
  </si>
  <si>
    <t>RFS SL2-220BUBTRC</t>
  </si>
  <si>
    <t>Ant Int UBT 2ft class4 23 GHz SP/DP</t>
  </si>
  <si>
    <t>3CC56704AA</t>
  </si>
  <si>
    <t>RFS SC3-220BUBTR</t>
  </si>
  <si>
    <t>Ant int UBT 3ft 23GHz SP</t>
  </si>
  <si>
    <t>3CC56710AA</t>
  </si>
  <si>
    <t>RFS SC3-220BUBTC</t>
  </si>
  <si>
    <t>Ant int UBT 3ft 23GHz DP</t>
  </si>
  <si>
    <t>3CC57246AA</t>
  </si>
  <si>
    <t>RFS SL3-220AUBTRC</t>
  </si>
  <si>
    <t>Ant int UBT 3ft class4 23GHz SP/DP</t>
  </si>
  <si>
    <t>RFS SB4-220EUBTR</t>
  </si>
  <si>
    <t>Ant UBT Int SB4-220EUBTR, 4ft, 23GHz, SP</t>
  </si>
  <si>
    <t>3CC56716AA</t>
  </si>
  <si>
    <t>Ant int UBT 4ft 23GHz SP</t>
  </si>
  <si>
    <t>3CC56722AA</t>
  </si>
  <si>
    <t>RFS SB4-220EUBTC</t>
  </si>
  <si>
    <t>Ant int UBT 4ft 23GHz DP</t>
  </si>
  <si>
    <t>3CC56728AA</t>
  </si>
  <si>
    <t>RFS SB6-220D2UBTR</t>
  </si>
  <si>
    <t>Ant int UBT 6ft 23GHz SP</t>
  </si>
  <si>
    <t>3CC56733AA</t>
  </si>
  <si>
    <t>RFS SB6-220D2UBTC</t>
  </si>
  <si>
    <t>Ant int UBT 6ft 23GHz DP</t>
  </si>
  <si>
    <t>3CC56623AA</t>
  </si>
  <si>
    <t>RFS SC1-250AUBTR</t>
  </si>
  <si>
    <t>Ant int UBT 1ft 26GHz SP</t>
  </si>
  <si>
    <t>3CC56632AA</t>
  </si>
  <si>
    <t>RFS SC1-250AUBTC</t>
  </si>
  <si>
    <t>Ant int UBT 1ft 26GHz DP</t>
  </si>
  <si>
    <t>3CC56740AA</t>
  </si>
  <si>
    <t>RFS SL1-250AUBTRC</t>
  </si>
  <si>
    <t>Ant Int UBT 1ft class4 26 GHz SP/DP</t>
  </si>
  <si>
    <t>3CC56642AA</t>
  </si>
  <si>
    <t>RFS SC2-250CUBTR</t>
  </si>
  <si>
    <t>Ant int UBT 2ft 26GHz SP</t>
  </si>
  <si>
    <t>3CC56652AA</t>
  </si>
  <si>
    <t>RFS SC2-250CUBTC</t>
  </si>
  <si>
    <t>Ant int UBT 2ft 26GHz DP</t>
  </si>
  <si>
    <t>3CC56748AA</t>
  </si>
  <si>
    <t>RFS SL2-250BUBTRC</t>
  </si>
  <si>
    <t>Ant Int UBT 2ft class4 26 GHz SP/DP</t>
  </si>
  <si>
    <t>3CC56705AA</t>
  </si>
  <si>
    <t>RFS SC3-250BUBTR</t>
  </si>
  <si>
    <t>Ant int UBT 3ft 26GHz SP</t>
  </si>
  <si>
    <t>3CC56711AA</t>
  </si>
  <si>
    <t>RFS SC3-250BUBTC</t>
  </si>
  <si>
    <t>Ant int UBT 3ft 26GHz DP</t>
  </si>
  <si>
    <t>3CC57247AA</t>
  </si>
  <si>
    <t>RFS SL3-250AUBTRC</t>
  </si>
  <si>
    <t>Ant int UBT 3ft class4 26GHz SP/DP</t>
  </si>
  <si>
    <t>3CC56717AA</t>
  </si>
  <si>
    <t>RFS SB4-250EUBTR</t>
  </si>
  <si>
    <t>Ant int UBT 4ft 26GHz SP</t>
  </si>
  <si>
    <t>3CC56723AA</t>
  </si>
  <si>
    <t>RFS SB4-250EUBTC</t>
  </si>
  <si>
    <t>Ant int UBT 4ft 26GHz DP</t>
  </si>
  <si>
    <t>3CC56624AA</t>
  </si>
  <si>
    <t>RFS SC1-280AUBTR</t>
  </si>
  <si>
    <t>27,5 - 29,5</t>
  </si>
  <si>
    <t>Ant int UBT 1ft 28GHz SP</t>
  </si>
  <si>
    <t>3CC56633AA</t>
  </si>
  <si>
    <t>RFS SC1-280AUBTC</t>
  </si>
  <si>
    <t>Ant int UBT 1ft 28GHz DP</t>
  </si>
  <si>
    <t>3CC56741AA</t>
  </si>
  <si>
    <t>RFS SL1-280AUBTRC</t>
  </si>
  <si>
    <t>Ant Int UBT 1ft class4 28 GHz SP/DP</t>
  </si>
  <si>
    <t>3CC56643AA</t>
  </si>
  <si>
    <t>RFS SC2-280CUBTR</t>
  </si>
  <si>
    <t>Ant int UBT 2ft 28GHz SP</t>
  </si>
  <si>
    <t>3CC56653AA</t>
  </si>
  <si>
    <t>RFS SC2-280CUBTC</t>
  </si>
  <si>
    <t>Ant int UBT 2ft 28GHz DP</t>
  </si>
  <si>
    <t>3CC56749AA</t>
  </si>
  <si>
    <t>RFS SL2-280BUBTRC</t>
  </si>
  <si>
    <t>Ant Int UBT 2ft class4 28 GHz SP/DP</t>
  </si>
  <si>
    <t>3CC57248AA</t>
  </si>
  <si>
    <t>RFS SL3-280AUBTRC</t>
  </si>
  <si>
    <t>Ant int UBT 3ft class4 28GHz SP/DP</t>
  </si>
  <si>
    <t>3CC56696AA</t>
  </si>
  <si>
    <t>RFS SC1-320AUBTR</t>
  </si>
  <si>
    <t>31,0 - 32,0</t>
  </si>
  <si>
    <t>Ant int UBT 1ft 32GHz SP</t>
  </si>
  <si>
    <t>3CC56697AA</t>
  </si>
  <si>
    <t>RFS SC1-320AUBTC</t>
  </si>
  <si>
    <t>Ant int UBT 1ft 32GHz DP</t>
  </si>
  <si>
    <t>3CC56698AA</t>
  </si>
  <si>
    <t>RFS SC2-320CUBTR</t>
  </si>
  <si>
    <t>Ant int UBT 2ft 32GHz SP</t>
  </si>
  <si>
    <t>3CC56699AA</t>
  </si>
  <si>
    <t>RFS SC2-320CUBTC</t>
  </si>
  <si>
    <t>Ant int UBT 2ft 32GHz DP</t>
  </si>
  <si>
    <t>3CC56742AA</t>
  </si>
  <si>
    <t>RFS SL1-320AUBTRC</t>
  </si>
  <si>
    <t>Ant int UBT 1ft class4 32 GHz SP/DP</t>
  </si>
  <si>
    <t>3CC56750AA</t>
  </si>
  <si>
    <t>RFS SL2-320BUBTRC</t>
  </si>
  <si>
    <t>Ant int UBT 2ft class4 32 GHz SP/DP</t>
  </si>
  <si>
    <t>3CC57249AA</t>
  </si>
  <si>
    <t>RFS SL3-320AUBTRC</t>
  </si>
  <si>
    <t>Ant int UBT 3ft class4 32GHz SP/DP</t>
  </si>
  <si>
    <t>3CC56625AA</t>
  </si>
  <si>
    <t>RFS SC1-380AUBTR</t>
  </si>
  <si>
    <t>Ant int UBT 1ft 38GHz SP</t>
  </si>
  <si>
    <t>3CC56634AA</t>
  </si>
  <si>
    <t>RFS SC1-380AUBTC</t>
  </si>
  <si>
    <t>Ant int UBT 1ft 38GHz DP</t>
  </si>
  <si>
    <t>3CC56644AA</t>
  </si>
  <si>
    <t>RFS SC2-380CUBTR</t>
  </si>
  <si>
    <t>Ant int UBT 2ft 38GHz SP</t>
  </si>
  <si>
    <t>3CC56654AA</t>
  </si>
  <si>
    <t>RFS SC2-380CUBTC</t>
  </si>
  <si>
    <t>Ant int UBT 2ft 38GHz DP</t>
  </si>
  <si>
    <t>3CC56743AA</t>
  </si>
  <si>
    <t>RFS SL1-380AUBTRC</t>
  </si>
  <si>
    <t>Ant Int UBT 1ft class4 38 GHz SP/DP</t>
  </si>
  <si>
    <t>3CC56751AA</t>
  </si>
  <si>
    <t>RFS SL2-380BUBTRC</t>
  </si>
  <si>
    <t>Ant Int UBT 2ft class4 38 GHz SP/DP</t>
  </si>
  <si>
    <t>3CC57324AA</t>
  </si>
  <si>
    <t>RFS SL3-380AUBTRC</t>
  </si>
  <si>
    <t>Ant UBT Int 3ft class4 38 GHz SP/DP</t>
  </si>
  <si>
    <t>3CC57331AA</t>
  </si>
  <si>
    <t>RFS SC3-380BUBTR</t>
  </si>
  <si>
    <t>Ant UBT Int 3ft 38 GHz SP</t>
  </si>
  <si>
    <t>3CC57332AA</t>
  </si>
  <si>
    <t>RFS SC3-380BUBTC</t>
  </si>
  <si>
    <t>Ant UBT Int 3ft 38 GHz DP</t>
  </si>
  <si>
    <t>3CC57335AA</t>
  </si>
  <si>
    <t>RFS SCX3-380BUBT</t>
  </si>
  <si>
    <t>Ant UBT Int 3ft DP 38 GHz (with OMT)</t>
  </si>
  <si>
    <t>3CC56626AA</t>
  </si>
  <si>
    <t>RFS SC1-420AUBTR</t>
  </si>
  <si>
    <t>Ant int UBT 1ft 42GHz SP</t>
  </si>
  <si>
    <t>3CC56635AA</t>
  </si>
  <si>
    <t>RFS SC1-420AUBTC</t>
  </si>
  <si>
    <t>Ant int UBT 1ft 42GHz DP</t>
  </si>
  <si>
    <t>3CC56645AA</t>
  </si>
  <si>
    <t>RFS SC2-420CUBTR</t>
  </si>
  <si>
    <t>Ant int UBT 2ft 42GHz SP</t>
  </si>
  <si>
    <t>3CC56655AA</t>
  </si>
  <si>
    <t>RFS SC2-420CUBTC</t>
  </si>
  <si>
    <t>Ant int UBT 2ft 42GHz DP</t>
  </si>
  <si>
    <t>3CC56744AA</t>
  </si>
  <si>
    <t>RFS SL1-420AUBTRC</t>
  </si>
  <si>
    <t>Ant Int UBT 1ft class4 42 GHz SP/DP</t>
  </si>
  <si>
    <t>3CC56752AA</t>
  </si>
  <si>
    <t>RFS SL2-420BUBTRC</t>
  </si>
  <si>
    <t>Ant Int UBT 2ft class4 42 GHz SP/DP</t>
  </si>
  <si>
    <t>3CC56627AA</t>
  </si>
  <si>
    <t>RFS SB1-W800CUBT</t>
  </si>
  <si>
    <t>71,0 - 86,0</t>
  </si>
  <si>
    <t>3CC56636AA</t>
  </si>
  <si>
    <t>RFS SBX1-W800CUBT</t>
  </si>
  <si>
    <t>3CC56766AA</t>
  </si>
  <si>
    <t>RFS SB1-W800CUBT-FCC</t>
  </si>
  <si>
    <t>3CC57224AA</t>
  </si>
  <si>
    <t>RFS SC1-W800AUBT</t>
  </si>
  <si>
    <t>3CC57225AA</t>
  </si>
  <si>
    <t>RFS SB1-W800EUBT-FCC</t>
  </si>
  <si>
    <t>Ant UBT Int 1ft 80 GHz SP FCC</t>
  </si>
  <si>
    <t>3CC57227AA</t>
  </si>
  <si>
    <t>RFS SCX1-W800AUBT</t>
  </si>
  <si>
    <t>3CC57228AA</t>
  </si>
  <si>
    <t>RFS SBX1-W800EUBT-FCC</t>
  </si>
  <si>
    <t>Ant UBT Int 1ft 80 GHz  FCC (with OMT)</t>
  </si>
  <si>
    <t>3CC56646AA</t>
  </si>
  <si>
    <t>RFS SC2-W800BUBT</t>
  </si>
  <si>
    <t>3CC56656AA</t>
  </si>
  <si>
    <t>RFS SCX2-W800BUBT</t>
  </si>
  <si>
    <t>3CC57226AA</t>
  </si>
  <si>
    <t>RFS SC2-W800DUBT</t>
  </si>
  <si>
    <t>3CC57229AA</t>
  </si>
  <si>
    <t>RFS SCX2-W800DUBT</t>
  </si>
  <si>
    <t>1AF33034AAAA</t>
  </si>
  <si>
    <t>DBUX6-W60W103ACCSQ1E</t>
  </si>
  <si>
    <t>5.925-6.875/10.7-11.7</t>
  </si>
  <si>
    <t>1AF33090AAAA</t>
  </si>
  <si>
    <t>DBUX6-W60W103ACC</t>
  </si>
  <si>
    <t>1AF33091AAAA</t>
  </si>
  <si>
    <t>DBUX8-W60W103ACC</t>
  </si>
  <si>
    <t>1AF33092AAAA</t>
  </si>
  <si>
    <t>DBUX10-W60W103ACC</t>
  </si>
  <si>
    <t>1AF33135AAAA</t>
  </si>
  <si>
    <t>Ant SC2-W60CC,2ft,6GHz w/ 5.8GHz,Not Int</t>
  </si>
  <si>
    <t>MA0528-23AN</t>
  </si>
  <si>
    <t>5.25-5.825</t>
  </si>
  <si>
    <t>MA0528-23AN - 1ft PANEL 23 DBI - Panel Ant., N-female, Includes Radome, NO struts</t>
  </si>
  <si>
    <t>MA0528-28AN-W</t>
  </si>
  <si>
    <t>MA0528-28AN - 2ft PANEL 28 DBI - Panel Ant., N-female, Includes Radome, NO struts</t>
  </si>
  <si>
    <t>RFS DA10-59AC1S1</t>
  </si>
  <si>
    <t>5,925 - 6,425</t>
  </si>
  <si>
    <t>ANT DA10-59AC1S1 5.925-6.425 GHz</t>
  </si>
  <si>
    <t>RFS DAX10-59AC1S1</t>
  </si>
  <si>
    <t>ANT DAX10-59AC1S1 5.925-6.425 GHz</t>
  </si>
  <si>
    <t>1AF33334AAAA</t>
  </si>
  <si>
    <t>RFS 20010708</t>
  </si>
  <si>
    <t>Reflector for DAX8-59AC Ant (20010708)</t>
  </si>
  <si>
    <t>1AF33339AAAA</t>
  </si>
  <si>
    <t>RFS UXA6-59ACSQ1E</t>
  </si>
  <si>
    <t xml:space="preserve">5,925 - 7,125 </t>
  </si>
  <si>
    <t>Ant UXA6-59ACSQ1E, 6ft, 6GHz,Extreme Rad</t>
  </si>
  <si>
    <t>1AF33340AAAA</t>
  </si>
  <si>
    <t>RFS UXA8-59ACSQ1E</t>
  </si>
  <si>
    <t>Ant UXA8-59ACSQ1E, 8ft, 6GHz,Extreme Rad</t>
  </si>
  <si>
    <t>1AF33341AAAA</t>
  </si>
  <si>
    <t>RFS UXA6-W59ACSQ1E</t>
  </si>
  <si>
    <t>Ant UXA6-W59ACSQ1E, 6ft,6GHz,Extreme Rad</t>
  </si>
  <si>
    <t>1AF33352AAAA</t>
  </si>
  <si>
    <t>RFS UXA6-W59ACSQGE</t>
  </si>
  <si>
    <t>Ant UXA8-W59ACSQGE,6ft,6GHz,Extreme,Grey</t>
  </si>
  <si>
    <t>1AF33148AAAA</t>
  </si>
  <si>
    <t>RFS UXA8-W59ACSQ1E</t>
  </si>
  <si>
    <t>Ant UXA8-W59ACSQ1E,8ft, 6GHz,Extreme Rad</t>
  </si>
  <si>
    <t>PADX8-W59AC1S1R</t>
  </si>
  <si>
    <t>Antenna/Radome Kit PADX8-W59AC1S1R</t>
  </si>
  <si>
    <t>1AF33064AAAA</t>
  </si>
  <si>
    <t>RFS UXA10-W59ACSQ1E</t>
  </si>
  <si>
    <t>Ant UXA10-W59ACSQ1E,10ft,6GHz,Extrm Wthr</t>
  </si>
  <si>
    <t>1AF33065AAAA</t>
  </si>
  <si>
    <t>RFS UXA12-W59ACSQ1E</t>
  </si>
  <si>
    <t>Ant UXA12-W59ACSQ1E,12ft,6GHz,Extrm Wthr</t>
  </si>
  <si>
    <t>1AF33182AAAA</t>
  </si>
  <si>
    <t>RFS DAX15-59AC</t>
  </si>
  <si>
    <t>Ant DAX15-59AC, 15ft, 6GHz, Dual Pol,CPR</t>
  </si>
  <si>
    <t>1AF33206AAAA</t>
  </si>
  <si>
    <t>RFS UXA8-W59ACU</t>
  </si>
  <si>
    <t>Ant UXA8-W59ACU,8ft,6GHz,DP,250km,2 sway</t>
  </si>
  <si>
    <t>1AF33051AAAA</t>
  </si>
  <si>
    <t>RFS SLX3-W60AD</t>
  </si>
  <si>
    <t>Ant not int 3ft class3+ 6GHz DP</t>
  </si>
  <si>
    <t>1AF33318AAAA</t>
  </si>
  <si>
    <t>RFS UXA4-59AC</t>
  </si>
  <si>
    <t>Ant Not Int UXA4-59AC 4ft, 6GHz,DP</t>
  </si>
  <si>
    <t>1AF33332AAAA</t>
  </si>
  <si>
    <t>RFS DA10-59AC2</t>
  </si>
  <si>
    <t>Ant Not Int DA10-59AC2,10f,6G,DP,Hgh Wnd</t>
  </si>
  <si>
    <t>RFS DAX8-65AC1S1</t>
  </si>
  <si>
    <t>6,425 - 7,125</t>
  </si>
  <si>
    <t>Antenna DAX8-65AC1S1 6.425-7.125 GHz</t>
  </si>
  <si>
    <t>SB6-W100CC</t>
  </si>
  <si>
    <t>1AF31489AAAA</t>
  </si>
  <si>
    <t>RFS SCX3-W100BB</t>
  </si>
  <si>
    <t>10,7 - 11,7</t>
  </si>
  <si>
    <t>Ant Not Int 3ft DP UHP 10/11GHz</t>
  </si>
  <si>
    <t>1AF33071AAAA</t>
  </si>
  <si>
    <t>RFS DA6-107ACSQ1E</t>
  </si>
  <si>
    <t>Ant DA6-107ACSQ1E, 6ft,11GHz, Extrm Wthr</t>
  </si>
  <si>
    <t>1AF13707AAAA</t>
  </si>
  <si>
    <t>RFS UXA6-107BB</t>
  </si>
  <si>
    <t>Ant Not Int 6ft DP UHP XPD 11GHz</t>
  </si>
  <si>
    <t>1AF32721AAAA</t>
  </si>
  <si>
    <t>RFS SUX4-107DC2HG</t>
  </si>
  <si>
    <t>Antenna SUX4-107DC2HG</t>
  </si>
  <si>
    <t>1AF30300AAAA</t>
  </si>
  <si>
    <t>RFS UXA4-107DB</t>
  </si>
  <si>
    <t>Ant Not Int 4ft DP High XPD 11 GHz</t>
  </si>
  <si>
    <t>1AF33314AAAA</t>
  </si>
  <si>
    <t>RFS UXA4-107DC2</t>
  </si>
  <si>
    <t>Ant Not Int UXA4-107DC2,4ft,11G,DP,250km</t>
  </si>
  <si>
    <t>1AF33054AAAA</t>
  </si>
  <si>
    <t>RFS SLX3-W100AB</t>
  </si>
  <si>
    <t>Ant not int 3ft class3+ 11GHz DP</t>
  </si>
  <si>
    <t xml:space="preserve">SHPX4-11W-6WH </t>
  </si>
  <si>
    <t xml:space="preserve">ANT MW 11GHz, 4ft, SHPX4-11W-6WH </t>
  </si>
  <si>
    <t>ANTENNA, UHX10-107-P3A, PARABOLIC, 10.7-11.7GHZ, 10FT, CPRG FLANGE, GR</t>
  </si>
  <si>
    <t>SUX4-107DC2HG</t>
  </si>
  <si>
    <t>RFS SUX6-107BC</t>
  </si>
  <si>
    <t>RFS PADX6-107BCTS1RR</t>
  </si>
  <si>
    <t>Ant Not Int PADX6-107BCTS1R,6ft,11GHz,DP</t>
  </si>
  <si>
    <t>1AF33338AAAA</t>
  </si>
  <si>
    <t>RFS DA8-107AC1S1</t>
  </si>
  <si>
    <t>Ant DA8-107AC1S1, 8ft, 11GHz</t>
  </si>
  <si>
    <t>1AF33052AAAA</t>
  </si>
  <si>
    <t>RFS SLX3-127AB</t>
  </si>
  <si>
    <t>Ant not int 3ft class4 13GHz DP</t>
  </si>
  <si>
    <t>1AF33060AAAA</t>
  </si>
  <si>
    <t>RFS SLX3-142AB</t>
  </si>
  <si>
    <t>Ant not int 3ft class4 15GHz DP</t>
  </si>
  <si>
    <t>1AF28842AAAA</t>
  </si>
  <si>
    <t>RFS SBX6-142CB</t>
  </si>
  <si>
    <t>Ant Not Int 6ft  200 Km/h DP UHP 15 Ghz</t>
  </si>
  <si>
    <t>1AF28913AAAA</t>
  </si>
  <si>
    <t>RFS SB6-142CB2</t>
  </si>
  <si>
    <t>Ant Not Int 6ft 250 Km/h SP UHP 15 Ghz</t>
  </si>
  <si>
    <t>1AF16419AAAA</t>
  </si>
  <si>
    <t>RFS UXA8-142AB</t>
  </si>
  <si>
    <t>Ant Not Int 8ft DP UHP XPD 15GHz</t>
  </si>
  <si>
    <t>1AF33059AAAA</t>
  </si>
  <si>
    <t>RFS SLX3-190AB</t>
  </si>
  <si>
    <t>Ant not int 3ft class4 18GHz DP</t>
  </si>
  <si>
    <t>1AF05821AAAA</t>
  </si>
  <si>
    <t>RFS UXA6-190BB</t>
  </si>
  <si>
    <t>Ant Not Int 6ft DP UHP XPD 18GHz</t>
  </si>
  <si>
    <t>1AF28923AAAA</t>
  </si>
  <si>
    <t>RFS SBX6-190CB2</t>
  </si>
  <si>
    <t>Ant Not Int 6ft 250 Km/h DP UHP 18GHz</t>
  </si>
  <si>
    <t>1AF33058AAAA</t>
  </si>
  <si>
    <t>RFS SLX3-220AB</t>
  </si>
  <si>
    <t>Ant not int 3ft class4 23GHz DP</t>
  </si>
  <si>
    <t>1AF33057AAAA</t>
  </si>
  <si>
    <t>RFS SLX3-250AB</t>
  </si>
  <si>
    <t>Ant not int 3ft class4 26GHz DP</t>
  </si>
  <si>
    <t>1AF33056AAAA</t>
  </si>
  <si>
    <t>RFS SLX3-280AB</t>
  </si>
  <si>
    <t>27,0 - 28,0</t>
  </si>
  <si>
    <t>Ant not int 3ft class4 28GHz DP</t>
  </si>
  <si>
    <t>1AF33055AAAA</t>
  </si>
  <si>
    <t>RFS SLX3-320AB</t>
  </si>
  <si>
    <t>Ant not int 3ft class4 32GHz DP</t>
  </si>
  <si>
    <t>1AF33327AAAA</t>
  </si>
  <si>
    <t>RFS SCX3-380BB</t>
  </si>
  <si>
    <t>Ant Not Int 3ft DP UHP 38GHz</t>
  </si>
  <si>
    <t>1AF33328AAAA</t>
  </si>
  <si>
    <t>RFS SLX3-380AB</t>
  </si>
  <si>
    <t>Ant not int 3ft class4 38GHz DP</t>
  </si>
  <si>
    <t>RFS SMA-WK-8</t>
  </si>
  <si>
    <t>KIT 250KMH 8FT STD BACK.  SMA-WK-8</t>
  </si>
  <si>
    <t>RFS SMA-WK-10</t>
  </si>
  <si>
    <t>KIT 250KMH 10FT STD BACK. SMA-WK-10</t>
  </si>
  <si>
    <t>Kit Sway Bar 4ft SL (SMA-WK-4) SB</t>
  </si>
  <si>
    <t>RFS SMA-WK-3</t>
  </si>
  <si>
    <t>KIT 250KMH 3FT 33/1000    SMA-WK-3</t>
  </si>
  <si>
    <t>1AF30206AAAA</t>
  </si>
  <si>
    <t>RFS SMA-WK-4D</t>
  </si>
  <si>
    <t>kit 250 km/h 4ft var D UXA&gt;10GHz + SB</t>
  </si>
  <si>
    <t>RFS SMA-WK-6A</t>
  </si>
  <si>
    <t>KIT 250KMH 6Ft Adv Back.  SMA-WK-6A</t>
  </si>
  <si>
    <t>KIT SWAY BAR 4FT SB/SBX SMA-SK-4</t>
  </si>
  <si>
    <t>Kit Sway Bar 6ft Refl (SMA-SK-60-2000A)</t>
  </si>
  <si>
    <t>Sway Bar Kit 6ft SB6/SBX6 Antennas (SMA-SK-6)</t>
  </si>
  <si>
    <t>Kit Sway Bar 8-12ft Refl (SMA-SK-60-3000A)</t>
  </si>
  <si>
    <t>RFS SMA-SK-OMT-SCX2</t>
  </si>
  <si>
    <t>KIT SWAY-BAR SCX2 OMT PIPE 48/114</t>
  </si>
  <si>
    <t>KIT ADDITIONAL SWAY-BAR SC3 SMA-SK-3</t>
  </si>
  <si>
    <t>Sway Bar/Tower Universal Connecting Kit (SMA-SKO-Universal)</t>
  </si>
  <si>
    <t>311793-003-W</t>
  </si>
  <si>
    <t xml:space="preserve">6ft Unheated Radome, Fiberglass (white deep) </t>
  </si>
  <si>
    <t>KIT, AE01D-D1658-100, MT050/MT/XT300 WALL SHELF</t>
  </si>
  <si>
    <t>Dehydrator Wall Shelf for APD20 (20040835)</t>
  </si>
  <si>
    <t>920202-W</t>
  </si>
  <si>
    <t>Gas Distribution Manifold, 2 Port, 0-15PSIG (920202)</t>
  </si>
  <si>
    <t>920204-W</t>
  </si>
  <si>
    <t>Gas Distribution Manifold, 4 Port, 0-15PSIG (920204)</t>
  </si>
  <si>
    <t>920206-W</t>
  </si>
  <si>
    <t>Gas Distribution Manifold, 6 Port, 0-15PSIG (920206)</t>
  </si>
  <si>
    <t>920208-W</t>
  </si>
  <si>
    <t>Gas Distribution Manifold, 8 Port, 0-15PSIG (920208)</t>
  </si>
  <si>
    <t>399269-101</t>
  </si>
  <si>
    <t>Connector, Tunable / CPR137G (bottom) (C137-060TG)</t>
  </si>
  <si>
    <t>399269-103</t>
  </si>
  <si>
    <t>Connector, Non-Tunable / CPR137G (top) (C137-060FG)</t>
  </si>
  <si>
    <t>921234-061</t>
  </si>
  <si>
    <t>Grounding Kit - 60in wire, E60 (GKIT-60-060)</t>
  </si>
  <si>
    <t>920981-003</t>
  </si>
  <si>
    <t>Hanger Kit for E60 (CLAMP-060) (10 pack, bolt-on)</t>
  </si>
  <si>
    <t>Angle Member Adapter Kit, 3/8in Stainless Steel (ANGLE-CLPI) (10 pack)</t>
  </si>
  <si>
    <t>ANGLE-CLPI</t>
  </si>
  <si>
    <t>CEIL12-5I</t>
  </si>
  <si>
    <t>Ceiling Adapter Kit, 12in (CEIL12-5I, 514608-003) (5 pack) - waveguide only</t>
  </si>
  <si>
    <t>Wall/Roof Feed Thru E/EP60 (WFT-060) - 1 per boot</t>
  </si>
  <si>
    <t>Pressure Window (WPW-137EP) - mates to CPR137G</t>
  </si>
  <si>
    <t>4in Boot with 1 Hole for E60 (BOOT4-060)</t>
  </si>
  <si>
    <t>399503-101</t>
  </si>
  <si>
    <t>Connector, Tunable (C90-105TG)</t>
  </si>
  <si>
    <t>399503-103</t>
  </si>
  <si>
    <t>Connector, Non-Tunable (top) (C90-105FG)</t>
  </si>
  <si>
    <t>916533-108</t>
  </si>
  <si>
    <t>Hoisting Grip (HOIST1-105L) - Lace-up (E105,E78)</t>
  </si>
  <si>
    <t>921234-108</t>
  </si>
  <si>
    <t>Grounding Kit - 60in wire, E105 (GKIT-60-105)</t>
  </si>
  <si>
    <t>920981-007</t>
  </si>
  <si>
    <t>Hanger Kit for E105, 7/8in coax (CLAMP-105) (10 pack, bolt-on)</t>
  </si>
  <si>
    <t>Wall/Roof Feed Thru E/EP105 - 1 per boot (WFT-105)</t>
  </si>
  <si>
    <t>Pressure Window (WPW-090EP) - mates to CPR90G</t>
  </si>
  <si>
    <t>2ft Twistflex (TF090-CC1-024I) - CPR90G/CPR90G</t>
  </si>
  <si>
    <t>4in Boot with 1 Hole for E105 (BOOT4-105)</t>
  </si>
  <si>
    <t>15008330-STD-V</t>
  </si>
  <si>
    <t>Standard Elliptical Waveguide, E65 (5.9 - 7.125 GHz)</t>
  </si>
  <si>
    <t>399289-101</t>
  </si>
  <si>
    <t>Connector, Tunable / CPR137G (C137-065TG)</t>
  </si>
  <si>
    <t>399289-103</t>
  </si>
  <si>
    <t>Connector, Non-Tunable (top) (C137-065FG)</t>
  </si>
  <si>
    <t>921234-065</t>
  </si>
  <si>
    <t>Grounding Kit - 60in wire, E65 (GKIT-60-065)</t>
  </si>
  <si>
    <t>920981-004</t>
  </si>
  <si>
    <t>Hanger Kit for E65-70 (CLAMP-114) (10 pack, bolt-on, 1.25in )</t>
  </si>
  <si>
    <t>CLAMP-114</t>
  </si>
  <si>
    <t>Kit Hngr E/Ep65 10/Kt</t>
  </si>
  <si>
    <t>Wall/Roof Feed Thru E/EP65 (WFT-065) - 1 per boot</t>
  </si>
  <si>
    <t>915006-W</t>
  </si>
  <si>
    <t>Hardware Kit, HDWK3/8-16X1, 3/8 – 16 x 1 bolt (915006) - 10 each lock washers, hex nuts and fillister head screws</t>
  </si>
  <si>
    <t>4in Boot with 1 Hole for E65 (BOOT4-065)</t>
  </si>
  <si>
    <t>916534-012</t>
  </si>
  <si>
    <t>Hoisting Grip (HOIST1-185L) - Lace-up (L12,E185)</t>
  </si>
  <si>
    <t>921234-191</t>
  </si>
  <si>
    <t>Grounding Kit, 60in wire, E185 (GKIT-60-185)</t>
  </si>
  <si>
    <t>920981-010</t>
  </si>
  <si>
    <t>Hanger Kit for E185 (CLAMP-185) (10 pack, bolt-on)</t>
  </si>
  <si>
    <t>Wall/Roof Feed Thru (WF-185) - 1 per boot</t>
  </si>
  <si>
    <t>Pressure Window (PW-BW220) PBR220/UBR220</t>
  </si>
  <si>
    <t>4in Boot with 1 Hole for E185 (BOOT4-185)</t>
  </si>
  <si>
    <t>914791-W</t>
  </si>
  <si>
    <t>Load Termination WR-90 / CPR90G Flange (91479)</t>
  </si>
  <si>
    <t>915422-W</t>
  </si>
  <si>
    <t>Load Termination WR-137 / CPR137G Flange (915422)</t>
  </si>
  <si>
    <t>311372-W</t>
  </si>
  <si>
    <t>Cover Plate kit WR-137 / CPR137G Flange (311372)</t>
  </si>
  <si>
    <t>Cover Plate kit WR-90 / PDR100 or UDR100 Flange (10037094)</t>
  </si>
  <si>
    <t>CPR137G Flange Rebuild Kit (when reusing antennas OR waveguide) (used at end only) (913412)</t>
  </si>
  <si>
    <t>BASIC FEED 02-190 F2 BF 055 MM</t>
  </si>
  <si>
    <t>TUBING, POLYURETHANE 3/8 OD X .245 (per ft)</t>
  </si>
  <si>
    <t>Ballast Tie Down Kit</t>
  </si>
  <si>
    <t>Rubber Mat 1/2inch x 18inch x 48inch</t>
  </si>
  <si>
    <t>Heavy-Duty Non-Penetrating Tri</t>
  </si>
  <si>
    <t>WPFG-1</t>
  </si>
  <si>
    <t>KIT WTHPRF CONNS&amp;SPLICE</t>
  </si>
  <si>
    <t>Angle Member Adapter Stainless Steel, 3/8in Thread Kit of 10</t>
  </si>
  <si>
    <t>PIPE, P2126, SCHEDULE  40 PLAIN END HOT</t>
  </si>
  <si>
    <t>Connector FLEXWELL waveguide PBR220</t>
  </si>
  <si>
    <t>HOIST1-114L</t>
  </si>
  <si>
    <t>Grip Hoisting L114 E65 Lace-Up</t>
  </si>
  <si>
    <t>HOIST1-158L</t>
  </si>
  <si>
    <t>Grip Hoisting L158 E60 Lace-Up</t>
  </si>
  <si>
    <t>915612-W</t>
  </si>
  <si>
    <t>Hardware Kit for metric conversion (includes metric hardware, half-depth CPR90 gasket, and PDR100 gasket for PDR-100 flanges on antennas) (915612)</t>
  </si>
  <si>
    <t>Pressure Window (WPW-112EP) - mates to CPR112G</t>
  </si>
  <si>
    <t>2ft Twistflex - CPR137G/CPR137G (TF137-CC1-024I)</t>
  </si>
  <si>
    <t>2ft Twistflex - CPR112G/CPR112G (TF112-CC1-024I)</t>
  </si>
  <si>
    <t>3ft Twistflex - HC Radio - PDR70/UDR70 (TF070-DV1-090M)</t>
  </si>
  <si>
    <t>3ft Twistflex - HC Radio - PBR100/PDR100 (TF100BD3-090M)</t>
  </si>
  <si>
    <t>4ft Twistflex - non-integrated ODU300 (NOT HC!) to antenna - PBR100 flanges (1 per antenna) TF100-BV2-120M</t>
  </si>
  <si>
    <t>4ft Twistflex - non-integrated ODU300 (NOT HC!) to antenna - PBR220 - UBR220 flanges (1 per antenna) (TF220-BW1-120M)</t>
  </si>
  <si>
    <t>4ft Twistflex - HC Radio - PDR70/UDR70 (TF070-DV1-120M)</t>
  </si>
  <si>
    <t>4ft Twistflex - HC Radio - PBR100/UBR100 (TF100-BW1-120M)</t>
  </si>
  <si>
    <t>4ft Twistflex - HC Radio - Tin-plated,PBR100/PDR100 (TF100BD3-120M)</t>
  </si>
  <si>
    <t>4ft Twistflex - non-integrated ODU300 (NOT HC!) to antenna - CPR137G flanges (1 per antenna) (TF137-CC1-048I)</t>
  </si>
  <si>
    <t>4ft Twistflex - CPR90G/CPR90G (TF090-CC1-048I)</t>
  </si>
  <si>
    <t>TC-MDIS-08</t>
  </si>
  <si>
    <t>Ice Shield MWA Curved 8ft</t>
  </si>
  <si>
    <t>TC-MDIS-10</t>
  </si>
  <si>
    <t>Ice Shield MWA Curved 10ft</t>
  </si>
  <si>
    <t>916705-W</t>
  </si>
  <si>
    <t>Twistflex hanger kit WR90 (916705)</t>
  </si>
  <si>
    <t>Twistflex Hanger Kit WR42 (PBR220) - RFS does not have a 220 hanger - Andrew part: (244106A-220)</t>
  </si>
  <si>
    <t>916933-W</t>
  </si>
  <si>
    <t>Twistflex hanger kit WR137 (916933)</t>
  </si>
  <si>
    <t>3ft Twistflex (TF137-CC1-036I) - CPR137G/CPR137G</t>
  </si>
  <si>
    <t>3ft Twistflex (TF090-CC1-036I) - CPR90G/CPR90G</t>
  </si>
  <si>
    <t xml:space="preserve">Twistflex  Flexible Waveguide for Microwave Radio System, 11GHz, 1.2m   TF R 220 PBR/UBR 18.0-26.5 </t>
  </si>
  <si>
    <t>1ft Twistflex (TF137-CC1-012I) - CPR137G/CPR137G</t>
  </si>
  <si>
    <t>CLAMP SNAP-IN LCF158 Stack Kit 10 - HANGER, STACKABLE 1-5/8 10 KIT</t>
  </si>
  <si>
    <t>HOIST2-L01</t>
  </si>
  <si>
    <t>Hoisting Grip (HOIST2-L01) - Lace-up, 2 loop</t>
  </si>
  <si>
    <t>1AB301140001</t>
  </si>
  <si>
    <t>LDF4.5-50 (5/8in coax)</t>
  </si>
  <si>
    <t>694-9004-001</t>
  </si>
  <si>
    <t>Adjacent Rack Attachment Assy (without rack extensions)</t>
  </si>
  <si>
    <t>Removed 5/15/2023</t>
  </si>
  <si>
    <t>694-9004-002</t>
  </si>
  <si>
    <t>Adjacent Rack Attachment Assy (with rack extensions)</t>
  </si>
  <si>
    <t>3MV00159AC</t>
  </si>
  <si>
    <t>Kit, Wall Mtg, FTTCS, 90Deg</t>
  </si>
  <si>
    <t>1AB405070001</t>
  </si>
  <si>
    <t>DS1  Patch Panel D1M-1C2036</t>
  </si>
  <si>
    <t>3DB18634AB</t>
  </si>
  <si>
    <t>MPT-Access with PoE</t>
  </si>
  <si>
    <t>3DB17010GCAA</t>
  </si>
  <si>
    <t>Wavence 19 SW CD  Kit</t>
  </si>
  <si>
    <t>3DB17010HCAA</t>
  </si>
  <si>
    <t>Wavence 19  SW Electronic Delivery Kit</t>
  </si>
  <si>
    <t>3DB17020ECAA</t>
  </si>
  <si>
    <t>Wavence 19 Flash Card MSS1/MSSO</t>
  </si>
  <si>
    <t>3DB17020FCAA</t>
  </si>
  <si>
    <t>Wavence 19 Flash Card Core-E</t>
  </si>
  <si>
    <t>3CC50198AB</t>
  </si>
  <si>
    <t>SFP 1000Base-BX40-U</t>
  </si>
  <si>
    <t>3CC50199AB</t>
  </si>
  <si>
    <t>SFP 1000Base-BX40-D</t>
  </si>
  <si>
    <t>3EM24447AB</t>
  </si>
  <si>
    <t>11 GHz Transmit Monitor Port Kit</t>
  </si>
  <si>
    <t>3EM23465AE</t>
  </si>
  <si>
    <t>1+1 HSB. SD w/ Combiner</t>
  </si>
  <si>
    <t>3EM23465AH</t>
  </si>
  <si>
    <t>Expansion to 2x(1+0), SD w/ Combiner</t>
  </si>
  <si>
    <t>3DB76236AA</t>
  </si>
  <si>
    <t>BRANCHING COMPACT 4GHZ 1+1 HSB1:10 COUP</t>
  </si>
  <si>
    <t>3DB76237AA</t>
  </si>
  <si>
    <t>BRANCHING COMP. 4GHZ 1+1 HSB SD RPS</t>
  </si>
  <si>
    <t>3DB76232AA</t>
  </si>
  <si>
    <t>BRANCHING COMPACT 4GHZ 1 0</t>
  </si>
  <si>
    <t>3DB76234AA</t>
  </si>
  <si>
    <t>BRANCHING COMPACT 4GHZ 2x (1+0)</t>
  </si>
  <si>
    <t>3DB76238AA</t>
  </si>
  <si>
    <t>BRANCHING COMP. 4GHZ1X(1+1 HSB SD COMBI</t>
  </si>
  <si>
    <t>3DB76235AA</t>
  </si>
  <si>
    <t>BRANCHING COMPACT 4GHZ 2x (1+0) SD</t>
  </si>
  <si>
    <t>3DB76233AA</t>
  </si>
  <si>
    <t>BRANCHING COMPACT 4GHZ 1+0 SD</t>
  </si>
  <si>
    <t>3EM23466AN</t>
  </si>
  <si>
    <t>L6 GHz 1+1 HSB, SD w/ Combiner Diplexer Clamp and Isolator Kit</t>
  </si>
  <si>
    <t>3EM23466AR</t>
  </si>
  <si>
    <t>L6 GHz Expansion to 2x(1+0), SD w/ Combiner Dplxr Clamp &amp; Iso Kit</t>
  </si>
  <si>
    <t>3DB76120AA</t>
  </si>
  <si>
    <t>L6 GHz, 60 MHz Single Shelf Repeater</t>
  </si>
  <si>
    <t>3EM23466AS</t>
  </si>
  <si>
    <t>U6 GHz 1+1 HSB, SD w/ Combiner Diplexer Clamp and Isolator Kit</t>
  </si>
  <si>
    <t>3EM23466AV</t>
  </si>
  <si>
    <t>U6 GHz Expansion to 2x(1+0), SD w/ Combiner Dplxr Clamp &amp; Iso Kit</t>
  </si>
  <si>
    <t>3EM23466BC</t>
  </si>
  <si>
    <t>U6 GHz Diplexer Clamp Kit Antenna Protection</t>
  </si>
  <si>
    <t>3EM23466AW</t>
  </si>
  <si>
    <t>5.8 GHz 1+1 HSB, SD w/ Combiner Diplexer Clamp and Isolator Kit</t>
  </si>
  <si>
    <t>3EM23466AY</t>
  </si>
  <si>
    <t>5.8 GHz 2x(1+0), SD w/ Combiner Diplexer Clamp and Isolator Kit</t>
  </si>
  <si>
    <t>3EM23466AZ</t>
  </si>
  <si>
    <t>5.8 GHz 1+0, SD w/ Combiner Diplexer Clamp and Isolator Kit</t>
  </si>
  <si>
    <t>3EM23466BA</t>
  </si>
  <si>
    <t>5.8 GHz Expansion to 2x(1+0), SD w/ Combiner Dplxr Clamp &amp; Iso Kit</t>
  </si>
  <si>
    <t>3EM24188CB</t>
  </si>
  <si>
    <t>10.5 GHz Hot Standby Space Diversity Diplexer Clamp and Isolator Kits</t>
  </si>
  <si>
    <t>3EM24188CE</t>
  </si>
  <si>
    <t>10.5 GHz 1+1 HSB, SD w/ Combiner Diplexer Clamp and Isolator Kit</t>
  </si>
  <si>
    <t>3EM24188CF</t>
  </si>
  <si>
    <t>10.5 GHz 2x(1+0), SD w/ Combiner Diplexer Clamp and Isolator Kit</t>
  </si>
  <si>
    <t>3EM24188CH</t>
  </si>
  <si>
    <t>10.5 GHz Expansion to 2x(1+0), SD w/ Combiner Dplxr Clamp &amp; Iso Kit</t>
  </si>
  <si>
    <t>3EM24188CJ</t>
  </si>
  <si>
    <t>10.5 GHz Diplexer Clamp Kit Antenna Prot9500 MPR</t>
  </si>
  <si>
    <t>3EM24188BE</t>
  </si>
  <si>
    <t>11 GHz 1+1 HSB, SD w/ Combiner Diplexer Clamp and Isolator Kit</t>
  </si>
  <si>
    <t>3EM24188BH</t>
  </si>
  <si>
    <t>11 GHz Expansion to 2x(1+0), SD w/ Combiner Dplxr Clamp &amp; Iso Kit</t>
  </si>
  <si>
    <t>967-1585-002</t>
  </si>
  <si>
    <t>RF Diplexer Filter Xmt 6440-6750, Rcv 6440-6750, 10 MHz BW</t>
  </si>
  <si>
    <t>967-1585-005</t>
  </si>
  <si>
    <t>RF Diplexer Filter Xmt 6750-7080, Rcv 6750-7080, 10 MHz BW</t>
  </si>
  <si>
    <t>3EM04024AC</t>
  </si>
  <si>
    <t>RF Diplexer Filter Xmt 6440-6580, Rcv 6740-6920, 30Mhz</t>
  </si>
  <si>
    <t>3EM04024AD</t>
  </si>
  <si>
    <t>RF Diplexer Filter Xmt 6581-6740, Rcv 6921-7080, 30Mhz</t>
  </si>
  <si>
    <t>3EM04024AE</t>
  </si>
  <si>
    <t>RF Diplexer Filter Xmt 6740-6920, Rcv 6440-6580, 30Mhz</t>
  </si>
  <si>
    <t>3EM04024AF</t>
  </si>
  <si>
    <t>RF Diplexer Filter Xmt 6921-7080, Rcv 6581-6740, 30Mhz</t>
  </si>
  <si>
    <t>967-0506-004</t>
  </si>
  <si>
    <t>RF Diplexer Space Diversity Filter 6440-6750/10MHz</t>
  </si>
  <si>
    <t>967-0506-005</t>
  </si>
  <si>
    <t>RF Diplexer Space Diversity Filter 67500-7080/10MHz</t>
  </si>
  <si>
    <t>3EM24614AA</t>
  </si>
  <si>
    <t>RF Diplexer Space Diversity Filter 10550-10680 / 10 MHz</t>
  </si>
  <si>
    <t>3EM24123DF</t>
  </si>
  <si>
    <t>Stacking Filter L6 GHz Hot Stby W/G Kit Add-On 3rd &amp; 4th MPT</t>
  </si>
  <si>
    <t>3EM24123EF</t>
  </si>
  <si>
    <t>Stacking Filter U6 GHz Hot Stby W/G Kit Add-On 3rd &amp; 4th MPT</t>
  </si>
  <si>
    <t>3EM17592AA</t>
  </si>
  <si>
    <t>Bracket, WG Support (1 hole)</t>
  </si>
  <si>
    <t>3EM17592AB</t>
  </si>
  <si>
    <t>3EM24166EF</t>
  </si>
  <si>
    <t>Stacking Filter 11 GHz Hot Stby W/G Kit Add-On 3rd &amp; 4th MPT</t>
  </si>
  <si>
    <t>3EM24166GF</t>
  </si>
  <si>
    <t>Stacking Filter 11 GHz Add-on Space Kit 3rd MPT (HSB)</t>
  </si>
  <si>
    <t>3EM24166GG</t>
  </si>
  <si>
    <t>Stacking Filter 11 GHz Add-on Space Kit 3rd &amp; 4th  MPT (HSB)</t>
  </si>
  <si>
    <t>3EM24166FH</t>
  </si>
  <si>
    <t>Stacking Filter WG Add SD Assy 11 GHz 3rd &amp; 4th MPT (HSB)</t>
  </si>
  <si>
    <t>3EM24166AK</t>
  </si>
  <si>
    <t>Stacking Filter Add-on XMT &amp; RCV Circulators</t>
  </si>
  <si>
    <t>3EM24166GS</t>
  </si>
  <si>
    <t>Field Add-On 2nd MPT to 1x(1+0) Kit (SD FD)</t>
  </si>
  <si>
    <t>3EM23524AG</t>
  </si>
  <si>
    <t>Isolator Assy Lower 6 GHz 1+1 HSB, Space Div w/ Combiner</t>
  </si>
  <si>
    <t>3EM24189AH</t>
  </si>
  <si>
    <t>Isolator Assy 10.5 GHz Hot-Standby w/ Transmit Diversity Antenna</t>
  </si>
  <si>
    <t>3MU00179CB</t>
  </si>
  <si>
    <t>W/G Flange CPR-159 Kit, 1 Port</t>
  </si>
  <si>
    <t>3MU00179CC</t>
  </si>
  <si>
    <t>W/G Flange CMR -159 Kit, 1 Port</t>
  </si>
  <si>
    <t>3DB76285BA</t>
  </si>
  <si>
    <t>5.9-6.95 GHz circulator, TX</t>
  </si>
  <si>
    <t>3DB76275AA</t>
  </si>
  <si>
    <t>KIT FIX. BRACK. BRANCH. CONFIG. 1+0 5+0 7+0 9+0 11+0</t>
  </si>
  <si>
    <t>3CC52199AG</t>
  </si>
  <si>
    <t>10m Preassembled CAT5e R2TC/RJ45</t>
  </si>
  <si>
    <t>3CC52186CA</t>
  </si>
  <si>
    <t>XPIC cable 1 m</t>
  </si>
  <si>
    <t>3CC56877AA</t>
  </si>
  <si>
    <t>Ortho Mode Transducer UBT 15 GHz</t>
  </si>
  <si>
    <t>3CC56880AA</t>
  </si>
  <si>
    <t>Ortho Mode Transducer UBT 26 GHz</t>
  </si>
  <si>
    <t>3CC56881AA</t>
  </si>
  <si>
    <t>Ortho Mode Transducer UBT 28 GHz</t>
  </si>
  <si>
    <t>3CC56884AA</t>
  </si>
  <si>
    <t>Ortho Mode Transducer UBT 42 GHz</t>
  </si>
  <si>
    <t>3CC08010AB</t>
  </si>
  <si>
    <t>Flextwist 7,05GHz-10GHz PBR84/UBR84 1m</t>
  </si>
  <si>
    <t>3MU0018GFDAA</t>
  </si>
  <si>
    <t>R56 Grounding and Router Integration</t>
  </si>
  <si>
    <t>Duplicate 5/15/2023</t>
  </si>
  <si>
    <t>#6 Ground cable-KS22641L1, Per FT for R56</t>
  </si>
  <si>
    <t>KIT-YA6C-L BOX PWR COMMO* for R56</t>
  </si>
  <si>
    <t>SCR M-.25 IN 20 TPI 1 IN* for R56</t>
  </si>
  <si>
    <t>WSHR LK-92147A029 SPLT 1* for R56</t>
  </si>
  <si>
    <t>FLAT WASHER, STAINLESS STEEL,1/4 INCH for R56</t>
  </si>
  <si>
    <t>NUT-300 HEX SST .250-19 for R56</t>
  </si>
  <si>
    <t>1AB486850001</t>
  </si>
  <si>
    <t>DSX-1 Module, 4xT1, with monitor (DFX-9T1000)</t>
  </si>
  <si>
    <t>1AB486840001</t>
  </si>
  <si>
    <t>DSX-1 Empty Chassis, 19",16 module capacity (DFX-9T0003)</t>
  </si>
  <si>
    <t>Chatsworth RACK, 55053-503, 7` UNIV FRAME, TWO TOP BARS, 19, CLEAR</t>
  </si>
  <si>
    <t>SVC-QHIE-INST-PO1</t>
  </si>
  <si>
    <t>PMI certified project manager skilled in all aspects of managing 
network deployment projects.</t>
  </si>
  <si>
    <t>P517267</t>
  </si>
  <si>
    <t>1AF32560AAAA</t>
  </si>
  <si>
    <t>VHLP2-11W-6WH/A</t>
  </si>
  <si>
    <t>Microwave Ant. 11GHz 2ft VHLP2-11W-6WH/A</t>
  </si>
  <si>
    <t>1AF26050AAAA</t>
  </si>
  <si>
    <t>CommScope SD-003-KIT1</t>
  </si>
  <si>
    <t>Static Dessicator Kit SD-003-KIT1</t>
  </si>
  <si>
    <t>Removed 5/16/2023</t>
  </si>
  <si>
    <t>1AF15937AAAA</t>
  </si>
  <si>
    <t>4" Boot (WGB4-180) - for EW180</t>
  </si>
  <si>
    <t>EWSH-90</t>
  </si>
  <si>
    <t>CA COAX-LDF4-50A 0.5IN 50OHM BC SOLID C Per Meter</t>
  </si>
  <si>
    <t>1AB301170001</t>
  </si>
  <si>
    <t>CommScope L4.5PNF-RC</t>
  </si>
  <si>
    <t>Connector / N-Female, Plated, Ringflare (L4.5PNF-RC)</t>
  </si>
  <si>
    <t>3MU00085AL</t>
  </si>
  <si>
    <t>200 ft RJ45 Cat5e Cable</t>
  </si>
  <si>
    <t>11 GHz FlexTwist</t>
  </si>
  <si>
    <t>Outdated 5/23/2024</t>
  </si>
  <si>
    <t>3MV00159AB</t>
  </si>
  <si>
    <t>Kit, Wall Mount, FLX16WS, Battery Base</t>
  </si>
  <si>
    <t>Removed 5/23/2024</t>
  </si>
  <si>
    <t>3MV00159AD</t>
  </si>
  <si>
    <t>Kit, Pole Mnt, FTTCS</t>
  </si>
  <si>
    <t>3MV00159AE</t>
  </si>
  <si>
    <t>Kit, Pole Mnt, FTTCS, 90Deg</t>
  </si>
  <si>
    <t>3MV00159AF</t>
  </si>
  <si>
    <t>Kit, Banded, Pole Mnt, FTTCS</t>
  </si>
  <si>
    <t>3MV00159AH</t>
  </si>
  <si>
    <t>Kit, ASSY, Plinth, 4" High, FTTCS</t>
  </si>
  <si>
    <t>3MV00159AJ</t>
  </si>
  <si>
    <t>Kit, ASSY, Plinth, 14" High, FTTCS</t>
  </si>
  <si>
    <t>3MV00159AK</t>
  </si>
  <si>
    <t>ASSY, Plate, Anchor, FLX, FTTCS</t>
  </si>
  <si>
    <t>3DB19325AA</t>
  </si>
  <si>
    <t>MSS-8 Side Filter</t>
  </si>
  <si>
    <t>3DB19580AA</t>
  </si>
  <si>
    <t>MSS-8 Side Filter - Mid Mount</t>
  </si>
  <si>
    <t>3DB17020DEAC</t>
  </si>
  <si>
    <t>Wavence 20 uSD  ICS03 Card for CoreEvo-10G</t>
  </si>
  <si>
    <t>3DB17010HEAC</t>
  </si>
  <si>
    <t xml:space="preserve">Wavence 20  SW Electronic Delivery Kit </t>
  </si>
  <si>
    <t>3DB17010GEAB</t>
  </si>
  <si>
    <t>Wavence 20 ICS02 SW CD  Kit</t>
  </si>
  <si>
    <t>3DB17010HEAB</t>
  </si>
  <si>
    <t>Wavence 20  ICS02 SW Electronic Delivery Kit</t>
  </si>
  <si>
    <t>3DB17020EEAA</t>
  </si>
  <si>
    <t>Wavence 20 ICS03 Flash Card MSS1/MSSO</t>
  </si>
  <si>
    <t>3MU00155AAAA</t>
  </si>
  <si>
    <t>9500 MPR RTU MSS-O L1 LAG</t>
  </si>
  <si>
    <t>3DB19275AGAA</t>
  </si>
  <si>
    <t>Wavence 18A O&amp;M Manual Electronic Delivery OLCS    </t>
  </si>
  <si>
    <t>3DB19275AHAA</t>
  </si>
  <si>
    <t>Wavence 19 O&amp;M Manual Electronic Delivery OLCS    </t>
  </si>
  <si>
    <t>3CC52199AD</t>
  </si>
  <si>
    <t>100m Preassembled CAT5e R2TC/RJ45</t>
  </si>
  <si>
    <t>3DB28410AC</t>
  </si>
  <si>
    <t>XPIC cable 15 m for UBT-S</t>
  </si>
  <si>
    <t>3CC50350AA</t>
  </si>
  <si>
    <t>ASSY Bend E-plane UBR84 7-8 GHz</t>
  </si>
  <si>
    <t> F137CCS5</t>
  </si>
  <si>
    <t>3DB19015CA</t>
  </si>
  <si>
    <t>MSS1 Spare ONLY</t>
  </si>
  <si>
    <t>3MU00109AC</t>
  </si>
  <si>
    <t>MSS1 Kit</t>
  </si>
  <si>
    <t>3DB19159AA</t>
  </si>
  <si>
    <t>MSS-O AC Kit, include Pole/Wall Mounting</t>
  </si>
  <si>
    <t>3DB19281AA</t>
  </si>
  <si>
    <t xml:space="preserve">MSS-O DC Kit, include Pole/Wall Mounting </t>
  </si>
  <si>
    <t>3CC50387AA</t>
  </si>
  <si>
    <t>SFP+ 10GBASE-SR</t>
  </si>
  <si>
    <t>3CC50388AA</t>
  </si>
  <si>
    <t>SFP+ 10GBASE-LR</t>
  </si>
  <si>
    <t>3EM24447AA</t>
  </si>
  <si>
    <t xml:space="preserve">6 GHz Transmit Monitor Port Kit </t>
  </si>
  <si>
    <t>HTPT-1-058-CT</t>
  </si>
  <si>
    <t>Cutting Tool HYBRIFLEX 58 armor  US</t>
  </si>
  <si>
    <t>HTRT-1-001-KIT</t>
  </si>
  <si>
    <t>Ripcord removal kit                  US</t>
  </si>
  <si>
    <t>3CC56979AA</t>
  </si>
  <si>
    <t>CommScope VHLP1-80A-AUBTR</t>
  </si>
  <si>
    <t>Ant UBT Int 1ft 80 GHz SP FCC A.</t>
  </si>
  <si>
    <t>6600D-2</t>
  </si>
  <si>
    <t>2-Port Manifold, 0-15 PSI</t>
  </si>
  <si>
    <t xml:space="preserve">6600D-6
</t>
  </si>
  <si>
    <t>6-PORT MANIFOLD, 0-15 PSI
SIX OUTLET GAS MANIFOLD</t>
  </si>
  <si>
    <t>1AF14595AAAA</t>
  </si>
  <si>
    <t>CommScope EWP64-71</t>
  </si>
  <si>
    <t>WAVEGUIDE EWP64-71 per mtr</t>
  </si>
  <si>
    <t>1AF13733ABAA</t>
  </si>
  <si>
    <t>CommScope EWP180-180</t>
  </si>
  <si>
    <t>WVE GDE ELLIPTICAL_19.7GHz_0Ohm 6dB</t>
  </si>
  <si>
    <t>39099-137</t>
  </si>
  <si>
    <t>Waveguide Termination</t>
  </si>
  <si>
    <t>204673-1</t>
  </si>
  <si>
    <t>Wall/Roof Feed Thru, 4" (204673-1) - 1 per boot</t>
  </si>
  <si>
    <t>39099-90</t>
  </si>
  <si>
    <t>Waveguide Termination Load (39099-90) - CPR90G</t>
  </si>
  <si>
    <t>301090767-Bronze</t>
  </si>
  <si>
    <t xml:space="preserve"> Technical Support Bronze (Must be bought with Advanced Exchange 5 Business days) </t>
  </si>
  <si>
    <t xml:space="preserve">  7x24x365 Annual rate per TR </t>
  </si>
  <si>
    <t>Outdated 11/11/2024</t>
  </si>
  <si>
    <t>301090791-AE5</t>
  </si>
  <si>
    <t xml:space="preserve"> Advanced Exchange 5 Business days (Must be bought with Tech Support Bronze) </t>
  </si>
  <si>
    <t xml:space="preserve"> Annual rate after warranty
per TR </t>
  </si>
  <si>
    <t>301090767-Gold</t>
  </si>
  <si>
    <t xml:space="preserve"> Technical Support Gold (Must be bought with Advanced Exchange Next Business day) </t>
  </si>
  <si>
    <t>301090791-NBD</t>
  </si>
  <si>
    <t xml:space="preserve"> Advanced Exchange Next Business day (Must be bought with Tech Support Gold) </t>
  </si>
  <si>
    <t xml:space="preserve"> Standard Repair (60 Days) </t>
  </si>
  <si>
    <t xml:space="preserve"> Return for Repair 60 Days </t>
  </si>
  <si>
    <t>301090767-TSM</t>
  </si>
  <si>
    <t xml:space="preserve"> Technical Support TSM-8000 </t>
  </si>
  <si>
    <t xml:space="preserve">  7x24x365 Annual rate per TSM </t>
  </si>
  <si>
    <t xml:space="preserve"> Custom Bid </t>
  </si>
  <si>
    <t>MPL (GLP) $USD</t>
  </si>
  <si>
    <t>UNIT PRICE</t>
  </si>
  <si>
    <t>Status</t>
  </si>
  <si>
    <t>3HE02783AA</t>
  </si>
  <si>
    <t>Provides access to all the inputs and outputs for the Aux Alarm card. AMP 68 pin (SCSI-2) connector attaches to the module and AMP 64 pin connector can be directly attached to other telecom equipment or breakout unit. 3 meters in length.</t>
  </si>
  <si>
    <t>Removed</t>
  </si>
  <si>
    <t>3HE02784PA</t>
  </si>
  <si>
    <t>SAR Release 21.x OS License. One (1) OS Upgrade is required for each SAR-8, SAR-M, SAR-A, SAR-Wx, SAR-H, SAR-Hc, SAR-X, SAR-Ax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</si>
  <si>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3HE02784RA</t>
  </si>
  <si>
    <t>SAR Release 22.x OS License. One (1) OS Upgrade is required for each SAR-8, SAR-M, SAR-A, SAR-Wx, SAR-H, SAR-Hc, SAR-X, SAR-Ax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</si>
  <si>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3HE02785NA</t>
  </si>
  <si>
    <t>SAR Release 20.x OS Upgrade for the basic suite of functionality. One (1) OS Upgrade is required for each SAR-8, SAR-M, SAR-A, SAR-W, SAR-Wx, SAR-H, SAR-Hc, SAR-X, SAR-Ax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</si>
  <si>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3HE02785PA</t>
  </si>
  <si>
    <t>SAR Release 21.x OS Upgrade for the basic suite of functionality. One (1) OS Upgrade is required for each SAR-8, SAR-M, SAR-A, SAR-Wx, SAR-H, SAR-Hc, SAR-X, SAR-Ax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</si>
  <si>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3HE02785RA</t>
  </si>
  <si>
    <t>SAR Release 22.x OS Upgrade for the basic suite of functionality. One (1) OS Upgrade is required for each SAR-8, SAR-M, SAR-A, SAR-Wx, SAR-H, SAR-Hc, SAR-X, SAR-Ax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</si>
  <si>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3HE04927AA</t>
  </si>
  <si>
    <t>SROS Residential Aggregate Control license - per 10 Gbps.  Must use with equivalent capacity ID RTU. Aggregate means for traffic without per-subscriber context.  Not used for VPN services.  Per system and per active ISA license, or per network license.</t>
  </si>
  <si>
    <t>3HE04930AA</t>
  </si>
  <si>
    <t>SROS Residential Aggregate Control license - per 1Gb/s.  Aggregate means for traffic without per-subscriber context. Not used for VPN services.  Per system and per active ISA license, or per network license.</t>
  </si>
  <si>
    <t>3HE04992AA</t>
  </si>
  <si>
    <t>SAR-18 Control and Switch Module. Up to two per SAR-18 Shelf for CPU and fabric redundancy.</t>
  </si>
  <si>
    <t>3HE04994AA</t>
  </si>
  <si>
    <t>SAR-18 Alarm Module with Alarm LEDs and I/O, as well as two BITS timing input/output ports.</t>
  </si>
  <si>
    <t>3HE05143AA</t>
  </si>
  <si>
    <t xml:space="preserve">SROS initial 1Gb/s ID and control RTU license. Not needed if purchasing the 10G RTUs. Per system and active ISA license.  </t>
  </si>
  <si>
    <t>3HE05144AA</t>
  </si>
  <si>
    <t>SROS identification only license - per 1Gb/s increment.  Not needed for first Gb/s. Per system and per active ISA license, or per network license.</t>
  </si>
  <si>
    <t>3HE05146AA</t>
  </si>
  <si>
    <t>SROS Residential per-subscriber or VPN per-site control license - per additional 1Gb/s increment.  Not needed for first Gb/s.  Per system and per active ISA license, or per network license.</t>
  </si>
  <si>
    <t>3HE05574JA</t>
  </si>
  <si>
    <t>SAR Release 20.x OS License. One (1) OS License is required for each SAR-18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</si>
  <si>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3HE06681JA</t>
  </si>
  <si>
    <t>SAR Release 20.x OS Upgrade for the basic suite of functionality. One (1) OS Upgrade is required for each SAR-18 in the network. See the optional RTUs available for additional advanced features.  This SW RTU license is intangible. Nothing physical is shipped. If a paper copy is required, a certificate document may be printed by following the process outlined in document code “SWSC-DEL-L4-10” found at http://libra.app.alcatel-lucent.com/</t>
  </si>
  <si>
    <t>3HE08151AA</t>
  </si>
  <si>
    <t>CHAS - 7210 SAS-R6 CHASSIS SPARE</t>
  </si>
  <si>
    <t>3HE08152AA</t>
  </si>
  <si>
    <t>FAN - 7210 SAS-R6 Fan Tray</t>
  </si>
  <si>
    <t>3HE08153AA</t>
  </si>
  <si>
    <t>PEM - 7210 SAS-R6 -48V</t>
  </si>
  <si>
    <t>3HE08154AB</t>
  </si>
  <si>
    <t>SF/CPM - 7210 SAS-R6</t>
  </si>
  <si>
    <t>3HE08159AA</t>
  </si>
  <si>
    <t>ACC - 7210 SAS-R IMM Impedance Panel</t>
  </si>
  <si>
    <t>3HE08166AA</t>
  </si>
  <si>
    <t>ACC - 7210 SAS-R6 SF/CPM Impedance Panel</t>
  </si>
  <si>
    <t>3HE08167AA</t>
  </si>
  <si>
    <t xml:space="preserve">ACC - 7210 SAS-R6 PEM Impedance Panel  </t>
  </si>
  <si>
    <t>3HE08168AA</t>
  </si>
  <si>
    <t xml:space="preserve">ACC - 7210 SAS-R6 Air Filter 5 pack  </t>
  </si>
  <si>
    <t>3HE08228AA</t>
  </si>
  <si>
    <t>SROS IBN Res 10K Subs - Right to Use (RTU) required for Application Assurance IBN rules for in-browser notification (IBN) for wifi DSM subscribers.  One (1) of these RTUs is required for every increment of 10,000 subscribers.  Multiple instances may be applied to allow the desired scale. Per network license.</t>
  </si>
  <si>
    <t>3HE08898AA</t>
  </si>
  <si>
    <t>BNDL - 7210 SAS-R6
(1) 3HE08151AA CHAS - 7210 SAS-R6 CHASSIS SPARE
(1) 3HE08154AB SF/CPM - 7210 SAS-R6
(1) 3HE08166AA ACC - 7210 SAS-R6 SF/CPM Impedance Panel
(1) 3HE08152AA FAN - 7210 SAS-R6 Fan Tray
(2) 3HE08153AA PEM - 7210 SAS-R6 -48V
(5) 3HE08159AA ACC - 7210 SAS-R IMM Impedance Panel</t>
  </si>
  <si>
    <t>3HE08996JA</t>
  </si>
  <si>
    <t>OS – 7210 SAS-R Base OS License Release 22.X Base OS license.
This is a per chassis license, valid for release 22.X. It provides the base OS and includes support for native and MPLS-based Ethernet services (e.g. VPLS and Epipe services) to operate 7210 SAS-R6 and 7210 SAS-R12 chassis..
It excludes the use of MPLS-TP and IP services (e.g. VPRNs and IES services).
It must be also purchased for upgrade to release 22.X.
One (1) Operating Software License is required for each 7210 SAS-R6 or 7210 SAS-R12 in the network. Includes two (2) 2GB Compact Flashes with the Operating Software.</t>
  </si>
  <si>
    <t>3HE09028AA</t>
  </si>
  <si>
    <t>SROS Hybrid OpenFlow Switch license.  A per system license.   Allows configuration of Hybrid OpenFlow switch functionality for traffic steering subject to limitations imposed by the particular SROS release deployed and the capabilities of the deployed hardware in the system</t>
  </si>
  <si>
    <t>3HE09116AA</t>
  </si>
  <si>
    <t>ACC - 7210 R6 ETSI Cabinet &amp; Cable Management bracket (This includes sufficient brackets to mount 1 Chassis)</t>
  </si>
  <si>
    <t>3HE09152AA</t>
  </si>
  <si>
    <t>IMM - 7210 SAS-R-b 10SFP - 1SFP+</t>
  </si>
  <si>
    <t>3HE09153AA</t>
  </si>
  <si>
    <t>IMM - 7210 SAS-R-b 2SFP+</t>
  </si>
  <si>
    <t>3HE09154AA</t>
  </si>
  <si>
    <t>IMM - 7210 SAS-R-b 4SFP+</t>
  </si>
  <si>
    <t>3HE09155AA</t>
  </si>
  <si>
    <t>IMM - 7210 SAS-R-b 11SFP/22cSFP</t>
  </si>
  <si>
    <t>3HE09156AA</t>
  </si>
  <si>
    <t>IMM - 7210 SAS-R-b 16TX</t>
  </si>
  <si>
    <t>3HE09157AA</t>
  </si>
  <si>
    <t>ACC - 7210 SAS-R6 DC-Power input connector 10 Pack</t>
  </si>
  <si>
    <t>3HE09407KA</t>
  </si>
  <si>
    <t>ASL R22 VSIM Simulator  - Application Software License (ASL) supporting the VSIM functionality. 
One (1) ASL is required for each VSIM system, independent of the number of virtual machines that form the system.  The VSIM supports most functionality of all 7x50 router HW and is intended to be used to test new SROS functionality in a release and or to test deployment architectures in a lab setting. The VSIM is intended to be used as a lab tool only and should not be used in a production or customer facing role.  The ASL allows a forwarding rate of 250 packets per second per interface.   The VSIM product carries limited technical support and software defects should be replicated on a hardware based 7x50 node before a customer defect report can be opened.  A unique software license key is required to operate each individual VSIM system.  The VSIM license is sold for the specified SROS release and is not covered by any other Nokia software support contract. Licenses for different releases must be purchased separately</t>
  </si>
  <si>
    <t>3HE09507HA</t>
  </si>
  <si>
    <t>OS - 7210 SAS-T Release 22.X Base OS.
This is a per chassis license, valid for release 22.X. It provides the base OS and includes support for native and MPLS-based Ethernet services (e.g. VPLS and Epipe services).
It excludes the use of MPLS-TP and IP services (e.g. VPRNs and IES services). 
It must also be purchased to upgrade to release 22.X.
Includes one (1) programmed 2GB Compact Flash cards with the Operating Software. </t>
  </si>
  <si>
    <t>3HE09608AA</t>
  </si>
  <si>
    <t xml:space="preserve">ACC - 7750/7705/7210 Vertical Rack Mount 300mm   </t>
  </si>
  <si>
    <t>3HE09980AA</t>
  </si>
  <si>
    <t>SROS URL Filter Wifi 10k Subs - Right to Use (RTU) required for Application Assurance local list URL filtering for Wifi DSM subscribers.  One (1) of these RTUs is required for URL filtering for every increment of 10,000 subscribers. Multiple instances may be applied to allow the desired scale. Per Network license.</t>
  </si>
  <si>
    <t>3HE10017AA</t>
  </si>
  <si>
    <t>RTU AA ICAP Control Res 10k Subs - Right to Use (RTU) required for Application Assurance ICAP session control for residential (ESM and transit-AA) subscribers.  One (1) of these RTUs is required for every increment of 10,000 subscribers. Multiple instances may be applied to allow the desired scale. Per Network license.</t>
  </si>
  <si>
    <t>3HE10019AA</t>
  </si>
  <si>
    <t>SROS IBN Wifi 10K Subs - Right to Use (RTU) required for Application Assurance IBN rules for in-browser notification (IBN) for wifi DSM subscribers.  One (1) of these RTUs is required for every increment of 10,000 subscribers. Multiple instances may be applied to allow the desired scale. Per Network license.</t>
  </si>
  <si>
    <t>3HE10212AA</t>
  </si>
  <si>
    <t>SROS ICAP Control Wifi 10k Subs - Right to Use (RTU) required for Application Assurance ICAP session control for Wifi DSM subscribers.  One (1) of these RTUs is required for every increment of 10,000 subscribers. Multiple instances may be applied to allow the desired scale. Per Network license.</t>
  </si>
  <si>
    <t>3HE10218JA</t>
  </si>
  <si>
    <t>OS - 7210 SAS-K 2F1C2T, Release-22.X Base OS license / Native Ethernet L2 VPNs license.
This license is required for both ETR and non-ETR variants.
This is a per chassis license valid for release 22.X. It provides the Base OS and includes support for native Ethernet services (e.g. Layer-2 VPLS and Epipe services). It also includes support for syncE and PTP.
It must also be purchased for upgrade to release 22.X. It will shipped on a SD Card.</t>
  </si>
  <si>
    <t>3HE10417GA</t>
  </si>
  <si>
    <t>OS - 7210 SAS-Mxp Release 22.X Base OS license, Standalone mode. 
This is a per chassis license, valid for release 22.X. It provides the base OS and includes support for native and MPLS-based Ethernet services (e.g. VPLS and Epipe services). It excludes the use of IP services (e.g. VPRNs and IES services).  It is required to operate 7210 SAS-Mxp ETR and non-ETR chassis, in standalone mode.
It excludes the use satellite mode of operation.
It must also be purchased for upgrade to release 22.X. 
Includes one (1) programmed 2GB Compact Flash cards with the Operating Software.</t>
  </si>
  <si>
    <t>3HE10427AA</t>
  </si>
  <si>
    <t>Multi-Service Integrated Services Module-2 which could  be used for AA, LNS, NAT</t>
  </si>
  <si>
    <t>3HE10428AA</t>
  </si>
  <si>
    <t>Multi-Service Integrated Services Module-2 which could be used for AA, BB, LNS, NAT (no Encryption)</t>
  </si>
  <si>
    <t>3HE10581AA</t>
  </si>
  <si>
    <t>IMM - 7210 SAS-R-c 100GE QSFP28</t>
  </si>
  <si>
    <t>3HE10757GA</t>
  </si>
  <si>
    <t>OS - 7210 SAS-D Release 22.X  (or upgrade to rel 22.X).</t>
  </si>
  <si>
    <t>3HE10866GA</t>
  </si>
  <si>
    <t>OS - 7210 SAS-Sx and 7210 SAS-S, 1GE/10GE variant, Release 22.X Base OS License / Native and MPLS Ethernet L2 VPNs License, Standalone Mode.
This is a per chassis license, valid for release 22.X. It provides the Base OS and includes support for native and MPLS-based Ethernet services (e.g. Layer-2 VPLS and Epipe services) for operating the chassis in standalone mode. It also includes support for syncE and PTP.
It excludes the use IP services (e.g. VPRNs and IES services).
In a stacked/VC configuration, it must be purchased for every node in the stack/VC.
It must also be purchased for upgrade to release 22.X. It will shipped on a SD Card.</t>
  </si>
  <si>
    <t>3HE10869GA</t>
  </si>
  <si>
    <t>OS - 7210 SAS-Sx and 7210 SAS-S, 1GE/10GE variant, Release 22.X Base OS License, Satellite Mode.
This is a per chassis license for release 22.X. It allows for operating the chassis in satellite mode. 
It excludes the use standalone mode of operation and use of stacking/VC configuration. 
It must also be purchased for upgrade to release 22.X.
It will be shipped on a SD card.</t>
  </si>
  <si>
    <t>3HE11031AA</t>
  </si>
  <si>
    <t>7750 SR 2-ports 40/100GBASE MDA-e.   Accepts two (2) QSFP+/QSFP28 100GBase Optic Module.</t>
  </si>
  <si>
    <t>3HE11116KA</t>
  </si>
  <si>
    <t>ASL R22 VSR Integrate System Base -  Application Software License required to create a single integrated system VSR instance.  
One of these ASLs is required for each instance of VSR integrated system and supports a single VM with both control plane and data plane.  Additional ASLs will be required to add  bandwidth capacity, services and value added services such as AA, SEGW, BNG, WLGW &amp; NAT.</t>
  </si>
  <si>
    <t>3HE11141AA</t>
  </si>
  <si>
    <t>ASL VSR-AA IBN Res 10k Subs - Application Software License (ASL) required for Application Assurance IBN rules for in-browser notification (IBN) for residential subscribers.  
One (1) of these ASLs is required for every increment of 10,000 subscribers. Multiple instances may be applied to a single VSR to allow the desired scale.</t>
  </si>
  <si>
    <t>3HE11142AA</t>
  </si>
  <si>
    <t xml:space="preserve">ASL VSR-AA ICAP Control Res 10k Subs - Application Software License (ASL) required for Application Assurance ICAP session control for residential subscribers.  
One (1) of these ASLs is required for every increment of 10,000 subscribers. Multiple instances may be applied to a single VSR to allow the desired scale. </t>
  </si>
  <si>
    <t>3HE11144AA</t>
  </si>
  <si>
    <t>ASL VSR-AA RTP Perf Res 10k Subs - Application Software License (ASL) required for Application Assurance RTP Performance Measurement for residential subscribers, including enable RTP Perfformance license.  
One (1) of these ASLs is required for every increment of 10,000 subscribers. Multiple instances may be applied to a single VSR to allow the desired scale.</t>
  </si>
  <si>
    <t>3HE11146AA</t>
  </si>
  <si>
    <t>Application Software License - Application Software License (ASL) required for Application Assurance IBN rules for in-browser notification (IBN) for wifi subscribers. 
One (1) of these ASLs is required for every increment of 10,000 subscribers. Multiple instances may be applied to a single VSR to allow the desired scale.</t>
  </si>
  <si>
    <t>3HE11147AA</t>
  </si>
  <si>
    <t xml:space="preserve">ASL VSR-AA ICAP Control 10k Subs - Application Software License (ASL) required for Application Assurance ICAP session control for Wifi (DSM) subscribers.  
One (1) of these ASLs is required for every increment of 10,000 subscribers. Multiple instances may be applied to a single VSR to allow the desired scale. </t>
  </si>
  <si>
    <t>3HE11148AA</t>
  </si>
  <si>
    <t>Application Software License - Application Software License (ASL) required for Application Assurance local list URL filtering for wifi subscribers.  
One (1) of these ASLs is required for URL filtering for every increment of 10,000 subscribers. Multiple instances may be applied to a single VSR to allow the desired scale. .</t>
  </si>
  <si>
    <t>3HE11150AA</t>
  </si>
  <si>
    <t xml:space="preserve">ASL VSR-I AA ID and CTL VPN 100 Mbps - Application Software License (ASL) required for Application Assurance traffic identification for VPN subscribers.   
One (1) of these ASLs is required for every increment of 1 00 Mbps of AA traffic for IMIX traffic distribution. Multiple instances may be applied to a single VSR to allow the desired scale. </t>
  </si>
  <si>
    <t>3HE11152AA</t>
  </si>
  <si>
    <t xml:space="preserve">ASL VSR-AA Stateful FW 100 Mbps - Application Software License (ASL) required for Application Assurance Stateful Firewall.  
One (1) of these ASLs is required for every increment of 100 Mbps of AA traffic. Multiple instances may be applied to a single VSR to allow the desired scale. </t>
  </si>
  <si>
    <t>3HE11153AA</t>
  </si>
  <si>
    <t>ASL VSR-AA RTP Perf VPN 1 Gbps - Application Software License (ASL) required for Application Assurance RTP Performance Measurement for VPN subscribers, including enable RTP Perfformance license.  
One (1) of these ASLs is required for every increment of 1 Gbps of AA traffic  for IMIX traffic distribution. Multiple instances may be applied to a single VSR to allow the desired scale.</t>
  </si>
  <si>
    <t>3HE11154AA</t>
  </si>
  <si>
    <t>ASL VSR-I AA RTP Perf 100 Mbps - Application Software License (ASL) required for Application Assurance RTP Performance Measurement for VPN subscribers, including enable RTP Perfformance license.  
One (1) of these ASLs is required for every increment of 100 Mbps  for IMIX traffic distribution. Multiple instances may be applied to a single VSR to allow the desired scale.</t>
  </si>
  <si>
    <t>3HE11304AA</t>
  </si>
  <si>
    <t>CPM - 7750 SR-s CPM-14s/7s</t>
  </si>
  <si>
    <t>3HE11467GA</t>
  </si>
  <si>
    <t>7210 SAS-K 2F6C4T, Release 22.X Base OS License / Native and MPLS Ethernet L2 VPNs License.
This is a per chassis license valid for release 22.X and must be purchased for both 7210 SAS-K 2F6C4T (non-ETR) and 7210 SAS-K 2F6C4T ETR variant. It provides the Base OS and includes support for native and MPLS-based Ethernet services (e.g. Layer-2 VPLS and Epipe services). It also includes support for syncE and PTP.
It excludes the use IP services (e.g. VPRNs and IES services).
It must also be purchased for upgrade to release 22.X. It will shipped on a SD Card.</t>
  </si>
  <si>
    <t>3HE11469FA</t>
  </si>
  <si>
    <t>OS - 7210 SAS-Sx 10GE/100GE variant, Release 22.X Base OS License / Native and MPLS Ethernet L2 VPNs License, Standalone Mode.
This is a per chassis license valid for release 22.X. It provides the Base OS and includes support for native and MPLS-based Ethernet services (e.g. Layer-2 VPLS and Epipe services) for operating in standalone mode. It also includes support for syncE and PTP.
It is required to operate 7210 SAS-Sx 64SFP+ 4CFP4 and 7210 SAS-Sx 64SFP+ 4QSFP28 chassis, in standalone mode.
It excludes the use IP services (e.g. VPRNs and IES services) and stacking/VC configuration.
It must also be purchased for upgrade to release 22.X. 
It will shipped on a SD Card.</t>
  </si>
  <si>
    <t>3HE11471FA</t>
  </si>
  <si>
    <t>7210 SAS-Sx 10GE/100GE variant, Release 22.X Base OS License, Satellite Mode.
This is a per chassis license for release 22.X. It allows for operating the chassis in satellite mode.
It is required to operate 7210 SAS-Sx 64SFP+ 4CFP4 and 7210 SAS-Sx 64SFP+ 4QSFP28 chassis, in satellite mode.
It excludes the use standalone mode of operation and use of Stacking.
It must also be purchased for upgrade to release 22.X.
It will be shipped on a SD card.</t>
  </si>
  <si>
    <t>3HE11882AA</t>
  </si>
  <si>
    <t xml:space="preserve">SYS - 210 WBX 48SFP28 6QSFP28,  base platform
Does not include fans or power supplies </t>
  </si>
  <si>
    <t>3HE11883AA</t>
  </si>
  <si>
    <t>PS - 210 WBX -48V DC (BtoF) supports also:
3HE15622AA SYS - 7220 IXR-D2 48SFP28 8QSFP28
3HE15623AA SYS - 7220 IXR-D3 32QSFP28 2SFP+</t>
  </si>
  <si>
    <t>3HE11885AA</t>
  </si>
  <si>
    <t>PS - 210 WBX AC (BtoF) supports also:
3HE15622AA SYS - 7220 IXR-D2 48SFP28 8QSFP28
3HE15623AA SYS - 7220 IXR-D3 32QSFP28 2SFP+</t>
  </si>
  <si>
    <t>3HE11886AA</t>
  </si>
  <si>
    <t>PS - 210 WBX AC (FtoB) supports also:
3HE15622AA SYS - 7220 IXR-D2 48SFP28 8QSFP28
3HE15623AA SYS - 7220 IXR-D3 32QSFP28 2SFP+</t>
  </si>
  <si>
    <t>3HE11887AA</t>
  </si>
  <si>
    <t>FAN - 210 WBX Fan (FtoB)</t>
  </si>
  <si>
    <t>3HE11888AA</t>
  </si>
  <si>
    <t>FAN - 210 WBX Fan (BtoF)</t>
  </si>
  <si>
    <t>3HE12032AA</t>
  </si>
  <si>
    <t>DC Power Supply Cable to be used with AirFrame DC Compute Node Power Supply Units.</t>
  </si>
  <si>
    <t>3HE12200AA</t>
  </si>
  <si>
    <t>SYS - 210 WBX 48SFP28 6QSFP28, DC system, Back to Front Includes; 
(1) 3HE11882AA SYS - 210 WBX 48SFP28 6QSFP28 base platform
(2) 3HE11883AA PS - 210 WBX -48V DC (BtoF)
(4) 3HE11888AA FAN - 210 WBX Fan (BtoF)</t>
  </si>
  <si>
    <t>3HE12201AA</t>
  </si>
  <si>
    <t xml:space="preserve">SYS - 210 WBX 48SFP28 6QSFP28, DC System, FtoB
(1) 3HE11882AA SYS - 210 WBX 48SFP28 6QSFP28 base platform
(2) 3HE10837AA PS - 210 WBX, 7210 Sx 100G -48VDC (FtoB)
(4) 3HE11887AA FAN - 210 WBX Fan Tray (FtoB)
</t>
  </si>
  <si>
    <t>3HE12202AA</t>
  </si>
  <si>
    <t xml:space="preserve">SYS - 210 WBX 48SFP28 6QSFP28, AC system, Back to Front Includes; 
(1) 3HE11882AA SYS - 210 WBX 48SFP28 6QSFP28 base platform
(2) 3HE11885AA PS - 210 WBX AC (BtoF))
(4) 3HE11888AA FAN - 210 WBX Fan (BtoF)
</t>
  </si>
  <si>
    <t>3HE12203AA</t>
  </si>
  <si>
    <t xml:space="preserve">SYS - 210 WBX 48SFP28 6QSFP28, AC System, FtoB
(1) 3HE11882AA SYS - 210 WBX 48SFP28 6QSFP28 base platform
(2) 3HE11886AA PS - 210 WBX AC (FtoB)
(4) 3HE11887AA FAN - 210 WBX Fan Tray (FtoB)
</t>
  </si>
  <si>
    <t>3HE12204AA</t>
  </si>
  <si>
    <t>Nuage perpetual RTU License for 210 WBX (either 3HE11881 or 3HE11882 hardware model)</t>
  </si>
  <si>
    <t>3HE12314AA</t>
  </si>
  <si>
    <t>7750 SR-7s CMA dual (Control Mechanical Adapter).  Accepts (2) 7750 SR-s CPMs</t>
  </si>
  <si>
    <t>3HE12315AA</t>
  </si>
  <si>
    <t>7750 SR-14s CMA (Control Mechanical Adapter).  Accepts (2) 7750 SR-s CPMs</t>
  </si>
  <si>
    <t>3HE12326AA</t>
  </si>
  <si>
    <t>7750 SR-7s CMA single (Control Mechanical Adapter).  Accepts (1) 7750 SR-s CPMs</t>
  </si>
  <si>
    <t>3HE12382AA</t>
  </si>
  <si>
    <t>7250 IXR-6 Gen 2 Switch Fabric Module (SFM2-IXR-6) - (Spare)</t>
  </si>
  <si>
    <t>3HE12433AA</t>
  </si>
  <si>
    <t>6 port ( 2 x 10G SFP+, 4 x 1G – SFP) Ethernet 10Gbps card. Optics ( SFP, SFP+ ) are sold separately. This card is supported in both -48 VDC and +24 VDC systems. No Encryption.</t>
  </si>
  <si>
    <t>3HE12433BA</t>
  </si>
  <si>
    <t>Conformal Coated Variant of 6 port ( 2 x 10G SFP+, 4 x 1G – SFP) Ethernet 10Gbps card. Optics ( SFP, SFP+ ) are sold separately. This card is supported in both -48 VDC and +24 VDC systems. No Encryption.</t>
  </si>
  <si>
    <t>3HE12446AA</t>
  </si>
  <si>
    <t>7250 IXR-10 Gen2 Switch Fabric Module (SFM2-IXR-10) - (Spare)</t>
  </si>
  <si>
    <t>3HE12458AA</t>
  </si>
  <si>
    <t>7250 IXR Control Processor Module (CPM2-IXR SSD) with 240 GB SSD - (Spare)</t>
  </si>
  <si>
    <t>3HE12522AA</t>
  </si>
  <si>
    <t>7250 IXR-6/10 Gen2 IMM supporting 32-port 100 GE QSFP28 + 4-port 400GE QSFP-DD. Pluggables sold separately.</t>
  </si>
  <si>
    <t>3HE13368AA</t>
  </si>
  <si>
    <t>ASL VSR-AA DEM Gateway Wifi 10K Subs - Application Software License (ASL) required for Application Assurance Dynamic Experience Management Gateway.  
One (1) of these ASLs is required for every increment of 10,000 subscribers, in addition to AA licenses.  Multiple instances may be applied to allow the desired scale. Per Network license.</t>
  </si>
  <si>
    <t>3HE13369AA</t>
  </si>
  <si>
    <t>SROS DEM Gateway Wifi 10K Subs - Right to Use (RTU) required forApplication Assurance Dynamic Experience Management Gateway.  One (1) of these RTUs is required for every increment of 10,000 subscribers, in addition to AA licenses.  Multiple instances may be applied to allow the desired scale. Per Network license.</t>
  </si>
  <si>
    <t>3HE13394AA</t>
  </si>
  <si>
    <t>Spare SD card (4GB). -40 to 85C, SLC.</t>
  </si>
  <si>
    <t>3HE13476DA</t>
  </si>
  <si>
    <t>ASL R22 VSR-a  Base -  Application Software License required for a VSR-a HN7 or HN8 appliance  Additional ASLs will be required to add  bandwidth capacity, services and value added services such as RR, AA, SEGW, BNG, WLGW &amp; NAT.</t>
  </si>
  <si>
    <t>3HE14104AA</t>
  </si>
  <si>
    <t>ACC – Rail-kit (fits 19” Rack Mount and 21” Open Rack for 1 system)  </t>
  </si>
  <si>
    <t>3HE14163FA</t>
  </si>
  <si>
    <t>OS - 7210 SAS-K 3SFP+ 8C ETR, Release 22.X Base OS License / Native and MPLS Ethernet L2 VPNs License.
This is a per chassis license valid for release 22.X. It provides the Base OS and includes support for native and MPLS-based Ethernet services (e.g. Layer-2 VPLS and Epipe services). It also includes support for syncE and PTP.
It excludes the use IP services (e.g. VPRNs and IES services).
It must also be purchased for upgrade to release 22.X. It will shipped on a SD Card.</t>
  </si>
  <si>
    <t>3HE14583EA</t>
  </si>
  <si>
    <t>OS - 7210 SAS-Mxp, Release 22.X Base OS License, Satellite Mode. 
This is a per chassis license for release 22.X. It allows for operating the chassis in satellite mode. It is required to operate 7210 SAS-Mxp ETR and non-ETR chassis, in satellite mode.
It excludes the use standalone mode of operation.
It must also be purchase for upgrade to release 22.X.
Includes one (1) programmed 2GB Compact Flash cards with the Operating Software.</t>
  </si>
  <si>
    <t>3HE15270AA</t>
  </si>
  <si>
    <t>1-ports 400GBase-SR4.2 or 4-ports 100GBase-SR4.2 QSFP56-DD Optic Module, 100m, MMF, MPO connector, RoHS 6/6, Digital Diagnostic Monitor - DDM, 0/70C</t>
  </si>
  <si>
    <t>3HE15280AA</t>
  </si>
  <si>
    <t>1-port 50GBase SR 100m SFP56 Optics Module, 100m, LC Connector, MMF, 850nm, RoHS 6/6 compliant, 0/70C Temperature</t>
  </si>
  <si>
    <t>3HE15300AA</t>
  </si>
  <si>
    <t>SROS URL Filter Res 10k Subs - Right to Use required for Application Assurance integrated web content categorization filtering for residential ESM or transit-AA subscribers, using related ION Web Categorization Services.  One of these RTUs is required for URL filtering for every increment of 10,000 subscribers. Multiple instances may be applied to allow the desired scale. Per Network license.</t>
  </si>
  <si>
    <t>3HE15301AA</t>
  </si>
  <si>
    <t>SROS URL Filter Wifi 10k Subs - Right to Use required for Application Assurance integrated web content categorization filtering for residential wifi ESM or DSM subscribers, using related Web Categorization Services.  One of these RTUs is required for URL filtering for every increment of 10,000 subscribers. Multiple instances may be applied to allow the desired scale. Per Network license.</t>
  </si>
  <si>
    <t>3HE15303AA</t>
  </si>
  <si>
    <t>ASL VSR-AA Web Content Ctl Wifi 10k Subs.  Application Software License required for Application Assurance integrated web content categorization filtering for residential wifi ESM or DSM subscribers, using related Web Categorization Services.  One of these ASLs is required for URL filtering for every increment of 10,000 subscribers. Multiple instances may be applied to allow the desired scale. Per Network license</t>
  </si>
  <si>
    <t>3HE15305AA</t>
  </si>
  <si>
    <t xml:space="preserve">ASL VSR-AA Web Content Ctl Wifi 10k Subs.  Application Software License to enables integrated web content categorization filtering, using related Web Categorization Services. Requires ordering of AA ID and Control ASL as pre-requisite. 
One of these ASLs is required for every increment of 10,000 subscribers. Multiple instances may be applied to allow the desired scale. </t>
  </si>
  <si>
    <t>3HE15508DA</t>
  </si>
  <si>
    <t>OS - 7210 SAS-Dxp 12p, 16p, 24p, Release 22.X Base OS license / Native Ethernet L2 VPNs license. 
This license is required for both 7210 SAS-Dxp 2SFP+ 4F6T (a.k.a. 7210 SAS-Dxp 12p),  7210 SAS-Dxp 2SFP+ 4F6T ETR (a.k.a. 7210 SAS-Dxp 12p ETR), 7210 SAS-Dxp 16p (2SFP+ 4F10T), and 7210 SAS-Dxp 24p (2SFP+ 6F16T).
This is a per chassis license valid for release 22.X. It provides the Base OS and includes support for native Ethernet services (e.g. Layer-2 VPLS and Epipe services). 
It must be also purchased for upgrade to release 22.X. It will shipped on a SD Card.</t>
  </si>
  <si>
    <t>3HE15622AA</t>
  </si>
  <si>
    <t>SYS - 7220 IXR-D2 2.0T 48SFP28 8QSFP28, base platform. 
Does not include the 4 fans or 1+1 power supplies.</t>
  </si>
  <si>
    <t>3HE15623AA</t>
  </si>
  <si>
    <t>SYS - 7220 IXR-D3 3.2T 32QSFP28 2SFP+, base platform. 
Does not include the 5 fans or 1+1 power supplies.</t>
  </si>
  <si>
    <t>3HE15662CA</t>
  </si>
  <si>
    <t>7250 IXR Large variants Release 22.x Operating Software License. Notes: One (1) Operating Software License is required for each IXR-6/10/R6/s/Xs/X1/X3/R6d/R6dl in the network. Includes programmed media with the Operating Software.</t>
  </si>
  <si>
    <t>3HE15662CB</t>
  </si>
  <si>
    <t>7250 IXR Large variants Release 22.x Operating Software License with ZTP enabled. Notes: One (1) Operating Software License is required for each IXR-6/10/R6/s/Xs/X1/X3/R6d/R6dl in the network. Includes programmed media with the Operating Software.</t>
  </si>
  <si>
    <t>3HE15663CA</t>
  </si>
  <si>
    <t>7250 IXR Medium variants Release 22.x Operating Software License. Notes: One (1) Operating Software License is required for each IXR-R4, IXR-e (2p 100G, 8p 25G, 24p 10G including GNSS variants) in the network. Includes programmed media with the Operating Software.</t>
  </si>
  <si>
    <t>3HE15663CB</t>
  </si>
  <si>
    <t>7250 IXR Medium variants Release 22.x Operating Software License with ZTP enabled. Notes: One (1) Operating Software License is required for each IXR-R4, IXR-e (2p 100G, 8p 25G, 24p 10G including GNSS variants) in the network. Includes programmed media with the Operating Software.</t>
  </si>
  <si>
    <t>3HE15664CA</t>
  </si>
  <si>
    <t>7250 IXR Small variants Release 22.x Operating Software License. Notes: One (1) Operating Software License is required for each IXR-e (14p 10G, 4p Tx including GNSS variants), IXR-ec in the network. Includes programmed media with the Operating Software.</t>
  </si>
  <si>
    <t>3HE15664CB</t>
  </si>
  <si>
    <t>7250 IXR Small variants Release 22.x Operating Software License with ZTP enabled. Notes: One (1) Operating Software License is required for each IXR-e (14p 10G, 4p Tx including GNSS variants), IXR-ec in the network. Includes programmed media with the Operating Software.</t>
  </si>
  <si>
    <t>3HE15700AA</t>
  </si>
  <si>
    <t>7250 IXR-10 LVDC Complete chassis bundle including:
(1) 3HE11770AA - CHAS - 7250 IXR-10 Chassis 
(4) 3HE11752AA - PSU - 7250 IXR LVDC 
(6) 3HE12446AA - SFM - 7250 IXR-10 SFM2 
(2) 3HE12458AA - CPM - 7250 IXR CPM2 SSD 
(3) 3HE11769AA - FAN - 7250 IXR-10 Fan Tray</t>
  </si>
  <si>
    <t>3HE15701AA</t>
  </si>
  <si>
    <t>7250 IXR-6 LVDC complete chassis bundle including:
(1) 3HE11760AA - CHAS - 7250 IXR-6 Chassis 
(2) 3HE11752AA - PSU - 7250 IXR LVDC 
(6) 3HE12382AA - SFM - 7250 IXR-6 SFM2 
(2) 3HE12458AA - CPM - 7250 IXR CPM2 SSD 
(3) 3HE11759AA - FAN - 7250 IXR-6 Fan Tray</t>
  </si>
  <si>
    <t>3HE15702AA</t>
  </si>
  <si>
    <t>7250 IXR-10 AC/HVDC complete chassis bundle including:
(1) 3HE11770AA - CHAS - 7250 IXR-10 Chassis 
(4) 3HE11751AA - PSU - 7250 IXR AC/HVDC 
(6) 3HE12446AA - SFM - 7250 IXR-10 SFM2 
(2) 3HE12458AA - CPM - 7250 IXR CPM2 SSD 
(3) 3HE11769AA - FAN - 7250 IXR-10 Fan Tray</t>
  </si>
  <si>
    <t>3HE15703AA</t>
  </si>
  <si>
    <t>7250 IXR-6 AC/HVDC complete chassis bundle including:
(1) 3HE11760AA - CHAS - 7250 IXR-6 Chassis 
(2) 3HE11751AA - PSU - 7250 IXR AC/HVDC 
(6) 3HE12382AA - SFM - 7250 IXR-6 SFM2 
(2) 3HE12458AA - CPM - 7250 IXR CPM2 SSD 
(3) 3HE11759AA - FAN - 7250 IXR-6 Fan Tray</t>
  </si>
  <si>
    <t>3HE15779AA</t>
  </si>
  <si>
    <t>FAN - 7220 IXR-D3 32QSFP28 2SFP+, FtoB</t>
  </si>
  <si>
    <t>3HE15780AA</t>
  </si>
  <si>
    <t>FAN - 7220 IXR-D2 48SFP28 8QSFP28, FtoB</t>
  </si>
  <si>
    <t>3HE15781AA</t>
  </si>
  <si>
    <t>FAN - 7220 IXR-D2 48SFP28 8QSFP28, BtoF</t>
  </si>
  <si>
    <t>3HE15808CA</t>
  </si>
  <si>
    <t>Release 22.x Operating Software License with support for base features and scaling.
One (1) Operating Software License is required for each node in the network. 
Includes two (2) programmed 8GB Compact Flash cards and two (2) 8GB SD cards with the Operating Software.
SR-OS License for the following Platforms;
7750 SR-a4/a8
7750 SR-1e/2e/3e
7750 SR-1/1x/7/12/12e
7750 SR-1s/1se/2s/2se/7s/14s
7950 XRS-16c/20/20e/40
Additional functionality and scale are available via additional licenses.</t>
  </si>
  <si>
    <t>3HE15809CA</t>
  </si>
  <si>
    <t>Release 22.x ZTP - Zero Touch Provisioning - Operating Software License with support for base features and scaling.
One (1) Operating Software License is required for each node in the network. Includes two (2) programmed 8GB Compact Flash cards and two (2) 8GB SD cards with the Operating Software.
SR-OS License for the following Platforms;
7750 SR-1e
7750 SR-1
7750 SR-1s/2s/7s/14s 
Additional functionality and scale are available via additional licenses.</t>
  </si>
  <si>
    <t>3HE16090AA</t>
  </si>
  <si>
    <t>SFP-DD 100G SR2 100m, MPO12, 0/70c</t>
  </si>
  <si>
    <t>3HE16092AA</t>
  </si>
  <si>
    <t>FAN - 7220 IXR-D3 32QSFP28 2SFP+, BtoF</t>
  </si>
  <si>
    <t>3HE16214AA</t>
  </si>
  <si>
    <t>7220 IXR-D2 with 1 PS AC, FtoB complete chassis bundle with all common hardware including:
(1) 3HE15622AA - SYS - 7220 IXR-D2 48SFP28 8QSFP28
(1) 3HE11886AA - PS - 210 WBX AC (FtoB)
(4) 3HE15780AA - FAN - 7220 IXR-D2 48SFP28 8QSFP28, FtoB</t>
  </si>
  <si>
    <t>3HE16215AA</t>
  </si>
  <si>
    <t>7220 IXR-D2 with 1 PS AC, BtoF complete chassis bundle with all common hardware including:
(1) 3HE15622AA - SYS - 7220 IXR-D2 48SFP28 8QSFP28
(1) 3HE11885AA - PS - 210 WBX AC (BtoF)
(4) 3HE15781AA - FAN - 7220 IXR-D2 48SFP28 8QSFP28, BtoF</t>
  </si>
  <si>
    <t>3HE16216AA</t>
  </si>
  <si>
    <t>7220 IXR-D2 with 1 PS DC, FtoB complete chassis bundle with all common hardware including:
(1) 3HE15622AA - SYS - 7220 IXR-D2 48SFP28 8QSFP28
(1) 3HE10837AA - PS - 210 WBX, 7210 Sx 100G -48VDC (FtoB)
(4) 3HE15780AA - FAN - 7220 IXR-D2 48SFP28 8QSFP28, FtoB</t>
  </si>
  <si>
    <t>3HE16217AA</t>
  </si>
  <si>
    <t>7220 IXR-D2 with 1 PS DC, BtoF complete chassis bundle with all common hardware including:
(1) 3HE15622AA - SYS - 7220 IXR-D2 48SFP28 8QSFP28
(1) 3HE11883AA - PS - 210 WBX -48V DC (BtoF)
(4) 3HE15781AA - FAN - 7220 IXR-D2 48SFP28 8QSFP28, BtoF</t>
  </si>
  <si>
    <t>3HE16218AA</t>
  </si>
  <si>
    <t>7220 IXR-D3 with 1 PS AC, FtoB complete chassis bundle with all common hardware including:
(1) 3HE15623AA - SYS - 7220 IXR-D3 32QSFP28 2SFP+
(1) 3HE11886AA - PS - 210 WBX AC (FtoB)
(5) 3HE15779AA - FAN - 7220 IXR-D3 32QSFP28 2SFP+, FtoB</t>
  </si>
  <si>
    <t>3HE16219AA</t>
  </si>
  <si>
    <t>7220 IXR-D3 with 1 PS AC, BtoF complete chassis bundle with all common hardware including:
(1) 3HE15623AA - SYS - 7220 IXR-D3 32QSFP28 2SFP+
(1) 3HE11885AA - PS - 210 WBX AC (BtoF)
(5) 3HE16092AA - FAN - 7220 IXR-D3 32QSFP28 2SFP+, BtoF</t>
  </si>
  <si>
    <t>3HE16220AA</t>
  </si>
  <si>
    <t>7220 IXR-D3 with 1 PS DC, FtoB complete chassis bundle with all common hardware including:
(1) 3HE15623AA - SYS - 7220 IXR-D3 32QSFP28 2SFP+
(1) 3HE10837AA - PS - 210 WBX, 7210 Sx 100G -48VDC (FtoB)
(5) 3HE15779AA - FAN - 7220 IXR-D3 32QSFP28 2SFP+, FtoB</t>
  </si>
  <si>
    <t>3HE16221AA</t>
  </si>
  <si>
    <t>7220 IXR-D3 with 1 PS DC, BtoF complete chassis bundle with all common hardware including:
(1) 3HE15623AA - SYS - 7220 IXR-D3 32QSFP28 2SFP+
(1) 3HE11883AA - PS - 210 WBX -48V DC (BtoF)
(5) 3HE16092AA - FAN - 7220 IXR-D3 32QSFP28 2SFP+, BtoF</t>
  </si>
  <si>
    <t>3HE16499AA</t>
  </si>
  <si>
    <t>Deepfield Maintenance and Support Service, Bronze</t>
  </si>
  <si>
    <t>3HE16680AA</t>
  </si>
  <si>
    <t>NSP Automation Package: Service provisioning via router port interconnection with diversity constraints:
• Link Layer Interconnect of router ports
• Diversity constraints
• Multiple realizations possible via router port to router port, LAG group and GMPLS UNI
• Ready for multi-vendor</t>
  </si>
  <si>
    <t>3HE17172AA</t>
  </si>
  <si>
    <t>Filter door kit for 7250 IXR-10 chassis (3HE11770AA). Include one fan filter. Replacement filters sold separately.</t>
  </si>
  <si>
    <t>3HE17173AA</t>
  </si>
  <si>
    <t>6-pack of air filters for 7250 IXR-10 filter door.</t>
  </si>
  <si>
    <t>3HE17174AA</t>
  </si>
  <si>
    <t>Filter door kit for 7250 IXR-6 chassis (3HE11760AA). Include one fan filter. Replacement filters sold separately.</t>
  </si>
  <si>
    <t>3HE17175AA</t>
  </si>
  <si>
    <t>6-pack of air filters for 7250 IXR-6 filter door.</t>
  </si>
  <si>
    <t>3HE17415AA</t>
  </si>
  <si>
    <t>VSR-a HN7 R22 AC Appliance is a configuration which includes one (1) HPE Server Node 7 AC server including a HostOS RHEL Subscription.  This bundle does not include cables such as power, console or Cat6 nor does it include SFP+/QSFP hardware. The base VSR-a license and all application specific VSR licenses and QoS licenses (min. 1 Gbps basic QoS) are required to be purchased in addition to the base system.</t>
  </si>
  <si>
    <t>3HE17416AA</t>
  </si>
  <si>
    <t>VSR-a HN7 R22  DC Appliance is a configuration which includes one (1) HPE Server Node 7 DC server including a HostOS RHEL Subscription.  This bundle does not include cables such as power, console or Cat6 nor does it include SFP+/QSFP  hardware. The base VSR-a license and all application specific VSR licenses and QoS licenses (min. 1 Gbps basic QoS) are required to be purchased in addition to the base system.</t>
  </si>
  <si>
    <t>3HE17417AA</t>
  </si>
  <si>
    <t>VSR-a HN8 R22 AC Appliance is a configuration which includes one (1) HPE Server Node 8 AC server including a HostOS RHEL Subscription.  This bundle does not include cables such as power, console or Cat6 nor does it include SFP+/QSFP  hardware. The base VSR-a license and all application specific VSR licenses and QoS licenses (min. 10 Gbps basic QoS) are required to be purchased in addition to the base system.</t>
  </si>
  <si>
    <t>3HE17418AA</t>
  </si>
  <si>
    <t>VSR-a HN8 R22 DC Appliance is a configuration which includes one (1) HPE Server Node 8 DC server including a HostOS RHEL Subscription.  This bundle does not include cables such as power, console or Cat6 nor does it include SFP+/QSFP  hardware. The base VSR-a license and all application specific VSR licenses and QoS licenses (min. 10 Gbps basic QoS) are required to be purchased in addition to the base system.</t>
  </si>
  <si>
    <t>3HE17699AA</t>
  </si>
  <si>
    <t>3HE17700AA</t>
  </si>
  <si>
    <t>3HE17701AA</t>
  </si>
  <si>
    <t>3HE17702AA</t>
  </si>
  <si>
    <t>3HE18264AA</t>
  </si>
  <si>
    <t>Mobile Network License required for the Simplified RAN Transport (SRT) solution and is needed for each RAN node managed under SRT solution.
Please refer to the NSP License Point Catalogue for number of license points per RAN node.</t>
  </si>
  <si>
    <t>3HE18593AA</t>
  </si>
  <si>
    <t>Deepfield Maintenance and Support Service, Gold</t>
  </si>
  <si>
    <t>3HE19621AA</t>
  </si>
  <si>
    <t>3HE19664AA</t>
  </si>
  <si>
    <t>FP5 Upgrade Kit for the 7750 SR-7s Chassis, bundle includes;
(4) 3HE16471AA - SFM - 7750 SR-s SFM2-7s/14s 
(1) 3HE18081BA - UPG - 7750 SR-7s FP5 guide pins kit</t>
  </si>
  <si>
    <t>3HE19665AA</t>
  </si>
  <si>
    <t>FP5 Upgrade Kit for the 7750 SR-14s Chassis, bundle includes;
(8) 3HE16471AA - SFM - 7750 SR-s SFM2-7s/14s 
(2) 3HE18081BA - UPG - 7750 SR-7s FP5 guide pins kit</t>
  </si>
  <si>
    <t>3HE19917AA</t>
  </si>
  <si>
    <t>7250 IXR Small variants Release 23.x Operating Software License with ZTP enabled for an IXR node used as an Ethernet satellite. Notes: One (1) Operating Software License is required for each IXR-e (14p 10G, 4p Tx including GNSS variants). Includes programmed media with the Operating Software.</t>
  </si>
  <si>
    <t>1AB017500070</t>
  </si>
  <si>
    <t>CIRCUIT BREAKER 100A</t>
  </si>
  <si>
    <t>1AB162710005</t>
  </si>
  <si>
    <t>CIRCUIT BREAKER 10A 72VDC</t>
  </si>
  <si>
    <t>1AB162710008</t>
  </si>
  <si>
    <t>CIRCUIT BREAKER 25A 72VDC</t>
  </si>
  <si>
    <t>1AB215120040</t>
  </si>
  <si>
    <t>PROTECTION Y-CABLE SPLITTER (SMF) - VERT</t>
  </si>
  <si>
    <t>1AB215120061</t>
  </si>
  <si>
    <t>DUPLEX JUMPER S.M. LC/PC-LC/PC 1.4M NAR</t>
  </si>
  <si>
    <t>1AB375380007</t>
  </si>
  <si>
    <t>1AB375380008</t>
  </si>
  <si>
    <t>XFP P1L1-2D2/10GBE BASE-Z -5/+85</t>
  </si>
  <si>
    <t>1AB375380009</t>
  </si>
  <si>
    <t>XFP I-64.1/10GBE BASE-L/10G FC/8.5G FC -</t>
  </si>
  <si>
    <t>1AB376350003</t>
  </si>
  <si>
    <t>SFP L-1.2 -40/+85</t>
  </si>
  <si>
    <t>1AB376720006</t>
  </si>
  <si>
    <t>SFP GBE VX -40/+85 (1310NM)</t>
  </si>
  <si>
    <t>1AB378370001</t>
  </si>
  <si>
    <t>XFP CWDM-LH 1471NM</t>
  </si>
  <si>
    <t>1AB378370003</t>
  </si>
  <si>
    <t>XFP CWDM-LH 1511NM</t>
  </si>
  <si>
    <t>1AB378370004</t>
  </si>
  <si>
    <t>XFP CWDM-LH 1531NM</t>
  </si>
  <si>
    <t>1AB378370005</t>
  </si>
  <si>
    <t>XFP CWDM-LH 1551NM</t>
  </si>
  <si>
    <t>1AB378370006</t>
  </si>
  <si>
    <t>XFP CWDM-LH 1571NM</t>
  </si>
  <si>
    <t>1AB378370007</t>
  </si>
  <si>
    <t>XFP CWDM-LH 1591NM</t>
  </si>
  <si>
    <t>1AB378370008</t>
  </si>
  <si>
    <t>XFP CWDM-LH 1611NM</t>
  </si>
  <si>
    <t>1AB378370009</t>
  </si>
  <si>
    <t>XFP CWDM-LH 1471NM (-40/85)</t>
  </si>
  <si>
    <t>1AB378370010</t>
  </si>
  <si>
    <t>XFP CWDM-LH 1491NM (-40/85)</t>
  </si>
  <si>
    <t>1AB378370012</t>
  </si>
  <si>
    <t>XFP CWDM-LH 1531NM (-40/85)</t>
  </si>
  <si>
    <t>1AB378370013</t>
  </si>
  <si>
    <t>XFP CWDM-LH 1551NM (-40/85)</t>
  </si>
  <si>
    <t>1AB378370015</t>
  </si>
  <si>
    <t>XFP CWDM-LH 1591NM (-40/85)</t>
  </si>
  <si>
    <t>1AB378370016</t>
  </si>
  <si>
    <t>XFP CWDM-LH 1611NM (-40/85)</t>
  </si>
  <si>
    <t>1AB379240009</t>
  </si>
  <si>
    <t>XFP CWDM (40KM) 10G DDM 1471NM (-40/85)</t>
  </si>
  <si>
    <t>1AB379240010</t>
  </si>
  <si>
    <t>XFP CWDM (40KM) 10G DDM 1491NM (-40/85)</t>
  </si>
  <si>
    <t>1AB379240011</t>
  </si>
  <si>
    <t>XFP CWDM (40KM) 10G DDM 1511NM (-40/85)</t>
  </si>
  <si>
    <t>1AB379240012</t>
  </si>
  <si>
    <t>XFP CWDM (40KM) 10G DDM 1531NM (-40/85)</t>
  </si>
  <si>
    <t>1AB379240013</t>
  </si>
  <si>
    <t>XFP CWDM (40KM) 10G DDM 1551NM (-40/85)</t>
  </si>
  <si>
    <t>1AB390930007</t>
  </si>
  <si>
    <t>SFP+ 2/4/8G FC 10KM SMF IB SDR/DDR -5/+8</t>
  </si>
  <si>
    <t>1AB393080007</t>
  </si>
  <si>
    <t>SFP 100BX/ FE 40KM-UPSTREAM</t>
  </si>
  <si>
    <t>1AB393080008</t>
  </si>
  <si>
    <t>SFP 100BX/ FE 40KM-DOWNSTREAM</t>
  </si>
  <si>
    <t>1AB393080015</t>
  </si>
  <si>
    <t>SFP OC-48/STM-16 15KM UPSTREAM</t>
  </si>
  <si>
    <t>1AB393080016</t>
  </si>
  <si>
    <t>SFP OC-48/STM-16 15KM DOWNSTREAM</t>
  </si>
  <si>
    <t>1AB393080019</t>
  </si>
  <si>
    <t>SFP OC-48/STM-16 40KM UPSTREAM</t>
  </si>
  <si>
    <t>1AB407440021</t>
  </si>
  <si>
    <t>TSOP SMART SFP 155M STM-1/OC-3 (S-1.1)</t>
  </si>
  <si>
    <t>1AB407440022</t>
  </si>
  <si>
    <t>TSOP SMART SFP 155M STM-1/OC-3 (L-1.1)</t>
  </si>
  <si>
    <t>1AB407440024</t>
  </si>
  <si>
    <t>TSOP SMART SFP 622M STM-4/OC-12 (S-4.1)</t>
  </si>
  <si>
    <t>1AB407440025</t>
  </si>
  <si>
    <t>TSOP SMART SFP 622M STM-4/OC-12 (L-4.1)</t>
  </si>
  <si>
    <t>1AB474800004</t>
  </si>
  <si>
    <t>QSFP28 100GBASE-SR4 MMF 100M</t>
  </si>
  <si>
    <t>1AB474800012</t>
  </si>
  <si>
    <t>SFP+ 11.3GB/S MULTIRATE 1550NM SMF 80KM</t>
  </si>
  <si>
    <t>1AB474800014</t>
  </si>
  <si>
    <t>SFP+ 2/4/8G FC 1310NM SMF 10KM</t>
  </si>
  <si>
    <t>1AB474800031</t>
  </si>
  <si>
    <t>SFP OSC CWDM OC3/STM1/FE 1510NM SMF 47DB</t>
  </si>
  <si>
    <t>1AB474800036</t>
  </si>
  <si>
    <t>CFP2 ACO 100G/200G DUAL FIBER ENH PERF</t>
  </si>
  <si>
    <t>1AB478950001</t>
  </si>
  <si>
    <t>1627 DUPLEX FILTER CABLE</t>
  </si>
  <si>
    <t>1AB497290046</t>
  </si>
  <si>
    <t>CFP2-DCO 100G/200G Multirate Coherent</t>
  </si>
  <si>
    <t>1AB497290143</t>
  </si>
  <si>
    <t>CFP2-DCO 100G/200G MULTIRATE COHERENT</t>
  </si>
  <si>
    <t>1AF25240AAAA</t>
  </si>
  <si>
    <t>SD-SDI/HD-SDI/3G-SDI ELECTRICAL SFP</t>
  </si>
  <si>
    <t>3AG33545AFAA</t>
  </si>
  <si>
    <t>ESWL-1830PSS APPLICATION OTN GMPLS N-E</t>
  </si>
  <si>
    <t>3AG34713AAAA</t>
  </si>
  <si>
    <t>SWP-1830 PSS OCS R12.0.0</t>
  </si>
  <si>
    <t>3AG34714AAAA</t>
  </si>
  <si>
    <t>SWPL-1830 PSS OCS R12.0.0</t>
  </si>
  <si>
    <t>3AG34739AAAA</t>
  </si>
  <si>
    <t>SWP-1830 PSS OCS R13.0.4</t>
  </si>
  <si>
    <t>3AG34740AAAA</t>
  </si>
  <si>
    <t>SWPL-1830 PSS OCS R13.0.4</t>
  </si>
  <si>
    <t>3AG34750AAAA</t>
  </si>
  <si>
    <t>SWP-1830 PSS OCS R13.1.0</t>
  </si>
  <si>
    <t>3AG34751AAAA</t>
  </si>
  <si>
    <t>SWPL-1830 PSS OCS R13.1.0</t>
  </si>
  <si>
    <t>3AL35159AA</t>
  </si>
  <si>
    <t>ONERACK WITH DOME DOOR</t>
  </si>
  <si>
    <t>3AL81845AA</t>
  </si>
  <si>
    <t>HD-SDI/3G-SDI ELECTRICAL SFP</t>
  </si>
  <si>
    <t>3AL82029AA</t>
  </si>
  <si>
    <t>1GBE SMART SFP 1000BASE-LX10 SOAM 2.0</t>
  </si>
  <si>
    <t>3AL82030AA</t>
  </si>
  <si>
    <t>1GBE SMART SFP 1000BASE-ZX SOAM 2.0</t>
  </si>
  <si>
    <t>3AL82031AA</t>
  </si>
  <si>
    <t>1GBE SMART SFP 1000BASE-BX20-U SOAM 2.0</t>
  </si>
  <si>
    <t>3AL82032AA</t>
  </si>
  <si>
    <t>1GBE SMART SFP 1000BASE-BX40-U SOAM 2.0</t>
  </si>
  <si>
    <t>3AL82033AA</t>
  </si>
  <si>
    <t>1GBE SMART SFP 1000BASE-BX20-D SOAM 2.0</t>
  </si>
  <si>
    <t>3AL82034AA</t>
  </si>
  <si>
    <t>1GBE SMART SFP 1000BASE-BX40-D SOAM 2.0</t>
  </si>
  <si>
    <t>3AL82038AA</t>
  </si>
  <si>
    <t>3AL82039AA</t>
  </si>
  <si>
    <t>1627NM OSC SFP FOR I-TEMP(DUPLEX, SHAUL)</t>
  </si>
  <si>
    <t>3AL82062AA</t>
  </si>
  <si>
    <t>XFP 10G 10KM UPSTREAM -40/85</t>
  </si>
  <si>
    <t>3AL82063AA</t>
  </si>
  <si>
    <t>XFP 10G 10KM DOWNSTREAM -40/85</t>
  </si>
  <si>
    <t>3AL82064AA</t>
  </si>
  <si>
    <t>XFP 10G 40KM UPSTREAM -40/85</t>
  </si>
  <si>
    <t>3AL82065AA</t>
  </si>
  <si>
    <t>XFP 10G 40KM DOWNSTREAM -40/85</t>
  </si>
  <si>
    <t>3AL82066AA</t>
  </si>
  <si>
    <t>SFP+ CWDM GBE/CPRI 2-8/10GBE (1271 NM) -</t>
  </si>
  <si>
    <t>3AL82066AB</t>
  </si>
  <si>
    <t>SFP+ CWDM GBE/CPRI 2-8/10GBE (1291 NM) -</t>
  </si>
  <si>
    <t>3AL82066AC</t>
  </si>
  <si>
    <t>SFP+ CWDM GBE/CPRI 2-8/10GBE (1311 NM) -</t>
  </si>
  <si>
    <t>3AL82066AD</t>
  </si>
  <si>
    <t>SFP+ CWDM GBE/CPRI 2-8/10GBE (1331 NM) -</t>
  </si>
  <si>
    <t>3AL82066AE</t>
  </si>
  <si>
    <t>SFP+ CWDM GBE/CPRI 2-8/10GBE (1351 NM) -</t>
  </si>
  <si>
    <t>3AL82066AF</t>
  </si>
  <si>
    <t>SFP+ CWDM GBE/CPRI 2-8/10GBE (1371 NM) -</t>
  </si>
  <si>
    <t>3AL82066AG</t>
  </si>
  <si>
    <t>SFP+ CWDM GBE/CPRI 2-8/10GBE (1391 NM) -</t>
  </si>
  <si>
    <t>3AL82066AH</t>
  </si>
  <si>
    <t>SFP+ CWDM GBE/CPRI 2-8/10GBE (1411 NM) -</t>
  </si>
  <si>
    <t>3AL82066AJ</t>
  </si>
  <si>
    <t>SFP+ CWDM GBE/CPRI 2-8/10GBE (1431 NM) -</t>
  </si>
  <si>
    <t>3AL82066AK</t>
  </si>
  <si>
    <t>SFP+ CWDM GBE/CPRI 2-8/10GBE (1451 NM) -</t>
  </si>
  <si>
    <t>3AL82066AL</t>
  </si>
  <si>
    <t>SFP+ CWDM GBE/CPRI 2-8/10GBE (1471 NM) -</t>
  </si>
  <si>
    <t>3AL82066AM</t>
  </si>
  <si>
    <t>SFP+ CWDM GBE/CPRI 2-8/10GBE (1491 NM) -</t>
  </si>
  <si>
    <t>3AL82066AN</t>
  </si>
  <si>
    <t>SFP+ CWDM GBE/CPRI 2-8/10GBE (1511 NM) -</t>
  </si>
  <si>
    <t>3AL82066AP</t>
  </si>
  <si>
    <t>SFP+ CWDM GBE/CPRI 2-8/10GBE (1531 NM) -</t>
  </si>
  <si>
    <t>3AL82066AQ</t>
  </si>
  <si>
    <t>SFP+ CWDM GBE/CPRI 2-8/10GBE (1551 NM) -</t>
  </si>
  <si>
    <t>3AL82066AR</t>
  </si>
  <si>
    <t>SFP+ CWDM GBE/CPRI 2-8/10GBE (1571 NM) -</t>
  </si>
  <si>
    <t>3AL82066AS</t>
  </si>
  <si>
    <t>SFP+ CWDM GBE/CPRI 2-8/10GBE 1591 NM -40</t>
  </si>
  <si>
    <t>3AL82066AT</t>
  </si>
  <si>
    <t>SFP+ CWDM GBE/CPRI 2-8/10GBE 1611 NM -40</t>
  </si>
  <si>
    <t>3AL82073AA</t>
  </si>
  <si>
    <t>SFP+ DWDM 40KM (CH60) -40/85</t>
  </si>
  <si>
    <t>3AL82073AB</t>
  </si>
  <si>
    <t>SFP+ DWDM 40KM (CH59) -40/85</t>
  </si>
  <si>
    <t>3AL82073AC</t>
  </si>
  <si>
    <t>SFP+ DWDM 40KM (CH58) -40/85</t>
  </si>
  <si>
    <t>3AL82073AD</t>
  </si>
  <si>
    <t>SFP+ DWDM 40KM (CH57) -40/85</t>
  </si>
  <si>
    <t>3AL82073AE</t>
  </si>
  <si>
    <t>SFP+ DWDM 40KM (CH56) -40/85</t>
  </si>
  <si>
    <t>3AL82073AG</t>
  </si>
  <si>
    <t>SFP+ DWDM 40KM (CH54) -40/85</t>
  </si>
  <si>
    <t>3AL82073AH</t>
  </si>
  <si>
    <t>SFP+ DWDM 40KM (CH53) -40/85</t>
  </si>
  <si>
    <t>3AL82073AJ</t>
  </si>
  <si>
    <t>SFP+ DWDM 40KM (CH52) -40/85</t>
  </si>
  <si>
    <t>3AL82073AK</t>
  </si>
  <si>
    <t>SFP+ DWDM 40KM (CH51) -40/85</t>
  </si>
  <si>
    <t>3AL82073AL</t>
  </si>
  <si>
    <t>SFP+ DWDM 40KM (CH50) -40/85</t>
  </si>
  <si>
    <t>3AL82073AM</t>
  </si>
  <si>
    <t>SFP+ DWDM 40KM (CH49) -40/85</t>
  </si>
  <si>
    <t>3AL82073AN</t>
  </si>
  <si>
    <t>SFP+ DWDM 40KM (CH48) -40/85</t>
  </si>
  <si>
    <t>3AL82073AQ</t>
  </si>
  <si>
    <t>SFP+ DWDM 40KM (CH46) -40/85</t>
  </si>
  <si>
    <t>3AL82073AR</t>
  </si>
  <si>
    <t>SFP+ DWDM 40KM (CH45) -40/85</t>
  </si>
  <si>
    <t>3AL82073AT</t>
  </si>
  <si>
    <t>SFP+ DWDM 40KM (CH43) -40/85</t>
  </si>
  <si>
    <t>3AL82073AU</t>
  </si>
  <si>
    <t>SFP+ DWDM 40KM (CH42) -40/85</t>
  </si>
  <si>
    <t>3AL82073AV</t>
  </si>
  <si>
    <t>SFP+ DWDM 40KM (CH41) -40/85</t>
  </si>
  <si>
    <t>3AL82073AW</t>
  </si>
  <si>
    <t>SFP+ DWDM 40KM (CH40) -40/85</t>
  </si>
  <si>
    <t>3AL82073AY</t>
  </si>
  <si>
    <t>SFP+ DWDM 40KM (CH38) -40/85</t>
  </si>
  <si>
    <t>3AL82073AZ</t>
  </si>
  <si>
    <t>SFP+ DWDM 40KM (CH37) -40/85</t>
  </si>
  <si>
    <t>3AL82073BB</t>
  </si>
  <si>
    <t>SFP+ DWDM 40KM (CH35) -40/85</t>
  </si>
  <si>
    <t>3AL82073BC</t>
  </si>
  <si>
    <t>SFP+ DWDM 40KM (CH34) -40/85</t>
  </si>
  <si>
    <t>3AL82073BD</t>
  </si>
  <si>
    <t>SFP+ DWDM 40KM (CH33) -40/85</t>
  </si>
  <si>
    <t>3AL82073BE</t>
  </si>
  <si>
    <t>SFP+ DWDM 40KM (CH32) -40/85</t>
  </si>
  <si>
    <t>3AL82073BG</t>
  </si>
  <si>
    <t>SFP+ DWDM 40KM (CH30) -40/85</t>
  </si>
  <si>
    <t>3AL82073BH</t>
  </si>
  <si>
    <t>SFP+ DWDM 40KM (CH29) -40/85</t>
  </si>
  <si>
    <t>3AL82073BK</t>
  </si>
  <si>
    <t>SFP+ DWDM 40KM (CH27) -40/85</t>
  </si>
  <si>
    <t>3AL82073BL</t>
  </si>
  <si>
    <t>SFP+ DWDM 40KM (CH26) -40/85</t>
  </si>
  <si>
    <t>3AL82073BM</t>
  </si>
  <si>
    <t>SFP+ DWDM 40KM (CH25) -40/85</t>
  </si>
  <si>
    <t>3AL82073BN</t>
  </si>
  <si>
    <t>SFP+ DWDM 40KM (CH24) -40/85</t>
  </si>
  <si>
    <t>3AL82073BP</t>
  </si>
  <si>
    <t>SFP+ DWDM 40KM (CH23) -40/85</t>
  </si>
  <si>
    <t>3AL82073BQ</t>
  </si>
  <si>
    <t>SFP+ DWDM 40KM (CH22) -40/85</t>
  </si>
  <si>
    <t>3AL82073BR</t>
  </si>
  <si>
    <t>SFP+ DWDM 40KM (CH21) -40/85</t>
  </si>
  <si>
    <t>3AL82073BU</t>
  </si>
  <si>
    <t>SFP+ DWDM 40KM (CH18) -40/85</t>
  </si>
  <si>
    <t>3AL82076AC</t>
  </si>
  <si>
    <t>SFP GBE CWDM SH 1511NM (-40/85)</t>
  </si>
  <si>
    <t>3AL82108AA</t>
  </si>
  <si>
    <t>SFP OSC GBE/STM-1 BIDI-U 1627NM 40KM IT</t>
  </si>
  <si>
    <t>3AL82109AA</t>
  </si>
  <si>
    <t>SFP OSC GBE/STM-1 BIDI-D 1627NM 40KM IT</t>
  </si>
  <si>
    <t>3AL82110AA</t>
  </si>
  <si>
    <t>SFP+ DWDM 40KM APD CH60 -40/85</t>
  </si>
  <si>
    <t>3AL82110AB</t>
  </si>
  <si>
    <t>SFP+ DWDM 40KM APD CH59 -40/85</t>
  </si>
  <si>
    <t>3AL82110AC</t>
  </si>
  <si>
    <t>SFP+ DWDM 40KM APD CH58 -40/85</t>
  </si>
  <si>
    <t>3AL82110AD</t>
  </si>
  <si>
    <t>SFP+ DWDM 40KM APD CH57 -40/85</t>
  </si>
  <si>
    <t>3AL82110AE</t>
  </si>
  <si>
    <t>SFP+ DWDM 40KM APD CH56 -40/85</t>
  </si>
  <si>
    <t>3AL82110AF</t>
  </si>
  <si>
    <t>SFP+ DWDM 40KM APD CH55 -40/85</t>
  </si>
  <si>
    <t>3AL82110AG</t>
  </si>
  <si>
    <t>SFP+ DWDM 40KM APD CH54 -40/85</t>
  </si>
  <si>
    <t>3AL82110AH</t>
  </si>
  <si>
    <t>SFP+ DWDM 40KM APD CH53 -40/85</t>
  </si>
  <si>
    <t>3AL82110AL</t>
  </si>
  <si>
    <t>SFP+ DWDM 40KM APD CH50 -40/85</t>
  </si>
  <si>
    <t>3AL82110AP</t>
  </si>
  <si>
    <t>SFP+ DWDM 40KM APD CH47 -40/85</t>
  </si>
  <si>
    <t>3AL82110AQ</t>
  </si>
  <si>
    <t>SFP+ DWDM 40KM APD CH46 -40/85</t>
  </si>
  <si>
    <t>3AL82110AR</t>
  </si>
  <si>
    <t>SFP+ DWDM 40KM APD CH45 -40/85</t>
  </si>
  <si>
    <t>3AL82110AS</t>
  </si>
  <si>
    <t>SFP+ DWDM 40KM APD CH44 -40/85</t>
  </si>
  <si>
    <t>3AL82110AT</t>
  </si>
  <si>
    <t>SFP+ DWDM 40KM APD CH43 -40/85</t>
  </si>
  <si>
    <t>3AL82110AU</t>
  </si>
  <si>
    <t>SFP+ DWDM 40KM APD CH42 -40/85</t>
  </si>
  <si>
    <t>3AL82110AV</t>
  </si>
  <si>
    <t>SFP+ DWDM 40KM APD CH41 -40/85</t>
  </si>
  <si>
    <t>3AL82110AW</t>
  </si>
  <si>
    <t>SFP+ DWDM 40KM APD CH40 -40/85</t>
  </si>
  <si>
    <t>3AL82110AX</t>
  </si>
  <si>
    <t>SFP+ DWDM 40KM APD CH39 -40/85</t>
  </si>
  <si>
    <t>3AL82110AY</t>
  </si>
  <si>
    <t>SFP+ DWDM 40KM APD CH38 -40/85</t>
  </si>
  <si>
    <t>3AL82110BB</t>
  </si>
  <si>
    <t>SFP+ DWDM 40KM APD CH35 -40/85</t>
  </si>
  <si>
    <t>3AL82110BC</t>
  </si>
  <si>
    <t>SFP+ DWDM 40KM APD CH34 -40/85</t>
  </si>
  <si>
    <t>3AL82110BD</t>
  </si>
  <si>
    <t>SFP+ DWDM 40KM APD CH33 -40/85</t>
  </si>
  <si>
    <t>3AL82110BE</t>
  </si>
  <si>
    <t>SFP+ DWDM 40KM APD CH32 -40/85</t>
  </si>
  <si>
    <t>3AL82110BF</t>
  </si>
  <si>
    <t>SFP+ DWDM 40KM APD CH31 -40/85</t>
  </si>
  <si>
    <t>3AL82110BG</t>
  </si>
  <si>
    <t>SFP+ DWDM 40KM APD CH30 -40/85</t>
  </si>
  <si>
    <t>3AL82110BH</t>
  </si>
  <si>
    <t>SFP+ DWDM 40KM APD CH29 -40/85</t>
  </si>
  <si>
    <t>3AL82110BJ</t>
  </si>
  <si>
    <t>SFP+ DWDM 40KM APD CH28 -40/85</t>
  </si>
  <si>
    <t>3AL82110BK</t>
  </si>
  <si>
    <t>SFP+ DWDM 40KM APD CH27 -40/85</t>
  </si>
  <si>
    <t>3AL82110BL</t>
  </si>
  <si>
    <t>SFP+ DWDM 40KM APD CH26 -40/85</t>
  </si>
  <si>
    <t>3AL82110BP</t>
  </si>
  <si>
    <t>SFP+ DWDM 40KM APD CH23 -40/85</t>
  </si>
  <si>
    <t>3AL82110BQ</t>
  </si>
  <si>
    <t>SFP+ DWDM 40KM APD CH22 -40/85</t>
  </si>
  <si>
    <t>3AL82110BR</t>
  </si>
  <si>
    <t>SFP+ DWDM 40KM APD CH21 -40/85</t>
  </si>
  <si>
    <t>3AL82110BS</t>
  </si>
  <si>
    <t>SFP+ DWDM 40KM APD CH20 -40/85</t>
  </si>
  <si>
    <t>3AL82110BT</t>
  </si>
  <si>
    <t>SFP+ DWDM 40KM APD CH19 -40/85</t>
  </si>
  <si>
    <t>3AL82110BU</t>
  </si>
  <si>
    <t>SFP+ DWDM 40KM APD CH18 -40/85</t>
  </si>
  <si>
    <t>3AL82110BV</t>
  </si>
  <si>
    <t>SFP+ DWDM 40KM APD CH17 -40/85</t>
  </si>
  <si>
    <t>3AL82111AA</t>
  </si>
  <si>
    <t>SFP OSC GBE 1627NM 80KM W/ OTDR -40/85</t>
  </si>
  <si>
    <t>3AL82155AA</t>
  </si>
  <si>
    <t>CFP4-ACO 100G / 200G COHERENT PLUGGABLE</t>
  </si>
  <si>
    <t>3AL82182AA</t>
  </si>
  <si>
    <t>C2ACOA CFP2-ACO METRO</t>
  </si>
  <si>
    <t>3AL82183AA</t>
  </si>
  <si>
    <t>SFP+ 10GBASE-ZR/P1L1-2D2 80KM ET W/ OID</t>
  </si>
  <si>
    <t>3AL82187AA</t>
  </si>
  <si>
    <t>QSFP56-DD 400GBASE-LR8 -5/+75</t>
  </si>
  <si>
    <t>3AL82189AA</t>
  </si>
  <si>
    <t>SFP 2MBPS 20KM CT SMF</t>
  </si>
  <si>
    <t>SAR-W Mounting Bracket Kit</t>
  </si>
  <si>
    <t>3KC13130CB</t>
  </si>
  <si>
    <t>CA-E1/DS1 2MHZ AND 1PPS TOD,50M</t>
  </si>
  <si>
    <t>3KC13130CC</t>
  </si>
  <si>
    <t>CA-E1/DS1 2MHZ AND 1PPS TOD,100M</t>
  </si>
  <si>
    <t>3KC35392AA</t>
  </si>
  <si>
    <t>ONETRU KIT, ETSI</t>
  </si>
  <si>
    <t>3KC35392AB</t>
  </si>
  <si>
    <t>ONETRU KIT, ANSI</t>
  </si>
  <si>
    <t>3KC35464AA</t>
  </si>
  <si>
    <t>SC96 - SWITCH CARD 4T8</t>
  </si>
  <si>
    <t>3KC43107AAAA</t>
  </si>
  <si>
    <t>ESWP-1830 VWM MS R09.00.00</t>
  </si>
  <si>
    <t>3KC43109AAAA</t>
  </si>
  <si>
    <t>ESWP-1830 VWM SMM R09.00.00</t>
  </si>
  <si>
    <t>3KC43145AAAA</t>
  </si>
  <si>
    <t>ESWP-1830 VWM MS R09.00.01</t>
  </si>
  <si>
    <t>3KC43147AAAA</t>
  </si>
  <si>
    <t>ESWP-1830 VWM SMM R09.00.01</t>
  </si>
  <si>
    <t>3KC43168AA</t>
  </si>
  <si>
    <t>POD-8 MPO-LC OUTDOOR CABLE 5M</t>
  </si>
  <si>
    <t>3KC43179AB</t>
  </si>
  <si>
    <t>CA-1 WIRE USB A TO RJ11 2.3M ETSI</t>
  </si>
  <si>
    <t>3KC43223AAAA</t>
  </si>
  <si>
    <t>ESWP-1830 VWM SMM R09.00.02</t>
  </si>
  <si>
    <t>3KC43224AAAA</t>
  </si>
  <si>
    <t>ESWP-1830 VWM MS R09.00.02</t>
  </si>
  <si>
    <t>3KC48963BA</t>
  </si>
  <si>
    <t>KIT 16IISHLF CC EAL3</t>
  </si>
  <si>
    <t>3KC49114AC</t>
  </si>
  <si>
    <t>PSS16II COVER 19IN 4-POST 9RU SHF W/ VW</t>
  </si>
  <si>
    <t>3KC49240AA</t>
  </si>
  <si>
    <t>8P20 - 8XANY 10G TRIB 6XANY MUX</t>
  </si>
  <si>
    <t>3KC49824AA</t>
  </si>
  <si>
    <t>CA-RACK LAMP CABLE</t>
  </si>
  <si>
    <t>3KC50021AA</t>
  </si>
  <si>
    <t>PSS16II CA-DC POWER CABLE_LEFT 3.6M</t>
  </si>
  <si>
    <t>3KC50021AB</t>
  </si>
  <si>
    <t>PSS16II CA-DC POWER CABLE_LEFT 10M</t>
  </si>
  <si>
    <t>3KC50021AC</t>
  </si>
  <si>
    <t>PSS16II CA-DC POWER CABLE_LEFT 20M</t>
  </si>
  <si>
    <t>3KC50022AA</t>
  </si>
  <si>
    <t>PSS16II CA-DC POWER CABLE_RIGHT 3.6M</t>
  </si>
  <si>
    <t>3KC50022AB</t>
  </si>
  <si>
    <t>PSS16II CA-DC POWER CABLE_RIGHT 10M</t>
  </si>
  <si>
    <t>3KC50022AC</t>
  </si>
  <si>
    <t>PSS16II CA-DC POWER CABLE_RIGHT 20M</t>
  </si>
  <si>
    <t>3KC60555AA</t>
  </si>
  <si>
    <t>PSS24X MONITOR PORTS COVER REPAIR KIT</t>
  </si>
  <si>
    <t>3KC69751AA</t>
  </si>
  <si>
    <t>IRDM20-20D ROADM SWG AMP</t>
  </si>
  <si>
    <t>3KC69751AB</t>
  </si>
  <si>
    <t>IRDM20-20D ROADM SWG AMP LP</t>
  </si>
  <si>
    <t>3KC69754AA</t>
  </si>
  <si>
    <t>1830 VWM DCM TLU/PMU INDOOR SHELF DC</t>
  </si>
  <si>
    <t>3KC69755AA</t>
  </si>
  <si>
    <t>1830 VWM DCM TLU/PMU INDOOR SHELF AC</t>
  </si>
  <si>
    <t>3KC69756AA</t>
  </si>
  <si>
    <t>1830VWM DCM 6CH CPRI7 TLU/PMU MOD REC</t>
  </si>
  <si>
    <t>3KC69757AA</t>
  </si>
  <si>
    <t>1830 VWM DCM 6CH CPRI7 TLU/PMU MOD RE</t>
  </si>
  <si>
    <t>3KC69758AA</t>
  </si>
  <si>
    <t>1830VWM DCM 6CH CPRI3 TLU/PMU MODUL REC</t>
  </si>
  <si>
    <t>3KC69759AA</t>
  </si>
  <si>
    <t>1830 VWM DCM 6CH CPRI3 TLU/PMU MOD RE</t>
  </si>
  <si>
    <t>3KC69760AA</t>
  </si>
  <si>
    <t>1830VWM DCM 6CH CPRI7 TLU/PMU OUTDOOR DC</t>
  </si>
  <si>
    <t>3KC69761AA</t>
  </si>
  <si>
    <t>1830VWM DCM 6CH CPRI7 TLU/PMU OUTDOOR AC</t>
  </si>
  <si>
    <t>3KC69762AA</t>
  </si>
  <si>
    <t>1830VWM DCM 6CH CPRI3 TLU/PMU OUTDOOR DC</t>
  </si>
  <si>
    <t>3KC69763AA</t>
  </si>
  <si>
    <t>1830VWM DCM 6CH CPRI3 TLU/PMU OUTDOOR AC</t>
  </si>
  <si>
    <t>3KC69764AA</t>
  </si>
  <si>
    <t>1830 VWM DCM TLU/PMU INDOOR SLOT FILLER</t>
  </si>
  <si>
    <t>3KC69765AA</t>
  </si>
  <si>
    <t>1830VWM DCM TLU/PMU OUTDOOR BACK-MNT KIT</t>
  </si>
  <si>
    <t>3KC69766AA</t>
  </si>
  <si>
    <t>1830VWM DCM TLU/PMU OUTDOOR SIDE-MNT KIT</t>
  </si>
  <si>
    <t>3KC69767AA</t>
  </si>
  <si>
    <t>1830VWM DCM TLU/PMU INDOOR MOUNT KIT</t>
  </si>
  <si>
    <t>3KC69771AA</t>
  </si>
  <si>
    <t>1830 VWM DCM TLU/PMU INDOOR FAN UNIT</t>
  </si>
  <si>
    <t>3KC69796AA</t>
  </si>
  <si>
    <t>SFD-96 96 CHANNEL OPTICAL MUX/DEMUX</t>
  </si>
  <si>
    <t>3KC69823AA</t>
  </si>
  <si>
    <t>D5X500Q 500G MUX/UL, 5CL, SUBSEA</t>
  </si>
  <si>
    <t>3KC69831AA</t>
  </si>
  <si>
    <t>OPS PROTECTION CARD FOR TX_ RX, OSM-DSV</t>
  </si>
  <si>
    <t>3KC69929AA</t>
  </si>
  <si>
    <t>PSS-32 BACKPLANE CONNECTOR COVER W/ TOOL</t>
  </si>
  <si>
    <t>3KC69994AA</t>
  </si>
  <si>
    <t>PSS-32 BACKPLANE CONNECTOR COVERS (2)</t>
  </si>
  <si>
    <t>3KC70026AAAA</t>
  </si>
  <si>
    <t>SWP-1830 PSS APA R10.1.0</t>
  </si>
  <si>
    <t>3KC70084AA</t>
  </si>
  <si>
    <t>MVACF MULTI VARIABLE ATTENUATOR FLEXGRID</t>
  </si>
  <si>
    <t>3KC70096AA</t>
  </si>
  <si>
    <t>SHELF COVER LATCH REPAIR KIT 14.2MM HEAD</t>
  </si>
  <si>
    <t>3KC70111AA</t>
  </si>
  <si>
    <t>TLU-200 10CH TRANSLATION LINE UNIT</t>
  </si>
  <si>
    <t>3KC70341AA</t>
  </si>
  <si>
    <t>DCM - SMF 10KM, LATENCY MATCHED,CT</t>
  </si>
  <si>
    <t>3KC70366AA</t>
  </si>
  <si>
    <t>S4X400H 4X100G OT SUBSEA UNRESTRICTED</t>
  </si>
  <si>
    <t>3KC70676AA</t>
  </si>
  <si>
    <t>S4X400H 4X100G OT UNRESTRICTED</t>
  </si>
  <si>
    <t>3KC70677AA</t>
  </si>
  <si>
    <t>S4X400H 4X100G OT RESTRICTED</t>
  </si>
  <si>
    <t>3KC70738AA</t>
  </si>
  <si>
    <t>S4X400L 4X100G OT UNRESTRICTED</t>
  </si>
  <si>
    <t>3KC71152AAAA</t>
  </si>
  <si>
    <t>SWP-1830 PSS ECE R13.0.0</t>
  </si>
  <si>
    <t>3KC71154AAAA</t>
  </si>
  <si>
    <t>SWPL-1830 PSS ECE R13.0.0</t>
  </si>
  <si>
    <t>3KC71294AA</t>
  </si>
  <si>
    <t>MEC2L CONTROLLER KIT - 1830 R13.0</t>
  </si>
  <si>
    <t>3KC71294AB</t>
  </si>
  <si>
    <t>MEC2L CONTROLLER KIT - 1830 R13.0.4</t>
  </si>
  <si>
    <t>3KC71294AD</t>
  </si>
  <si>
    <t>MEC2L CONTROLLER KIT - 1830 R14.0</t>
  </si>
  <si>
    <t>3KC71294AF</t>
  </si>
  <si>
    <t>MEC2L CONTROLLER KIT - R22.12</t>
  </si>
  <si>
    <t>3KC71294EE</t>
  </si>
  <si>
    <t>MEC2L CONTROLLER KIT - 1830 R14.0.8 ECN</t>
  </si>
  <si>
    <t>3KC71294EF</t>
  </si>
  <si>
    <t>MEC2L COMTROLLER KIT - R22.12 ECN</t>
  </si>
  <si>
    <t>3KC71473AAAA</t>
  </si>
  <si>
    <t>SWP-1830 PSS ECE R13.1.0</t>
  </si>
  <si>
    <t>3KC71475AAAA</t>
  </si>
  <si>
    <t>SWPL-1830 PSS ECE R13.1.0</t>
  </si>
  <si>
    <t>3KC71593AAAA</t>
  </si>
  <si>
    <t>SWPL-1830 PSS SWDM R14.0.0</t>
  </si>
  <si>
    <t>3KC71596AAAA</t>
  </si>
  <si>
    <t>SWP-1830 PSS SWDM R14.0.0 KIT</t>
  </si>
  <si>
    <t>3KC71803AAAA</t>
  </si>
  <si>
    <t>SWP-1830 PSS SWDM R14.0.8 KIT</t>
  </si>
  <si>
    <t>3KC71808AAAA</t>
  </si>
  <si>
    <t>SWPL-1830 PSS SWDM R14.0.8</t>
  </si>
  <si>
    <t>3KC71811AAAA</t>
  </si>
  <si>
    <t>SWP-1830 PSS ECN R14.0.8</t>
  </si>
  <si>
    <t>3KC71813AAAA</t>
  </si>
  <si>
    <t>SWPL-1830 PSS ECN R14.0.8</t>
  </si>
  <si>
    <t>3KC71932AAAA</t>
  </si>
  <si>
    <t>SWP-1830 PSS SWDM R14.0.1 KIT</t>
  </si>
  <si>
    <t>3KC71980AAAA</t>
  </si>
  <si>
    <t>SWPL-1830PSS SWDM R14.0.2</t>
  </si>
  <si>
    <t>3KC71985AAAA</t>
  </si>
  <si>
    <t>SWP-1830PSS SWDM R14.0.2 KIT</t>
  </si>
  <si>
    <t>3KC72009AAAA</t>
  </si>
  <si>
    <t>SWPL-1830PSS SWDM R14.0.9</t>
  </si>
  <si>
    <t>3KC72020AAAA</t>
  </si>
  <si>
    <t>SWP-1830PSS SWDM R14.0.9 KIT</t>
  </si>
  <si>
    <t>3KC72057AAAA</t>
  </si>
  <si>
    <t>SWP-1830 PSS ECN R22.12.00</t>
  </si>
  <si>
    <t>3KC72059AAAA</t>
  </si>
  <si>
    <t>SWPL-1830 PSS ECN R22.12.00</t>
  </si>
  <si>
    <t>3KC73716AAAA</t>
  </si>
  <si>
    <t>ESWL-NFM-T 20 APPLICATION ONLY BASE LIC</t>
  </si>
  <si>
    <t>3KC73785AAAA</t>
  </si>
  <si>
    <t>ESWL-NFM-T 21 APPLICATION ONLY BASE LIC</t>
  </si>
  <si>
    <t>3KC76635AAAA</t>
  </si>
  <si>
    <t>ESWL-NRC-T 20 STANDARD BASE</t>
  </si>
  <si>
    <t>3KC76651AAAA</t>
  </si>
  <si>
    <t>ESWL-NRC-T 21 STANDARD BASE</t>
  </si>
  <si>
    <t>3KC79836AAAA</t>
  </si>
  <si>
    <t>ESWL WAVEHUB LABS WAS AND DPA</t>
  </si>
  <si>
    <t>3KC79837AAAA</t>
  </si>
  <si>
    <t>ESWL WAVEHUB COLLABORATION ENVIRONMENT</t>
  </si>
  <si>
    <t>3KC81741AA</t>
  </si>
  <si>
    <t>DA2C4 100G/200G MODULE</t>
  </si>
  <si>
    <t>3KC81868AA</t>
  </si>
  <si>
    <t>DA2C4E 100G/200G MODULE WITH ENCRYPTION</t>
  </si>
  <si>
    <t>3KC81890AB</t>
  </si>
  <si>
    <t>DFC12 TERRESTRIAL UNRESTRICTED 500G</t>
  </si>
  <si>
    <t>3KC82154AB</t>
  </si>
  <si>
    <t>DFC12 SUBSEA UNRESTRICTED</t>
  </si>
  <si>
    <t>3KC82163AA</t>
  </si>
  <si>
    <t>DFM6 TERRESTRIAL UNRESTRICTED</t>
  </si>
  <si>
    <t>3KC82256AAAA</t>
  </si>
  <si>
    <t>SWP-1830 PSI-M R6.0.0</t>
  </si>
  <si>
    <t>3KC82258AAAA</t>
  </si>
  <si>
    <t>SWPL-1830 PSI-M R6.0.0</t>
  </si>
  <si>
    <t>3KC82356AAAA</t>
  </si>
  <si>
    <t>SWP-1830 PSI-M R6.0.8</t>
  </si>
  <si>
    <t>3KC82358AAAA</t>
  </si>
  <si>
    <t>SWPL-1830 PSI-M R6.0.8</t>
  </si>
  <si>
    <t>3KC82437AAAA</t>
  </si>
  <si>
    <t>SWP-1830 PSI-M R6.0.9</t>
  </si>
  <si>
    <t>3KC82439AAAA</t>
  </si>
  <si>
    <t>SWPL-1830PSI-M R6.0.9</t>
  </si>
  <si>
    <t>3KC86208AAAA</t>
  </si>
  <si>
    <t>SWP 1830PSI-MC R22.02</t>
  </si>
  <si>
    <t>3KC86208ABAA</t>
  </si>
  <si>
    <t>SWP 1830PSI-MC R22.02.01</t>
  </si>
  <si>
    <t>3KC86210AAAA</t>
  </si>
  <si>
    <t>SWPL 1830PSI-MC R22.02</t>
  </si>
  <si>
    <t>3KC86714AB</t>
  </si>
  <si>
    <t>WAVELITE METRO 200 AND F2B FAN</t>
  </si>
  <si>
    <t>3KC86715AB</t>
  </si>
  <si>
    <t>WAVELITE METRO 200 W/ OPS AND F2B FAN</t>
  </si>
  <si>
    <t>3KC86732AA</t>
  </si>
  <si>
    <t>AC POWER CABLE-ISRAEL 3M</t>
  </si>
  <si>
    <t>3KC86755AA</t>
  </si>
  <si>
    <t>AC POWER CABLE - IEC 60320 C5-C20</t>
  </si>
  <si>
    <t>3KC86774AAAA</t>
  </si>
  <si>
    <t>ESWP-WL METRO/ACCESS 200 R01.01.00</t>
  </si>
  <si>
    <t>3KC86774ABAA</t>
  </si>
  <si>
    <t>ESWP-WL METRO/ACCESS 200 R01.01.01</t>
  </si>
  <si>
    <t>3KC86776AAAA</t>
  </si>
  <si>
    <t>ESWP-WL METRO 20 R01.01.00</t>
  </si>
  <si>
    <t>3KC86780AA</t>
  </si>
  <si>
    <t>BLANK FOR PSU 120W WL METRO20/MUX16/AMP</t>
  </si>
  <si>
    <t>3KC86795AA</t>
  </si>
  <si>
    <t>AC POWER CABLE - BRAZIL</t>
  </si>
  <si>
    <t>3KC86800ABAA</t>
  </si>
  <si>
    <t>ESWP-WL METRO/ACCESS 200 R01.02.01</t>
  </si>
  <si>
    <t>3KC86800ADAA</t>
  </si>
  <si>
    <t>ESWP-WL METRO/ACCESS 200 R01.02.03</t>
  </si>
  <si>
    <t>3KC86823AAAA</t>
  </si>
  <si>
    <t>ESWP-WL METRO/ACCESS 200 R01.03.00</t>
  </si>
  <si>
    <t>3KC86823ACAA</t>
  </si>
  <si>
    <t>ESWP-WL METRO/ACCESS 200 R01.03.02</t>
  </si>
  <si>
    <t>3KC86845ABAA</t>
  </si>
  <si>
    <t>ESWP-WL METRO/ACCESS 200 R02.00.01</t>
  </si>
  <si>
    <t>3KC86846ABAA</t>
  </si>
  <si>
    <t>ESWP-WL METRO/ACCESS 200 R02.01.01</t>
  </si>
  <si>
    <t>3KC90004AA</t>
  </si>
  <si>
    <t>AGG-ROADM POWER SUPPLY UNIT</t>
  </si>
  <si>
    <t>3KC90010AA</t>
  </si>
  <si>
    <t>HUB I/O CARD STM-1/4/16/OTU1 + OTU2</t>
  </si>
  <si>
    <t>3KC90088AA</t>
  </si>
  <si>
    <t>I/O OTN SWITCH GE/10GE/STM-n/OTU1 + OTU2</t>
  </si>
  <si>
    <t>3KC90090AA</t>
  </si>
  <si>
    <t>I/O OTN SWITCH 1/10GE/STM-n/OTU1-4QSFP28</t>
  </si>
  <si>
    <t>3KC90104AA</t>
  </si>
  <si>
    <t>I/O OTN SWITCH 1/10GE/STM-n/OTU1-4 CFP2</t>
  </si>
  <si>
    <t>3KC90112AA</t>
  </si>
  <si>
    <t>MUX/DEMUX 40CH w/EQUA ODD</t>
  </si>
  <si>
    <t>3KC90320AA</t>
  </si>
  <si>
    <t>PSI-L 8-SLOT CABLE BRACKET ASSEMBLY</t>
  </si>
  <si>
    <t>3KC90321AB</t>
  </si>
  <si>
    <t>PSI-L FRONT COVER</t>
  </si>
  <si>
    <t>3KC90883AA</t>
  </si>
  <si>
    <t>CA-SM OD LC OD-LC OD W/P 2M</t>
  </si>
  <si>
    <t>3KC90884AA</t>
  </si>
  <si>
    <t>CA-SM OD LC OD-LC ODx2 W/P DUAL 2M</t>
  </si>
  <si>
    <t>3KC90892AA</t>
  </si>
  <si>
    <t>TPS-12 SOLAR SHIELD</t>
  </si>
  <si>
    <t>3KC91017AAAA</t>
  </si>
  <si>
    <t>ESWP-1830 TPS 12/24 R02.01.00</t>
  </si>
  <si>
    <t>3KC91737AE</t>
  </si>
  <si>
    <t>32EC2 CONTROLLER KIT OLS R5.0.1</t>
  </si>
  <si>
    <t>3KC91737AF</t>
  </si>
  <si>
    <t>32EC2 CONTROLLER KIT - OLS R5.1</t>
  </si>
  <si>
    <t>3KC91737AH</t>
  </si>
  <si>
    <t>32EC2 CONTROLLER KIT - OLS R5.2</t>
  </si>
  <si>
    <t>3KC91738AF</t>
  </si>
  <si>
    <t>MEC2L CONTROLLER KIT OLS R5.1</t>
  </si>
  <si>
    <t>3KC91738AH</t>
  </si>
  <si>
    <t>MEC2L CONTROLLER KIT - OLS R5.2</t>
  </si>
  <si>
    <t>3KC94315AA</t>
  </si>
  <si>
    <t>PSI-CL -48V DC POWER SUPPLY UNIT</t>
  </si>
  <si>
    <t>3KC94316AA</t>
  </si>
  <si>
    <t>PSI-CL 110/220V AC 240V DC POWER SUPPLY</t>
  </si>
  <si>
    <t>3KC94317AA</t>
  </si>
  <si>
    <t>PSI-CL SLOT BLANK</t>
  </si>
  <si>
    <t>3KC94318AA</t>
  </si>
  <si>
    <t>PSI-CL FAN UNIT</t>
  </si>
  <si>
    <t>3KC94319AA</t>
  </si>
  <si>
    <t>PSI-CL MAIN CONTROL UNIT</t>
  </si>
  <si>
    <t>3KC94319AB</t>
  </si>
  <si>
    <t>PSI-CL MAIN CONTROL UNIT EV</t>
  </si>
  <si>
    <t>3KC94320AA</t>
  </si>
  <si>
    <t>INSTALLATION KIT FOR 23 INCH EIA RACK</t>
  </si>
  <si>
    <t>3KC94321AA</t>
  </si>
  <si>
    <t>TRAY FOR 19 INCH EIA RACK 4-POST INSTALL</t>
  </si>
  <si>
    <t>3KC94322AA</t>
  </si>
  <si>
    <t>TERMINAL OPT AMPLIFIER HIGH GAIN 22-32DB</t>
  </si>
  <si>
    <t>3KC94322AB</t>
  </si>
  <si>
    <t>3KC94323AA</t>
  </si>
  <si>
    <t>IN-LINE AMPLIFIER AT HIGH GAIN 22-32DB</t>
  </si>
  <si>
    <t>3KC94323AB</t>
  </si>
  <si>
    <t>3KC94324AA</t>
  </si>
  <si>
    <t>IN-LINE AMPLIFIER AT LOW GAIN 15-25DB</t>
  </si>
  <si>
    <t>3KC94324AB</t>
  </si>
  <si>
    <t>3KC94325AA</t>
  </si>
  <si>
    <t>OPTICAL FIBER LINE PROTECTION ONE PORT</t>
  </si>
  <si>
    <t>3KC94325AB</t>
  </si>
  <si>
    <t>3KC94326AA</t>
  </si>
  <si>
    <t>OPTICAL FIBER LINE PROTECTION MULTIPORT</t>
  </si>
  <si>
    <t>3KC94326AB</t>
  </si>
  <si>
    <t>3KC94327AA</t>
  </si>
  <si>
    <t>48CH MUX/DMX 100GHZ SPACING</t>
  </si>
  <si>
    <t>3KC94328AA</t>
  </si>
  <si>
    <t>64CH MUX/DMX 75GHZ SPACING( 196.0875THZ)</t>
  </si>
  <si>
    <t>3KC94329AA</t>
  </si>
  <si>
    <t>64CH MUX/DMX 75GHZ SPACING (196.0375THZ)</t>
  </si>
  <si>
    <t>3KC94330AA</t>
  </si>
  <si>
    <t>96CH MUX/DMX 50GHZ SPACING</t>
  </si>
  <si>
    <t>3KC94331AA</t>
  </si>
  <si>
    <t>48CH MUX INSTALL KIT FOR 23IN EIA RACK</t>
  </si>
  <si>
    <t>3KC94332AA</t>
  </si>
  <si>
    <t>48W/64/96CH MUX INST KIT 23IN ANSI RACK</t>
  </si>
  <si>
    <t>3KC94333AAAA</t>
  </si>
  <si>
    <t>ESWP-1830 PSI-CL R01.00.00</t>
  </si>
  <si>
    <t>3KC94334AA</t>
  </si>
  <si>
    <t>TERMINAL OPT AMPLIFIER LOW GAIN 15-25DB</t>
  </si>
  <si>
    <t>3KC94334AB</t>
  </si>
  <si>
    <t>3KC94335AA</t>
  </si>
  <si>
    <t>PSI-CL 2RU CHASSIS WITH 4 SLOTS</t>
  </si>
  <si>
    <t>3KC94337AA</t>
  </si>
  <si>
    <t>48V DC POWER CABLE WITH 3M</t>
  </si>
  <si>
    <t>3KC94340AA</t>
  </si>
  <si>
    <t>TRAY FOR 19 INCH EIA RACK 2-POST INSTALL</t>
  </si>
  <si>
    <t>3KC94355AA</t>
  </si>
  <si>
    <t>WIDE BANDWIDTH 48CH MUX/DMX 100GHZ</t>
  </si>
  <si>
    <t>3KC94363AAAA</t>
  </si>
  <si>
    <t>ESWP-1830 PSI-CL R01.02.03</t>
  </si>
  <si>
    <t>3KC95008AAAA</t>
  </si>
  <si>
    <t>ESWL-WSO 20 STANDARD BASE</t>
  </si>
  <si>
    <t>3KC95014AAAA</t>
  </si>
  <si>
    <t>ESWL-WSO 21 STANDARD BASE</t>
  </si>
  <si>
    <t>3KC95210AA</t>
  </si>
  <si>
    <t>HUB I/O CARD 100G/200G Transponder/Mux</t>
  </si>
  <si>
    <t>3KC95318AA</t>
  </si>
  <si>
    <t>AGG-WDM PSF MP ETR Version</t>
  </si>
  <si>
    <t>3TD00358AA</t>
  </si>
  <si>
    <t>PSS-8X SHELF KIT</t>
  </si>
  <si>
    <t>3TD10021AA</t>
  </si>
  <si>
    <t>AIR INLET ANSI PSS-8X</t>
  </si>
  <si>
    <t>8DG09119AAAA</t>
  </si>
  <si>
    <t>DOOR ASSEMBLIES</t>
  </si>
  <si>
    <t>8DG59437AH</t>
  </si>
  <si>
    <t>STATIC FILTER DWDM 5 CHANNEL (H</t>
  </si>
  <si>
    <t>8DG59518AB</t>
  </si>
  <si>
    <t>FLEX SHELF COVER</t>
  </si>
  <si>
    <t>8DG60130AD</t>
  </si>
  <si>
    <t>SFD 44 INSTALL KIT 19IN 4-POST W-COVER</t>
  </si>
  <si>
    <t>8DG60131AB</t>
  </si>
  <si>
    <t>DCM COVER KIT (ANSI)</t>
  </si>
  <si>
    <t>8DG60131AD</t>
  </si>
  <si>
    <t>DCM SHELF COVER KIT 19IN 4-POST RACK</t>
  </si>
  <si>
    <t>8DG60210AA</t>
  </si>
  <si>
    <t>STATIC FILTER DWDM 8 CHANNEL (A VARIANT)</t>
  </si>
  <si>
    <t>8DG60210AB</t>
  </si>
  <si>
    <t>STATIC FILTER DWDM 8 CHANNEL - B VARIANT</t>
  </si>
  <si>
    <t>8DG60210AC</t>
  </si>
  <si>
    <t>STATIC FILTER DWDM 8 CHANNEL (C VARIANT)</t>
  </si>
  <si>
    <t>8DG60210AD</t>
  </si>
  <si>
    <t>STATIC FILTER DWDM 8 CHANNEL (D VARIANT)</t>
  </si>
  <si>
    <t>8DG60568AA</t>
  </si>
  <si>
    <t>MESH EXTENSION PACK (EXTERNAL COUPLER CA</t>
  </si>
  <si>
    <t>8DG60889AAAA</t>
  </si>
  <si>
    <t>1830PSS R3.6 PRODUCTS CUSTOMER DOC CD</t>
  </si>
  <si>
    <t>8DG61406AC</t>
  </si>
  <si>
    <t>MSH8-FSM MESH 8D FIBSHUF FOC</t>
  </si>
  <si>
    <t>8DG62445AB</t>
  </si>
  <si>
    <t>IROADMV INTEGRATED ROADM BLADE W/ VG AMP</t>
  </si>
  <si>
    <t>8DG62646AA</t>
  </si>
  <si>
    <t>MPO CABLE NAR (3.5M)</t>
  </si>
  <si>
    <t>8DG62646AB</t>
  </si>
  <si>
    <t>MPO CABLE NAR (7M)</t>
  </si>
  <si>
    <t>8DG62646AC</t>
  </si>
  <si>
    <t>MPO CABLE NAR (10M)</t>
  </si>
  <si>
    <t>8DG62646AD</t>
  </si>
  <si>
    <t>MPO CABLE NAR (15M)</t>
  </si>
  <si>
    <t>8DG62685AB</t>
  </si>
  <si>
    <t>MSH8-FSM COVER KIT 19IN 4-POST RACK</t>
  </si>
  <si>
    <t>8DG62734AA</t>
  </si>
  <si>
    <t>MPO JUMPER (180MM) NAR - MCS TO AAR</t>
  </si>
  <si>
    <t>8DG62734AB</t>
  </si>
  <si>
    <t>MPO JUMPER (900MM) NAR - FOR DGE</t>
  </si>
  <si>
    <t>8DG62756AA</t>
  </si>
  <si>
    <t>PSS32 SPACER AND INSTRUCTIONS</t>
  </si>
  <si>
    <t>8DG63027AA</t>
  </si>
  <si>
    <t>AWBING WIDE BAND INGRESS AMPLIFIER</t>
  </si>
  <si>
    <t>8DG63028AA</t>
  </si>
  <si>
    <t>AWBEGR WIDE BAND EGRESS AMPLIFIER</t>
  </si>
  <si>
    <t>8DG63100AA</t>
  </si>
  <si>
    <t>WR20TFML TWIN X20 W/ MPO CONNECTORS L-BA</t>
  </si>
  <si>
    <t>8DG63245BA</t>
  </si>
  <si>
    <t>9CH TRANSLATION LINE UNIT(TLU-RACKMOUNT)</t>
  </si>
  <si>
    <t>8DG63247BA</t>
  </si>
  <si>
    <t>OPTICAL SUPERVISOR UNIT(OSU)</t>
  </si>
  <si>
    <t>8DG63249BA</t>
  </si>
  <si>
    <t>9CH PMU (UPPER BAND)</t>
  </si>
  <si>
    <t>8DG63249BB</t>
  </si>
  <si>
    <t>9CH PMU (LOWER BAND)</t>
  </si>
  <si>
    <t>8DG63249BC</t>
  </si>
  <si>
    <t>9CH PMU WITH POWER MONITORING(UPPERBAND)</t>
  </si>
  <si>
    <t>8DG63249BD</t>
  </si>
  <si>
    <t>9CH PMU WITH POWER MONITORING(LOWERBAND)</t>
  </si>
  <si>
    <t>8DG63307AA</t>
  </si>
  <si>
    <t>TLU/ OSU FAN UNIT</t>
  </si>
  <si>
    <t>8DG63322AA</t>
  </si>
  <si>
    <t>TLU/ OSU FAN DUST FILTER</t>
  </si>
  <si>
    <t>8DG63526BA</t>
  </si>
  <si>
    <t>4CH TLU/PMU UPPER BAND A (1471..1531)</t>
  </si>
  <si>
    <t>8DG63526BB</t>
  </si>
  <si>
    <t>4CH TLU/PMU UPPER BAND B (1551..1611)</t>
  </si>
  <si>
    <t>8DG63526BC</t>
  </si>
  <si>
    <t>4CH TLU/PMU LOWER BAND A (1271..1331)</t>
  </si>
  <si>
    <t>8DG63526BD</t>
  </si>
  <si>
    <t>4CH TLU/PMU LOWER BAND B (1351..1411)</t>
  </si>
  <si>
    <t>8DG63541BA</t>
  </si>
  <si>
    <t>1830VWM 1RU TYPE 1 19IN RACK MOUNT BRKT</t>
  </si>
  <si>
    <t>8DG63541BC</t>
  </si>
  <si>
    <t>1830VWM 1RU TYPE 1 23IN WECO RK MT BRKT</t>
  </si>
  <si>
    <t>8DG63541BD</t>
  </si>
  <si>
    <t>1830VWM 1RU TYPE 1 23IN EIA RK MT BRKT</t>
  </si>
  <si>
    <t>8DG63541BE</t>
  </si>
  <si>
    <t>PMU 19 IN RACK MOUNT</t>
  </si>
  <si>
    <t>8DG63541BG</t>
  </si>
  <si>
    <t>PMU 23IN EIA/WECO RACK MOUNT BRACKET</t>
  </si>
  <si>
    <t>8DG63541CH</t>
  </si>
  <si>
    <t>1830 VWM 1RU TYPE 2 19 IN RACK MNT BRCKT</t>
  </si>
  <si>
    <t>8DG63541CK</t>
  </si>
  <si>
    <t>1830 VWM 1RU TYPE 2 23IN WECO RK MNT BKT</t>
  </si>
  <si>
    <t>8DG63541CL</t>
  </si>
  <si>
    <t>1830 VWM 1RU TYPE 2 23IN EIA RK MNT BKT</t>
  </si>
  <si>
    <t>8DG63560AA</t>
  </si>
  <si>
    <t>TLU/PMU/OSU ETHERNET CABLE (SHORT)</t>
  </si>
  <si>
    <t>8DG63561AA</t>
  </si>
  <si>
    <t>TLU/PMU FIBER JUMPER (280MM)</t>
  </si>
  <si>
    <t>8DG63562AA</t>
  </si>
  <si>
    <t>TLU/PMU FIBER JUMPER (230MM)</t>
  </si>
  <si>
    <t>8DG63570AB</t>
  </si>
  <si>
    <t>1830VWM TLU/PMU/OSU DC INTERCONT PWR CBL</t>
  </si>
  <si>
    <t>8DG63824AA</t>
  </si>
  <si>
    <t>4CH TLU/PMU BRACKET KIT(POLE/WALL)</t>
  </si>
  <si>
    <t>8DG63829AA</t>
  </si>
  <si>
    <t>4CH TLU/PMU CARRY HANDLE KIT</t>
  </si>
  <si>
    <t>8DG63846AA</t>
  </si>
  <si>
    <t>SUBBLLTX - SUB LINE LOADING TRANSMITTER</t>
  </si>
  <si>
    <t>8DG63857AA</t>
  </si>
  <si>
    <t>4CH TLU/PMU 12M AC NA POWER CABLE</t>
  </si>
  <si>
    <t>8DG63858AA</t>
  </si>
  <si>
    <t>4CH TLU/PMU 12M AC EU POWER CABLE</t>
  </si>
  <si>
    <t>8DG63860AA</t>
  </si>
  <si>
    <t>4CH TLU/PMU 12M DC POWER CABLE</t>
  </si>
  <si>
    <t>8DG63873AB</t>
  </si>
  <si>
    <t>CONNECTOR KIT,1830VWM FULLAXS EXTENDED</t>
  </si>
  <si>
    <t>8DG63923AAAA</t>
  </si>
  <si>
    <t>ESWL-1830VWM BLADE LICENSE POINT FEE</t>
  </si>
  <si>
    <t>8DG63940AA</t>
  </si>
  <si>
    <t>SUBBLLTX - FAN TRAY</t>
  </si>
  <si>
    <t>8DG63941AA</t>
  </si>
  <si>
    <t>SUBBLLTX - AIR FILTER</t>
  </si>
  <si>
    <t>8DG63973AA</t>
  </si>
  <si>
    <t>IROADM9R REGIONAL 9D ROADM SWG AMP</t>
  </si>
  <si>
    <t>8DG63973AB</t>
  </si>
  <si>
    <t>IROADM9R REGIONAL 9D ROADM SWG AMP LP</t>
  </si>
  <si>
    <t>8DG63974AA</t>
  </si>
  <si>
    <t>9CH TLU WITH MONITORING</t>
  </si>
  <si>
    <t>8DG64015AA</t>
  </si>
  <si>
    <t>OPS OPTICAL SWITCHING MODULE (OSM)</t>
  </si>
  <si>
    <t>8DG64029AA</t>
  </si>
  <si>
    <t>OPTICAL PROTECTION SWITCH (OPS) SYESESST</t>
  </si>
  <si>
    <t>OEN02-01</t>
  </si>
  <si>
    <t>CSTAR2 COHERENT SILICON TX/RX GEN1 200G</t>
  </si>
  <si>
    <t>Network Management</t>
  </si>
  <si>
    <t>Discount</t>
  </si>
  <si>
    <t>Unit Price</t>
  </si>
  <si>
    <t>3HE15892JA</t>
  </si>
  <si>
    <t>NSP 22.6 APPLIANCE GREENFIELD SIMPLEX</t>
  </si>
  <si>
    <t>3HE15892JB</t>
  </si>
  <si>
    <t>NSP 22.6 APPLIANCE GREENFIELD DR</t>
  </si>
  <si>
    <t>3HE15892KA</t>
  </si>
  <si>
    <t>NSP 23.4 APPLIANCE GREENFIELD SIMPLEX</t>
  </si>
  <si>
    <t>3HE15892KB</t>
  </si>
  <si>
    <t>NSP 23.4 APPLIANCE GREENFIELD DR</t>
  </si>
  <si>
    <t>3HE15893JA</t>
  </si>
  <si>
    <t>NSP 22.6 APPLIANCE BROWNFIELD SIMPLEX</t>
  </si>
  <si>
    <t>3HE15893JB</t>
  </si>
  <si>
    <t>NSP 22.6 APPLIANCE BROWNFIELD DR</t>
  </si>
  <si>
    <t>3HE15893KA</t>
  </si>
  <si>
    <t>NSP 23.4 APPLIANCE BROWNFIELD SIMPLEX</t>
  </si>
  <si>
    <t>3HE15893KB</t>
  </si>
  <si>
    <t>NSP 23.4 APPLIANCE BROWNFIELD DR</t>
  </si>
  <si>
    <t>NSP AP: OPTICAL SERVICE PROVISIONING</t>
  </si>
  <si>
    <t>3HE17440BA</t>
  </si>
  <si>
    <t>NSP SERVER WITH RHEL 8</t>
  </si>
  <si>
    <t>NSP MOBILE NETWORKS LICENSE POINT</t>
  </si>
  <si>
    <t>3HE18330AA</t>
  </si>
  <si>
    <t>ENC 1 YEAR TERM BASED SUBSCRIPTION</t>
  </si>
  <si>
    <t>3HE18333AA</t>
  </si>
  <si>
    <t>ENC DEPLOYMENT STANDARD</t>
  </si>
  <si>
    <t>3HE18334AA</t>
  </si>
  <si>
    <t>ENC DEPLOYMENT BESPOKE</t>
  </si>
  <si>
    <t>3HE18335AA</t>
  </si>
  <si>
    <t>ENC UPGRADE STANDARD</t>
  </si>
  <si>
    <t>3HE18336AA</t>
  </si>
  <si>
    <t>ENC UPGRADE BESPOKE</t>
  </si>
  <si>
    <t>3HE19165AA</t>
  </si>
  <si>
    <t>XNO DEPLOYMENT BESPOKE</t>
  </si>
  <si>
    <t>3HE19167AA</t>
  </si>
  <si>
    <t>XNO UPGRADE BESPOKE</t>
  </si>
  <si>
    <t>Price</t>
  </si>
  <si>
    <t xml:space="preserve"> 3HE04124AA</t>
  </si>
  <si>
    <t>Network Integration 7x50 SR/ESS</t>
  </si>
  <si>
    <t>per Hour</t>
  </si>
  <si>
    <r>
      <t>Nokia
Products Portfolio 
Price Catalog - November 2024
www.nokia.com
Customer: NASPO ValuePoint</t>
    </r>
    <r>
      <rPr>
        <b/>
        <sz val="12"/>
        <color indexed="9"/>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</si>
</sst>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8">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0%;\(0%\)"/>
    <numFmt numFmtId="166" formatCode="#,##0;\-#,##0"/>
    <numFmt numFmtId="167" formatCode="&quot;$&quot;#,##0"/>
    <numFmt numFmtId="168" formatCode="_([$€-2]* #,##0.00_);_([$€-2]* \(#,##0.00\);_([$€-2]* &quot;-&quot;??_)"/>
    <numFmt numFmtId="169" formatCode="_-&quot;£&quot;* #,##0_-;\-&quot;£&quot;* #,##0_-;_-&quot;£&quot;* &quot;-&quot;_-;_-@_-"/>
    <numFmt numFmtId="170" formatCode="_-&quot;£&quot;* #,##0.00_-;\-&quot;£&quot;* #,##0.00_-;_-&quot;£&quot;* &quot;-&quot;??_-;_-@_-"/>
    <numFmt numFmtId="171" formatCode="#,###"/>
    <numFmt numFmtId="172" formatCode="General_)"/>
    <numFmt numFmtId="173" formatCode="#,##0.000"/>
    <numFmt numFmtId="174" formatCode="0.000"/>
    <numFmt numFmtId="175" formatCode="_([$$-409]* #,##0.00_);_([$$-409]* \(#,##0.00\);_([$$-409]* &quot;-&quot;??_);_(@_)"/>
    <numFmt numFmtId="176" formatCode="&quot;259-5001-&quot;000"/>
    <numFmt numFmtId="177" formatCode="_-* #,##0\ &quot;F&quot;_-;\-* #,##0\ &quot;F&quot;_-;_-* &quot;-&quot;\ &quot;F&quot;_-;_-@_-"/>
    <numFmt numFmtId="178" formatCode="_-* #,##0\ _F_-;\-* #,##0\ _F_-;_-* &quot;-&quot;\ _F_-;_-@_-"/>
    <numFmt numFmtId="179" formatCode="_-* #,##0.00\ &quot;F&quot;_-;\-* #,##0.00\ &quot;F&quot;_-;_-* &quot;-&quot;??\ &quot;F&quot;_-;_-@_-"/>
    <numFmt numFmtId="180" formatCode="_-* #,##0.00\ _F_-;\-* #,##0.00\ _F_-;_-* &quot;-&quot;??\ _F_-;_-@_-"/>
    <numFmt numFmtId="181" formatCode="#,##0_);\(#,##0\);&quot;-&quot;_)"/>
    <numFmt numFmtId="182" formatCode="0.00_)"/>
    <numFmt numFmtId="183" formatCode="\$#,##0.0000_);[Red]&quot;($&quot;#,##0.0000\)"/>
    <numFmt numFmtId="184" formatCode="_(* #,##0.00_);_(* \(#,##0.00\);_(* \-??_);_(@_)"/>
    <numFmt numFmtId="185" formatCode="_(\$* #,##0.00_);_(\$* \(#,##0.00\);_(\$* \-??_);_(@_)"/>
    <numFmt numFmtId="186" formatCode="_-* #,##0_-;\-* #,##0_-;_-* \-_-;_-@_-"/>
    <numFmt numFmtId="187" formatCode="_-* #,##0.00_-;\-* #,##0.00_-;_-* \-??_-;_-@_-"/>
    <numFmt numFmtId="188" formatCode="_([$€-2]* #,##0.00_);_([$€-2]* \(#,##0.00\);_([$€-2]* \-??_)"/>
    <numFmt numFmtId="189" formatCode="\$#,##0.00"/>
    <numFmt numFmtId="190" formatCode="_ * #,##0.0,_);_ * \(#,##0.0,\);_ * \-??_);_ @_ "/>
    <numFmt numFmtId="191" formatCode="_ * #,##0,_);_ * \(#,##0,\);_ * \-??_);_ @_ "/>
    <numFmt numFmtId="192" formatCode="#,##0.0000"/>
    <numFmt numFmtId="193" formatCode="_(&quot;$&quot;* #,##0.00_);_(&quot;$&quot;* \(\ #,##0.00\ \);_(&quot;$&quot;* &quot;-&quot;??_);_(\ @_ \)"/>
    <numFmt numFmtId="194" formatCode="_-&quot;€&quot;\ * #,##0.00_-;\-&quot;€&quot;\ * #,##0.00_-;_-&quot;€&quot;\ * &quot;-&quot;??_-;_-@_-"/>
    <numFmt numFmtId="195" formatCode="d/m/yy\ h:mm"/>
    <numFmt numFmtId="196" formatCode="#,##0&quot; F&quot;_);\(#,##0&quot; F&quot;\)"/>
    <numFmt numFmtId="197" formatCode="#,##0&quot; F&quot;_);[Red]\(#,##0&quot; F&quot;\)"/>
    <numFmt numFmtId="198" formatCode="#,##0.00&quot; F&quot;_);\(#,##0.00&quot; F&quot;\)"/>
    <numFmt numFmtId="199" formatCode="#,##0.00&quot; F&quot;_);[Red]\(#,##0.00&quot; F&quot;\)"/>
    <numFmt numFmtId="200" formatCode="#,##0.0_);\(#,##0.0\)"/>
    <numFmt numFmtId="201" formatCode="&quot;Cr$&quot;#,##0_);\(&quot;Cr$&quot;#,##0\)"/>
    <numFmt numFmtId="202" formatCode="&quot;Cr$&quot;#,##0.00_);\(&quot;Cr$&quot;#,##0.00\)"/>
    <numFmt numFmtId="203" formatCode="_(&quot;R$&quot;\ * #,##0.00_);_(&quot;R$&quot;\ * \(#,##0.00\);_(&quot;R$&quot;\ * &quot;-&quot;??_);_(@_)"/>
    <numFmt numFmtId="204" formatCode="&quot;Cr$&quot;#,##0_);[Red]\(&quot;Cr$&quot;#,##0\)"/>
    <numFmt numFmtId="205" formatCode="#,##0.00000"/>
    <numFmt numFmtId="206" formatCode="_-* #,##0.0_-;\-* #,##0.0_-;_-* &quot;-&quot;??_-;_-@_-"/>
    <numFmt numFmtId="207" formatCode="mm/dd/yy"/>
    <numFmt numFmtId="208" formatCode="d/m/yy"/>
    <numFmt numFmtId="209" formatCode="#,##0;\-#,##0;&quot;-&quot;"/>
    <numFmt numFmtId="210" formatCode="0.000000"/>
    <numFmt numFmtId="211" formatCode="_ * #,##0.00_ ;_ * \-#,##0.00_ ;_ * &quot;-&quot;??_ ;_ @_ "/>
    <numFmt numFmtId="212" formatCode="[$$-409]#,##0.00"/>
    <numFmt numFmtId="213" formatCode="_(&quot;$&quot;* #,##0_);_(&quot;$&quot;* \(#,##0\);_(&quot;$&quot;* &quot;-&quot;??_);_(@_)"/>
    <numFmt numFmtId="214" formatCode="0.0%"/>
    <numFmt numFmtId="215" formatCode="mmm\ d\,\ yyyy"/>
  </numFmts>
  <fonts count="19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rebuchet MS"/>
      <family val="2"/>
    </font>
    <font>
      <sz val="11"/>
      <color theme="1"/>
      <name val="Trebuchet MS"/>
      <family val="2"/>
    </font>
    <font>
      <sz val="11"/>
      <color theme="1"/>
      <name val="Trebuchet MS"/>
      <family val="2"/>
    </font>
    <font>
      <sz val="11"/>
      <color theme="1"/>
      <name val="Trebuchet MS"/>
      <family val="2"/>
    </font>
    <font>
      <sz val="11"/>
      <color theme="1"/>
      <name val="Trebuchet MS"/>
      <family val="2"/>
    </font>
    <font>
      <sz val="11"/>
      <color theme="1"/>
      <name val="Trebuchet MS"/>
      <family val="2"/>
    </font>
    <font>
      <sz val="11"/>
      <color theme="1"/>
      <name val="Trebuchet MS"/>
      <family val="2"/>
    </font>
    <font>
      <sz val="11"/>
      <color theme="1"/>
      <name val="Trebuchet MS"/>
      <family val="2"/>
    </font>
    <font>
      <sz val="11"/>
      <color theme="1"/>
      <name val="Trebuchet MS"/>
      <family val="2"/>
    </font>
    <font>
      <sz val="11"/>
      <color indexed="8"/>
      <name val="Calibri"/>
      <family val="2"/>
    </font>
    <font>
      <sz val="10"/>
      <name val="Arial"/>
      <family val="2"/>
    </font>
    <font>
      <sz val="8"/>
      <name val="Arial"/>
      <family val="2"/>
    </font>
    <font>
      <sz val="10"/>
      <name val="Arial"/>
      <family val="2"/>
    </font>
    <font>
      <b/>
      <sz val="10"/>
      <name val="Arial"/>
      <family val="2"/>
    </font>
    <font>
      <b/>
      <sz val="10"/>
      <name val="Times New Roman"/>
      <family val="1"/>
    </font>
    <font>
      <sz val="10"/>
      <name val="Times New Roman"/>
      <family val="1"/>
    </font>
    <font>
      <b/>
      <sz val="12"/>
      <name val="Times New Roman"/>
      <family val="1"/>
    </font>
    <font>
      <sz val="12"/>
      <name val="Times New Roman"/>
      <family val="1"/>
    </font>
    <font>
      <b/>
      <sz val="12"/>
      <name val="Arial"/>
      <family val="2"/>
    </font>
    <font>
      <b/>
      <sz val="18"/>
      <name val="Arial"/>
      <family val="2"/>
    </font>
    <font>
      <sz val="10"/>
      <color indexed="16"/>
      <name val="MS Sans Serif"/>
      <family val="2"/>
    </font>
    <font>
      <sz val="10"/>
      <color indexed="9"/>
      <name val="MS Sans Serif"/>
      <family val="2"/>
    </font>
    <font>
      <sz val="7"/>
      <name val="Small Fonts"/>
      <family val="2"/>
    </font>
    <font>
      <sz val="10"/>
      <color indexed="18"/>
      <name val="MS Sans Serif"/>
      <family val="2"/>
    </font>
    <font>
      <i/>
      <sz val="10"/>
      <color indexed="13"/>
      <name val="MS Sans Serif"/>
      <family val="2"/>
    </font>
    <font>
      <b/>
      <sz val="12"/>
      <color indexed="9"/>
      <name val="Arial"/>
      <family val="2"/>
    </font>
    <font>
      <sz val="10"/>
      <name val="Helv"/>
      <family val="2"/>
    </font>
    <font>
      <sz val="14"/>
      <name val="System"/>
      <family val="2"/>
    </font>
    <font>
      <sz val="8"/>
      <name val="Times New Roman"/>
      <family val="1"/>
    </font>
    <font>
      <sz val="10"/>
      <color indexed="8"/>
      <name val="Arial"/>
      <family val="2"/>
    </font>
    <font>
      <sz val="10"/>
      <name val="Courier New"/>
      <family val="3"/>
    </font>
    <font>
      <sz val="10"/>
      <name val="MS Serif"/>
      <family val="1"/>
    </font>
    <font>
      <sz val="10"/>
      <color indexed="16"/>
      <name val="MS Serif"/>
      <family val="1"/>
    </font>
    <font>
      <b/>
      <sz val="11"/>
      <name val="Arial"/>
      <family val="2"/>
    </font>
    <font>
      <b/>
      <sz val="8"/>
      <name val="MS Sans Serif"/>
      <family val="2"/>
    </font>
    <font>
      <sz val="12"/>
      <color indexed="12"/>
      <name val="Times New Roman"/>
      <family val="1"/>
    </font>
    <font>
      <b/>
      <sz val="9"/>
      <name val="Arial"/>
      <family val="2"/>
    </font>
    <font>
      <b/>
      <sz val="10"/>
      <name val="Tms Rmn"/>
    </font>
    <font>
      <sz val="10"/>
      <color indexed="11"/>
      <name val="Helv"/>
    </font>
    <font>
      <sz val="10"/>
      <name val="MS Sans Serif"/>
      <family val="2"/>
    </font>
    <font>
      <sz val="12"/>
      <color indexed="17"/>
      <name val="Times New Roman"/>
      <family val="1"/>
    </font>
    <font>
      <sz val="10"/>
      <name val="Helv"/>
    </font>
    <font>
      <sz val="12"/>
      <color indexed="18"/>
      <name val="Times New Roman"/>
      <family val="1"/>
    </font>
    <font>
      <sz val="8"/>
      <name val="Wingdings"/>
      <charset val="2"/>
    </font>
    <font>
      <sz val="8"/>
      <name val="Helv"/>
    </font>
    <font>
      <sz val="8"/>
      <name val="MS Sans Serif"/>
      <family val="2"/>
    </font>
    <font>
      <b/>
      <sz val="8"/>
      <color indexed="8"/>
      <name val="Helv"/>
    </font>
    <font>
      <b/>
      <sz val="10"/>
      <color indexed="10"/>
      <name val="Helv"/>
    </font>
    <font>
      <sz val="9"/>
      <name val="Arial"/>
      <family val="2"/>
    </font>
    <font>
      <sz val="12"/>
      <color indexed="10"/>
      <name val="Times New Roman"/>
      <family val="1"/>
    </font>
    <font>
      <sz val="12"/>
      <color indexed="14"/>
      <name val="Times New Roman"/>
      <family val="1"/>
    </font>
    <font>
      <sz val="8"/>
      <name val="Arial"/>
      <family val="2"/>
    </font>
    <font>
      <sz val="10"/>
      <name val="Arial"/>
      <family val="2"/>
    </font>
    <font>
      <b/>
      <sz val="10"/>
      <name val="Arial"/>
      <family val="2"/>
    </font>
    <font>
      <sz val="10"/>
      <name val="Geneva"/>
      <family val="2"/>
    </font>
    <font>
      <sz val="12"/>
      <name val="Arial"/>
      <family val="2"/>
    </font>
    <font>
      <b/>
      <sz val="10"/>
      <name val="MS Sans Serif"/>
      <family val="2"/>
    </font>
    <font>
      <b/>
      <sz val="14"/>
      <color indexed="12"/>
      <name val="Helv"/>
    </font>
    <font>
      <sz val="10"/>
      <color indexed="39"/>
      <name val="Arial"/>
      <family val="2"/>
    </font>
    <font>
      <sz val="8"/>
      <name val="Futura Lt BT"/>
      <family val="2"/>
    </font>
    <font>
      <b/>
      <sz val="9"/>
      <name val="Courier"/>
      <family val="3"/>
    </font>
    <font>
      <sz val="9"/>
      <name val="Helv"/>
    </font>
    <font>
      <b/>
      <sz val="10"/>
      <color indexed="9"/>
      <name val="Times New Roman"/>
      <family val="1"/>
    </font>
    <font>
      <b/>
      <sz val="12"/>
      <color indexed="9"/>
      <name val="Times New Roman"/>
      <family val="1"/>
    </font>
    <font>
      <sz val="10"/>
      <name val="Trebuchet MS"/>
      <family val="2"/>
    </font>
    <font>
      <b/>
      <sz val="20"/>
      <color indexed="9"/>
      <name val="Times New Roman"/>
      <family val="1"/>
    </font>
    <font>
      <b/>
      <i/>
      <sz val="16"/>
      <name val="Helv"/>
    </font>
    <font>
      <sz val="9"/>
      <name val="Arial Narrow"/>
      <family val="2"/>
    </font>
    <font>
      <b/>
      <sz val="18"/>
      <name val="Tms Rmn"/>
    </font>
    <font>
      <b/>
      <sz val="10"/>
      <color indexed="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0"/>
      <color indexed="8"/>
      <name val="MS Sans Serif"/>
      <family val="2"/>
    </font>
    <font>
      <b/>
      <sz val="14"/>
      <color indexed="12"/>
      <name val="Arial"/>
      <family val="2"/>
    </font>
    <font>
      <sz val="10"/>
      <color indexed="11"/>
      <name val="Arial"/>
      <family val="2"/>
    </font>
    <font>
      <b/>
      <i/>
      <sz val="16"/>
      <name val="Arial"/>
      <family val="2"/>
    </font>
    <font>
      <sz val="10"/>
      <name val="FuturaA Bk BT"/>
      <family val="2"/>
    </font>
    <font>
      <sz val="24"/>
      <name val="Courier New"/>
      <family val="3"/>
    </font>
    <font>
      <b/>
      <sz val="12"/>
      <color indexed="8"/>
      <name val="Arial"/>
      <family val="2"/>
    </font>
    <font>
      <b/>
      <i/>
      <sz val="12"/>
      <color indexed="8"/>
      <name val="Arial"/>
      <family val="2"/>
    </font>
    <font>
      <sz val="12"/>
      <color indexed="8"/>
      <name val="Arial"/>
      <family val="2"/>
    </font>
    <font>
      <sz val="11"/>
      <color indexed="8"/>
      <name val="Arial"/>
      <family val="2"/>
    </font>
    <font>
      <i/>
      <sz val="12"/>
      <color indexed="8"/>
      <name val="Arial"/>
      <family val="2"/>
    </font>
    <font>
      <sz val="19"/>
      <color indexed="48"/>
      <name val="Arial"/>
      <family val="2"/>
    </font>
    <font>
      <sz val="12"/>
      <color indexed="14"/>
      <name val="Arial"/>
      <family val="2"/>
    </font>
    <font>
      <b/>
      <sz val="8"/>
      <color indexed="8"/>
      <name val="Arial"/>
      <family val="2"/>
    </font>
    <font>
      <b/>
      <sz val="9"/>
      <name val="Courier New"/>
      <family val="3"/>
    </font>
    <font>
      <b/>
      <sz val="18"/>
      <name val="Times New Roman"/>
      <family val="1"/>
    </font>
    <font>
      <sz val="12"/>
      <name val="宋体"/>
      <family val="1"/>
      <charset val="129"/>
    </font>
    <font>
      <u/>
      <sz val="10"/>
      <color indexed="12"/>
      <name val="Arial"/>
      <family val="2"/>
    </font>
    <font>
      <sz val="10"/>
      <color indexed="0"/>
      <name val="Arial"/>
      <family val="2"/>
    </font>
    <font>
      <sz val="10"/>
      <name val="Tahoma"/>
      <family val="2"/>
    </font>
    <font>
      <sz val="11"/>
      <color indexed="62"/>
      <name val="Trebuchet MS"/>
      <family val="2"/>
    </font>
    <font>
      <sz val="11"/>
      <color indexed="8"/>
      <name val="Trebuchet MS"/>
      <family val="2"/>
    </font>
    <font>
      <b/>
      <sz val="18"/>
      <color indexed="56"/>
      <name val="Cambria"/>
      <family val="2"/>
    </font>
    <font>
      <sz val="11"/>
      <color indexed="9"/>
      <name val="Trebuchet MS"/>
      <family val="2"/>
    </font>
    <font>
      <sz val="11"/>
      <color indexed="20"/>
      <name val="Trebuchet MS"/>
      <family val="2"/>
    </font>
    <font>
      <b/>
      <sz val="11"/>
      <color indexed="52"/>
      <name val="Trebuchet MS"/>
      <family val="2"/>
    </font>
    <font>
      <b/>
      <sz val="11"/>
      <color indexed="9"/>
      <name val="Trebuchet MS"/>
      <family val="2"/>
    </font>
    <font>
      <i/>
      <sz val="11"/>
      <color indexed="23"/>
      <name val="Trebuchet MS"/>
      <family val="2"/>
    </font>
    <font>
      <sz val="11"/>
      <color indexed="17"/>
      <name val="Trebuchet MS"/>
      <family val="2"/>
    </font>
    <font>
      <b/>
      <sz val="15"/>
      <color indexed="56"/>
      <name val="Trebuchet MS"/>
      <family val="2"/>
    </font>
    <font>
      <b/>
      <sz val="13"/>
      <color indexed="56"/>
      <name val="Trebuchet MS"/>
      <family val="2"/>
    </font>
    <font>
      <b/>
      <sz val="11"/>
      <color indexed="56"/>
      <name val="Trebuchet MS"/>
      <family val="2"/>
    </font>
    <font>
      <sz val="11"/>
      <color indexed="52"/>
      <name val="Trebuchet MS"/>
      <family val="2"/>
    </font>
    <font>
      <sz val="11"/>
      <color indexed="60"/>
      <name val="Trebuchet MS"/>
      <family val="2"/>
    </font>
    <font>
      <b/>
      <sz val="11"/>
      <color indexed="63"/>
      <name val="Trebuchet MS"/>
      <family val="2"/>
    </font>
    <font>
      <b/>
      <sz val="11"/>
      <color indexed="8"/>
      <name val="Trebuchet MS"/>
      <family val="2"/>
    </font>
    <font>
      <sz val="11"/>
      <color indexed="10"/>
      <name val="Trebuchet MS"/>
      <family val="2"/>
    </font>
    <font>
      <sz val="11"/>
      <color theme="1"/>
      <name val="Calibri"/>
      <family val="2"/>
      <scheme val="minor"/>
    </font>
    <font>
      <sz val="10"/>
      <color indexed="10"/>
      <name val="Arial"/>
      <family val="2"/>
    </font>
    <font>
      <b/>
      <sz val="10"/>
      <color indexed="8"/>
      <name val="Arial"/>
      <family val="2"/>
    </font>
    <font>
      <sz val="10"/>
      <color theme="1"/>
      <name val="Arial"/>
      <family val="2"/>
    </font>
    <font>
      <b/>
      <sz val="11"/>
      <color indexed="53"/>
      <name val="Calibri"/>
      <family val="2"/>
    </font>
    <font>
      <b/>
      <sz val="15"/>
      <color indexed="62"/>
      <name val="Calibri"/>
      <family val="2"/>
    </font>
    <font>
      <b/>
      <sz val="13"/>
      <color indexed="62"/>
      <name val="Calibri"/>
      <family val="2"/>
    </font>
    <font>
      <b/>
      <sz val="11"/>
      <color indexed="62"/>
      <name val="Calibri"/>
      <family val="2"/>
    </font>
    <font>
      <sz val="11"/>
      <color indexed="53"/>
      <name val="Calibri"/>
      <family val="2"/>
    </font>
    <font>
      <b/>
      <sz val="16"/>
      <color indexed="23"/>
      <name val="Arial"/>
      <family val="2"/>
    </font>
    <font>
      <b/>
      <sz val="18"/>
      <color indexed="62"/>
      <name val="Cambria"/>
      <family val="2"/>
    </font>
    <font>
      <u/>
      <sz val="7"/>
      <color theme="10"/>
      <name val="Arial"/>
      <family val="2"/>
    </font>
    <font>
      <sz val="10"/>
      <name val="Arial"/>
      <family val="2"/>
    </font>
    <font>
      <sz val="10"/>
      <name val="Arial"/>
      <family val="2"/>
    </font>
    <font>
      <sz val="10"/>
      <color theme="0"/>
      <name val="Times New Roman"/>
      <family val="1"/>
    </font>
    <font>
      <sz val="10"/>
      <name val="BernhardMod BT"/>
    </font>
    <font>
      <sz val="9"/>
      <name val="Tms Rmn"/>
    </font>
    <font>
      <sz val="12"/>
      <name val="Helv"/>
    </font>
    <font>
      <sz val="12"/>
      <color indexed="9"/>
      <name val="Helv"/>
    </font>
    <font>
      <sz val="10"/>
      <name val="Arial MT"/>
      <family val="2"/>
    </font>
    <font>
      <u/>
      <sz val="10"/>
      <name val="Arial"/>
      <family val="2"/>
    </font>
    <font>
      <u/>
      <sz val="8.5"/>
      <color indexed="12"/>
      <name val="Geneva"/>
      <family val="2"/>
    </font>
    <font>
      <b/>
      <sz val="10"/>
      <color indexed="17"/>
      <name val="MS Sans Serif"/>
      <family val="2"/>
    </font>
    <font>
      <sz val="11"/>
      <name val="Calibri"/>
      <family val="2"/>
    </font>
    <font>
      <sz val="10"/>
      <color rgb="FFFF0000"/>
      <name val="Arial"/>
      <family val="2"/>
    </font>
    <font>
      <sz val="8"/>
      <color theme="1"/>
      <name val="Arial"/>
      <family val="2"/>
    </font>
    <font>
      <sz val="12"/>
      <color theme="1"/>
      <name val="Calibri"/>
      <family val="2"/>
      <scheme val="minor"/>
    </font>
    <font>
      <sz val="10"/>
      <color rgb="FFFF0000"/>
      <name val="Times New Roman"/>
      <family val="1"/>
    </font>
    <font>
      <sz val="11"/>
      <name val="Times New Roman"/>
      <family val="1"/>
    </font>
    <font>
      <sz val="10"/>
      <color theme="0"/>
      <name val="Arial"/>
      <family val="2"/>
    </font>
    <font>
      <sz val="10"/>
      <name val="Arial"/>
      <family val="2"/>
    </font>
    <font>
      <b/>
      <sz val="10"/>
      <color rgb="FFFF0000"/>
      <name val="Arial"/>
      <family val="2"/>
    </font>
    <font>
      <b/>
      <sz val="16"/>
      <name val="Cambria"/>
      <family val="1"/>
    </font>
    <font>
      <b/>
      <sz val="12"/>
      <name val="Cambria"/>
      <family val="1"/>
    </font>
    <font>
      <b/>
      <sz val="11"/>
      <name val="Times New Roman"/>
      <family val="1"/>
    </font>
    <font>
      <b/>
      <sz val="18"/>
      <color theme="0"/>
      <name val="Cambria"/>
      <family val="1"/>
    </font>
    <font>
      <strike/>
      <sz val="10"/>
      <name val="Cambria"/>
      <family val="1"/>
    </font>
    <font>
      <strike/>
      <sz val="10"/>
      <color rgb="FFFF0000"/>
      <name val="Cambria"/>
      <family val="1"/>
    </font>
    <font>
      <b/>
      <strike/>
      <sz val="12"/>
      <color indexed="9"/>
      <name val="Arial"/>
      <family val="2"/>
    </font>
    <font>
      <b/>
      <strike/>
      <sz val="12"/>
      <color indexed="9"/>
      <name val="Cambria"/>
      <family val="1"/>
    </font>
    <font>
      <sz val="10"/>
      <name val="Cambria"/>
      <family val="1"/>
    </font>
    <font>
      <b/>
      <strike/>
      <sz val="10"/>
      <color rgb="FFFF0000"/>
      <name val="Cambria"/>
      <family val="1"/>
    </font>
    <font>
      <strike/>
      <sz val="10"/>
      <color rgb="FFFF0000"/>
      <name val="Times New Roman"/>
      <family val="1"/>
    </font>
    <font>
      <b/>
      <strike/>
      <sz val="10"/>
      <color rgb="FFFF0000"/>
      <name val="Arial"/>
      <family val="2"/>
    </font>
    <font>
      <sz val="6"/>
      <color theme="0" tint="-0.499984740745262"/>
      <name val="Arial"/>
      <family val="2"/>
    </font>
    <font>
      <b/>
      <strike/>
      <sz val="20"/>
      <color rgb="FFFF0000"/>
      <name val="Times New Roman"/>
      <family val="1"/>
    </font>
    <font>
      <b/>
      <strike/>
      <sz val="12"/>
      <color rgb="FFFF0000"/>
      <name val="Times New Roman"/>
      <family val="1"/>
    </font>
    <font>
      <sz val="10"/>
      <name val="Calibri"/>
      <family val="2"/>
      <scheme val="minor"/>
    </font>
    <font>
      <b/>
      <sz val="10"/>
      <name val="Calibri"/>
      <family val="2"/>
    </font>
    <font>
      <sz val="10"/>
      <color theme="1"/>
      <name val="Calibri"/>
      <family val="2"/>
      <scheme val="minor"/>
    </font>
    <font>
      <sz val="10"/>
      <name val="Calibri"/>
      <family val="2"/>
    </font>
    <font>
      <i/>
      <sz val="10"/>
      <name val="Calibri"/>
      <family val="2"/>
      <scheme val="minor"/>
    </font>
    <font>
      <b/>
      <sz val="10"/>
      <name val="Calibri"/>
      <family val="2"/>
      <scheme val="minor"/>
    </font>
    <font>
      <sz val="10"/>
      <color rgb="FF1A1A1A"/>
      <name val="Calibri"/>
      <family val="2"/>
      <scheme val="minor"/>
    </font>
    <font>
      <b/>
      <sz val="10"/>
      <color theme="1"/>
      <name val="Calibri"/>
      <family val="2"/>
      <scheme val="minor"/>
    </font>
    <font>
      <sz val="10"/>
      <color rgb="FF000000"/>
      <name val="Calibri"/>
      <family val="2"/>
      <scheme val="minor"/>
    </font>
    <font>
      <sz val="9"/>
      <name val="Geneva"/>
    </font>
    <font>
      <b/>
      <sz val="10"/>
      <color rgb="FFFF0000"/>
      <name val="Calibri"/>
      <family val="2"/>
      <scheme val="minor"/>
    </font>
    <font>
      <sz val="10"/>
      <color rgb="FF0000FF"/>
      <name val="Calibri"/>
      <family val="2"/>
      <scheme val="minor"/>
    </font>
    <font>
      <b/>
      <u/>
      <sz val="10"/>
      <color rgb="FF0000FF"/>
      <name val="Calibri"/>
      <family val="2"/>
      <scheme val="minor"/>
    </font>
    <font>
      <b/>
      <sz val="10"/>
      <color indexed="9"/>
      <name val="Calibri"/>
      <family val="2"/>
      <scheme val="minor"/>
    </font>
    <font>
      <sz val="10"/>
      <color rgb="FFFF0000"/>
      <name val="Calibri"/>
      <family val="2"/>
      <scheme val="minor"/>
    </font>
    <font>
      <sz val="10"/>
      <color rgb="FF1F497D"/>
      <name val="Nokia Pure Text Light"/>
      <family val="2"/>
    </font>
    <font>
      <sz val="10"/>
      <color rgb="FF0000FF"/>
      <name val="Calibri"/>
      <family val="2"/>
    </font>
    <font>
      <sz val="10"/>
      <color rgb="FFFF0000"/>
      <name val="Calibri"/>
      <family val="2"/>
    </font>
    <font>
      <sz val="10"/>
      <color indexed="8"/>
      <name val="Calibri"/>
      <family val="2"/>
      <scheme val="minor"/>
    </font>
    <font>
      <sz val="10"/>
      <color rgb="FF000000"/>
      <name val="Calibri"/>
      <family val="2"/>
    </font>
    <font>
      <sz val="9"/>
      <name val="Geneva"/>
      <family val="2"/>
    </font>
    <font>
      <b/>
      <sz val="11"/>
      <name val="Calibri"/>
      <family val="2"/>
      <scheme val="minor"/>
    </font>
    <font>
      <sz val="10"/>
      <color theme="1"/>
      <name val="Times New Roman"/>
      <family val="2"/>
    </font>
  </fonts>
  <fills count="91">
    <fill>
      <patternFill patternType="none"/>
    </fill>
    <fill>
      <patternFill patternType="gray125"/>
    </fill>
    <fill>
      <patternFill patternType="solid">
        <fgColor indexed="22"/>
      </patternFill>
    </fill>
    <fill>
      <patternFill patternType="solid">
        <fgColor indexed="9"/>
        <bgColor indexed="9"/>
      </patternFill>
    </fill>
    <fill>
      <patternFill patternType="solid">
        <fgColor indexed="9"/>
        <bgColor indexed="64"/>
      </patternFill>
    </fill>
    <fill>
      <patternFill patternType="darkVertical"/>
    </fill>
    <fill>
      <patternFill patternType="solid">
        <fgColor indexed="62"/>
        <bgColor indexed="64"/>
      </patternFill>
    </fill>
    <fill>
      <patternFill patternType="solid">
        <fgColor indexed="62"/>
        <bgColor indexed="47"/>
      </patternFill>
    </fill>
    <fill>
      <patternFill patternType="solid">
        <fgColor indexed="10"/>
        <bgColor indexed="64"/>
      </patternFill>
    </fill>
    <fill>
      <patternFill patternType="solid">
        <fgColor indexed="43"/>
        <bgColor indexed="64"/>
      </patternFill>
    </fill>
    <fill>
      <patternFill patternType="solid">
        <fgColor indexed="18"/>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11"/>
        <bgColor indexed="49"/>
      </patternFill>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41"/>
      </patternFill>
    </fill>
    <fill>
      <patternFill patternType="solid">
        <fgColor indexed="44"/>
        <bgColor indexed="24"/>
      </patternFill>
    </fill>
    <fill>
      <patternFill patternType="solid">
        <fgColor indexed="29"/>
        <bgColor indexed="45"/>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9"/>
        <bgColor indexed="26"/>
      </patternFill>
    </fill>
    <fill>
      <patternFill patternType="solid">
        <fgColor indexed="26"/>
        <bgColor indexed="9"/>
      </patternFill>
    </fill>
    <fill>
      <patternFill patternType="solid">
        <fgColor indexed="43"/>
        <bgColor indexed="26"/>
      </patternFill>
    </fill>
    <fill>
      <patternFill patternType="solid">
        <fgColor indexed="19"/>
        <bgColor indexed="23"/>
      </patternFill>
    </fill>
    <fill>
      <patternFill patternType="solid">
        <fgColor indexed="54"/>
        <bgColor indexed="19"/>
      </patternFill>
    </fill>
    <fill>
      <patternFill patternType="solid">
        <fgColor indexed="50"/>
        <bgColor indexed="51"/>
      </patternFill>
    </fill>
    <fill>
      <patternFill patternType="solid">
        <fgColor indexed="21"/>
        <bgColor indexed="38"/>
      </patternFill>
    </fill>
    <fill>
      <patternFill patternType="solid">
        <fgColor indexed="24"/>
        <bgColor indexed="44"/>
      </patternFill>
    </fill>
    <fill>
      <patternFill patternType="solid">
        <fgColor indexed="40"/>
        <bgColor indexed="49"/>
      </patternFill>
    </fill>
    <fill>
      <patternFill patternType="solid">
        <fgColor indexed="41"/>
        <bgColor indexed="31"/>
      </patternFill>
    </fill>
    <fill>
      <patternFill patternType="solid">
        <fgColor indexed="26"/>
      </patternFill>
    </fill>
    <fill>
      <patternFill patternType="solid">
        <fgColor indexed="51"/>
        <bgColor indexed="64"/>
      </patternFill>
    </fill>
    <fill>
      <patternFill patternType="solid">
        <fgColor indexed="50"/>
        <bgColor indexed="64"/>
      </patternFill>
    </fill>
    <fill>
      <patternFill patternType="solid">
        <fgColor indexed="11"/>
        <bgColor indexed="64"/>
      </patternFill>
    </fill>
    <fill>
      <patternFill patternType="solid">
        <fgColor indexed="52"/>
        <bgColor indexed="64"/>
      </patternFill>
    </fill>
    <fill>
      <patternFill patternType="solid">
        <fgColor indexed="35"/>
      </patternFill>
    </fill>
    <fill>
      <patternFill patternType="solid">
        <fgColor indexed="54"/>
      </patternFill>
    </fill>
    <fill>
      <patternFill patternType="solid">
        <fgColor indexed="23"/>
      </patternFill>
    </fill>
    <fill>
      <patternFill patternType="solid">
        <fgColor indexed="50"/>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53"/>
        <bgColor indexed="64"/>
      </patternFill>
    </fill>
    <fill>
      <patternFill patternType="solid">
        <fgColor indexed="57"/>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65"/>
        <bgColor indexed="64"/>
      </patternFill>
    </fill>
    <fill>
      <patternFill patternType="solid">
        <fgColor indexed="15"/>
      </patternFill>
    </fill>
    <fill>
      <patternFill patternType="solid">
        <fgColor indexed="12"/>
      </patternFill>
    </fill>
    <fill>
      <patternFill patternType="solid">
        <fgColor indexed="58"/>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8DB4E2"/>
        <bgColor rgb="FF000000"/>
      </patternFill>
    </fill>
  </fills>
  <borders count="78">
    <border>
      <left/>
      <right/>
      <top/>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right/>
      <top style="thin">
        <color auto="1"/>
      </top>
      <bottom style="thin">
        <color auto="1"/>
      </bottom>
      <diagonal/>
    </border>
    <border>
      <left/>
      <right/>
      <top style="double">
        <color indexed="8"/>
      </top>
      <bottom style="double">
        <color indexed="8"/>
      </bottom>
      <diagonal/>
    </border>
    <border>
      <left/>
      <right/>
      <top/>
      <bottom style="medium">
        <color auto="1"/>
      </bottom>
      <diagonal/>
    </border>
    <border>
      <left/>
      <right/>
      <top/>
      <bottom style="thick">
        <color auto="1"/>
      </bottom>
      <diagonal/>
    </border>
    <border>
      <left style="medium">
        <color auto="1"/>
      </left>
      <right style="medium">
        <color auto="1"/>
      </right>
      <top style="medium">
        <color auto="1"/>
      </top>
      <bottom style="medium">
        <color auto="1"/>
      </bottom>
      <diagonal/>
    </border>
    <border>
      <left/>
      <right/>
      <top/>
      <bottom style="thin">
        <color auto="1"/>
      </bottom>
      <diagonal/>
    </border>
    <border>
      <left style="thin">
        <color auto="1"/>
      </left>
      <right style="thin">
        <color auto="1"/>
      </right>
      <top/>
      <bottom/>
      <diagonal/>
    </border>
    <border>
      <left/>
      <right style="medium">
        <color auto="1"/>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bottom/>
      <diagonal/>
    </border>
    <border>
      <left style="medium">
        <color auto="1"/>
      </left>
      <right/>
      <top/>
      <bottom/>
      <diagonal/>
    </border>
    <border>
      <left/>
      <right/>
      <top style="thin">
        <color auto="1"/>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8"/>
      </top>
      <bottom style="medium">
        <color indexed="8"/>
      </bottom>
      <diagonal/>
    </border>
    <border>
      <left/>
      <right/>
      <top style="thin">
        <color indexed="8"/>
      </top>
      <bottom style="thin">
        <color indexed="8"/>
      </bottom>
      <diagonal/>
    </border>
    <border>
      <left/>
      <right/>
      <top/>
      <bottom style="medium">
        <color indexed="8"/>
      </bottom>
      <diagonal/>
    </border>
    <border>
      <left/>
      <right/>
      <top/>
      <bottom style="thick">
        <color indexed="8"/>
      </bottom>
      <diagonal/>
    </border>
    <border>
      <left style="medium">
        <color indexed="8"/>
      </left>
      <right style="medium">
        <color indexed="8"/>
      </right>
      <top style="medium">
        <color indexed="8"/>
      </top>
      <bottom style="medium">
        <color indexed="8"/>
      </bottom>
      <diagonal/>
    </border>
    <border>
      <left/>
      <right/>
      <top/>
      <bottom style="thin">
        <color indexed="8"/>
      </bottom>
      <diagonal/>
    </border>
    <border>
      <left style="thin">
        <color indexed="48"/>
      </left>
      <right style="thin">
        <color indexed="48"/>
      </right>
      <top style="thin">
        <color indexed="48"/>
      </top>
      <bottom style="thin">
        <color indexed="48"/>
      </bottom>
      <diagonal/>
    </border>
    <border>
      <left style="thin">
        <color indexed="27"/>
      </left>
      <right style="thin">
        <color indexed="48"/>
      </right>
      <top style="medium">
        <color indexed="27"/>
      </top>
      <bottom style="thin">
        <color indexed="48"/>
      </bottom>
      <diagonal/>
    </border>
    <border>
      <left/>
      <right/>
      <top style="thin">
        <color indexed="48"/>
      </top>
      <bottom style="thin">
        <color indexed="48"/>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3"/>
      </bottom>
      <diagonal/>
    </border>
    <border>
      <left style="thin">
        <color indexed="63"/>
      </left>
      <right style="thin">
        <color indexed="63"/>
      </right>
      <top style="thin">
        <color auto="1"/>
      </top>
      <bottom style="thin">
        <color indexed="63"/>
      </bottom>
      <diagonal/>
    </border>
    <border>
      <left/>
      <right/>
      <top style="thin">
        <color indexed="49"/>
      </top>
      <bottom style="double">
        <color indexed="49"/>
      </bottom>
      <diagonal/>
    </border>
    <border>
      <left/>
      <right/>
      <top style="double">
        <color auto="1"/>
      </top>
      <bottom style="double">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medium">
        <color auto="1"/>
      </right>
      <top style="medium">
        <color auto="1"/>
      </top>
      <bottom style="medium">
        <color auto="1"/>
      </bottom>
      <diagonal/>
    </border>
    <border>
      <left/>
      <right/>
      <top/>
      <bottom style="medium">
        <color indexed="30"/>
      </bottom>
      <diagonal/>
    </border>
    <border>
      <left/>
      <right/>
      <top style="medium">
        <color indexed="8"/>
      </top>
      <bottom style="medium">
        <color indexed="8"/>
      </bottom>
      <diagonal/>
    </border>
    <border>
      <left/>
      <right/>
      <top/>
      <bottom style="medium">
        <color indexed="8"/>
      </bottom>
      <diagonal/>
    </border>
    <border>
      <left style="medium">
        <color indexed="8"/>
      </left>
      <right style="medium">
        <color indexed="8"/>
      </right>
      <top style="medium">
        <color indexed="8"/>
      </top>
      <bottom style="medium">
        <color indexed="8"/>
      </bottom>
      <diagonal/>
    </border>
    <border>
      <left style="thin">
        <color indexed="27"/>
      </left>
      <right style="thin">
        <color indexed="48"/>
      </right>
      <top style="medium">
        <color indexed="27"/>
      </top>
      <bottom style="thin">
        <color indexed="48"/>
      </bottom>
      <diagonal/>
    </border>
    <border>
      <left/>
      <right/>
      <top/>
      <bottom style="medium">
        <color indexed="55"/>
      </bottom>
      <diagonal/>
    </border>
    <border>
      <left/>
      <right/>
      <top/>
      <bottom style="medium">
        <color auto="1"/>
      </bottom>
      <diagonal/>
    </border>
    <border>
      <left/>
      <right/>
      <top/>
      <bottom style="medium">
        <color indexed="64"/>
      </bottom>
      <diagonal/>
    </border>
    <border>
      <left style="medium">
        <color auto="1"/>
      </left>
      <right style="medium">
        <color auto="1"/>
      </right>
      <top style="medium">
        <color auto="1"/>
      </top>
      <bottom style="medium">
        <color auto="1"/>
      </bottom>
      <diagonal/>
    </border>
    <border>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bottom style="thin">
        <color indexed="8"/>
      </bottom>
      <diagonal/>
    </border>
    <border>
      <left style="thin">
        <color indexed="27"/>
      </left>
      <right style="thin">
        <color indexed="48"/>
      </right>
      <top style="medium">
        <color indexed="27"/>
      </top>
      <bottom style="thin">
        <color indexed="48"/>
      </bottom>
      <diagonal/>
    </border>
    <border>
      <left/>
      <right/>
      <top style="medium">
        <color indexed="64"/>
      </top>
      <bottom style="medium">
        <color indexed="64"/>
      </bottom>
      <diagonal/>
    </border>
    <border>
      <left style="medium">
        <color auto="1"/>
      </left>
      <right style="medium">
        <color auto="1"/>
      </right>
      <top style="medium">
        <color auto="1"/>
      </top>
      <bottom style="medium">
        <color auto="1"/>
      </bottom>
      <diagonal/>
    </border>
    <border>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27"/>
      </left>
      <right style="thin">
        <color indexed="48"/>
      </right>
      <top style="medium">
        <color indexed="27"/>
      </top>
      <bottom style="thin">
        <color indexed="48"/>
      </bottom>
      <diagonal/>
    </border>
    <border>
      <left style="thin">
        <color indexed="9"/>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039">
    <xf numFmtId="0" fontId="0" fillId="0" borderId="0"/>
    <xf numFmtId="0" fontId="33" fillId="0" borderId="0"/>
    <xf numFmtId="0" fontId="58" fillId="0" borderId="0"/>
    <xf numFmtId="0" fontId="15" fillId="0" borderId="0" applyNumberFormat="0" applyFill="0" applyBorder="0" applyAlignment="0" applyProtection="0"/>
    <xf numFmtId="0" fontId="23" fillId="0" borderId="0"/>
    <xf numFmtId="0" fontId="16" fillId="0" borderId="0" applyNumberFormat="0" applyFill="0" applyBorder="0" applyAlignment="0" applyProtection="0"/>
    <xf numFmtId="3" fontId="54" fillId="0" borderId="0"/>
    <xf numFmtId="0" fontId="16" fillId="0" borderId="0"/>
    <xf numFmtId="0" fontId="60" fillId="0" borderId="0"/>
    <xf numFmtId="0" fontId="16" fillId="0" borderId="0">
      <alignment vertical="top"/>
    </xf>
    <xf numFmtId="0" fontId="58" fillId="0" borderId="0"/>
    <xf numFmtId="0" fontId="16" fillId="0" borderId="0"/>
    <xf numFmtId="0" fontId="23" fillId="0" borderId="0"/>
    <xf numFmtId="176" fontId="61" fillId="0" borderId="0">
      <alignment horizontal="center"/>
    </xf>
    <xf numFmtId="0" fontId="16" fillId="0" borderId="0"/>
    <xf numFmtId="0" fontId="34" fillId="0" borderId="0">
      <alignment horizontal="center" wrapText="1"/>
      <protection locked="0"/>
    </xf>
    <xf numFmtId="0" fontId="16" fillId="2" borderId="0"/>
    <xf numFmtId="0" fontId="35" fillId="0" borderId="0" applyFill="0" applyBorder="0" applyAlignment="0"/>
    <xf numFmtId="3" fontId="26" fillId="0" borderId="0" applyFill="0" applyBorder="0" applyProtection="0"/>
    <xf numFmtId="0" fontId="37" fillId="0" borderId="0" applyNumberFormat="0" applyAlignment="0">
      <alignment horizontal="left"/>
    </xf>
    <xf numFmtId="44" fontId="18" fillId="0" borderId="0" applyFont="0" applyFill="0" applyBorder="0" applyAlignment="0" applyProtection="0"/>
    <xf numFmtId="0" fontId="38" fillId="0" borderId="0" applyNumberFormat="0" applyAlignment="0">
      <alignment horizontal="left"/>
    </xf>
    <xf numFmtId="4" fontId="59" fillId="3" borderId="1">
      <alignment vertical="center" wrapText="1"/>
      <protection locked="0"/>
    </xf>
    <xf numFmtId="15" fontId="59" fillId="3" borderId="1">
      <alignment vertical="center"/>
      <protection locked="0"/>
    </xf>
    <xf numFmtId="1" fontId="59" fillId="3" borderId="1">
      <alignment vertical="center" wrapText="1"/>
      <protection locked="0"/>
    </xf>
    <xf numFmtId="49" fontId="59" fillId="3" borderId="1">
      <alignment vertical="center" wrapText="1"/>
      <protection locked="0"/>
    </xf>
    <xf numFmtId="168" fontId="16" fillId="0" borderId="0" applyFont="0" applyFill="0" applyBorder="0" applyAlignment="0" applyProtection="0"/>
    <xf numFmtId="0" fontId="62" fillId="0" borderId="0" applyNumberFormat="0" applyFill="0" applyBorder="0" applyAlignment="0" applyProtection="0"/>
    <xf numFmtId="38" fontId="17" fillId="4" borderId="0" applyNumberFormat="0" applyBorder="0" applyAlignment="0" applyProtection="0"/>
    <xf numFmtId="0" fontId="39" fillId="0" borderId="0" applyNumberFormat="0" applyFill="0" applyBorder="0" applyProtection="0"/>
    <xf numFmtId="0" fontId="24" fillId="0" borderId="2" applyNumberFormat="0" applyAlignment="0" applyProtection="0">
      <alignment horizontal="left" vertical="center"/>
    </xf>
    <xf numFmtId="0" fontId="24" fillId="0" borderId="3">
      <alignment horizontal="left" vertical="center"/>
    </xf>
    <xf numFmtId="0" fontId="19" fillId="0" borderId="0">
      <alignment horizontal="center"/>
    </xf>
    <xf numFmtId="0" fontId="63" fillId="0" borderId="4"/>
    <xf numFmtId="0" fontId="40" fillId="0" borderId="5">
      <alignment horizontal="center"/>
    </xf>
    <xf numFmtId="0" fontId="40" fillId="0" borderId="0">
      <alignment horizontal="center"/>
    </xf>
    <xf numFmtId="0" fontId="27" fillId="0" borderId="0" applyNumberFormat="0" applyBorder="0"/>
    <xf numFmtId="172" fontId="41" fillId="0" borderId="0" applyNumberFormat="0" applyFill="0" applyBorder="0" applyAlignment="0" applyProtection="0"/>
    <xf numFmtId="172" fontId="41" fillId="0" borderId="0" applyNumberFormat="0" applyFill="0" applyBorder="0" applyAlignment="0" applyProtection="0"/>
    <xf numFmtId="10" fontId="17" fillId="4" borderId="1" applyNumberFormat="0" applyBorder="0" applyAlignment="0" applyProtection="0"/>
    <xf numFmtId="0" fontId="42" fillId="0" borderId="0" applyNumberFormat="0" applyFill="0" applyBorder="0" applyProtection="0">
      <alignment horizontal="center"/>
    </xf>
    <xf numFmtId="0" fontId="43" fillId="0" borderId="6"/>
    <xf numFmtId="174" fontId="58" fillId="0" borderId="7">
      <alignment horizontal="left"/>
    </xf>
    <xf numFmtId="0" fontId="42" fillId="0" borderId="8" applyNumberFormat="0" applyFill="0" applyProtection="0">
      <alignment horizontal="center"/>
    </xf>
    <xf numFmtId="164" fontId="19" fillId="0" borderId="0">
      <alignment horizontal="right"/>
    </xf>
    <xf numFmtId="171" fontId="44" fillId="0" borderId="9" applyNumberFormat="0" applyFill="0" applyBorder="0" applyAlignment="0" applyProtection="0">
      <alignment horizontal="center"/>
    </xf>
    <xf numFmtId="38" fontId="45" fillId="0" borderId="0" applyFont="0" applyFill="0" applyBorder="0" applyAlignment="0" applyProtection="0"/>
    <xf numFmtId="40" fontId="45" fillId="0" borderId="0" applyFont="0" applyFill="0" applyBorder="0" applyAlignment="0" applyProtection="0"/>
    <xf numFmtId="178" fontId="58" fillId="0" borderId="0" applyFont="0" applyFill="0" applyBorder="0" applyAlignment="0" applyProtection="0"/>
    <xf numFmtId="180" fontId="58" fillId="0" borderId="0" applyFont="0" applyFill="0" applyBorder="0" applyAlignment="0" applyProtection="0"/>
    <xf numFmtId="177" fontId="58" fillId="0" borderId="0" applyFont="0" applyFill="0" applyBorder="0" applyAlignment="0" applyProtection="0"/>
    <xf numFmtId="179" fontId="58" fillId="0" borderId="0" applyFont="0" applyFill="0" applyBorder="0" applyAlignment="0" applyProtection="0"/>
    <xf numFmtId="37" fontId="28" fillId="0" borderId="0"/>
    <xf numFmtId="37" fontId="46" fillId="0" borderId="0"/>
    <xf numFmtId="165" fontId="16" fillId="0" borderId="0"/>
    <xf numFmtId="0" fontId="16" fillId="0" borderId="0"/>
    <xf numFmtId="0" fontId="32" fillId="0" borderId="0"/>
    <xf numFmtId="0" fontId="36" fillId="0" borderId="0"/>
    <xf numFmtId="0" fontId="32" fillId="0" borderId="0"/>
    <xf numFmtId="0" fontId="16" fillId="0" borderId="0"/>
    <xf numFmtId="0" fontId="47" fillId="0" borderId="0"/>
    <xf numFmtId="43" fontId="58" fillId="0" borderId="0" applyFont="0" applyFill="0" applyBorder="0" applyAlignment="0" applyProtection="0"/>
    <xf numFmtId="41" fontId="58" fillId="0" borderId="0" applyFont="0" applyFill="0" applyBorder="0" applyAlignment="0" applyProtection="0"/>
    <xf numFmtId="181" fontId="64" fillId="0" borderId="8" applyNumberFormat="0" applyFill="0" applyBorder="0" applyAlignment="0">
      <protection locked="0"/>
    </xf>
    <xf numFmtId="14" fontId="34" fillId="0" borderId="0">
      <alignment horizontal="center" wrapText="1"/>
      <protection locked="0"/>
    </xf>
    <xf numFmtId="10" fontId="16" fillId="0" borderId="0" applyFont="0" applyFill="0" applyBorder="0" applyAlignment="0" applyProtection="0"/>
    <xf numFmtId="3" fontId="65" fillId="0" borderId="10" applyFill="0" applyBorder="0" applyProtection="0">
      <alignment horizontal="right"/>
    </xf>
    <xf numFmtId="166" fontId="16" fillId="0" borderId="0" applyFont="0" applyFill="0" applyBorder="0" applyAlignment="0" applyProtection="0"/>
    <xf numFmtId="172" fontId="48" fillId="0" borderId="0" applyNumberFormat="0" applyAlignment="0">
      <alignment horizontal="left"/>
    </xf>
    <xf numFmtId="3" fontId="29" fillId="0" borderId="0" applyFill="0" applyBorder="0" applyProtection="0"/>
    <xf numFmtId="0" fontId="49" fillId="5" borderId="0" applyNumberFormat="0" applyFont="0" applyBorder="0" applyAlignment="0">
      <alignment horizontal="center"/>
    </xf>
    <xf numFmtId="0" fontId="50" fillId="0" borderId="0" applyNumberFormat="0" applyFill="0" applyBorder="0" applyAlignment="0" applyProtection="0">
      <alignment horizontal="left"/>
    </xf>
    <xf numFmtId="0" fontId="49" fillId="1" borderId="3" applyNumberFormat="0" applyFont="0" applyAlignment="0">
      <alignment horizontal="center"/>
    </xf>
    <xf numFmtId="0" fontId="51" fillId="0" borderId="0" applyNumberFormat="0" applyFill="0" applyBorder="0" applyAlignment="0">
      <alignment horizontal="center"/>
    </xf>
    <xf numFmtId="0" fontId="23" fillId="0" borderId="0"/>
    <xf numFmtId="3" fontId="30" fillId="0" borderId="0" applyNumberFormat="0" applyAlignment="0">
      <alignment horizontal="right"/>
    </xf>
    <xf numFmtId="40" fontId="52" fillId="0" borderId="0" applyBorder="0">
      <alignment horizontal="right"/>
    </xf>
    <xf numFmtId="171" fontId="53" fillId="0" borderId="9" applyNumberFormat="0" applyFill="0" applyBorder="0" applyAlignment="0" applyProtection="0">
      <alignment horizontal="center"/>
    </xf>
    <xf numFmtId="0" fontId="54" fillId="0" borderId="0" applyNumberFormat="0" applyFill="0" applyBorder="0" applyProtection="0"/>
    <xf numFmtId="0" fontId="54" fillId="0" borderId="0" applyNumberFormat="0" applyAlignment="0">
      <alignment horizontal="center"/>
    </xf>
    <xf numFmtId="0" fontId="66" fillId="0" borderId="0">
      <alignment horizontal="right"/>
    </xf>
    <xf numFmtId="0" fontId="25" fillId="0" borderId="0">
      <alignment vertical="center"/>
    </xf>
    <xf numFmtId="172" fontId="55" fillId="0" borderId="0">
      <alignment horizontal="left"/>
    </xf>
    <xf numFmtId="37" fontId="56" fillId="0" borderId="0">
      <protection locked="0"/>
    </xf>
    <xf numFmtId="169" fontId="16" fillId="0" borderId="0" applyFont="0" applyFill="0" applyBorder="0" applyAlignment="0" applyProtection="0"/>
    <xf numFmtId="170" fontId="16" fillId="0" borderId="0" applyFont="0" applyFill="0" applyBorder="0" applyAlignment="0" applyProtection="0"/>
    <xf numFmtId="0" fontId="67" fillId="0" borderId="0"/>
    <xf numFmtId="9" fontId="16" fillId="0" borderId="0" applyFont="0" applyFill="0" applyBorder="0" applyAlignment="0" applyProtection="0"/>
    <xf numFmtId="44" fontId="16" fillId="0" borderId="0" applyFont="0" applyFill="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20" borderId="0" applyNumberFormat="0" applyBorder="0" applyAlignment="0" applyProtection="0"/>
    <xf numFmtId="0" fontId="76" fillId="21" borderId="0" applyNumberFormat="0" applyBorder="0" applyAlignment="0" applyProtection="0"/>
    <xf numFmtId="0" fontId="76" fillId="18" borderId="0" applyNumberFormat="0" applyBorder="0" applyAlignment="0" applyProtection="0"/>
    <xf numFmtId="0" fontId="76" fillId="19" borderId="0" applyNumberFormat="0" applyBorder="0" applyAlignment="0" applyProtection="0"/>
    <xf numFmtId="0" fontId="76" fillId="22" borderId="0" applyNumberFormat="0" applyBorder="0" applyAlignment="0" applyProtection="0"/>
    <xf numFmtId="0" fontId="76" fillId="23" borderId="0" applyNumberFormat="0" applyBorder="0" applyAlignment="0" applyProtection="0"/>
    <xf numFmtId="0" fontId="76" fillId="24" borderId="0" applyNumberFormat="0" applyBorder="0" applyAlignment="0" applyProtection="0"/>
    <xf numFmtId="0" fontId="76" fillId="25" borderId="0" applyNumberFormat="0" applyBorder="0" applyAlignment="0" applyProtection="0"/>
    <xf numFmtId="0" fontId="76" fillId="26" borderId="0" applyNumberFormat="0" applyBorder="0" applyAlignment="0" applyProtection="0"/>
    <xf numFmtId="0" fontId="76" fillId="27" borderId="0" applyNumberFormat="0" applyBorder="0" applyAlignment="0" applyProtection="0"/>
    <xf numFmtId="0" fontId="76" fillId="22" borderId="0" applyNumberFormat="0" applyBorder="0" applyAlignment="0" applyProtection="0"/>
    <xf numFmtId="0" fontId="76" fillId="23" borderId="0" applyNumberFormat="0" applyBorder="0" applyAlignment="0" applyProtection="0"/>
    <xf numFmtId="0" fontId="76" fillId="28" borderId="0" applyNumberFormat="0" applyBorder="0" applyAlignment="0" applyProtection="0"/>
    <xf numFmtId="0" fontId="77" fillId="12" borderId="0" applyNumberFormat="0" applyBorder="0" applyAlignment="0" applyProtection="0"/>
    <xf numFmtId="0" fontId="78" fillId="2" borderId="16" applyNumberFormat="0" applyAlignment="0" applyProtection="0"/>
    <xf numFmtId="0" fontId="79" fillId="29" borderId="17" applyNumberFormat="0" applyAlignment="0" applyProtection="0"/>
    <xf numFmtId="0" fontId="80" fillId="0" borderId="0" applyNumberFormat="0" applyFill="0" applyBorder="0" applyAlignment="0" applyProtection="0"/>
    <xf numFmtId="0" fontId="81" fillId="13" borderId="0" applyNumberFormat="0" applyBorder="0" applyAlignment="0" applyProtection="0"/>
    <xf numFmtId="38" fontId="17" fillId="30" borderId="0" applyNumberFormat="0" applyBorder="0" applyAlignment="0" applyProtection="0"/>
    <xf numFmtId="0" fontId="82" fillId="0" borderId="18" applyNumberFormat="0" applyFill="0" applyAlignment="0" applyProtection="0"/>
    <xf numFmtId="0" fontId="83" fillId="0" borderId="19" applyNumberFormat="0" applyFill="0" applyAlignment="0" applyProtection="0"/>
    <xf numFmtId="0" fontId="84" fillId="0" borderId="20" applyNumberFormat="0" applyFill="0" applyAlignment="0" applyProtection="0"/>
    <xf numFmtId="0" fontId="84" fillId="0" borderId="0" applyNumberFormat="0" applyFill="0" applyBorder="0" applyAlignment="0" applyProtection="0"/>
    <xf numFmtId="0" fontId="85" fillId="16" borderId="16" applyNumberFormat="0" applyAlignment="0" applyProtection="0"/>
    <xf numFmtId="10" fontId="17" fillId="31" borderId="1" applyNumberFormat="0" applyBorder="0" applyAlignment="0" applyProtection="0"/>
    <xf numFmtId="0" fontId="86" fillId="0" borderId="21" applyNumberFormat="0" applyFill="0" applyAlignment="0" applyProtection="0"/>
    <xf numFmtId="0" fontId="87" fillId="32" borderId="0" applyNumberFormat="0" applyBorder="0" applyAlignment="0" applyProtection="0"/>
    <xf numFmtId="182" fontId="72" fillId="0" borderId="0"/>
    <xf numFmtId="0" fontId="16" fillId="0" borderId="0"/>
    <xf numFmtId="0" fontId="73" fillId="0" borderId="0" applyNumberFormat="0" applyFill="0" applyBorder="0" applyProtection="0">
      <alignment horizontal="left"/>
    </xf>
    <xf numFmtId="0" fontId="88" fillId="2" borderId="22" applyNumberFormat="0" applyAlignment="0" applyProtection="0"/>
    <xf numFmtId="9" fontId="16" fillId="0" borderId="0" applyFont="0" applyFill="0" applyBorder="0" applyAlignment="0" applyProtection="0"/>
    <xf numFmtId="2" fontId="16" fillId="0" borderId="0" applyFont="0" applyFill="0" applyBorder="0" applyAlignment="0" applyProtection="0"/>
    <xf numFmtId="0" fontId="74" fillId="0" borderId="0">
      <alignment horizontal="left"/>
    </xf>
    <xf numFmtId="0" fontId="89" fillId="0" borderId="23" applyNumberFormat="0" applyFill="0" applyAlignment="0" applyProtection="0"/>
    <xf numFmtId="0" fontId="90" fillId="0" borderId="0" applyNumberFormat="0" applyFill="0" applyBorder="0" applyAlignment="0" applyProtection="0"/>
    <xf numFmtId="0" fontId="16" fillId="0" borderId="0"/>
    <xf numFmtId="0" fontId="16" fillId="0" borderId="0"/>
    <xf numFmtId="0" fontId="16" fillId="0" borderId="0"/>
    <xf numFmtId="0" fontId="16" fillId="0" borderId="0"/>
    <xf numFmtId="0" fontId="14" fillId="0" borderId="0"/>
    <xf numFmtId="0" fontId="16" fillId="0" borderId="0"/>
    <xf numFmtId="0" fontId="1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23" fillId="0" borderId="0"/>
    <xf numFmtId="0" fontId="23" fillId="0" borderId="0"/>
    <xf numFmtId="0" fontId="16" fillId="0" borderId="0"/>
    <xf numFmtId="0" fontId="16" fillId="0" borderId="0"/>
    <xf numFmtId="0" fontId="16" fillId="0" borderId="0"/>
    <xf numFmtId="0" fontId="23" fillId="0" borderId="0"/>
    <xf numFmtId="0" fontId="16" fillId="0" borderId="0"/>
    <xf numFmtId="0" fontId="23" fillId="0" borderId="0"/>
    <xf numFmtId="0" fontId="23" fillId="0" borderId="0"/>
    <xf numFmtId="0" fontId="16" fillId="0" borderId="11"/>
    <xf numFmtId="0" fontId="16" fillId="0" borderId="0"/>
    <xf numFmtId="0" fontId="23" fillId="0" borderId="0"/>
    <xf numFmtId="0" fontId="16" fillId="0" borderId="0"/>
    <xf numFmtId="0" fontId="91" fillId="0" borderId="0" applyNumberFormat="0" applyFill="0" applyBorder="0" applyAlignment="0" applyProtection="0"/>
    <xf numFmtId="0" fontId="16" fillId="0" borderId="0"/>
    <xf numFmtId="0" fontId="33" fillId="0" borderId="0"/>
    <xf numFmtId="0" fontId="23" fillId="0" borderId="0"/>
    <xf numFmtId="0" fontId="16" fillId="0" borderId="0"/>
    <xf numFmtId="0" fontId="23" fillId="0" borderId="0"/>
    <xf numFmtId="0" fontId="91" fillId="0" borderId="0" applyNumberFormat="0" applyFill="0" applyBorder="0" applyAlignment="0" applyProtection="0"/>
    <xf numFmtId="0" fontId="15" fillId="34" borderId="0" applyNumberFormat="0" applyBorder="0" applyAlignment="0" applyProtection="0"/>
    <xf numFmtId="0" fontId="15" fillId="34" borderId="0" applyNumberFormat="0" applyBorder="0" applyAlignment="0" applyProtection="0"/>
    <xf numFmtId="0" fontId="15" fillId="35" borderId="0" applyNumberFormat="0" applyBorder="0" applyAlignment="0" applyProtection="0"/>
    <xf numFmtId="0" fontId="15" fillId="35"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33" borderId="0" applyNumberFormat="0" applyBorder="0" applyAlignment="0" applyProtection="0"/>
    <xf numFmtId="0" fontId="15" fillId="33"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76" fillId="43" borderId="0" applyNumberFormat="0" applyBorder="0" applyAlignment="0" applyProtection="0"/>
    <xf numFmtId="0" fontId="76" fillId="43" borderId="0" applyNumberFormat="0" applyBorder="0" applyAlignment="0" applyProtection="0"/>
    <xf numFmtId="0" fontId="76" fillId="41" borderId="0" applyNumberFormat="0" applyBorder="0" applyAlignment="0" applyProtection="0"/>
    <xf numFmtId="0" fontId="76" fillId="41" borderId="0" applyNumberFormat="0" applyBorder="0" applyAlignment="0" applyProtection="0"/>
    <xf numFmtId="0" fontId="76" fillId="33" borderId="0" applyNumberFormat="0" applyBorder="0" applyAlignment="0" applyProtection="0"/>
    <xf numFmtId="0" fontId="76" fillId="33" borderId="0" applyNumberFormat="0" applyBorder="0" applyAlignment="0" applyProtection="0"/>
    <xf numFmtId="0" fontId="76" fillId="33" borderId="0" applyNumberFormat="0" applyBorder="0" applyAlignment="0" applyProtection="0"/>
    <xf numFmtId="0" fontId="76" fillId="44" borderId="0" applyNumberFormat="0" applyBorder="0" applyAlignment="0" applyProtection="0"/>
    <xf numFmtId="0" fontId="76" fillId="44" borderId="0" applyNumberFormat="0" applyBorder="0" applyAlignment="0" applyProtection="0"/>
    <xf numFmtId="0" fontId="76" fillId="44" borderId="0" applyNumberFormat="0" applyBorder="0" applyAlignment="0" applyProtection="0"/>
    <xf numFmtId="0" fontId="76" fillId="45" borderId="0" applyNumberFormat="0" applyBorder="0" applyAlignment="0" applyProtection="0"/>
    <xf numFmtId="0" fontId="76" fillId="45" borderId="0" applyNumberFormat="0" applyBorder="0" applyAlignment="0" applyProtection="0"/>
    <xf numFmtId="0" fontId="76" fillId="45" borderId="0" applyNumberFormat="0" applyBorder="0" applyAlignment="0" applyProtection="0"/>
    <xf numFmtId="0" fontId="76" fillId="46" borderId="0" applyNumberFormat="0" applyBorder="0" applyAlignment="0" applyProtection="0"/>
    <xf numFmtId="0" fontId="76" fillId="46" borderId="0" applyNumberFormat="0" applyBorder="0" applyAlignment="0" applyProtection="0"/>
    <xf numFmtId="0" fontId="76" fillId="47" borderId="0" applyNumberFormat="0" applyBorder="0" applyAlignment="0" applyProtection="0"/>
    <xf numFmtId="0" fontId="76" fillId="47" borderId="0" applyNumberFormat="0" applyBorder="0" applyAlignment="0" applyProtection="0"/>
    <xf numFmtId="0" fontId="76" fillId="48" borderId="0" applyNumberFormat="0" applyBorder="0" applyAlignment="0" applyProtection="0"/>
    <xf numFmtId="0" fontId="76" fillId="48" borderId="0" applyNumberFormat="0" applyBorder="0" applyAlignment="0" applyProtection="0"/>
    <xf numFmtId="0" fontId="76" fillId="49" borderId="0" applyNumberFormat="0" applyBorder="0" applyAlignment="0" applyProtection="0"/>
    <xf numFmtId="0" fontId="76" fillId="49" borderId="0" applyNumberFormat="0" applyBorder="0" applyAlignment="0" applyProtection="0"/>
    <xf numFmtId="0" fontId="76" fillId="44" borderId="0" applyNumberFormat="0" applyBorder="0" applyAlignment="0" applyProtection="0"/>
    <xf numFmtId="0" fontId="76" fillId="44" borderId="0" applyNumberFormat="0" applyBorder="0" applyAlignment="0" applyProtection="0"/>
    <xf numFmtId="0" fontId="76" fillId="45" borderId="0" applyNumberFormat="0" applyBorder="0" applyAlignment="0" applyProtection="0"/>
    <xf numFmtId="0" fontId="76" fillId="45" borderId="0" applyNumberFormat="0" applyBorder="0" applyAlignment="0" applyProtection="0"/>
    <xf numFmtId="0" fontId="76" fillId="50" borderId="0" applyNumberFormat="0" applyBorder="0" applyAlignment="0" applyProtection="0"/>
    <xf numFmtId="0" fontId="76" fillId="50" borderId="0" applyNumberFormat="0" applyBorder="0" applyAlignment="0" applyProtection="0"/>
    <xf numFmtId="183" fontId="54" fillId="0" borderId="0"/>
    <xf numFmtId="0" fontId="34" fillId="0" borderId="0">
      <alignment horizontal="center" wrapText="1"/>
      <protection locked="0"/>
    </xf>
    <xf numFmtId="0" fontId="16" fillId="51" borderId="0"/>
    <xf numFmtId="0" fontId="77" fillId="35" borderId="0" applyNumberFormat="0" applyBorder="0" applyAlignment="0" applyProtection="0"/>
    <xf numFmtId="0" fontId="77" fillId="35" borderId="0" applyNumberFormat="0" applyBorder="0" applyAlignment="0" applyProtection="0"/>
    <xf numFmtId="0" fontId="78" fillId="51" borderId="16" applyNumberFormat="0" applyAlignment="0" applyProtection="0"/>
    <xf numFmtId="0" fontId="78" fillId="51" borderId="16" applyNumberFormat="0" applyAlignment="0" applyProtection="0"/>
    <xf numFmtId="0" fontId="79" fillId="52" borderId="17" applyNumberFormat="0" applyAlignment="0" applyProtection="0"/>
    <xf numFmtId="0" fontId="79" fillId="52" borderId="17" applyNumberFormat="0" applyAlignment="0" applyProtection="0"/>
    <xf numFmtId="184" fontId="16" fillId="0" borderId="0" applyFill="0" applyBorder="0" applyAlignment="0" applyProtection="0"/>
    <xf numFmtId="184" fontId="16" fillId="0" borderId="0" applyFill="0" applyBorder="0" applyAlignment="0" applyProtection="0"/>
    <xf numFmtId="0" fontId="37" fillId="0" borderId="0" applyNumberFormat="0" applyAlignment="0"/>
    <xf numFmtId="185" fontId="16" fillId="0" borderId="0" applyFill="0" applyBorder="0" applyAlignment="0" applyProtection="0"/>
    <xf numFmtId="44" fontId="16" fillId="0" borderId="0" applyFill="0" applyBorder="0" applyAlignment="0" applyProtection="0"/>
    <xf numFmtId="44" fontId="16" fillId="0" borderId="0" applyFill="0" applyBorder="0" applyAlignment="0" applyProtection="0"/>
    <xf numFmtId="44" fontId="16" fillId="0" borderId="0" applyFill="0" applyBorder="0" applyAlignment="0" applyProtection="0"/>
    <xf numFmtId="186" fontId="16" fillId="0" borderId="0" applyFill="0" applyBorder="0" applyAlignment="0" applyProtection="0"/>
    <xf numFmtId="187" fontId="16" fillId="0" borderId="0" applyFill="0" applyBorder="0" applyAlignment="0" applyProtection="0"/>
    <xf numFmtId="0" fontId="38" fillId="0" borderId="0" applyNumberFormat="0" applyAlignment="0"/>
    <xf numFmtId="4" fontId="19" fillId="53" borderId="11">
      <alignment vertical="center" wrapText="1"/>
      <protection locked="0"/>
    </xf>
    <xf numFmtId="15" fontId="19" fillId="53" borderId="11">
      <alignment vertical="center"/>
      <protection locked="0"/>
    </xf>
    <xf numFmtId="1" fontId="19" fillId="53" borderId="11">
      <alignment vertical="center" wrapText="1"/>
      <protection locked="0"/>
    </xf>
    <xf numFmtId="49" fontId="19" fillId="53" borderId="11">
      <alignment vertical="center" wrapText="1"/>
      <protection locked="0"/>
    </xf>
    <xf numFmtId="188" fontId="16" fillId="0" borderId="0" applyFill="0" applyBorder="0" applyAlignment="0" applyProtection="0"/>
    <xf numFmtId="0" fontId="80" fillId="0" borderId="0" applyNumberFormat="0" applyFill="0" applyBorder="0" applyAlignment="0" applyProtection="0"/>
    <xf numFmtId="0" fontId="80" fillId="0" borderId="0" applyNumberFormat="0" applyFill="0" applyBorder="0" applyAlignment="0" applyProtection="0"/>
    <xf numFmtId="0" fontId="81" fillId="36" borderId="0" applyNumberFormat="0" applyBorder="0" applyAlignment="0" applyProtection="0"/>
    <xf numFmtId="0" fontId="81" fillId="36" borderId="0" applyNumberFormat="0" applyBorder="0" applyAlignment="0" applyProtection="0"/>
    <xf numFmtId="0" fontId="17" fillId="51" borderId="0" applyNumberFormat="0" applyBorder="0" applyAlignment="0" applyProtection="0"/>
    <xf numFmtId="0" fontId="24" fillId="0" borderId="24" applyNumberFormat="0" applyAlignment="0" applyProtection="0"/>
    <xf numFmtId="0" fontId="24" fillId="0" borderId="25">
      <alignment horizontal="left" vertical="center"/>
    </xf>
    <xf numFmtId="0" fontId="82" fillId="0" borderId="18" applyNumberFormat="0" applyFill="0" applyAlignment="0" applyProtection="0"/>
    <xf numFmtId="0" fontId="19" fillId="0" borderId="0">
      <alignment horizontal="center"/>
    </xf>
    <xf numFmtId="0" fontId="19" fillId="0" borderId="0">
      <alignment horizontal="center"/>
    </xf>
    <xf numFmtId="0" fontId="83" fillId="0" borderId="19" applyNumberFormat="0" applyFill="0" applyAlignment="0" applyProtection="0"/>
    <xf numFmtId="0" fontId="83" fillId="0" borderId="19" applyNumberFormat="0" applyFill="0" applyAlignment="0" applyProtection="0"/>
    <xf numFmtId="0" fontId="83" fillId="0" borderId="19" applyNumberFormat="0" applyFill="0" applyAlignment="0" applyProtection="0"/>
    <xf numFmtId="0" fontId="84" fillId="0" borderId="20" applyNumberFormat="0" applyFill="0" applyAlignment="0" applyProtection="0"/>
    <xf numFmtId="0" fontId="84" fillId="0" borderId="20" applyNumberFormat="0" applyFill="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92" fillId="0" borderId="4"/>
    <xf numFmtId="0" fontId="40" fillId="0" borderId="26">
      <alignment horizontal="center"/>
    </xf>
    <xf numFmtId="0" fontId="40" fillId="0" borderId="0">
      <alignment horizontal="center"/>
    </xf>
    <xf numFmtId="0" fontId="108" fillId="0" borderId="0" applyNumberFormat="0" applyFill="0" applyBorder="0" applyAlignment="0" applyProtection="0">
      <alignment vertical="top"/>
      <protection locked="0"/>
    </xf>
    <xf numFmtId="0" fontId="16" fillId="0" borderId="0"/>
    <xf numFmtId="0" fontId="41" fillId="0" borderId="0" applyNumberFormat="0" applyFill="0" applyBorder="0" applyAlignment="0" applyProtection="0"/>
    <xf numFmtId="0" fontId="41" fillId="0" borderId="0" applyNumberFormat="0" applyFill="0" applyBorder="0" applyAlignment="0" applyProtection="0"/>
    <xf numFmtId="0" fontId="17" fillId="54" borderId="0" applyNumberFormat="0" applyBorder="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20" fillId="0" borderId="27"/>
    <xf numFmtId="174" fontId="16" fillId="0" borderId="28">
      <alignment horizontal="left"/>
    </xf>
    <xf numFmtId="0" fontId="86" fillId="0" borderId="21" applyNumberFormat="0" applyFill="0" applyAlignment="0" applyProtection="0"/>
    <xf numFmtId="0" fontId="86" fillId="0" borderId="21" applyNumberFormat="0" applyFill="0" applyAlignment="0" applyProtection="0"/>
    <xf numFmtId="0" fontId="42" fillId="0" borderId="29" applyNumberFormat="0" applyFill="0" applyProtection="0">
      <alignment horizontal="center"/>
    </xf>
    <xf numFmtId="189" fontId="19" fillId="0" borderId="0">
      <alignment horizontal="right"/>
    </xf>
    <xf numFmtId="0" fontId="93" fillId="0" borderId="0" applyNumberFormat="0" applyFill="0" applyBorder="0" applyAlignment="0" applyProtection="0"/>
    <xf numFmtId="0" fontId="87" fillId="55" borderId="0" applyNumberFormat="0" applyBorder="0" applyAlignment="0" applyProtection="0"/>
    <xf numFmtId="0" fontId="87" fillId="55" borderId="0" applyNumberFormat="0" applyBorder="0" applyAlignment="0" applyProtection="0"/>
    <xf numFmtId="37" fontId="28" fillId="0" borderId="0"/>
    <xf numFmtId="37" fontId="46" fillId="0" borderId="0"/>
    <xf numFmtId="182" fontId="94" fillId="0" borderId="0"/>
    <xf numFmtId="0" fontId="16" fillId="0" borderId="0"/>
    <xf numFmtId="0" fontId="16" fillId="0" borderId="0"/>
    <xf numFmtId="0" fontId="16" fillId="0" borderId="0"/>
    <xf numFmtId="0" fontId="14" fillId="0" borderId="0"/>
    <xf numFmtId="0" fontId="14" fillId="0" borderId="0"/>
    <xf numFmtId="0" fontId="70" fillId="0" borderId="0"/>
    <xf numFmtId="0" fontId="16" fillId="0" borderId="0"/>
    <xf numFmtId="0" fontId="16" fillId="0" borderId="0"/>
    <xf numFmtId="0" fontId="16" fillId="0" borderId="0"/>
    <xf numFmtId="0" fontId="9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3" fillId="0" borderId="0" applyNumberFormat="0" applyFill="0" applyBorder="0" applyProtection="0">
      <alignment horizontal="left"/>
    </xf>
    <xf numFmtId="0" fontId="73" fillId="0" borderId="0" applyNumberFormat="0" applyFill="0" applyBorder="0" applyProtection="0">
      <alignment horizontal="left"/>
    </xf>
    <xf numFmtId="0" fontId="88" fillId="51" borderId="22" applyNumberFormat="0" applyAlignment="0" applyProtection="0"/>
    <xf numFmtId="0" fontId="88" fillId="51" borderId="22" applyNumberFormat="0" applyAlignment="0" applyProtection="0"/>
    <xf numFmtId="14" fontId="34" fillId="0" borderId="0">
      <alignment horizontal="center" wrapText="1"/>
      <protection locked="0"/>
    </xf>
    <xf numFmtId="10"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3" fontId="65" fillId="0" borderId="0" applyFill="0" applyBorder="0" applyProtection="0">
      <alignment horizontal="right"/>
    </xf>
    <xf numFmtId="2" fontId="16" fillId="0" borderId="0" applyFill="0" applyBorder="0" applyAlignment="0" applyProtection="0"/>
    <xf numFmtId="0" fontId="48" fillId="0" borderId="0" applyNumberFormat="0" applyAlignment="0"/>
    <xf numFmtId="0" fontId="16" fillId="56" borderId="0" applyNumberFormat="0" applyBorder="0" applyAlignment="0"/>
    <xf numFmtId="0" fontId="96" fillId="0" borderId="11" applyProtection="0">
      <alignment vertical="center"/>
    </xf>
    <xf numFmtId="0" fontId="17" fillId="0" borderId="0" applyNumberFormat="0" applyFill="0" applyBorder="0" applyAlignment="0" applyProtection="0"/>
    <xf numFmtId="0" fontId="97" fillId="55" borderId="30" applyNumberFormat="0" applyProtection="0">
      <alignment vertical="center"/>
    </xf>
    <xf numFmtId="0" fontId="97" fillId="55" borderId="30" applyNumberFormat="0" applyProtection="0">
      <alignment vertical="center"/>
    </xf>
    <xf numFmtId="0" fontId="97" fillId="55" borderId="30" applyNumberFormat="0" applyProtection="0">
      <alignment vertical="center"/>
    </xf>
    <xf numFmtId="0" fontId="97" fillId="55" borderId="30" applyNumberFormat="0" applyProtection="0">
      <alignment vertical="center"/>
    </xf>
    <xf numFmtId="0" fontId="97" fillId="55" borderId="30" applyNumberFormat="0" applyProtection="0">
      <alignment vertical="center"/>
    </xf>
    <xf numFmtId="0" fontId="97" fillId="55" borderId="30" applyNumberFormat="0" applyProtection="0">
      <alignment vertical="center"/>
    </xf>
    <xf numFmtId="0" fontId="97" fillId="55" borderId="30" applyNumberFormat="0" applyProtection="0">
      <alignment vertical="center"/>
    </xf>
    <xf numFmtId="0" fontId="97" fillId="55" borderId="30" applyNumberFormat="0" applyProtection="0">
      <alignment vertical="center"/>
    </xf>
    <xf numFmtId="0" fontId="97" fillId="55" borderId="30" applyNumberFormat="0" applyProtection="0">
      <alignment vertical="center"/>
    </xf>
    <xf numFmtId="0" fontId="97" fillId="55" borderId="30" applyNumberFormat="0" applyProtection="0">
      <alignment vertical="center"/>
    </xf>
    <xf numFmtId="0" fontId="98" fillId="55" borderId="30" applyNumberFormat="0" applyProtection="0">
      <alignment vertical="center"/>
    </xf>
    <xf numFmtId="0" fontId="98" fillId="55" borderId="30" applyNumberFormat="0" applyProtection="0">
      <alignment vertical="center"/>
    </xf>
    <xf numFmtId="0" fontId="98" fillId="55" borderId="30" applyNumberFormat="0" applyProtection="0">
      <alignment vertical="center"/>
    </xf>
    <xf numFmtId="0" fontId="98" fillId="55" borderId="30" applyNumberFormat="0" applyProtection="0">
      <alignment vertical="center"/>
    </xf>
    <xf numFmtId="0" fontId="98" fillId="55" borderId="30" applyNumberFormat="0" applyProtection="0">
      <alignment vertical="center"/>
    </xf>
    <xf numFmtId="0" fontId="98" fillId="55" borderId="30" applyNumberFormat="0" applyProtection="0">
      <alignment vertical="center"/>
    </xf>
    <xf numFmtId="0" fontId="98" fillId="55" borderId="30" applyNumberFormat="0" applyProtection="0">
      <alignment vertical="center"/>
    </xf>
    <xf numFmtId="0" fontId="98" fillId="55" borderId="30" applyNumberFormat="0" applyProtection="0">
      <alignment vertical="center"/>
    </xf>
    <xf numFmtId="0" fontId="98" fillId="55" borderId="30" applyNumberFormat="0" applyProtection="0">
      <alignment vertical="center"/>
    </xf>
    <xf numFmtId="0" fontId="98" fillId="55" borderId="30" applyNumberFormat="0" applyProtection="0">
      <alignment vertical="center"/>
    </xf>
    <xf numFmtId="0" fontId="99" fillId="55" borderId="30" applyNumberFormat="0" applyProtection="0">
      <alignment horizontal="left" vertical="center" indent="1"/>
    </xf>
    <xf numFmtId="0" fontId="99" fillId="55" borderId="30" applyNumberFormat="0" applyProtection="0">
      <alignment horizontal="left" vertical="center" indent="1"/>
    </xf>
    <xf numFmtId="0" fontId="99" fillId="55" borderId="30" applyNumberFormat="0" applyProtection="0">
      <alignment horizontal="left" vertical="center" indent="1"/>
    </xf>
    <xf numFmtId="0" fontId="99" fillId="55" borderId="30" applyNumberFormat="0" applyProtection="0">
      <alignment horizontal="left" vertical="center" indent="1"/>
    </xf>
    <xf numFmtId="0" fontId="99" fillId="55" borderId="30" applyNumberFormat="0" applyProtection="0">
      <alignment horizontal="left" vertical="center" indent="1"/>
    </xf>
    <xf numFmtId="0" fontId="99" fillId="55" borderId="30" applyNumberFormat="0" applyProtection="0">
      <alignment horizontal="left" vertical="center" indent="1"/>
    </xf>
    <xf numFmtId="0" fontId="99" fillId="55" borderId="30" applyNumberFormat="0" applyProtection="0">
      <alignment horizontal="left" vertical="center" indent="1"/>
    </xf>
    <xf numFmtId="0" fontId="99" fillId="55" borderId="30" applyNumberFormat="0" applyProtection="0">
      <alignment horizontal="left" vertical="center" indent="1"/>
    </xf>
    <xf numFmtId="0" fontId="99" fillId="55" borderId="30" applyNumberFormat="0" applyProtection="0">
      <alignment horizontal="left" vertical="center" indent="1"/>
    </xf>
    <xf numFmtId="0" fontId="99" fillId="55" borderId="30" applyNumberFormat="0" applyProtection="0">
      <alignment horizontal="left" vertical="center" indent="1"/>
    </xf>
    <xf numFmtId="0" fontId="100" fillId="57" borderId="0" applyNumberFormat="0" applyProtection="0">
      <alignment horizontal="left" vertical="center" indent="1"/>
    </xf>
    <xf numFmtId="0" fontId="99" fillId="57" borderId="0" applyNumberFormat="0" applyProtection="0">
      <alignment horizontal="left" vertical="center" indent="1"/>
    </xf>
    <xf numFmtId="0" fontId="99" fillId="57" borderId="0" applyNumberFormat="0" applyProtection="0">
      <alignment horizontal="left" vertical="center" indent="1"/>
    </xf>
    <xf numFmtId="0" fontId="99" fillId="57" borderId="0" applyNumberFormat="0" applyProtection="0">
      <alignment horizontal="left" vertical="center" indent="1"/>
    </xf>
    <xf numFmtId="0" fontId="99" fillId="57" borderId="0" applyNumberFormat="0" applyProtection="0">
      <alignment horizontal="left" vertical="center" indent="1"/>
    </xf>
    <xf numFmtId="0" fontId="99" fillId="57" borderId="0" applyNumberFormat="0" applyProtection="0">
      <alignment horizontal="left" vertical="center" indent="1"/>
    </xf>
    <xf numFmtId="0" fontId="99" fillId="57" borderId="0" applyNumberFormat="0" applyProtection="0">
      <alignment horizontal="left" vertical="center" indent="1"/>
    </xf>
    <xf numFmtId="0" fontId="99" fillId="57" borderId="0" applyNumberFormat="0" applyProtection="0">
      <alignment horizontal="left" vertical="center" indent="1"/>
    </xf>
    <xf numFmtId="0" fontId="99" fillId="57" borderId="0" applyNumberFormat="0" applyProtection="0">
      <alignment horizontal="left" vertical="center" indent="1"/>
    </xf>
    <xf numFmtId="0" fontId="100" fillId="57" borderId="0" applyNumberFormat="0" applyProtection="0">
      <alignment horizontal="left" vertical="center" indent="1"/>
    </xf>
    <xf numFmtId="0" fontId="99" fillId="48" borderId="30" applyNumberFormat="0" applyProtection="0">
      <alignment horizontal="right" vertical="center"/>
    </xf>
    <xf numFmtId="0" fontId="99" fillId="48" borderId="30" applyNumberFormat="0" applyProtection="0">
      <alignment horizontal="right" vertical="center"/>
    </xf>
    <xf numFmtId="0" fontId="99" fillId="48" borderId="30" applyNumberFormat="0" applyProtection="0">
      <alignment horizontal="right" vertical="center"/>
    </xf>
    <xf numFmtId="0" fontId="99" fillId="48" borderId="30" applyNumberFormat="0" applyProtection="0">
      <alignment horizontal="right" vertical="center"/>
    </xf>
    <xf numFmtId="0" fontId="99" fillId="48" borderId="30" applyNumberFormat="0" applyProtection="0">
      <alignment horizontal="right" vertical="center"/>
    </xf>
    <xf numFmtId="0" fontId="99" fillId="48" borderId="30" applyNumberFormat="0" applyProtection="0">
      <alignment horizontal="right" vertical="center"/>
    </xf>
    <xf numFmtId="0" fontId="99" fillId="48" borderId="30" applyNumberFormat="0" applyProtection="0">
      <alignment horizontal="right" vertical="center"/>
    </xf>
    <xf numFmtId="0" fontId="99" fillId="48" borderId="30" applyNumberFormat="0" applyProtection="0">
      <alignment horizontal="right" vertical="center"/>
    </xf>
    <xf numFmtId="0" fontId="99" fillId="48" borderId="30" applyNumberFormat="0" applyProtection="0">
      <alignment horizontal="right" vertical="center"/>
    </xf>
    <xf numFmtId="0" fontId="99" fillId="48" borderId="30" applyNumberFormat="0" applyProtection="0">
      <alignment horizontal="right" vertical="center"/>
    </xf>
    <xf numFmtId="0" fontId="99" fillId="35" borderId="30" applyNumberFormat="0" applyProtection="0">
      <alignment horizontal="right" vertical="center"/>
    </xf>
    <xf numFmtId="0" fontId="99" fillId="35" borderId="30" applyNumberFormat="0" applyProtection="0">
      <alignment horizontal="right" vertical="center"/>
    </xf>
    <xf numFmtId="0" fontId="99" fillId="35" borderId="30" applyNumberFormat="0" applyProtection="0">
      <alignment horizontal="right" vertical="center"/>
    </xf>
    <xf numFmtId="0" fontId="99" fillId="35" borderId="30" applyNumberFormat="0" applyProtection="0">
      <alignment horizontal="right" vertical="center"/>
    </xf>
    <xf numFmtId="0" fontId="99" fillId="35" borderId="30" applyNumberFormat="0" applyProtection="0">
      <alignment horizontal="right" vertical="center"/>
    </xf>
    <xf numFmtId="0" fontId="99" fillId="35" borderId="30" applyNumberFormat="0" applyProtection="0">
      <alignment horizontal="right" vertical="center"/>
    </xf>
    <xf numFmtId="0" fontId="99" fillId="35" borderId="30" applyNumberFormat="0" applyProtection="0">
      <alignment horizontal="right" vertical="center"/>
    </xf>
    <xf numFmtId="0" fontId="99" fillId="35" borderId="30" applyNumberFormat="0" applyProtection="0">
      <alignment horizontal="right" vertical="center"/>
    </xf>
    <xf numFmtId="0" fontId="99" fillId="35" borderId="30" applyNumberFormat="0" applyProtection="0">
      <alignment horizontal="right" vertical="center"/>
    </xf>
    <xf numFmtId="0" fontId="99" fillId="35" borderId="30" applyNumberFormat="0" applyProtection="0">
      <alignment horizontal="right" vertical="center"/>
    </xf>
    <xf numFmtId="0" fontId="99" fillId="41" borderId="30" applyNumberFormat="0" applyProtection="0">
      <alignment horizontal="right" vertical="center"/>
    </xf>
    <xf numFmtId="0" fontId="99" fillId="41" borderId="30" applyNumberFormat="0" applyProtection="0">
      <alignment horizontal="right" vertical="center"/>
    </xf>
    <xf numFmtId="0" fontId="99" fillId="41" borderId="30" applyNumberFormat="0" applyProtection="0">
      <alignment horizontal="right" vertical="center"/>
    </xf>
    <xf numFmtId="0" fontId="99" fillId="41" borderId="30" applyNumberFormat="0" applyProtection="0">
      <alignment horizontal="right" vertical="center"/>
    </xf>
    <xf numFmtId="0" fontId="99" fillId="41" borderId="30" applyNumberFormat="0" applyProtection="0">
      <alignment horizontal="right" vertical="center"/>
    </xf>
    <xf numFmtId="0" fontId="99" fillId="41" borderId="30" applyNumberFormat="0" applyProtection="0">
      <alignment horizontal="right" vertical="center"/>
    </xf>
    <xf numFmtId="0" fontId="99" fillId="41" borderId="30" applyNumberFormat="0" applyProtection="0">
      <alignment horizontal="right" vertical="center"/>
    </xf>
    <xf numFmtId="0" fontId="99" fillId="41" borderId="30" applyNumberFormat="0" applyProtection="0">
      <alignment horizontal="right" vertical="center"/>
    </xf>
    <xf numFmtId="0" fontId="99" fillId="41" borderId="30" applyNumberFormat="0" applyProtection="0">
      <alignment horizontal="right" vertical="center"/>
    </xf>
    <xf numFmtId="0" fontId="99" fillId="41" borderId="30" applyNumberFormat="0" applyProtection="0">
      <alignment horizontal="right" vertical="center"/>
    </xf>
    <xf numFmtId="0" fontId="99" fillId="36" borderId="30" applyNumberFormat="0" applyProtection="0">
      <alignment horizontal="right" vertical="center"/>
    </xf>
    <xf numFmtId="0" fontId="99" fillId="36" borderId="30" applyNumberFormat="0" applyProtection="0">
      <alignment horizontal="right" vertical="center"/>
    </xf>
    <xf numFmtId="0" fontId="99" fillId="36" borderId="30" applyNumberFormat="0" applyProtection="0">
      <alignment horizontal="right" vertical="center"/>
    </xf>
    <xf numFmtId="0" fontId="99" fillId="36" borderId="30" applyNumberFormat="0" applyProtection="0">
      <alignment horizontal="right" vertical="center"/>
    </xf>
    <xf numFmtId="0" fontId="99" fillId="36" borderId="30" applyNumberFormat="0" applyProtection="0">
      <alignment horizontal="right" vertical="center"/>
    </xf>
    <xf numFmtId="0" fontId="99" fillId="36" borderId="30" applyNumberFormat="0" applyProtection="0">
      <alignment horizontal="right" vertical="center"/>
    </xf>
    <xf numFmtId="0" fontId="99" fillId="36" borderId="30" applyNumberFormat="0" applyProtection="0">
      <alignment horizontal="right" vertical="center"/>
    </xf>
    <xf numFmtId="0" fontId="99" fillId="36" borderId="30" applyNumberFormat="0" applyProtection="0">
      <alignment horizontal="right" vertical="center"/>
    </xf>
    <xf numFmtId="0" fontId="99" fillId="36" borderId="30" applyNumberFormat="0" applyProtection="0">
      <alignment horizontal="right" vertical="center"/>
    </xf>
    <xf numFmtId="0" fontId="99" fillId="36" borderId="30" applyNumberFormat="0" applyProtection="0">
      <alignment horizontal="right" vertical="center"/>
    </xf>
    <xf numFmtId="0" fontId="99" fillId="42" borderId="30" applyNumberFormat="0" applyProtection="0">
      <alignment horizontal="right" vertical="center"/>
    </xf>
    <xf numFmtId="0" fontId="99" fillId="42" borderId="30" applyNumberFormat="0" applyProtection="0">
      <alignment horizontal="right" vertical="center"/>
    </xf>
    <xf numFmtId="0" fontId="99" fillId="42" borderId="30" applyNumberFormat="0" applyProtection="0">
      <alignment horizontal="right" vertical="center"/>
    </xf>
    <xf numFmtId="0" fontId="99" fillId="42" borderId="30" applyNumberFormat="0" applyProtection="0">
      <alignment horizontal="right" vertical="center"/>
    </xf>
    <xf numFmtId="0" fontId="99" fillId="42" borderId="30" applyNumberFormat="0" applyProtection="0">
      <alignment horizontal="right" vertical="center"/>
    </xf>
    <xf numFmtId="0" fontId="99" fillId="42" borderId="30" applyNumberFormat="0" applyProtection="0">
      <alignment horizontal="right" vertical="center"/>
    </xf>
    <xf numFmtId="0" fontId="99" fillId="42" borderId="30" applyNumberFormat="0" applyProtection="0">
      <alignment horizontal="right" vertical="center"/>
    </xf>
    <xf numFmtId="0" fontId="99" fillId="42" borderId="30" applyNumberFormat="0" applyProtection="0">
      <alignment horizontal="right" vertical="center"/>
    </xf>
    <xf numFmtId="0" fontId="99" fillId="42" borderId="30" applyNumberFormat="0" applyProtection="0">
      <alignment horizontal="right" vertical="center"/>
    </xf>
    <xf numFmtId="0" fontId="99" fillId="42" borderId="30" applyNumberFormat="0" applyProtection="0">
      <alignment horizontal="right" vertical="center"/>
    </xf>
    <xf numFmtId="0" fontId="99" fillId="39" borderId="30" applyNumberFormat="0" applyProtection="0">
      <alignment horizontal="right" vertical="center"/>
    </xf>
    <xf numFmtId="0" fontId="99" fillId="39" borderId="30" applyNumberFormat="0" applyProtection="0">
      <alignment horizontal="right" vertical="center"/>
    </xf>
    <xf numFmtId="0" fontId="99" fillId="39" borderId="30" applyNumberFormat="0" applyProtection="0">
      <alignment horizontal="right" vertical="center"/>
    </xf>
    <xf numFmtId="0" fontId="99" fillId="39" borderId="30" applyNumberFormat="0" applyProtection="0">
      <alignment horizontal="right" vertical="center"/>
    </xf>
    <xf numFmtId="0" fontId="99" fillId="39" borderId="30" applyNumberFormat="0" applyProtection="0">
      <alignment horizontal="right" vertical="center"/>
    </xf>
    <xf numFmtId="0" fontId="99" fillId="39" borderId="30" applyNumberFormat="0" applyProtection="0">
      <alignment horizontal="right" vertical="center"/>
    </xf>
    <xf numFmtId="0" fontId="99" fillId="39" borderId="30" applyNumberFormat="0" applyProtection="0">
      <alignment horizontal="right" vertical="center"/>
    </xf>
    <xf numFmtId="0" fontId="99" fillId="39" borderId="30" applyNumberFormat="0" applyProtection="0">
      <alignment horizontal="right" vertical="center"/>
    </xf>
    <xf numFmtId="0" fontId="99" fillId="39" borderId="30" applyNumberFormat="0" applyProtection="0">
      <alignment horizontal="right" vertical="center"/>
    </xf>
    <xf numFmtId="0" fontId="99" fillId="39" borderId="30" applyNumberFormat="0" applyProtection="0">
      <alignment horizontal="right" vertical="center"/>
    </xf>
    <xf numFmtId="0" fontId="99" fillId="58" borderId="30" applyNumberFormat="0" applyProtection="0">
      <alignment horizontal="right" vertical="center"/>
    </xf>
    <xf numFmtId="0" fontId="99" fillId="58" borderId="30" applyNumberFormat="0" applyProtection="0">
      <alignment horizontal="right" vertical="center"/>
    </xf>
    <xf numFmtId="0" fontId="99" fillId="58" borderId="30" applyNumberFormat="0" applyProtection="0">
      <alignment horizontal="right" vertical="center"/>
    </xf>
    <xf numFmtId="0" fontId="99" fillId="58" borderId="30" applyNumberFormat="0" applyProtection="0">
      <alignment horizontal="right" vertical="center"/>
    </xf>
    <xf numFmtId="0" fontId="99" fillId="58" borderId="30" applyNumberFormat="0" applyProtection="0">
      <alignment horizontal="right" vertical="center"/>
    </xf>
    <xf numFmtId="0" fontId="99" fillId="58" borderId="30" applyNumberFormat="0" applyProtection="0">
      <alignment horizontal="right" vertical="center"/>
    </xf>
    <xf numFmtId="0" fontId="99" fillId="58" borderId="30" applyNumberFormat="0" applyProtection="0">
      <alignment horizontal="right" vertical="center"/>
    </xf>
    <xf numFmtId="0" fontId="99" fillId="58" borderId="30" applyNumberFormat="0" applyProtection="0">
      <alignment horizontal="right" vertical="center"/>
    </xf>
    <xf numFmtId="0" fontId="99" fillId="58" borderId="30" applyNumberFormat="0" applyProtection="0">
      <alignment horizontal="right" vertical="center"/>
    </xf>
    <xf numFmtId="0" fontId="99" fillId="58" borderId="30" applyNumberFormat="0" applyProtection="0">
      <alignment horizontal="right" vertical="center"/>
    </xf>
    <xf numFmtId="0" fontId="99" fillId="49" borderId="30" applyNumberFormat="0" applyProtection="0">
      <alignment horizontal="right" vertical="center"/>
    </xf>
    <xf numFmtId="0" fontId="99" fillId="49" borderId="30" applyNumberFormat="0" applyProtection="0">
      <alignment horizontal="right" vertical="center"/>
    </xf>
    <xf numFmtId="0" fontId="99" fillId="49" borderId="30" applyNumberFormat="0" applyProtection="0">
      <alignment horizontal="right" vertical="center"/>
    </xf>
    <xf numFmtId="0" fontId="99" fillId="49" borderId="30" applyNumberFormat="0" applyProtection="0">
      <alignment horizontal="right" vertical="center"/>
    </xf>
    <xf numFmtId="0" fontId="99" fillId="49" borderId="30" applyNumberFormat="0" applyProtection="0">
      <alignment horizontal="right" vertical="center"/>
    </xf>
    <xf numFmtId="0" fontId="99" fillId="49" borderId="30" applyNumberFormat="0" applyProtection="0">
      <alignment horizontal="right" vertical="center"/>
    </xf>
    <xf numFmtId="0" fontId="99" fillId="49" borderId="30" applyNumberFormat="0" applyProtection="0">
      <alignment horizontal="right" vertical="center"/>
    </xf>
    <xf numFmtId="0" fontId="99" fillId="49" borderId="30" applyNumberFormat="0" applyProtection="0">
      <alignment horizontal="right" vertical="center"/>
    </xf>
    <xf numFmtId="0" fontId="99" fillId="49" borderId="30" applyNumberFormat="0" applyProtection="0">
      <alignment horizontal="right" vertical="center"/>
    </xf>
    <xf numFmtId="0" fontId="99" fillId="49" borderId="30" applyNumberFormat="0" applyProtection="0">
      <alignment horizontal="right" vertical="center"/>
    </xf>
    <xf numFmtId="0" fontId="99" fillId="59" borderId="30" applyNumberFormat="0" applyProtection="0">
      <alignment horizontal="right" vertical="center"/>
    </xf>
    <xf numFmtId="0" fontId="99" fillId="59" borderId="30" applyNumberFormat="0" applyProtection="0">
      <alignment horizontal="right" vertical="center"/>
    </xf>
    <xf numFmtId="0" fontId="99" fillId="59" borderId="30" applyNumberFormat="0" applyProtection="0">
      <alignment horizontal="right" vertical="center"/>
    </xf>
    <xf numFmtId="0" fontId="99" fillId="59" borderId="30" applyNumberFormat="0" applyProtection="0">
      <alignment horizontal="right" vertical="center"/>
    </xf>
    <xf numFmtId="0" fontId="99" fillId="59" borderId="30" applyNumberFormat="0" applyProtection="0">
      <alignment horizontal="right" vertical="center"/>
    </xf>
    <xf numFmtId="0" fontId="99" fillId="59" borderId="30" applyNumberFormat="0" applyProtection="0">
      <alignment horizontal="right" vertical="center"/>
    </xf>
    <xf numFmtId="0" fontId="99" fillId="59" borderId="30" applyNumberFormat="0" applyProtection="0">
      <alignment horizontal="right" vertical="center"/>
    </xf>
    <xf numFmtId="0" fontId="99" fillId="59" borderId="30" applyNumberFormat="0" applyProtection="0">
      <alignment horizontal="right" vertical="center"/>
    </xf>
    <xf numFmtId="0" fontId="99" fillId="59" borderId="30" applyNumberFormat="0" applyProtection="0">
      <alignment horizontal="right" vertical="center"/>
    </xf>
    <xf numFmtId="0" fontId="99" fillId="59" borderId="30" applyNumberFormat="0" applyProtection="0">
      <alignment horizontal="right" vertical="center"/>
    </xf>
    <xf numFmtId="0" fontId="97" fillId="60" borderId="31" applyNumberFormat="0" applyProtection="0">
      <alignment horizontal="left" vertical="center" indent="1"/>
    </xf>
    <xf numFmtId="0" fontId="97" fillId="60" borderId="31" applyNumberFormat="0" applyProtection="0">
      <alignment horizontal="left" vertical="center" indent="1"/>
    </xf>
    <xf numFmtId="0" fontId="97" fillId="60" borderId="31" applyNumberFormat="0" applyProtection="0">
      <alignment horizontal="left" vertical="center" indent="1"/>
    </xf>
    <xf numFmtId="0" fontId="97" fillId="60" borderId="31" applyNumberFormat="0" applyProtection="0">
      <alignment horizontal="left" vertical="center" indent="1"/>
    </xf>
    <xf numFmtId="0" fontId="97" fillId="60" borderId="31" applyNumberFormat="0" applyProtection="0">
      <alignment horizontal="left" vertical="center" indent="1"/>
    </xf>
    <xf numFmtId="0" fontId="97" fillId="60" borderId="31" applyNumberFormat="0" applyProtection="0">
      <alignment horizontal="left" vertical="center" indent="1"/>
    </xf>
    <xf numFmtId="0" fontId="97" fillId="60" borderId="31" applyNumberFormat="0" applyProtection="0">
      <alignment horizontal="left" vertical="center" indent="1"/>
    </xf>
    <xf numFmtId="0" fontId="97" fillId="60" borderId="31" applyNumberFormat="0" applyProtection="0">
      <alignment horizontal="left" vertical="center" indent="1"/>
    </xf>
    <xf numFmtId="0" fontId="97" fillId="60" borderId="31" applyNumberFormat="0" applyProtection="0">
      <alignment horizontal="left" vertical="center" indent="1"/>
    </xf>
    <xf numFmtId="0" fontId="97" fillId="60" borderId="31" applyNumberFormat="0" applyProtection="0">
      <alignment horizontal="left" vertical="center" indent="1"/>
    </xf>
    <xf numFmtId="0" fontId="97" fillId="40" borderId="0" applyNumberFormat="0" applyProtection="0">
      <alignment horizontal="left" vertical="center" indent="1"/>
    </xf>
    <xf numFmtId="0" fontId="97" fillId="40" borderId="0" applyNumberFormat="0" applyProtection="0">
      <alignment horizontal="left" vertical="center" indent="1"/>
    </xf>
    <xf numFmtId="0" fontId="97" fillId="40" borderId="0" applyNumberFormat="0" applyProtection="0">
      <alignment horizontal="left" vertical="center" indent="1"/>
    </xf>
    <xf numFmtId="0" fontId="97" fillId="40" borderId="0" applyNumberFormat="0" applyProtection="0">
      <alignment horizontal="left" vertical="center" indent="1"/>
    </xf>
    <xf numFmtId="0" fontId="97" fillId="40" borderId="0" applyNumberFormat="0" applyProtection="0">
      <alignment horizontal="left" vertical="center" indent="1"/>
    </xf>
    <xf numFmtId="0" fontId="97" fillId="40" borderId="0" applyNumberFormat="0" applyProtection="0">
      <alignment horizontal="left" vertical="center" indent="1"/>
    </xf>
    <xf numFmtId="0" fontId="97" fillId="40" borderId="0" applyNumberFormat="0" applyProtection="0">
      <alignment horizontal="left" vertical="center" indent="1"/>
    </xf>
    <xf numFmtId="0" fontId="97" fillId="40" borderId="0" applyNumberFormat="0" applyProtection="0">
      <alignment horizontal="left" vertical="center" indent="1"/>
    </xf>
    <xf numFmtId="0" fontId="97" fillId="40" borderId="0" applyNumberFormat="0" applyProtection="0">
      <alignment horizontal="left" vertical="center" indent="1"/>
    </xf>
    <xf numFmtId="0" fontId="97" fillId="40" borderId="0" applyNumberFormat="0" applyProtection="0">
      <alignment horizontal="left" vertical="center" indent="1"/>
    </xf>
    <xf numFmtId="0" fontId="97" fillId="57" borderId="0" applyNumberFormat="0" applyProtection="0">
      <alignment horizontal="left" vertical="center" indent="1"/>
    </xf>
    <xf numFmtId="0" fontId="97" fillId="57" borderId="0" applyNumberFormat="0" applyProtection="0">
      <alignment horizontal="left" vertical="center" indent="1"/>
    </xf>
    <xf numFmtId="0" fontId="97" fillId="57" borderId="0" applyNumberFormat="0" applyProtection="0">
      <alignment horizontal="left" vertical="center" indent="1"/>
    </xf>
    <xf numFmtId="0" fontId="97" fillId="57" borderId="0" applyNumberFormat="0" applyProtection="0">
      <alignment horizontal="left" vertical="center" indent="1"/>
    </xf>
    <xf numFmtId="0" fontId="97" fillId="57" borderId="0" applyNumberFormat="0" applyProtection="0">
      <alignment horizontal="left" vertical="center" indent="1"/>
    </xf>
    <xf numFmtId="0" fontId="97" fillId="57" borderId="0" applyNumberFormat="0" applyProtection="0">
      <alignment horizontal="left" vertical="center" indent="1"/>
    </xf>
    <xf numFmtId="0" fontId="97" fillId="57" borderId="0" applyNumberFormat="0" applyProtection="0">
      <alignment horizontal="left" vertical="center" indent="1"/>
    </xf>
    <xf numFmtId="0" fontId="97" fillId="57" borderId="0" applyNumberFormat="0" applyProtection="0">
      <alignment horizontal="left" vertical="center" indent="1"/>
    </xf>
    <xf numFmtId="0" fontId="97" fillId="57" borderId="0" applyNumberFormat="0" applyProtection="0">
      <alignment horizontal="left" vertical="center" indent="1"/>
    </xf>
    <xf numFmtId="0" fontId="97" fillId="57" borderId="0" applyNumberFormat="0" applyProtection="0">
      <alignment horizontal="left" vertical="center" indent="1"/>
    </xf>
    <xf numFmtId="0" fontId="99" fillId="40" borderId="30" applyNumberFormat="0" applyProtection="0">
      <alignment horizontal="right" vertical="center"/>
    </xf>
    <xf numFmtId="0" fontId="99" fillId="40" borderId="30" applyNumberFormat="0" applyProtection="0">
      <alignment horizontal="right" vertical="center"/>
    </xf>
    <xf numFmtId="0" fontId="99" fillId="40" borderId="30" applyNumberFormat="0" applyProtection="0">
      <alignment horizontal="right" vertical="center"/>
    </xf>
    <xf numFmtId="0" fontId="99" fillId="40" borderId="30" applyNumberFormat="0" applyProtection="0">
      <alignment horizontal="right" vertical="center"/>
    </xf>
    <xf numFmtId="0" fontId="99" fillId="40" borderId="30" applyNumberFormat="0" applyProtection="0">
      <alignment horizontal="right" vertical="center"/>
    </xf>
    <xf numFmtId="0" fontId="99" fillId="40" borderId="30" applyNumberFormat="0" applyProtection="0">
      <alignment horizontal="right" vertical="center"/>
    </xf>
    <xf numFmtId="0" fontId="99" fillId="40" borderId="30" applyNumberFormat="0" applyProtection="0">
      <alignment horizontal="right" vertical="center"/>
    </xf>
    <xf numFmtId="0" fontId="99" fillId="40" borderId="30" applyNumberFormat="0" applyProtection="0">
      <alignment horizontal="right" vertical="center"/>
    </xf>
    <xf numFmtId="0" fontId="99" fillId="40" borderId="30" applyNumberFormat="0" applyProtection="0">
      <alignment horizontal="right" vertical="center"/>
    </xf>
    <xf numFmtId="0" fontId="99" fillId="40" borderId="30" applyNumberFormat="0" applyProtection="0">
      <alignment horizontal="right" vertical="center"/>
    </xf>
    <xf numFmtId="0" fontId="35" fillId="40" borderId="0" applyNumberFormat="0" applyProtection="0">
      <alignment horizontal="left" vertical="center" indent="1"/>
    </xf>
    <xf numFmtId="0" fontId="35" fillId="40" borderId="0" applyNumberFormat="0" applyProtection="0">
      <alignment horizontal="left" vertical="center" indent="1"/>
    </xf>
    <xf numFmtId="0" fontId="35" fillId="40" borderId="0" applyNumberFormat="0" applyProtection="0">
      <alignment horizontal="left" vertical="center" indent="1"/>
    </xf>
    <xf numFmtId="0" fontId="35" fillId="40" borderId="0" applyNumberFormat="0" applyProtection="0">
      <alignment horizontal="left" vertical="center" indent="1"/>
    </xf>
    <xf numFmtId="0" fontId="35" fillId="40" borderId="0" applyNumberFormat="0" applyProtection="0">
      <alignment horizontal="left" vertical="center" indent="1"/>
    </xf>
    <xf numFmtId="0" fontId="35" fillId="40" borderId="0" applyNumberFormat="0" applyProtection="0">
      <alignment horizontal="left" vertical="center" indent="1"/>
    </xf>
    <xf numFmtId="0" fontId="35" fillId="40" borderId="0" applyNumberFormat="0" applyProtection="0">
      <alignment horizontal="left" vertical="center" indent="1"/>
    </xf>
    <xf numFmtId="0" fontId="35" fillId="40" borderId="0" applyNumberFormat="0" applyProtection="0">
      <alignment horizontal="left" vertical="center" indent="1"/>
    </xf>
    <xf numFmtId="0" fontId="35" fillId="40" borderId="0" applyNumberFormat="0" applyProtection="0">
      <alignment horizontal="left" vertical="center" indent="1"/>
    </xf>
    <xf numFmtId="0" fontId="35" fillId="40" borderId="0" applyNumberFormat="0" applyProtection="0">
      <alignment horizontal="left" vertical="center" indent="1"/>
    </xf>
    <xf numFmtId="0" fontId="35" fillId="57" borderId="0" applyNumberFormat="0" applyProtection="0">
      <alignment horizontal="left" vertical="center" indent="1"/>
    </xf>
    <xf numFmtId="0" fontId="35" fillId="57" borderId="0" applyNumberFormat="0" applyProtection="0">
      <alignment horizontal="left" vertical="center" indent="1"/>
    </xf>
    <xf numFmtId="0" fontId="35" fillId="57" borderId="0" applyNumberFormat="0" applyProtection="0">
      <alignment horizontal="left" vertical="center" indent="1"/>
    </xf>
    <xf numFmtId="0" fontId="35" fillId="57" borderId="0" applyNumberFormat="0" applyProtection="0">
      <alignment horizontal="left" vertical="center" indent="1"/>
    </xf>
    <xf numFmtId="0" fontId="35" fillId="57" borderId="0" applyNumberFormat="0" applyProtection="0">
      <alignment horizontal="left" vertical="center" indent="1"/>
    </xf>
    <xf numFmtId="0" fontId="35" fillId="57" borderId="0" applyNumberFormat="0" applyProtection="0">
      <alignment horizontal="left" vertical="center" indent="1"/>
    </xf>
    <xf numFmtId="0" fontId="35" fillId="57" borderId="0" applyNumberFormat="0" applyProtection="0">
      <alignment horizontal="left" vertical="center" indent="1"/>
    </xf>
    <xf numFmtId="0" fontId="35" fillId="57" borderId="0" applyNumberFormat="0" applyProtection="0">
      <alignment horizontal="left" vertical="center" indent="1"/>
    </xf>
    <xf numFmtId="0" fontId="35" fillId="57" borderId="0" applyNumberFormat="0" applyProtection="0">
      <alignment horizontal="left" vertical="center" indent="1"/>
    </xf>
    <xf numFmtId="0" fontId="35" fillId="57" borderId="0" applyNumberFormat="0" applyProtection="0">
      <alignment horizontal="left" vertical="center" indent="1"/>
    </xf>
    <xf numFmtId="0" fontId="99" fillId="38" borderId="30" applyNumberFormat="0" applyProtection="0">
      <alignment vertical="center"/>
    </xf>
    <xf numFmtId="0" fontId="99" fillId="38" borderId="30" applyNumberFormat="0" applyProtection="0">
      <alignment vertical="center"/>
    </xf>
    <xf numFmtId="0" fontId="99" fillId="38" borderId="30" applyNumberFormat="0" applyProtection="0">
      <alignment vertical="center"/>
    </xf>
    <xf numFmtId="0" fontId="99" fillId="38" borderId="30" applyNumberFormat="0" applyProtection="0">
      <alignment vertical="center"/>
    </xf>
    <xf numFmtId="0" fontId="99" fillId="38" borderId="30" applyNumberFormat="0" applyProtection="0">
      <alignment vertical="center"/>
    </xf>
    <xf numFmtId="0" fontId="99" fillId="38" borderId="30" applyNumberFormat="0" applyProtection="0">
      <alignment vertical="center"/>
    </xf>
    <xf numFmtId="0" fontId="99" fillId="38" borderId="30" applyNumberFormat="0" applyProtection="0">
      <alignment vertical="center"/>
    </xf>
    <xf numFmtId="0" fontId="99" fillId="38" borderId="30" applyNumberFormat="0" applyProtection="0">
      <alignment vertical="center"/>
    </xf>
    <xf numFmtId="0" fontId="99" fillId="38" borderId="30" applyNumberFormat="0" applyProtection="0">
      <alignment vertical="center"/>
    </xf>
    <xf numFmtId="0" fontId="99" fillId="38" borderId="30" applyNumberFormat="0" applyProtection="0">
      <alignment vertical="center"/>
    </xf>
    <xf numFmtId="0" fontId="101" fillId="38" borderId="30" applyNumberFormat="0" applyProtection="0">
      <alignment vertical="center"/>
    </xf>
    <xf numFmtId="0" fontId="101" fillId="38" borderId="30" applyNumberFormat="0" applyProtection="0">
      <alignment vertical="center"/>
    </xf>
    <xf numFmtId="0" fontId="101" fillId="38" borderId="30" applyNumberFormat="0" applyProtection="0">
      <alignment vertical="center"/>
    </xf>
    <xf numFmtId="0" fontId="101" fillId="38" borderId="30" applyNumberFormat="0" applyProtection="0">
      <alignment vertical="center"/>
    </xf>
    <xf numFmtId="0" fontId="101" fillId="38" borderId="30" applyNumberFormat="0" applyProtection="0">
      <alignment vertical="center"/>
    </xf>
    <xf numFmtId="0" fontId="101" fillId="38" borderId="30" applyNumberFormat="0" applyProtection="0">
      <alignment vertical="center"/>
    </xf>
    <xf numFmtId="0" fontId="101" fillId="38" borderId="30" applyNumberFormat="0" applyProtection="0">
      <alignment vertical="center"/>
    </xf>
    <xf numFmtId="0" fontId="101" fillId="38" borderId="30" applyNumberFormat="0" applyProtection="0">
      <alignment vertical="center"/>
    </xf>
    <xf numFmtId="0" fontId="101" fillId="38" borderId="30" applyNumberFormat="0" applyProtection="0">
      <alignment vertical="center"/>
    </xf>
    <xf numFmtId="0" fontId="101" fillId="38" borderId="30" applyNumberFormat="0" applyProtection="0">
      <alignment vertical="center"/>
    </xf>
    <xf numFmtId="0" fontId="97" fillId="40" borderId="32" applyNumberFormat="0" applyProtection="0">
      <alignment horizontal="left" vertical="center" indent="1"/>
    </xf>
    <xf numFmtId="0" fontId="97" fillId="40" borderId="32" applyNumberFormat="0" applyProtection="0">
      <alignment horizontal="left" vertical="center" indent="1"/>
    </xf>
    <xf numFmtId="0" fontId="97" fillId="40" borderId="32" applyNumberFormat="0" applyProtection="0">
      <alignment horizontal="left" vertical="center" indent="1"/>
    </xf>
    <xf numFmtId="0" fontId="97" fillId="40" borderId="32" applyNumberFormat="0" applyProtection="0">
      <alignment horizontal="left" vertical="center" indent="1"/>
    </xf>
    <xf numFmtId="0" fontId="97" fillId="40" borderId="32" applyNumberFormat="0" applyProtection="0">
      <alignment horizontal="left" vertical="center" indent="1"/>
    </xf>
    <xf numFmtId="0" fontId="97" fillId="40" borderId="32" applyNumberFormat="0" applyProtection="0">
      <alignment horizontal="left" vertical="center" indent="1"/>
    </xf>
    <xf numFmtId="0" fontId="97" fillId="40" borderId="32" applyNumberFormat="0" applyProtection="0">
      <alignment horizontal="left" vertical="center" indent="1"/>
    </xf>
    <xf numFmtId="0" fontId="97" fillId="40" borderId="32" applyNumberFormat="0" applyProtection="0">
      <alignment horizontal="left" vertical="center" indent="1"/>
    </xf>
    <xf numFmtId="0" fontId="97" fillId="40" borderId="32" applyNumberFormat="0" applyProtection="0">
      <alignment horizontal="left" vertical="center" indent="1"/>
    </xf>
    <xf numFmtId="0" fontId="97" fillId="40" borderId="32" applyNumberFormat="0" applyProtection="0">
      <alignment horizontal="left" vertical="center" indent="1"/>
    </xf>
    <xf numFmtId="0" fontId="99" fillId="38" borderId="30" applyNumberFormat="0" applyProtection="0">
      <alignment horizontal="right" vertical="center"/>
    </xf>
    <xf numFmtId="0" fontId="99" fillId="38" borderId="30" applyNumberFormat="0" applyProtection="0">
      <alignment horizontal="right" vertical="center"/>
    </xf>
    <xf numFmtId="0" fontId="99" fillId="38" borderId="30" applyNumberFormat="0" applyProtection="0">
      <alignment horizontal="right" vertical="center"/>
    </xf>
    <xf numFmtId="0" fontId="99" fillId="38" borderId="30" applyNumberFormat="0" applyProtection="0">
      <alignment horizontal="right" vertical="center"/>
    </xf>
    <xf numFmtId="0" fontId="99" fillId="38" borderId="30" applyNumberFormat="0" applyProtection="0">
      <alignment horizontal="right" vertical="center"/>
    </xf>
    <xf numFmtId="0" fontId="99" fillId="38" borderId="30" applyNumberFormat="0" applyProtection="0">
      <alignment horizontal="right" vertical="center"/>
    </xf>
    <xf numFmtId="0" fontId="99" fillId="38" borderId="30" applyNumberFormat="0" applyProtection="0">
      <alignment horizontal="right" vertical="center"/>
    </xf>
    <xf numFmtId="0" fontId="99" fillId="38" borderId="30" applyNumberFormat="0" applyProtection="0">
      <alignment horizontal="right" vertical="center"/>
    </xf>
    <xf numFmtId="0" fontId="99" fillId="38" borderId="30" applyNumberFormat="0" applyProtection="0">
      <alignment horizontal="right" vertical="center"/>
    </xf>
    <xf numFmtId="0" fontId="99" fillId="38" borderId="30" applyNumberFormat="0" applyProtection="0">
      <alignment horizontal="right" vertical="center"/>
    </xf>
    <xf numFmtId="0" fontId="101" fillId="38" borderId="30" applyNumberFormat="0" applyProtection="0">
      <alignment horizontal="right" vertical="center"/>
    </xf>
    <xf numFmtId="0" fontId="101" fillId="38" borderId="30" applyNumberFormat="0" applyProtection="0">
      <alignment horizontal="right" vertical="center"/>
    </xf>
    <xf numFmtId="0" fontId="101" fillId="38" borderId="30" applyNumberFormat="0" applyProtection="0">
      <alignment horizontal="right" vertical="center"/>
    </xf>
    <xf numFmtId="0" fontId="101" fillId="38" borderId="30" applyNumberFormat="0" applyProtection="0">
      <alignment horizontal="right" vertical="center"/>
    </xf>
    <xf numFmtId="0" fontId="101" fillId="38" borderId="30" applyNumberFormat="0" applyProtection="0">
      <alignment horizontal="right" vertical="center"/>
    </xf>
    <xf numFmtId="0" fontId="101" fillId="38" borderId="30" applyNumberFormat="0" applyProtection="0">
      <alignment horizontal="right" vertical="center"/>
    </xf>
    <xf numFmtId="0" fontId="101" fillId="38" borderId="30" applyNumberFormat="0" applyProtection="0">
      <alignment horizontal="right" vertical="center"/>
    </xf>
    <xf numFmtId="0" fontId="101" fillId="38" borderId="30" applyNumberFormat="0" applyProtection="0">
      <alignment horizontal="right" vertical="center"/>
    </xf>
    <xf numFmtId="0" fontId="101" fillId="38" borderId="30" applyNumberFormat="0" applyProtection="0">
      <alignment horizontal="right" vertical="center"/>
    </xf>
    <xf numFmtId="0" fontId="101" fillId="38" borderId="30" applyNumberFormat="0" applyProtection="0">
      <alignment horizontal="right" vertical="center"/>
    </xf>
    <xf numFmtId="0" fontId="35" fillId="61" borderId="30" applyNumberFormat="0" applyProtection="0">
      <alignment horizontal="left" vertical="center" indent="1"/>
    </xf>
    <xf numFmtId="0" fontId="97" fillId="40" borderId="30" applyNumberFormat="0" applyProtection="0">
      <alignment horizontal="left" vertical="center" indent="1"/>
    </xf>
    <xf numFmtId="0" fontId="97" fillId="40" borderId="30" applyNumberFormat="0" applyProtection="0">
      <alignment horizontal="left" vertical="center" indent="1"/>
    </xf>
    <xf numFmtId="0" fontId="97" fillId="40" borderId="30" applyNumberFormat="0" applyProtection="0">
      <alignment horizontal="left" vertical="center" indent="1"/>
    </xf>
    <xf numFmtId="0" fontId="97" fillId="40" borderId="30" applyNumberFormat="0" applyProtection="0">
      <alignment horizontal="left" vertical="center" indent="1"/>
    </xf>
    <xf numFmtId="0" fontId="97" fillId="40" borderId="30" applyNumberFormat="0" applyProtection="0">
      <alignment horizontal="left" vertical="center" indent="1"/>
    </xf>
    <xf numFmtId="0" fontId="97" fillId="40" borderId="30" applyNumberFormat="0" applyProtection="0">
      <alignment horizontal="left" vertical="center" indent="1"/>
    </xf>
    <xf numFmtId="0" fontId="97" fillId="40" borderId="30" applyNumberFormat="0" applyProtection="0">
      <alignment horizontal="left" vertical="center" indent="1"/>
    </xf>
    <xf numFmtId="0" fontId="97" fillId="40" borderId="30" applyNumberFormat="0" applyProtection="0">
      <alignment horizontal="left" vertical="center" indent="1"/>
    </xf>
    <xf numFmtId="0" fontId="35" fillId="61" borderId="30" applyNumberFormat="0" applyProtection="0">
      <alignment horizontal="left" vertical="center" indent="1"/>
    </xf>
    <xf numFmtId="0" fontId="102" fillId="61" borderId="32" applyNumberFormat="0" applyProtection="0">
      <alignment horizontal="left" vertical="center" indent="1"/>
    </xf>
    <xf numFmtId="0" fontId="102" fillId="61" borderId="32" applyNumberFormat="0" applyProtection="0">
      <alignment horizontal="left" vertical="center" indent="1"/>
    </xf>
    <xf numFmtId="0" fontId="102" fillId="61" borderId="32" applyNumberFormat="0" applyProtection="0">
      <alignment horizontal="left" vertical="center" indent="1"/>
    </xf>
    <xf numFmtId="0" fontId="102" fillId="61" borderId="32" applyNumberFormat="0" applyProtection="0">
      <alignment horizontal="left" vertical="center" indent="1"/>
    </xf>
    <xf numFmtId="0" fontId="102" fillId="61" borderId="32" applyNumberFormat="0" applyProtection="0">
      <alignment horizontal="left" vertical="center" indent="1"/>
    </xf>
    <xf numFmtId="0" fontId="102" fillId="61" borderId="32" applyNumberFormat="0" applyProtection="0">
      <alignment horizontal="left" vertical="center" indent="1"/>
    </xf>
    <xf numFmtId="0" fontId="102" fillId="61" borderId="32" applyNumberFormat="0" applyProtection="0">
      <alignment horizontal="left" vertical="center" indent="1"/>
    </xf>
    <xf numFmtId="0" fontId="102" fillId="61" borderId="32" applyNumberFormat="0" applyProtection="0">
      <alignment horizontal="left" vertical="center" indent="1"/>
    </xf>
    <xf numFmtId="0" fontId="102" fillId="61" borderId="32" applyNumberFormat="0" applyProtection="0">
      <alignment horizontal="left" vertical="center" indent="1"/>
    </xf>
    <xf numFmtId="0" fontId="102" fillId="61" borderId="32" applyNumberFormat="0" applyProtection="0">
      <alignment horizontal="left" vertical="center" indent="1"/>
    </xf>
    <xf numFmtId="0" fontId="103" fillId="38" borderId="30" applyNumberFormat="0" applyProtection="0">
      <alignment horizontal="right" vertical="center"/>
    </xf>
    <xf numFmtId="0" fontId="103" fillId="38" borderId="30" applyNumberFormat="0" applyProtection="0">
      <alignment horizontal="right" vertical="center"/>
    </xf>
    <xf numFmtId="0" fontId="103" fillId="38" borderId="30" applyNumberFormat="0" applyProtection="0">
      <alignment horizontal="right" vertical="center"/>
    </xf>
    <xf numFmtId="0" fontId="103" fillId="38" borderId="30" applyNumberFormat="0" applyProtection="0">
      <alignment horizontal="right" vertical="center"/>
    </xf>
    <xf numFmtId="0" fontId="103" fillId="38" borderId="30" applyNumberFormat="0" applyProtection="0">
      <alignment horizontal="right" vertical="center"/>
    </xf>
    <xf numFmtId="0" fontId="103" fillId="38" borderId="30" applyNumberFormat="0" applyProtection="0">
      <alignment horizontal="right" vertical="center"/>
    </xf>
    <xf numFmtId="0" fontId="103" fillId="38" borderId="30" applyNumberFormat="0" applyProtection="0">
      <alignment horizontal="right" vertical="center"/>
    </xf>
    <xf numFmtId="0" fontId="103" fillId="38" borderId="30" applyNumberFormat="0" applyProtection="0">
      <alignment horizontal="right" vertical="center"/>
    </xf>
    <xf numFmtId="0" fontId="103" fillId="38" borderId="30" applyNumberFormat="0" applyProtection="0">
      <alignment horizontal="right" vertical="center"/>
    </xf>
    <xf numFmtId="0" fontId="103" fillId="38" borderId="30" applyNumberFormat="0" applyProtection="0">
      <alignment horizontal="right" vertical="center"/>
    </xf>
    <xf numFmtId="0" fontId="16" fillId="62" borderId="25" applyNumberFormat="0" applyAlignment="0"/>
    <xf numFmtId="0" fontId="51" fillId="0" borderId="0" applyNumberFormat="0" applyFill="0" applyBorder="0" applyAlignment="0"/>
    <xf numFmtId="0" fontId="16" fillId="0" borderId="0" applyAlignment="0"/>
    <xf numFmtId="0" fontId="16" fillId="0" borderId="0"/>
    <xf numFmtId="0" fontId="16" fillId="0" borderId="0"/>
    <xf numFmtId="0" fontId="30" fillId="0" borderId="0" applyNumberFormat="0" applyAlignment="0"/>
    <xf numFmtId="40" fontId="104" fillId="0" borderId="0" applyBorder="0">
      <alignment horizontal="right"/>
    </xf>
    <xf numFmtId="0" fontId="75" fillId="0" borderId="0" applyNumberFormat="0" applyFill="0" applyBorder="0" applyAlignment="0" applyProtection="0"/>
    <xf numFmtId="0" fontId="105" fillId="0" borderId="0">
      <alignment horizontal="right"/>
    </xf>
    <xf numFmtId="190" fontId="16" fillId="0" borderId="0" applyFill="0" applyBorder="0" applyAlignment="0"/>
    <xf numFmtId="191" fontId="16" fillId="0" borderId="0" applyFill="0" applyBorder="0" applyAlignment="0"/>
    <xf numFmtId="0" fontId="106" fillId="0" borderId="0">
      <alignment horizontal="left"/>
    </xf>
    <xf numFmtId="0" fontId="106" fillId="0" borderId="0">
      <alignment horizontal="left"/>
    </xf>
    <xf numFmtId="0" fontId="89" fillId="0" borderId="23" applyNumberFormat="0" applyFill="0" applyAlignment="0" applyProtection="0"/>
    <xf numFmtId="0" fontId="89" fillId="0" borderId="23" applyNumberFormat="0" applyFill="0" applyAlignment="0" applyProtection="0"/>
    <xf numFmtId="0" fontId="89" fillId="0" borderId="23" applyNumberFormat="0" applyFill="0" applyAlignment="0" applyProtection="0"/>
    <xf numFmtId="172" fontId="55" fillId="0" borderId="0">
      <alignment horizontal="left"/>
    </xf>
    <xf numFmtId="37" fontId="56" fillId="0" borderId="0">
      <protection locked="0"/>
    </xf>
    <xf numFmtId="0" fontId="54" fillId="0" borderId="0"/>
    <xf numFmtId="173" fontId="16" fillId="0" borderId="0" applyFill="0" applyBorder="0" applyAlignment="0" applyProtection="0"/>
    <xf numFmtId="192" fontId="16" fillId="0" borderId="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107" fillId="0" borderId="0"/>
    <xf numFmtId="0" fontId="16" fillId="0" borderId="0"/>
    <xf numFmtId="44" fontId="16" fillId="0" borderId="0" applyFont="0" applyFill="0" applyBorder="0" applyAlignment="0" applyProtection="0"/>
    <xf numFmtId="44" fontId="16" fillId="0" borderId="0" applyFont="0" applyFill="0" applyBorder="0" applyAlignment="0" applyProtection="0"/>
    <xf numFmtId="0" fontId="109" fillId="0" borderId="0"/>
    <xf numFmtId="0" fontId="15" fillId="34" borderId="0" applyNumberFormat="0" applyBorder="0" applyAlignment="0" applyProtection="0"/>
    <xf numFmtId="0" fontId="15" fillId="35" borderId="0" applyNumberFormat="0" applyBorder="0" applyAlignment="0" applyProtection="0"/>
    <xf numFmtId="0" fontId="15" fillId="36" borderId="0" applyNumberFormat="0" applyBorder="0" applyAlignment="0" applyProtection="0"/>
    <xf numFmtId="0" fontId="15" fillId="37"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15" fillId="40" borderId="0" applyNumberFormat="0" applyBorder="0" applyAlignment="0" applyProtection="0"/>
    <xf numFmtId="0" fontId="15" fillId="41" borderId="0" applyNumberFormat="0" applyBorder="0" applyAlignment="0" applyProtection="0"/>
    <xf numFmtId="0" fontId="15" fillId="33" borderId="0" applyNumberFormat="0" applyBorder="0" applyAlignment="0" applyProtection="0"/>
    <xf numFmtId="0" fontId="15" fillId="37" borderId="0" applyNumberFormat="0" applyBorder="0" applyAlignment="0" applyProtection="0"/>
    <xf numFmtId="0" fontId="15" fillId="40" borderId="0" applyNumberFormat="0" applyBorder="0" applyAlignment="0" applyProtection="0"/>
    <xf numFmtId="0" fontId="15" fillId="42" borderId="0" applyNumberFormat="0" applyBorder="0" applyAlignment="0" applyProtection="0"/>
    <xf numFmtId="0" fontId="76" fillId="43" borderId="0" applyNumberFormat="0" applyBorder="0" applyAlignment="0" applyProtection="0"/>
    <xf numFmtId="0" fontId="76" fillId="41" borderId="0" applyNumberFormat="0" applyBorder="0" applyAlignment="0" applyProtection="0"/>
    <xf numFmtId="0" fontId="76" fillId="33" borderId="0" applyNumberFormat="0" applyBorder="0" applyAlignment="0" applyProtection="0"/>
    <xf numFmtId="0" fontId="76" fillId="44" borderId="0" applyNumberFormat="0" applyBorder="0" applyAlignment="0" applyProtection="0"/>
    <xf numFmtId="0" fontId="76" fillId="45" borderId="0" applyNumberFormat="0" applyBorder="0" applyAlignment="0" applyProtection="0"/>
    <xf numFmtId="0" fontId="76" fillId="46" borderId="0" applyNumberFormat="0" applyBorder="0" applyAlignment="0" applyProtection="0"/>
    <xf numFmtId="0" fontId="76" fillId="47" borderId="0" applyNumberFormat="0" applyBorder="0" applyAlignment="0" applyProtection="0"/>
    <xf numFmtId="0" fontId="76" fillId="48" borderId="0" applyNumberFormat="0" applyBorder="0" applyAlignment="0" applyProtection="0"/>
    <xf numFmtId="0" fontId="76" fillId="49" borderId="0" applyNumberFormat="0" applyBorder="0" applyAlignment="0" applyProtection="0"/>
    <xf numFmtId="0" fontId="76" fillId="44" borderId="0" applyNumberFormat="0" applyBorder="0" applyAlignment="0" applyProtection="0"/>
    <xf numFmtId="0" fontId="76" fillId="45" borderId="0" applyNumberFormat="0" applyBorder="0" applyAlignment="0" applyProtection="0"/>
    <xf numFmtId="0" fontId="76" fillId="50" borderId="0" applyNumberFormat="0" applyBorder="0" applyAlignment="0" applyProtection="0"/>
    <xf numFmtId="0" fontId="77" fillId="35" borderId="0" applyNumberFormat="0" applyBorder="0" applyAlignment="0" applyProtection="0"/>
    <xf numFmtId="0" fontId="78" fillId="51" borderId="16" applyNumberFormat="0" applyAlignment="0" applyProtection="0"/>
    <xf numFmtId="0" fontId="79" fillId="52" borderId="17" applyNumberFormat="0" applyAlignment="0" applyProtection="0"/>
    <xf numFmtId="185" fontId="16" fillId="0" borderId="0" applyFill="0" applyBorder="0" applyAlignment="0" applyProtection="0"/>
    <xf numFmtId="44" fontId="16" fillId="0" borderId="0" applyFill="0" applyBorder="0" applyAlignment="0" applyProtection="0"/>
    <xf numFmtId="44" fontId="16" fillId="0" borderId="0" applyFill="0" applyBorder="0" applyAlignment="0" applyProtection="0"/>
    <xf numFmtId="0" fontId="80" fillId="0" borderId="0" applyNumberFormat="0" applyFill="0" applyBorder="0" applyAlignment="0" applyProtection="0"/>
    <xf numFmtId="0" fontId="81" fillId="36" borderId="0" applyNumberFormat="0" applyBorder="0" applyAlignment="0" applyProtection="0"/>
    <xf numFmtId="0" fontId="19" fillId="0" borderId="0">
      <alignment horizontal="center"/>
    </xf>
    <xf numFmtId="0" fontId="83" fillId="0" borderId="19" applyNumberFormat="0" applyFill="0" applyAlignment="0" applyProtection="0"/>
    <xf numFmtId="0" fontId="84" fillId="0" borderId="20" applyNumberFormat="0" applyFill="0" applyAlignment="0" applyProtection="0"/>
    <xf numFmtId="0" fontId="84" fillId="0" borderId="0" applyNumberFormat="0" applyFill="0" applyBorder="0" applyAlignment="0" applyProtection="0"/>
    <xf numFmtId="0" fontId="16" fillId="0" borderId="0"/>
    <xf numFmtId="0" fontId="16" fillId="0" borderId="0"/>
    <xf numFmtId="0" fontId="86" fillId="0" borderId="21" applyNumberFormat="0" applyFill="0" applyAlignment="0" applyProtection="0"/>
    <xf numFmtId="0" fontId="87" fillId="55" borderId="0" applyNumberFormat="0" applyBorder="0" applyAlignment="0" applyProtection="0"/>
    <xf numFmtId="0" fontId="70" fillId="0" borderId="0"/>
    <xf numFmtId="0" fontId="16" fillId="0" borderId="0"/>
    <xf numFmtId="0" fontId="73" fillId="0" borderId="0" applyNumberFormat="0" applyFill="0" applyBorder="0" applyProtection="0">
      <alignment horizontal="left"/>
    </xf>
    <xf numFmtId="0" fontId="88" fillId="51" borderId="22" applyNumberFormat="0" applyAlignment="0" applyProtection="0"/>
    <xf numFmtId="0" fontId="106" fillId="0" borderId="0">
      <alignment horizontal="left"/>
    </xf>
    <xf numFmtId="0" fontId="89" fillId="0" borderId="23" applyNumberFormat="0" applyFill="0" applyAlignment="0" applyProtection="0"/>
    <xf numFmtId="0" fontId="90" fillId="0" borderId="0" applyNumberFormat="0" applyFill="0" applyBorder="0" applyAlignment="0" applyProtection="0"/>
    <xf numFmtId="38" fontId="17" fillId="30" borderId="0" applyNumberFormat="0" applyBorder="0" applyAlignment="0" applyProtection="0"/>
    <xf numFmtId="10" fontId="17" fillId="31" borderId="1" applyNumberFormat="0" applyBorder="0" applyAlignment="0" applyProtection="0"/>
    <xf numFmtId="0" fontId="16" fillId="0" borderId="0"/>
    <xf numFmtId="0" fontId="16" fillId="0" borderId="0"/>
    <xf numFmtId="0" fontId="16" fillId="0" borderId="0"/>
    <xf numFmtId="0" fontId="14" fillId="0" borderId="0"/>
    <xf numFmtId="0" fontId="16" fillId="0" borderId="0"/>
    <xf numFmtId="0" fontId="1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11"/>
    <xf numFmtId="0" fontId="16" fillId="0" borderId="0"/>
    <xf numFmtId="0" fontId="16" fillId="0" borderId="0"/>
    <xf numFmtId="0" fontId="16" fillId="0" borderId="0"/>
    <xf numFmtId="0" fontId="16" fillId="0" borderId="0"/>
    <xf numFmtId="0" fontId="34" fillId="0" borderId="0">
      <alignment horizontal="center" wrapText="1"/>
      <protection locked="0"/>
    </xf>
    <xf numFmtId="0" fontId="16" fillId="51" borderId="0"/>
    <xf numFmtId="184" fontId="16" fillId="0" borderId="0" applyFill="0" applyBorder="0" applyAlignment="0" applyProtection="0"/>
    <xf numFmtId="184" fontId="16" fillId="0" borderId="0" applyFill="0" applyBorder="0" applyAlignment="0" applyProtection="0"/>
    <xf numFmtId="0" fontId="37" fillId="0" borderId="0" applyNumberFormat="0" applyAlignment="0"/>
    <xf numFmtId="185" fontId="16" fillId="0" borderId="0" applyFill="0" applyBorder="0" applyAlignment="0" applyProtection="0"/>
    <xf numFmtId="44" fontId="16" fillId="0" borderId="0" applyFill="0" applyBorder="0" applyAlignment="0" applyProtection="0"/>
    <xf numFmtId="0" fontId="38" fillId="0" borderId="0" applyNumberFormat="0" applyAlignment="0"/>
    <xf numFmtId="188" fontId="16" fillId="0" borderId="0" applyFill="0" applyBorder="0" applyAlignment="0" applyProtection="0"/>
    <xf numFmtId="0" fontId="17" fillId="51" borderId="0" applyNumberFormat="0" applyBorder="0" applyAlignment="0" applyProtection="0"/>
    <xf numFmtId="0" fontId="40" fillId="0" borderId="26">
      <alignment horizontal="center"/>
    </xf>
    <xf numFmtId="0" fontId="40" fillId="0" borderId="0">
      <alignment horizontal="center"/>
    </xf>
    <xf numFmtId="0" fontId="41" fillId="0" borderId="0" applyNumberFormat="0" applyFill="0" applyBorder="0" applyAlignment="0" applyProtection="0"/>
    <xf numFmtId="0" fontId="41" fillId="0" borderId="0" applyNumberFormat="0" applyFill="0" applyBorder="0" applyAlignment="0" applyProtection="0"/>
    <xf numFmtId="0" fontId="17" fillId="54" borderId="0" applyNumberFormat="0" applyBorder="0" applyAlignment="0" applyProtection="0"/>
    <xf numFmtId="174" fontId="16" fillId="0" borderId="28">
      <alignment horizontal="left"/>
    </xf>
    <xf numFmtId="37" fontId="28" fillId="0" borderId="0"/>
    <xf numFmtId="37" fontId="46" fillId="0" borderId="0"/>
    <xf numFmtId="0" fontId="16" fillId="0" borderId="0"/>
    <xf numFmtId="0" fontId="16" fillId="0" borderId="0"/>
    <xf numFmtId="0" fontId="16" fillId="0" borderId="0"/>
    <xf numFmtId="0" fontId="14" fillId="0" borderId="0"/>
    <xf numFmtId="0" fontId="1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4" fontId="34" fillId="0" borderId="0">
      <alignment horizontal="center" wrapText="1"/>
      <protection locked="0"/>
    </xf>
    <xf numFmtId="10"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2" fontId="16" fillId="0" borderId="0" applyFill="0" applyBorder="0" applyAlignment="0" applyProtection="0"/>
    <xf numFmtId="0" fontId="48" fillId="0" borderId="0" applyNumberFormat="0" applyAlignment="0"/>
    <xf numFmtId="0" fontId="16" fillId="56" borderId="0" applyNumberFormat="0" applyBorder="0" applyAlignment="0"/>
    <xf numFmtId="0" fontId="17" fillId="0" borderId="0" applyNumberFormat="0" applyFill="0" applyBorder="0" applyAlignment="0" applyProtection="0"/>
    <xf numFmtId="0" fontId="16" fillId="62" borderId="25" applyNumberFormat="0" applyAlignment="0"/>
    <xf numFmtId="0" fontId="51" fillId="0" borderId="0" applyNumberFormat="0" applyFill="0" applyBorder="0" applyAlignment="0"/>
    <xf numFmtId="0" fontId="16" fillId="0" borderId="0" applyAlignment="0"/>
    <xf numFmtId="0" fontId="16" fillId="0" borderId="0"/>
    <xf numFmtId="0" fontId="16" fillId="0" borderId="0"/>
    <xf numFmtId="190" fontId="16" fillId="0" borderId="0" applyFill="0" applyBorder="0" applyAlignment="0"/>
    <xf numFmtId="191" fontId="16" fillId="0" borderId="0" applyFill="0" applyBorder="0" applyAlignment="0"/>
    <xf numFmtId="172" fontId="55" fillId="0" borderId="0">
      <alignment horizontal="left"/>
    </xf>
    <xf numFmtId="37" fontId="56" fillId="0" borderId="0">
      <protection locked="0"/>
    </xf>
    <xf numFmtId="44" fontId="16" fillId="0" borderId="0" applyFont="0" applyFill="0" applyBorder="0" applyAlignment="0" applyProtection="0"/>
    <xf numFmtId="185" fontId="16" fillId="0" borderId="0" applyFill="0" applyBorder="0" applyAlignment="0" applyProtection="0"/>
    <xf numFmtId="44" fontId="16" fillId="0" borderId="0" applyFill="0" applyBorder="0" applyAlignment="0" applyProtection="0"/>
    <xf numFmtId="44" fontId="16" fillId="0" borderId="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11"/>
    <xf numFmtId="0" fontId="16" fillId="0" borderId="0"/>
    <xf numFmtId="0" fontId="16" fillId="0" borderId="0"/>
    <xf numFmtId="0" fontId="16" fillId="0" borderId="0"/>
    <xf numFmtId="0" fontId="16" fillId="0" borderId="0"/>
    <xf numFmtId="0" fontId="16" fillId="0" borderId="0"/>
    <xf numFmtId="0" fontId="16" fillId="0" borderId="0"/>
    <xf numFmtId="0" fontId="112" fillId="11" borderId="0" applyNumberFormat="0" applyBorder="0" applyAlignment="0" applyProtection="0"/>
    <xf numFmtId="0" fontId="15" fillId="11" borderId="0" applyNumberFormat="0" applyBorder="0" applyAlignment="0" applyProtection="0"/>
    <xf numFmtId="0" fontId="112" fillId="12" borderId="0" applyNumberFormat="0" applyBorder="0" applyAlignment="0" applyProtection="0"/>
    <xf numFmtId="0" fontId="15" fillId="12" borderId="0" applyNumberFormat="0" applyBorder="0" applyAlignment="0" applyProtection="0"/>
    <xf numFmtId="0" fontId="112" fillId="13" borderId="0" applyNumberFormat="0" applyBorder="0" applyAlignment="0" applyProtection="0"/>
    <xf numFmtId="0" fontId="15" fillId="13" borderId="0" applyNumberFormat="0" applyBorder="0" applyAlignment="0" applyProtection="0"/>
    <xf numFmtId="0" fontId="112" fillId="14" borderId="0" applyNumberFormat="0" applyBorder="0" applyAlignment="0" applyProtection="0"/>
    <xf numFmtId="0" fontId="15" fillId="14" borderId="0" applyNumberFormat="0" applyBorder="0" applyAlignment="0" applyProtection="0"/>
    <xf numFmtId="0" fontId="112" fillId="15" borderId="0" applyNumberFormat="0" applyBorder="0" applyAlignment="0" applyProtection="0"/>
    <xf numFmtId="0" fontId="15" fillId="15" borderId="0" applyNumberFormat="0" applyBorder="0" applyAlignment="0" applyProtection="0"/>
    <xf numFmtId="0" fontId="112" fillId="16" borderId="0" applyNumberFormat="0" applyBorder="0" applyAlignment="0" applyProtection="0"/>
    <xf numFmtId="0" fontId="15" fillId="16" borderId="0" applyNumberFormat="0" applyBorder="0" applyAlignment="0" applyProtection="0"/>
    <xf numFmtId="0" fontId="112" fillId="17" borderId="0" applyNumberFormat="0" applyBorder="0" applyAlignment="0" applyProtection="0"/>
    <xf numFmtId="0" fontId="15" fillId="17" borderId="0" applyNumberFormat="0" applyBorder="0" applyAlignment="0" applyProtection="0"/>
    <xf numFmtId="0" fontId="112" fillId="18" borderId="0" applyNumberFormat="0" applyBorder="0" applyAlignment="0" applyProtection="0"/>
    <xf numFmtId="0" fontId="15" fillId="18" borderId="0" applyNumberFormat="0" applyBorder="0" applyAlignment="0" applyProtection="0"/>
    <xf numFmtId="0" fontId="112" fillId="19" borderId="0" applyNumberFormat="0" applyBorder="0" applyAlignment="0" applyProtection="0"/>
    <xf numFmtId="0" fontId="15" fillId="19" borderId="0" applyNumberFormat="0" applyBorder="0" applyAlignment="0" applyProtection="0"/>
    <xf numFmtId="0" fontId="112" fillId="14" borderId="0" applyNumberFormat="0" applyBorder="0" applyAlignment="0" applyProtection="0"/>
    <xf numFmtId="0" fontId="15" fillId="14" borderId="0" applyNumberFormat="0" applyBorder="0" applyAlignment="0" applyProtection="0"/>
    <xf numFmtId="0" fontId="112" fillId="17" borderId="0" applyNumberFormat="0" applyBorder="0" applyAlignment="0" applyProtection="0"/>
    <xf numFmtId="0" fontId="15" fillId="17" borderId="0" applyNumberFormat="0" applyBorder="0" applyAlignment="0" applyProtection="0"/>
    <xf numFmtId="0" fontId="112" fillId="20" borderId="0" applyNumberFormat="0" applyBorder="0" applyAlignment="0" applyProtection="0"/>
    <xf numFmtId="0" fontId="15" fillId="20" borderId="0" applyNumberFormat="0" applyBorder="0" applyAlignment="0" applyProtection="0"/>
    <xf numFmtId="0" fontId="114" fillId="21" borderId="0" applyNumberFormat="0" applyBorder="0" applyAlignment="0" applyProtection="0"/>
    <xf numFmtId="0" fontId="76" fillId="21" borderId="0" applyNumberFormat="0" applyBorder="0" applyAlignment="0" applyProtection="0"/>
    <xf numFmtId="0" fontId="114" fillId="18" borderId="0" applyNumberFormat="0" applyBorder="0" applyAlignment="0" applyProtection="0"/>
    <xf numFmtId="0" fontId="76" fillId="18" borderId="0" applyNumberFormat="0" applyBorder="0" applyAlignment="0" applyProtection="0"/>
    <xf numFmtId="0" fontId="114" fillId="19" borderId="0" applyNumberFormat="0" applyBorder="0" applyAlignment="0" applyProtection="0"/>
    <xf numFmtId="0" fontId="76" fillId="19" borderId="0" applyNumberFormat="0" applyBorder="0" applyAlignment="0" applyProtection="0"/>
    <xf numFmtId="0" fontId="114" fillId="22" borderId="0" applyNumberFormat="0" applyBorder="0" applyAlignment="0" applyProtection="0"/>
    <xf numFmtId="0" fontId="76" fillId="22" borderId="0" applyNumberFormat="0" applyBorder="0" applyAlignment="0" applyProtection="0"/>
    <xf numFmtId="0" fontId="114" fillId="23" borderId="0" applyNumberFormat="0" applyBorder="0" applyAlignment="0" applyProtection="0"/>
    <xf numFmtId="0" fontId="76" fillId="23" borderId="0" applyNumberFormat="0" applyBorder="0" applyAlignment="0" applyProtection="0"/>
    <xf numFmtId="0" fontId="114" fillId="24" borderId="0" applyNumberFormat="0" applyBorder="0" applyAlignment="0" applyProtection="0"/>
    <xf numFmtId="0" fontId="76" fillId="24" borderId="0" applyNumberFormat="0" applyBorder="0" applyAlignment="0" applyProtection="0"/>
    <xf numFmtId="0" fontId="114" fillId="25" borderId="0" applyNumberFormat="0" applyBorder="0" applyAlignment="0" applyProtection="0"/>
    <xf numFmtId="0" fontId="76" fillId="25" borderId="0" applyNumberFormat="0" applyBorder="0" applyAlignment="0" applyProtection="0"/>
    <xf numFmtId="0" fontId="114" fillId="26" borderId="0" applyNumberFormat="0" applyBorder="0" applyAlignment="0" applyProtection="0"/>
    <xf numFmtId="0" fontId="76" fillId="26" borderId="0" applyNumberFormat="0" applyBorder="0" applyAlignment="0" applyProtection="0"/>
    <xf numFmtId="0" fontId="114" fillId="27" borderId="0" applyNumberFormat="0" applyBorder="0" applyAlignment="0" applyProtection="0"/>
    <xf numFmtId="0" fontId="76" fillId="27" borderId="0" applyNumberFormat="0" applyBorder="0" applyAlignment="0" applyProtection="0"/>
    <xf numFmtId="0" fontId="114" fillId="22" borderId="0" applyNumberFormat="0" applyBorder="0" applyAlignment="0" applyProtection="0"/>
    <xf numFmtId="9" fontId="16" fillId="0" borderId="0" applyFill="0" applyBorder="0" applyAlignment="0" applyProtection="0"/>
    <xf numFmtId="9" fontId="16" fillId="0" borderId="0" applyFill="0" applyBorder="0" applyAlignment="0" applyProtection="0"/>
    <xf numFmtId="0" fontId="76" fillId="22" borderId="0" applyNumberFormat="0" applyBorder="0" applyAlignment="0" applyProtection="0"/>
    <xf numFmtId="9" fontId="16" fillId="0" borderId="0" applyFill="0" applyBorder="0" applyAlignment="0" applyProtection="0"/>
    <xf numFmtId="9" fontId="16" fillId="0" borderId="0" applyFill="0" applyBorder="0" applyAlignment="0" applyProtection="0"/>
    <xf numFmtId="0" fontId="114" fillId="23" borderId="0" applyNumberFormat="0" applyBorder="0" applyAlignment="0" applyProtection="0"/>
    <xf numFmtId="9" fontId="16" fillId="0" borderId="0" applyFill="0" applyBorder="0" applyAlignment="0" applyProtection="0"/>
    <xf numFmtId="9" fontId="16" fillId="0" borderId="0" applyFill="0" applyBorder="0" applyAlignment="0" applyProtection="0"/>
    <xf numFmtId="0" fontId="76" fillId="23" borderId="0" applyNumberFormat="0" applyBorder="0" applyAlignment="0" applyProtection="0"/>
    <xf numFmtId="9" fontId="16" fillId="0" borderId="0" applyFill="0" applyBorder="0" applyAlignment="0" applyProtection="0"/>
    <xf numFmtId="9" fontId="16" fillId="0" borderId="0" applyFill="0" applyBorder="0" applyAlignment="0" applyProtection="0"/>
    <xf numFmtId="0" fontId="114" fillId="28" borderId="0" applyNumberFormat="0" applyBorder="0" applyAlignment="0" applyProtection="0"/>
    <xf numFmtId="9" fontId="16" fillId="0" borderId="0" applyFill="0" applyBorder="0" applyAlignment="0" applyProtection="0"/>
    <xf numFmtId="0" fontId="76" fillId="28" borderId="0" applyNumberFormat="0" applyBorder="0" applyAlignment="0" applyProtection="0"/>
    <xf numFmtId="0" fontId="34" fillId="0" borderId="0">
      <alignment horizontal="center" wrapText="1"/>
      <protection locked="0"/>
    </xf>
    <xf numFmtId="0" fontId="34" fillId="0" borderId="0">
      <alignment horizontal="center" wrapText="1"/>
      <protection locked="0"/>
    </xf>
    <xf numFmtId="0" fontId="34" fillId="0" borderId="0">
      <alignment horizontal="center" wrapText="1"/>
      <protection locked="0"/>
    </xf>
    <xf numFmtId="0" fontId="16" fillId="51" borderId="0"/>
    <xf numFmtId="0" fontId="16" fillId="51" borderId="0"/>
    <xf numFmtId="0" fontId="16" fillId="2" borderId="0"/>
    <xf numFmtId="0" fontId="16" fillId="2" borderId="0"/>
    <xf numFmtId="0" fontId="16" fillId="2" borderId="0"/>
    <xf numFmtId="0" fontId="115" fillId="12" borderId="0" applyNumberFormat="0" applyBorder="0" applyAlignment="0" applyProtection="0"/>
    <xf numFmtId="0" fontId="77" fillId="12" borderId="0" applyNumberFormat="0" applyBorder="0" applyAlignment="0" applyProtection="0"/>
    <xf numFmtId="0" fontId="116" fillId="2" borderId="16" applyNumberFormat="0" applyAlignment="0" applyProtection="0"/>
    <xf numFmtId="0" fontId="78" fillId="2" borderId="16" applyNumberFormat="0" applyAlignment="0" applyProtection="0"/>
    <xf numFmtId="0" fontId="117" fillId="29" borderId="17" applyNumberFormat="0" applyAlignment="0" applyProtection="0"/>
    <xf numFmtId="0" fontId="79" fillId="29" borderId="17" applyNumberFormat="0" applyAlignment="0" applyProtection="0"/>
    <xf numFmtId="184" fontId="16" fillId="0" borderId="0" applyFill="0" applyBorder="0" applyAlignment="0" applyProtection="0"/>
    <xf numFmtId="184" fontId="16" fillId="0" borderId="0" applyFill="0" applyBorder="0" applyAlignment="0" applyProtection="0"/>
    <xf numFmtId="0" fontId="37" fillId="0" borderId="0" applyNumberFormat="0" applyAlignment="0"/>
    <xf numFmtId="0" fontId="37" fillId="0" borderId="0" applyNumberFormat="0" applyAlignment="0"/>
    <xf numFmtId="0" fontId="37" fillId="0" borderId="0" applyNumberFormat="0" applyAlignment="0">
      <alignment horizontal="left"/>
    </xf>
    <xf numFmtId="0" fontId="37" fillId="0" borderId="0" applyNumberFormat="0" applyAlignment="0">
      <alignment horizontal="left"/>
    </xf>
    <xf numFmtId="0" fontId="37" fillId="0" borderId="0" applyNumberFormat="0" applyAlignment="0">
      <alignment horizontal="left"/>
    </xf>
    <xf numFmtId="44" fontId="16" fillId="0" borderId="0" applyFill="0" applyBorder="0" applyAlignment="0" applyProtection="0"/>
    <xf numFmtId="185" fontId="16" fillId="0" borderId="0" applyFill="0" applyBorder="0" applyAlignment="0" applyProtection="0"/>
    <xf numFmtId="9" fontId="16" fillId="0" borderId="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85" fontId="16" fillId="0" borderId="0" applyFill="0" applyBorder="0" applyAlignment="0" applyProtection="0"/>
    <xf numFmtId="44" fontId="16" fillId="0" borderId="0" applyFill="0" applyBorder="0" applyAlignment="0" applyProtection="0"/>
    <xf numFmtId="44" fontId="16" fillId="0" borderId="0" applyFill="0" applyBorder="0" applyAlignment="0" applyProtection="0"/>
    <xf numFmtId="44" fontId="16" fillId="0" borderId="0" applyFill="0" applyBorder="0" applyAlignment="0" applyProtection="0"/>
    <xf numFmtId="44" fontId="16" fillId="0" borderId="0" applyFill="0" applyBorder="0" applyAlignment="0" applyProtection="0"/>
    <xf numFmtId="44" fontId="16" fillId="0" borderId="0" applyFill="0" applyBorder="0" applyAlignment="0" applyProtection="0"/>
    <xf numFmtId="44" fontId="16" fillId="0" borderId="0" applyFill="0" applyBorder="0" applyAlignment="0" applyProtection="0"/>
    <xf numFmtId="44" fontId="16" fillId="0" borderId="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93" fontId="110" fillId="0" borderId="0" applyFont="0" applyFill="0" applyBorder="0" applyAlignment="0" applyProtection="0"/>
    <xf numFmtId="193" fontId="110" fillId="0" borderId="0" applyFont="0" applyFill="0" applyBorder="0" applyAlignment="0" applyProtection="0"/>
    <xf numFmtId="0" fontId="38" fillId="0" borderId="0" applyNumberFormat="0" applyAlignment="0"/>
    <xf numFmtId="0" fontId="38" fillId="0" borderId="0" applyNumberFormat="0" applyAlignment="0"/>
    <xf numFmtId="0" fontId="38" fillId="0" borderId="0" applyNumberFormat="0" applyAlignment="0">
      <alignment horizontal="left"/>
    </xf>
    <xf numFmtId="0" fontId="38" fillId="0" borderId="0" applyNumberFormat="0" applyAlignment="0">
      <alignment horizontal="left"/>
    </xf>
    <xf numFmtId="0" fontId="38" fillId="0" borderId="0" applyNumberFormat="0" applyAlignment="0">
      <alignment horizontal="left"/>
    </xf>
    <xf numFmtId="188" fontId="16" fillId="0" borderId="0" applyFill="0" applyBorder="0" applyAlignment="0" applyProtection="0"/>
    <xf numFmtId="188" fontId="16" fillId="0" borderId="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0" fontId="118" fillId="0" borderId="0" applyNumberFormat="0" applyFill="0" applyBorder="0" applyAlignment="0" applyProtection="0"/>
    <xf numFmtId="0" fontId="80" fillId="0" borderId="0" applyNumberFormat="0" applyFill="0" applyBorder="0" applyAlignment="0" applyProtection="0"/>
    <xf numFmtId="0" fontId="119" fillId="13" borderId="0" applyNumberFormat="0" applyBorder="0" applyAlignment="0" applyProtection="0"/>
    <xf numFmtId="0" fontId="81" fillId="13" borderId="0" applyNumberFormat="0" applyBorder="0" applyAlignment="0" applyProtection="0"/>
    <xf numFmtId="0" fontId="17" fillId="51" borderId="0" applyNumberFormat="0" applyBorder="0" applyAlignment="0" applyProtection="0"/>
    <xf numFmtId="0" fontId="17" fillId="51" borderId="0" applyNumberFormat="0" applyBorder="0" applyAlignment="0" applyProtection="0"/>
    <xf numFmtId="38" fontId="17" fillId="30" borderId="0" applyNumberFormat="0" applyBorder="0" applyAlignment="0" applyProtection="0"/>
    <xf numFmtId="0" fontId="24" fillId="0" borderId="2" applyNumberFormat="0" applyAlignment="0" applyProtection="0">
      <alignment horizontal="left" vertical="center"/>
    </xf>
    <xf numFmtId="0" fontId="24" fillId="0" borderId="2" applyNumberFormat="0" applyAlignment="0" applyProtection="0">
      <alignment horizontal="left" vertical="center"/>
    </xf>
    <xf numFmtId="0" fontId="24" fillId="0" borderId="3">
      <alignment horizontal="left" vertical="center"/>
    </xf>
    <xf numFmtId="0" fontId="24" fillId="0" borderId="3">
      <alignment horizontal="left" vertical="center"/>
    </xf>
    <xf numFmtId="0" fontId="120" fillId="0" borderId="18" applyNumberFormat="0" applyFill="0" applyAlignment="0" applyProtection="0"/>
    <xf numFmtId="0" fontId="82" fillId="0" borderId="18" applyNumberFormat="0" applyFill="0" applyAlignment="0" applyProtection="0"/>
    <xf numFmtId="0" fontId="121" fillId="0" borderId="19" applyNumberFormat="0" applyFill="0" applyAlignment="0" applyProtection="0"/>
    <xf numFmtId="0" fontId="83" fillId="0" borderId="19" applyNumberFormat="0" applyFill="0" applyAlignment="0" applyProtection="0"/>
    <xf numFmtId="0" fontId="122" fillId="0" borderId="20" applyNumberFormat="0" applyFill="0" applyAlignment="0" applyProtection="0"/>
    <xf numFmtId="0" fontId="84" fillId="0" borderId="20" applyNumberFormat="0" applyFill="0" applyAlignment="0" applyProtection="0"/>
    <xf numFmtId="0" fontId="122" fillId="0" borderId="0" applyNumberFormat="0" applyFill="0" applyBorder="0" applyAlignment="0" applyProtection="0"/>
    <xf numFmtId="0" fontId="84" fillId="0" borderId="0" applyNumberFormat="0" applyFill="0" applyBorder="0" applyAlignment="0" applyProtection="0"/>
    <xf numFmtId="0" fontId="40" fillId="0" borderId="26">
      <alignment horizontal="center"/>
    </xf>
    <xf numFmtId="0" fontId="40" fillId="0" borderId="26">
      <alignment horizontal="center"/>
    </xf>
    <xf numFmtId="0" fontId="40" fillId="0" borderId="5">
      <alignment horizontal="center"/>
    </xf>
    <xf numFmtId="0" fontId="40" fillId="0" borderId="5">
      <alignment horizontal="center"/>
    </xf>
    <xf numFmtId="0" fontId="40" fillId="0" borderId="5">
      <alignment horizontal="center"/>
    </xf>
    <xf numFmtId="0" fontId="40" fillId="0" borderId="0">
      <alignment horizontal="center"/>
    </xf>
    <xf numFmtId="0" fontId="40" fillId="0" borderId="0">
      <alignment horizontal="center"/>
    </xf>
    <xf numFmtId="0" fontId="40" fillId="0" borderId="0">
      <alignment horizontal="center"/>
    </xf>
    <xf numFmtId="0" fontId="108"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6" fillId="0" borderId="0"/>
    <xf numFmtId="0" fontId="16" fillId="0" borderId="0"/>
    <xf numFmtId="0" fontId="16" fillId="0" borderId="0"/>
    <xf numFmtId="0" fontId="41" fillId="0" borderId="0" applyNumberFormat="0" applyFill="0" applyBorder="0" applyAlignment="0" applyProtection="0"/>
    <xf numFmtId="0" fontId="41" fillId="0" borderId="0" applyNumberFormat="0" applyFill="0" applyBorder="0" applyAlignment="0" applyProtection="0"/>
    <xf numFmtId="172" fontId="41" fillId="0" borderId="0" applyNumberFormat="0" applyFill="0" applyBorder="0" applyAlignment="0" applyProtection="0"/>
    <xf numFmtId="172" fontId="41" fillId="0" borderId="0" applyNumberFormat="0" applyFill="0" applyBorder="0" applyAlignment="0" applyProtection="0"/>
    <xf numFmtId="172"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172" fontId="41" fillId="0" borderId="0" applyNumberFormat="0" applyFill="0" applyBorder="0" applyAlignment="0" applyProtection="0"/>
    <xf numFmtId="172" fontId="41" fillId="0" borderId="0" applyNumberFormat="0" applyFill="0" applyBorder="0" applyAlignment="0" applyProtection="0"/>
    <xf numFmtId="172" fontId="41" fillId="0" borderId="0" applyNumberFormat="0" applyFill="0" applyBorder="0" applyAlignment="0" applyProtection="0"/>
    <xf numFmtId="0" fontId="85" fillId="39" borderId="16" applyNumberFormat="0" applyAlignment="0" applyProtection="0"/>
    <xf numFmtId="0" fontId="17" fillId="54" borderId="0" applyNumberFormat="0" applyBorder="0" applyAlignment="0" applyProtection="0"/>
    <xf numFmtId="0" fontId="17" fillId="54" borderId="0" applyNumberFormat="0" applyBorder="0" applyAlignment="0" applyProtection="0"/>
    <xf numFmtId="10" fontId="17" fillId="31" borderId="1" applyNumberFormat="0" applyBorder="0" applyAlignment="0" applyProtection="0"/>
    <xf numFmtId="0" fontId="111" fillId="16"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16"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39" borderId="16" applyNumberFormat="0" applyAlignment="0" applyProtection="0"/>
    <xf numFmtId="0" fontId="85" fillId="16"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43" fillId="0" borderId="6"/>
    <xf numFmtId="0" fontId="43" fillId="0" borderId="6"/>
    <xf numFmtId="174" fontId="16" fillId="0" borderId="28">
      <alignment horizontal="left"/>
    </xf>
    <xf numFmtId="0" fontId="85" fillId="39" borderId="16" applyNumberFormat="0" applyAlignment="0" applyProtection="0"/>
    <xf numFmtId="0" fontId="85" fillId="39" borderId="16" applyNumberFormat="0" applyAlignment="0" applyProtection="0"/>
    <xf numFmtId="0" fontId="123" fillId="0" borderId="21" applyNumberFormat="0" applyFill="0" applyAlignment="0" applyProtection="0"/>
    <xf numFmtId="0" fontId="85" fillId="39" borderId="16" applyNumberFormat="0" applyAlignment="0" applyProtection="0"/>
    <xf numFmtId="0" fontId="86" fillId="0" borderId="21" applyNumberFormat="0" applyFill="0" applyAlignment="0" applyProtection="0"/>
    <xf numFmtId="0" fontId="85" fillId="39" borderId="16" applyNumberFormat="0" applyAlignment="0" applyProtection="0"/>
    <xf numFmtId="0" fontId="85" fillId="39" borderId="16" applyNumberFormat="0" applyAlignment="0" applyProtection="0"/>
    <xf numFmtId="0" fontId="42" fillId="0" borderId="8" applyNumberFormat="0" applyFill="0" applyProtection="0">
      <alignment horizontal="center"/>
    </xf>
    <xf numFmtId="0" fontId="85" fillId="39" borderId="16" applyNumberFormat="0" applyAlignment="0" applyProtection="0"/>
    <xf numFmtId="164" fontId="19" fillId="0" borderId="0">
      <alignment horizontal="right"/>
    </xf>
    <xf numFmtId="171" fontId="44" fillId="0" borderId="9" applyNumberFormat="0" applyFill="0" applyBorder="0" applyAlignment="0" applyProtection="0">
      <alignment horizontal="center"/>
    </xf>
    <xf numFmtId="0" fontId="124" fillId="32" borderId="0" applyNumberFormat="0" applyBorder="0" applyAlignment="0" applyProtection="0"/>
    <xf numFmtId="0" fontId="87" fillId="32" borderId="0" applyNumberFormat="0" applyBorder="0" applyAlignment="0" applyProtection="0"/>
    <xf numFmtId="37" fontId="28" fillId="0" borderId="0"/>
    <xf numFmtId="37" fontId="28" fillId="0" borderId="0"/>
    <xf numFmtId="37" fontId="28" fillId="0" borderId="0"/>
    <xf numFmtId="37" fontId="46" fillId="0" borderId="0"/>
    <xf numFmtId="37" fontId="46" fillId="0" borderId="0"/>
    <xf numFmtId="37" fontId="46" fillId="0" borderId="0"/>
    <xf numFmtId="182" fontId="7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xf numFmtId="0" fontId="16" fillId="0" borderId="0"/>
    <xf numFmtId="0" fontId="16" fillId="0" borderId="0"/>
    <xf numFmtId="0" fontId="14" fillId="0" borderId="0"/>
    <xf numFmtId="0" fontId="14" fillId="0" borderId="0"/>
    <xf numFmtId="0" fontId="112" fillId="0" borderId="0"/>
    <xf numFmtId="0" fontId="14" fillId="0" borderId="0"/>
    <xf numFmtId="0" fontId="14" fillId="0" borderId="0"/>
    <xf numFmtId="0" fontId="112" fillId="0" borderId="0"/>
    <xf numFmtId="0" fontId="70" fillId="0" borderId="0"/>
    <xf numFmtId="0" fontId="70"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95" fillId="0" borderId="0"/>
    <xf numFmtId="0" fontId="128" fillId="0" borderId="0"/>
    <xf numFmtId="0" fontId="16" fillId="0" borderId="0" applyNumberFormat="0" applyFont="0" applyFill="0" applyBorder="0" applyAlignment="0" applyProtection="0"/>
    <xf numFmtId="0" fontId="16" fillId="0" borderId="0" applyNumberFormat="0" applyFont="0" applyFill="0" applyBorder="0" applyAlignment="0" applyProtection="0"/>
    <xf numFmtId="0" fontId="14" fillId="0" borderId="0"/>
    <xf numFmtId="0" fontId="16" fillId="0" borderId="0"/>
    <xf numFmtId="0" fontId="16" fillId="0" borderId="0"/>
    <xf numFmtId="0" fontId="16" fillId="0" borderId="0"/>
    <xf numFmtId="0" fontId="16" fillId="0" borderId="0"/>
    <xf numFmtId="0" fontId="16" fillId="0" borderId="0"/>
    <xf numFmtId="0" fontId="128" fillId="0" borderId="0"/>
    <xf numFmtId="0" fontId="16" fillId="0" borderId="0"/>
    <xf numFmtId="0" fontId="128" fillId="0" borderId="0"/>
    <xf numFmtId="0" fontId="128" fillId="0" borderId="0"/>
    <xf numFmtId="0" fontId="16" fillId="0" borderId="0"/>
    <xf numFmtId="0" fontId="128" fillId="0" borderId="0"/>
    <xf numFmtId="0" fontId="16" fillId="0" borderId="0"/>
    <xf numFmtId="0" fontId="128" fillId="0" borderId="0"/>
    <xf numFmtId="0" fontId="16" fillId="0" borderId="0"/>
    <xf numFmtId="0" fontId="128" fillId="0" borderId="0"/>
    <xf numFmtId="0" fontId="128" fillId="0" borderId="0"/>
    <xf numFmtId="0" fontId="16" fillId="0" borderId="0"/>
    <xf numFmtId="0" fontId="128" fillId="0" borderId="0"/>
    <xf numFmtId="0" fontId="16" fillId="0" borderId="0"/>
    <xf numFmtId="0" fontId="16" fillId="0" borderId="0"/>
    <xf numFmtId="0" fontId="16" fillId="0" borderId="0"/>
    <xf numFmtId="0" fontId="16" fillId="0" borderId="0"/>
    <xf numFmtId="0" fontId="16" fillId="0" borderId="0"/>
    <xf numFmtId="0" fontId="16" fillId="0" borderId="0" applyNumberFormat="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4" fillId="0" borderId="0"/>
    <xf numFmtId="0" fontId="14" fillId="0" borderId="0"/>
    <xf numFmtId="0" fontId="112" fillId="0" borderId="0"/>
    <xf numFmtId="0" fontId="16" fillId="0" borderId="0"/>
    <xf numFmtId="0" fontId="16" fillId="0" borderId="0"/>
    <xf numFmtId="0" fontId="16" fillId="0" borderId="0"/>
    <xf numFmtId="0" fontId="16" fillId="0" borderId="0"/>
    <xf numFmtId="0" fontId="16" fillId="0" borderId="0"/>
    <xf numFmtId="0" fontId="16" fillId="0" borderId="0"/>
    <xf numFmtId="0" fontId="14" fillId="0" borderId="0"/>
    <xf numFmtId="0" fontId="16" fillId="0" borderId="0" applyNumberFormat="0" applyFill="0" applyBorder="0" applyAlignment="0" applyProtection="0"/>
    <xf numFmtId="0" fontId="112" fillId="0" borderId="0"/>
    <xf numFmtId="0" fontId="16" fillId="0" borderId="0"/>
    <xf numFmtId="0" fontId="16" fillId="0" borderId="0"/>
    <xf numFmtId="0" fontId="16" fillId="0" borderId="0"/>
    <xf numFmtId="0" fontId="16"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4"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5" fillId="63" borderId="33" applyNumberFormat="0" applyFont="0" applyAlignment="0" applyProtection="0"/>
    <xf numFmtId="0" fontId="73" fillId="0" borderId="0" applyNumberFormat="0" applyFill="0" applyBorder="0" applyProtection="0">
      <alignment horizontal="left"/>
    </xf>
    <xf numFmtId="0" fontId="125" fillId="2" borderId="22" applyNumberFormat="0" applyAlignment="0" applyProtection="0"/>
    <xf numFmtId="0" fontId="88" fillId="2" borderId="22" applyNumberFormat="0" applyAlignment="0" applyProtection="0"/>
    <xf numFmtId="14" fontId="34" fillId="0" borderId="0">
      <alignment horizontal="center" wrapText="1"/>
      <protection locked="0"/>
    </xf>
    <xf numFmtId="14" fontId="34" fillId="0" borderId="0">
      <alignment horizontal="center" wrapText="1"/>
      <protection locked="0"/>
    </xf>
    <xf numFmtId="14" fontId="34" fillId="0" borderId="0">
      <alignment horizontal="center" wrapText="1"/>
      <protection locked="0"/>
    </xf>
    <xf numFmtId="9" fontId="16" fillId="0" borderId="0" applyFill="0" applyBorder="0" applyAlignment="0" applyProtection="0"/>
    <xf numFmtId="10" fontId="16" fillId="0" borderId="0" applyFill="0" applyBorder="0" applyAlignment="0" applyProtection="0"/>
    <xf numFmtId="10" fontId="16" fillId="0" borderId="0" applyFill="0" applyBorder="0" applyAlignment="0" applyProtection="0"/>
    <xf numFmtId="10" fontId="16" fillId="0" borderId="0" applyFont="0" applyFill="0" applyBorder="0" applyAlignment="0" applyProtection="0"/>
    <xf numFmtId="10" fontId="16" fillId="0" borderId="0" applyFont="0" applyFill="0" applyBorder="0" applyAlignment="0" applyProtection="0"/>
    <xf numFmtId="10" fontId="16" fillId="0" borderId="0" applyFont="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2" fontId="16" fillId="0" borderId="0" applyFill="0" applyBorder="0" applyAlignment="0" applyProtection="0"/>
    <xf numFmtId="2" fontId="16" fillId="0" borderId="0" applyFill="0" applyBorder="0" applyAlignment="0" applyProtection="0"/>
    <xf numFmtId="2" fontId="16" fillId="0" borderId="0" applyFont="0" applyFill="0" applyBorder="0" applyAlignment="0" applyProtection="0"/>
    <xf numFmtId="2" fontId="16" fillId="0" borderId="0" applyFont="0" applyFill="0" applyBorder="0" applyAlignment="0" applyProtection="0"/>
    <xf numFmtId="2" fontId="16" fillId="0" borderId="0" applyFont="0" applyFill="0" applyBorder="0" applyAlignment="0" applyProtection="0"/>
    <xf numFmtId="0" fontId="48" fillId="0" borderId="0" applyNumberFormat="0" applyAlignment="0"/>
    <xf numFmtId="0" fontId="48" fillId="0" borderId="0" applyNumberFormat="0" applyAlignment="0"/>
    <xf numFmtId="172" fontId="48" fillId="0" borderId="0" applyNumberFormat="0" applyAlignment="0">
      <alignment horizontal="left"/>
    </xf>
    <xf numFmtId="172" fontId="48" fillId="0" borderId="0" applyNumberFormat="0" applyAlignment="0">
      <alignment horizontal="left"/>
    </xf>
    <xf numFmtId="172" fontId="48" fillId="0" borderId="0" applyNumberFormat="0" applyAlignment="0">
      <alignment horizontal="left"/>
    </xf>
    <xf numFmtId="0" fontId="16" fillId="56" borderId="0" applyNumberFormat="0" applyBorder="0" applyAlignment="0"/>
    <xf numFmtId="0" fontId="16" fillId="56" borderId="0" applyNumberFormat="0" applyBorder="0" applyAlignment="0"/>
    <xf numFmtId="0" fontId="49" fillId="5" borderId="0" applyNumberFormat="0" applyFont="0" applyBorder="0" applyAlignment="0">
      <alignment horizontal="center"/>
    </xf>
    <xf numFmtId="0" fontId="49" fillId="5" borderId="0" applyNumberFormat="0" applyFont="0" applyBorder="0" applyAlignment="0">
      <alignment horizontal="center"/>
    </xf>
    <xf numFmtId="0" fontId="49" fillId="5" borderId="0" applyNumberFormat="0" applyFont="0" applyBorder="0" applyAlignment="0">
      <alignment horizontal="center"/>
    </xf>
    <xf numFmtId="0" fontId="17" fillId="0" borderId="0" applyNumberFormat="0" applyFill="0" applyBorder="0" applyAlignment="0" applyProtection="0"/>
    <xf numFmtId="0" fontId="17" fillId="0" borderId="0" applyNumberFormat="0" applyFill="0" applyBorder="0" applyAlignment="0" applyProtection="0"/>
    <xf numFmtId="0" fontId="50" fillId="0" borderId="0" applyNumberFormat="0" applyFill="0" applyBorder="0" applyAlignment="0" applyProtection="0">
      <alignment horizontal="left"/>
    </xf>
    <xf numFmtId="0" fontId="16" fillId="0" borderId="0" applyAlignment="0"/>
    <xf numFmtId="0" fontId="16" fillId="0" borderId="0" applyAlignment="0"/>
    <xf numFmtId="0" fontId="16" fillId="0" borderId="0" applyAlignment="0"/>
    <xf numFmtId="0" fontId="16" fillId="62" borderId="25" applyNumberFormat="0" applyAlignment="0"/>
    <xf numFmtId="0" fontId="16" fillId="62" borderId="25" applyNumberFormat="0" applyAlignment="0"/>
    <xf numFmtId="0" fontId="49" fillId="1" borderId="3" applyNumberFormat="0" applyFont="0" applyAlignment="0">
      <alignment horizontal="center"/>
    </xf>
    <xf numFmtId="0" fontId="49" fillId="1" borderId="3" applyNumberFormat="0" applyFont="0" applyAlignment="0">
      <alignment horizontal="center"/>
    </xf>
    <xf numFmtId="0" fontId="49" fillId="1" borderId="3" applyNumberFormat="0" applyFont="0" applyAlignment="0">
      <alignment horizontal="center"/>
    </xf>
    <xf numFmtId="0" fontId="49" fillId="1" borderId="3" applyNumberFormat="0" applyFont="0" applyAlignment="0">
      <alignment horizontal="center"/>
    </xf>
    <xf numFmtId="0" fontId="51" fillId="0" borderId="0" applyNumberFormat="0" applyFill="0" applyBorder="0" applyAlignment="0"/>
    <xf numFmtId="0" fontId="51" fillId="0" borderId="0" applyNumberFormat="0" applyFill="0" applyBorder="0" applyAlignment="0"/>
    <xf numFmtId="0" fontId="51" fillId="0" borderId="0" applyNumberFormat="0" applyFill="0" applyBorder="0" applyAlignment="0">
      <alignment horizontal="center"/>
    </xf>
    <xf numFmtId="0" fontId="51" fillId="0" borderId="0" applyNumberFormat="0" applyFill="0" applyBorder="0" applyAlignment="0">
      <alignment horizontal="center"/>
    </xf>
    <xf numFmtId="0" fontId="51" fillId="0" borderId="0" applyNumberFormat="0" applyFill="0" applyBorder="0" applyAlignment="0">
      <alignment horizontal="center"/>
    </xf>
    <xf numFmtId="0" fontId="16" fillId="0" borderId="0" applyAlignment="0"/>
    <xf numFmtId="0" fontId="16" fillId="0" borderId="0"/>
    <xf numFmtId="0" fontId="16" fillId="0" borderId="0"/>
    <xf numFmtId="0" fontId="23" fillId="0" borderId="0"/>
    <xf numFmtId="40" fontId="52" fillId="0" borderId="0" applyBorder="0">
      <alignment horizontal="right"/>
    </xf>
    <xf numFmtId="171" fontId="53" fillId="0" borderId="9" applyNumberFormat="0" applyFill="0" applyBorder="0" applyAlignment="0" applyProtection="0">
      <alignment horizontal="center"/>
    </xf>
    <xf numFmtId="190" fontId="16" fillId="0" borderId="0" applyFill="0" applyBorder="0" applyAlignment="0"/>
    <xf numFmtId="191" fontId="16" fillId="0" borderId="0" applyFill="0" applyBorder="0" applyAlignment="0"/>
    <xf numFmtId="0" fontId="113" fillId="0" borderId="0" applyNumberFormat="0" applyFill="0" applyBorder="0" applyAlignment="0" applyProtection="0"/>
    <xf numFmtId="0" fontId="74" fillId="0" borderId="0">
      <alignment horizontal="left"/>
    </xf>
    <xf numFmtId="0" fontId="126" fillId="0" borderId="23" applyNumberFormat="0" applyFill="0" applyAlignment="0" applyProtection="0"/>
    <xf numFmtId="0" fontId="89" fillId="0" borderId="23" applyNumberFormat="0" applyFill="0" applyAlignment="0" applyProtection="0"/>
    <xf numFmtId="172" fontId="55" fillId="0" borderId="0">
      <alignment horizontal="left"/>
    </xf>
    <xf numFmtId="172" fontId="55" fillId="0" borderId="0">
      <alignment horizontal="left"/>
    </xf>
    <xf numFmtId="172" fontId="55" fillId="0" borderId="0">
      <alignment horizontal="left"/>
    </xf>
    <xf numFmtId="37" fontId="56" fillId="0" borderId="0">
      <protection locked="0"/>
    </xf>
    <xf numFmtId="37" fontId="56" fillId="0" borderId="0">
      <protection locked="0"/>
    </xf>
    <xf numFmtId="37" fontId="56" fillId="0" borderId="0">
      <protection locked="0"/>
    </xf>
    <xf numFmtId="0" fontId="127" fillId="0" borderId="0" applyNumberFormat="0" applyFill="0" applyBorder="0" applyAlignment="0" applyProtection="0"/>
    <xf numFmtId="0" fontId="90" fillId="0" borderId="0" applyNumberFormat="0" applyFill="0" applyBorder="0" applyAlignment="0" applyProtection="0"/>
    <xf numFmtId="0" fontId="16" fillId="0" borderId="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16" fillId="0" borderId="0" applyAlignment="0"/>
    <xf numFmtId="0" fontId="16" fillId="0" borderId="0" applyAlignment="0"/>
    <xf numFmtId="0" fontId="16" fillId="0" borderId="0" applyAlignment="0"/>
    <xf numFmtId="0" fontId="16" fillId="0" borderId="0" applyAlignment="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2" borderId="0"/>
    <xf numFmtId="44" fontId="16" fillId="0" borderId="0" applyFill="0" applyBorder="0" applyAlignment="0" applyProtection="0"/>
    <xf numFmtId="44" fontId="16" fillId="0" borderId="0" applyFont="0" applyFill="0" applyBorder="0" applyAlignment="0" applyProtection="0"/>
    <xf numFmtId="44" fontId="16" fillId="0" borderId="0" applyFill="0" applyBorder="0" applyAlignment="0" applyProtection="0"/>
    <xf numFmtId="44" fontId="16" fillId="0" borderId="0" applyFill="0" applyBorder="0" applyAlignment="0" applyProtection="0"/>
    <xf numFmtId="44" fontId="16" fillId="0" borderId="0" applyFont="0" applyFill="0" applyBorder="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168" fontId="16" fillId="0" borderId="0" applyFont="0" applyFill="0" applyBorder="0" applyAlignment="0" applyProtection="0"/>
    <xf numFmtId="0" fontId="16" fillId="0" borderId="0"/>
    <xf numFmtId="0" fontId="85" fillId="39" borderId="16"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xf numFmtId="0" fontId="16" fillId="0" borderId="0"/>
    <xf numFmtId="0" fontId="128" fillId="0" borderId="0"/>
    <xf numFmtId="0" fontId="128" fillId="0" borderId="0"/>
    <xf numFmtId="0" fontId="128" fillId="0" borderId="0"/>
    <xf numFmtId="0" fontId="128" fillId="0" borderId="0"/>
    <xf numFmtId="0" fontId="14" fillId="0" borderId="0"/>
    <xf numFmtId="0" fontId="14" fillId="0" borderId="0"/>
    <xf numFmtId="0" fontId="14" fillId="0" borderId="0"/>
    <xf numFmtId="0" fontId="14" fillId="0" borderId="0"/>
    <xf numFmtId="0" fontId="16" fillId="0" borderId="0"/>
    <xf numFmtId="0" fontId="16" fillId="0" borderId="0"/>
    <xf numFmtId="0" fontId="16" fillId="0" borderId="0"/>
    <xf numFmtId="0" fontId="16" fillId="0" borderId="0"/>
    <xf numFmtId="0" fontId="16" fillId="0" borderId="0"/>
    <xf numFmtId="0" fontId="16" fillId="0" borderId="0" applyNumberFormat="0" applyFont="0" applyFill="0" applyBorder="0" applyAlignment="0" applyProtection="0"/>
    <xf numFmtId="0" fontId="14" fillId="0" borderId="0"/>
    <xf numFmtId="0" fontId="16" fillId="0" borderId="0"/>
    <xf numFmtId="0" fontId="16" fillId="0" borderId="0"/>
    <xf numFmtId="0" fontId="16" fillId="0" borderId="0"/>
    <xf numFmtId="0" fontId="14" fillId="0" borderId="0"/>
    <xf numFmtId="0" fontId="14" fillId="0" borderId="0"/>
    <xf numFmtId="0" fontId="16" fillId="0" borderId="0"/>
    <xf numFmtId="0" fontId="16" fillId="0" borderId="0"/>
    <xf numFmtId="0" fontId="14"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4"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10"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2" fontId="16" fillId="0" borderId="0" applyFont="0" applyFill="0" applyBorder="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85" fillId="16" borderId="16" applyNumberFormat="0" applyAlignment="0" applyProtection="0"/>
    <xf numFmtId="9" fontId="16" fillId="0" borderId="0" applyFont="0" applyFill="0" applyBorder="0" applyAlignment="0" applyProtection="0"/>
    <xf numFmtId="0" fontId="85" fillId="16" borderId="16" applyNumberFormat="0" applyAlignment="0" applyProtection="0"/>
    <xf numFmtId="0" fontId="85" fillId="16" borderId="16"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85" fillId="16" borderId="16" applyNumberFormat="0" applyAlignment="0" applyProtection="0"/>
    <xf numFmtId="0" fontId="85" fillId="16" borderId="16" applyNumberFormat="0" applyAlignment="0" applyProtection="0"/>
    <xf numFmtId="9" fontId="16" fillId="0" borderId="0" applyFont="0" applyFill="0" applyBorder="0" applyAlignment="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4" fontId="19" fillId="3" borderId="1">
      <alignment vertical="center" wrapText="1"/>
      <protection locked="0"/>
    </xf>
    <xf numFmtId="15" fontId="19" fillId="3" borderId="1">
      <alignment vertical="center"/>
      <protection locked="0"/>
    </xf>
    <xf numFmtId="1" fontId="19" fillId="3" borderId="1">
      <alignment vertical="center" wrapText="1"/>
      <protection locked="0"/>
    </xf>
    <xf numFmtId="49" fontId="19" fillId="3" borderId="1">
      <alignment vertical="center" wrapText="1"/>
      <protection locked="0"/>
    </xf>
    <xf numFmtId="174" fontId="16" fillId="0" borderId="7">
      <alignment horizontal="left"/>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xf numFmtId="0" fontId="16" fillId="0" borderId="0"/>
    <xf numFmtId="0" fontId="16" fillId="0" borderId="0"/>
    <xf numFmtId="0" fontId="16" fillId="0" borderId="0"/>
    <xf numFmtId="0" fontId="16" fillId="0" borderId="0"/>
    <xf numFmtId="0" fontId="12" fillId="0" borderId="0"/>
    <xf numFmtId="0" fontId="12" fillId="0" borderId="0"/>
    <xf numFmtId="0" fontId="12" fillId="0" borderId="0"/>
    <xf numFmtId="0" fontId="12" fillId="0" borderId="0"/>
    <xf numFmtId="0" fontId="12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applyNumberFormat="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6" fillId="0" borderId="0" applyNumberFormat="0" applyFont="0" applyFill="0" applyBorder="0" applyAlignment="0" applyProtection="0"/>
    <xf numFmtId="0" fontId="16" fillId="0" borderId="0" applyNumberFormat="0" applyFont="0" applyFill="0" applyBorder="0" applyAlignment="0" applyProtection="0"/>
    <xf numFmtId="0" fontId="12" fillId="0" borderId="0"/>
    <xf numFmtId="0" fontId="12" fillId="0" borderId="0"/>
    <xf numFmtId="0" fontId="12" fillId="0" borderId="0"/>
    <xf numFmtId="0" fontId="12" fillId="0" borderId="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85" fillId="16" borderId="16" applyNumberFormat="0" applyAlignment="0" applyProtection="0"/>
    <xf numFmtId="9" fontId="16" fillId="0" borderId="0" applyFont="0" applyFill="0" applyBorder="0" applyAlignment="0" applyProtection="0"/>
    <xf numFmtId="0" fontId="11" fillId="0" borderId="0"/>
    <xf numFmtId="0" fontId="11" fillId="0" borderId="0"/>
    <xf numFmtId="0" fontId="11" fillId="0" borderId="0"/>
    <xf numFmtId="0" fontId="11" fillId="0" borderId="0"/>
    <xf numFmtId="0" fontId="85" fillId="16" borderId="16" applyNumberFormat="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6"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6" fillId="0" borderId="0"/>
    <xf numFmtId="44" fontId="109" fillId="0" borderId="0" applyFont="0" applyFill="0" applyBorder="0" applyAlignment="0" applyProtection="0"/>
    <xf numFmtId="0" fontId="85" fillId="39" borderId="16" applyNumberFormat="0" applyAlignment="0" applyProtection="0"/>
    <xf numFmtId="0" fontId="85" fillId="39" borderId="16" applyNumberFormat="0" applyAlignment="0" applyProtection="0"/>
    <xf numFmtId="0" fontId="109" fillId="0" borderId="0"/>
    <xf numFmtId="0" fontId="109" fillId="0" borderId="0"/>
    <xf numFmtId="0" fontId="10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1" fillId="0" borderId="0"/>
    <xf numFmtId="0" fontId="11" fillId="0" borderId="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5" fillId="39" borderId="16" applyNumberFormat="0" applyAlignment="0" applyProtection="0"/>
    <xf numFmtId="0" fontId="32" fillId="0" borderId="0"/>
    <xf numFmtId="0" fontId="16" fillId="0" borderId="0" applyNumberFormat="0" applyFont="0" applyFill="0" applyBorder="0" applyAlignment="0" applyProtection="0"/>
    <xf numFmtId="0" fontId="11" fillId="0" borderId="0"/>
    <xf numFmtId="0" fontId="16" fillId="0" borderId="0"/>
    <xf numFmtId="0" fontId="16" fillId="0" borderId="0"/>
    <xf numFmtId="0" fontId="16" fillId="0" borderId="0"/>
    <xf numFmtId="0" fontId="16" fillId="2" borderId="0"/>
    <xf numFmtId="44" fontId="11" fillId="0" borderId="0" applyFont="0" applyFill="0" applyBorder="0" applyAlignment="0" applyProtection="0"/>
    <xf numFmtId="44" fontId="16" fillId="0" borderId="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ill="0" applyBorder="0" applyAlignment="0" applyProtection="0"/>
    <xf numFmtId="44" fontId="16" fillId="0" borderId="0" applyFill="0" applyBorder="0" applyAlignment="0" applyProtection="0"/>
    <xf numFmtId="44" fontId="16" fillId="0" borderId="0" applyFill="0" applyBorder="0" applyAlignment="0" applyProtection="0"/>
    <xf numFmtId="44" fontId="16" fillId="0" borderId="0" applyFont="0" applyFill="0" applyBorder="0" applyAlignment="0" applyProtection="0"/>
    <xf numFmtId="44" fontId="16" fillId="0" borderId="0" applyFill="0" applyBorder="0" applyAlignment="0" applyProtection="0"/>
    <xf numFmtId="44" fontId="109" fillId="0" borderId="0" applyFont="0" applyFill="0" applyBorder="0" applyAlignment="0" applyProtection="0"/>
    <xf numFmtId="168"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xf numFmtId="0" fontId="109" fillId="0" borderId="0"/>
    <xf numFmtId="0" fontId="109" fillId="0" borderId="0"/>
    <xf numFmtId="0" fontId="10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pplyNumberFormat="0" applyFont="0" applyFill="0" applyBorder="0" applyAlignment="0" applyProtection="0"/>
    <xf numFmtId="0" fontId="11" fillId="0" borderId="0"/>
    <xf numFmtId="0" fontId="11" fillId="0" borderId="0"/>
    <xf numFmtId="0" fontId="11" fillId="0" borderId="0"/>
    <xf numFmtId="0" fontId="16" fillId="0" borderId="0"/>
    <xf numFmtId="0" fontId="16" fillId="0" borderId="0"/>
    <xf numFmtId="0" fontId="16" fillId="0" borderId="0"/>
    <xf numFmtId="0" fontId="1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6" fillId="0" borderId="0"/>
    <xf numFmtId="0" fontId="16" fillId="0" borderId="0"/>
    <xf numFmtId="0" fontId="11" fillId="0" borderId="0"/>
    <xf numFmtId="0" fontId="11" fillId="0" borderId="0"/>
    <xf numFmtId="0" fontId="11" fillId="0" borderId="0"/>
    <xf numFmtId="0" fontId="11" fillId="0" borderId="0"/>
    <xf numFmtId="0" fontId="1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applyNumberFormat="0" applyFont="0" applyFill="0" applyBorder="0" applyAlignment="0" applyProtection="0"/>
    <xf numFmtId="0" fontId="16" fillId="0" borderId="0" applyNumberFormat="0" applyFont="0" applyFill="0" applyBorder="0" applyAlignment="0" applyProtection="0"/>
    <xf numFmtId="0" fontId="11" fillId="0" borderId="0"/>
    <xf numFmtId="0" fontId="11" fillId="0" borderId="0"/>
    <xf numFmtId="0" fontId="11"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xf numFmtId="0" fontId="16" fillId="0" borderId="0"/>
    <xf numFmtId="0" fontId="16" fillId="0" borderId="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xf numFmtId="0" fontId="16" fillId="0" borderId="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xf numFmtId="0" fontId="16" fillId="0" borderId="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xf numFmtId="10"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2" fontId="16" fillId="0" borderId="0" applyFont="0" applyFill="0" applyBorder="0" applyAlignment="0" applyProtection="0"/>
    <xf numFmtId="0" fontId="112" fillId="11" borderId="0" applyNumberFormat="0" applyBorder="0" applyAlignment="0" applyProtection="0"/>
    <xf numFmtId="0" fontId="112" fillId="12" borderId="0" applyNumberFormat="0" applyBorder="0" applyAlignment="0" applyProtection="0"/>
    <xf numFmtId="0" fontId="112" fillId="13" borderId="0" applyNumberFormat="0" applyBorder="0" applyAlignment="0" applyProtection="0"/>
    <xf numFmtId="0" fontId="112" fillId="14" borderId="0" applyNumberFormat="0" applyBorder="0" applyAlignment="0" applyProtection="0"/>
    <xf numFmtId="0" fontId="112" fillId="15" borderId="0" applyNumberFormat="0" applyBorder="0" applyAlignment="0" applyProtection="0"/>
    <xf numFmtId="0" fontId="112" fillId="16" borderId="0" applyNumberFormat="0" applyBorder="0" applyAlignment="0" applyProtection="0"/>
    <xf numFmtId="0" fontId="112" fillId="17" borderId="0" applyNumberFormat="0" applyBorder="0" applyAlignment="0" applyProtection="0"/>
    <xf numFmtId="0" fontId="112" fillId="18" borderId="0" applyNumberFormat="0" applyBorder="0" applyAlignment="0" applyProtection="0"/>
    <xf numFmtId="0" fontId="112" fillId="19" borderId="0" applyNumberFormat="0" applyBorder="0" applyAlignment="0" applyProtection="0"/>
    <xf numFmtId="0" fontId="112" fillId="14" borderId="0" applyNumberFormat="0" applyBorder="0" applyAlignment="0" applyProtection="0"/>
    <xf numFmtId="0" fontId="112" fillId="17" borderId="0" applyNumberFormat="0" applyBorder="0" applyAlignment="0" applyProtection="0"/>
    <xf numFmtId="0" fontId="112" fillId="20" borderId="0" applyNumberFormat="0" applyBorder="0" applyAlignment="0" applyProtection="0"/>
    <xf numFmtId="0" fontId="85" fillId="39" borderId="16" applyNumberFormat="0" applyAlignment="0" applyProtection="0"/>
    <xf numFmtId="0" fontId="112" fillId="0" borderId="0"/>
    <xf numFmtId="0" fontId="112" fillId="0" borderId="0"/>
    <xf numFmtId="0" fontId="112" fillId="0" borderId="0"/>
    <xf numFmtId="0" fontId="112" fillId="0" borderId="0"/>
    <xf numFmtId="0" fontId="85" fillId="39" borderId="16" applyNumberFormat="0" applyAlignment="0" applyProtection="0"/>
    <xf numFmtId="0" fontId="16" fillId="0" borderId="0"/>
    <xf numFmtId="0" fontId="112" fillId="0" borderId="0"/>
    <xf numFmtId="0" fontId="11" fillId="0" borderId="0"/>
    <xf numFmtId="44" fontId="11" fillId="0" borderId="0" applyFont="0" applyFill="0" applyBorder="0" applyAlignment="0" applyProtection="0"/>
    <xf numFmtId="44" fontId="16" fillId="0" borderId="0" applyFont="0" applyFill="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76" fillId="29" borderId="0" applyNumberFormat="0" applyBorder="0" applyAlignment="0" applyProtection="0"/>
    <xf numFmtId="0" fontId="76" fillId="29" borderId="0" applyNumberFormat="0" applyBorder="0" applyAlignment="0" applyProtection="0"/>
    <xf numFmtId="0" fontId="76" fillId="18" borderId="0" applyNumberFormat="0" applyBorder="0" applyAlignment="0" applyProtection="0"/>
    <xf numFmtId="0" fontId="76" fillId="18" borderId="0" applyNumberFormat="0" applyBorder="0" applyAlignment="0" applyProtection="0"/>
    <xf numFmtId="0" fontId="76" fillId="27" borderId="0" applyNumberFormat="0" applyBorder="0" applyAlignment="0" applyProtection="0"/>
    <xf numFmtId="0" fontId="76" fillId="27" borderId="0" applyNumberFormat="0" applyBorder="0" applyAlignment="0" applyProtection="0"/>
    <xf numFmtId="0" fontId="76" fillId="2" borderId="0" applyNumberFormat="0" applyBorder="0" applyAlignment="0" applyProtection="0"/>
    <xf numFmtId="0" fontId="76" fillId="2" borderId="0" applyNumberFormat="0" applyBorder="0" applyAlignment="0" applyProtection="0"/>
    <xf numFmtId="0" fontId="76" fillId="23" borderId="0" applyNumberFormat="0" applyBorder="0" applyAlignment="0" applyProtection="0"/>
    <xf numFmtId="0" fontId="76" fillId="23" borderId="0" applyNumberFormat="0" applyBorder="0" applyAlignment="0" applyProtection="0"/>
    <xf numFmtId="0" fontId="76" fillId="16" borderId="0" applyNumberFormat="0" applyBorder="0" applyAlignment="0" applyProtection="0"/>
    <xf numFmtId="0" fontId="76" fillId="16" borderId="0" applyNumberFormat="0" applyBorder="0" applyAlignment="0" applyProtection="0"/>
    <xf numFmtId="0" fontId="76" fillId="23" borderId="0" applyNumberFormat="0" applyBorder="0" applyAlignment="0" applyProtection="0"/>
    <xf numFmtId="0" fontId="76" fillId="23" borderId="0" applyNumberFormat="0" applyBorder="0" applyAlignment="0" applyProtection="0"/>
    <xf numFmtId="0" fontId="76" fillId="26" borderId="0" applyNumberFormat="0" applyBorder="0" applyAlignment="0" applyProtection="0"/>
    <xf numFmtId="0" fontId="76" fillId="26" borderId="0" applyNumberFormat="0" applyBorder="0" applyAlignment="0" applyProtection="0"/>
    <xf numFmtId="0" fontId="76" fillId="27" borderId="0" applyNumberFormat="0" applyBorder="0" applyAlignment="0" applyProtection="0"/>
    <xf numFmtId="0" fontId="76" fillId="27" borderId="0" applyNumberFormat="0" applyBorder="0" applyAlignment="0" applyProtection="0"/>
    <xf numFmtId="0" fontId="76" fillId="69" borderId="0" applyNumberFormat="0" applyBorder="0" applyAlignment="0" applyProtection="0"/>
    <xf numFmtId="0" fontId="76" fillId="69" borderId="0" applyNumberFormat="0" applyBorder="0" applyAlignment="0" applyProtection="0"/>
    <xf numFmtId="0" fontId="76" fillId="23" borderId="0" applyNumberFormat="0" applyBorder="0" applyAlignment="0" applyProtection="0"/>
    <xf numFmtId="0" fontId="76" fillId="23" borderId="0" applyNumberFormat="0" applyBorder="0" applyAlignment="0" applyProtection="0"/>
    <xf numFmtId="0" fontId="76" fillId="20" borderId="0" applyNumberFormat="0" applyBorder="0" applyAlignment="0" applyProtection="0"/>
    <xf numFmtId="0" fontId="76" fillId="20" borderId="0" applyNumberFormat="0" applyBorder="0" applyAlignment="0" applyProtection="0"/>
    <xf numFmtId="0" fontId="77" fillId="14" borderId="0" applyNumberFormat="0" applyBorder="0" applyAlignment="0" applyProtection="0"/>
    <xf numFmtId="0" fontId="77" fillId="14" borderId="0" applyNumberFormat="0" applyBorder="0" applyAlignment="0" applyProtection="0"/>
    <xf numFmtId="0" fontId="132" fillId="68" borderId="16" applyNumberFormat="0" applyAlignment="0" applyProtection="0"/>
    <xf numFmtId="0" fontId="132" fillId="68" borderId="16" applyNumberFormat="0" applyAlignment="0" applyProtection="0"/>
    <xf numFmtId="0" fontId="79" fillId="70" borderId="17" applyNumberFormat="0" applyAlignment="0" applyProtection="0"/>
    <xf numFmtId="0" fontId="79" fillId="70" borderId="17" applyNumberFormat="0" applyAlignment="0" applyProtection="0"/>
    <xf numFmtId="194" fontId="16" fillId="0" borderId="0" applyFont="0" applyFill="0" applyBorder="0" applyAlignment="0" applyProtection="0"/>
    <xf numFmtId="194" fontId="16" fillId="0" borderId="0" applyFont="0" applyFill="0" applyBorder="0" applyAlignment="0" applyProtection="0"/>
    <xf numFmtId="0" fontId="81" fillId="71" borderId="0" applyNumberFormat="0" applyBorder="0" applyAlignment="0" applyProtection="0"/>
    <xf numFmtId="0" fontId="81" fillId="71" borderId="0" applyNumberFormat="0" applyBorder="0" applyAlignment="0" applyProtection="0"/>
    <xf numFmtId="0" fontId="133" fillId="0" borderId="34" applyNumberFormat="0" applyFill="0" applyAlignment="0" applyProtection="0"/>
    <xf numFmtId="0" fontId="133" fillId="0" borderId="34" applyNumberFormat="0" applyFill="0" applyAlignment="0" applyProtection="0"/>
    <xf numFmtId="0" fontId="134" fillId="0" borderId="35" applyNumberFormat="0" applyFill="0" applyAlignment="0" applyProtection="0"/>
    <xf numFmtId="0" fontId="134" fillId="0" borderId="35" applyNumberFormat="0" applyFill="0" applyAlignment="0" applyProtection="0"/>
    <xf numFmtId="0" fontId="135" fillId="0" borderId="36" applyNumberFormat="0" applyFill="0" applyAlignment="0" applyProtection="0"/>
    <xf numFmtId="0" fontId="135" fillId="0" borderId="36" applyNumberFormat="0" applyFill="0" applyAlignment="0" applyProtection="0"/>
    <xf numFmtId="0" fontId="135" fillId="0" borderId="0" applyNumberFormat="0" applyFill="0" applyBorder="0" applyAlignment="0" applyProtection="0"/>
    <xf numFmtId="0" fontId="135" fillId="0" borderId="0" applyNumberFormat="0" applyFill="0" applyBorder="0" applyAlignment="0" applyProtection="0"/>
    <xf numFmtId="0" fontId="85" fillId="16" borderId="16" applyNumberFormat="0" applyAlignment="0" applyProtection="0"/>
    <xf numFmtId="0" fontId="85" fillId="16" borderId="16" applyNumberFormat="0" applyAlignment="0" applyProtection="0"/>
    <xf numFmtId="0" fontId="136" fillId="0" borderId="37" applyNumberFormat="0" applyFill="0" applyAlignment="0" applyProtection="0"/>
    <xf numFmtId="0" fontId="136" fillId="0" borderId="37" applyNumberFormat="0" applyFill="0" applyAlignment="0" applyProtection="0"/>
    <xf numFmtId="0" fontId="87" fillId="32" borderId="0" applyNumberFormat="0" applyBorder="0" applyAlignment="0" applyProtection="0"/>
    <xf numFmtId="0" fontId="87" fillId="32" borderId="0" applyNumberFormat="0" applyBorder="0" applyAlignment="0" applyProtection="0"/>
    <xf numFmtId="0" fontId="16" fillId="0" borderId="0"/>
    <xf numFmtId="0" fontId="131" fillId="0" borderId="0"/>
    <xf numFmtId="0" fontId="16" fillId="0" borderId="0"/>
    <xf numFmtId="0" fontId="16" fillId="0" borderId="0" applyNumberFormat="0" applyFill="0" applyBorder="0" applyAlignment="0" applyProtection="0"/>
    <xf numFmtId="0" fontId="16" fillId="0" borderId="0" applyNumberFormat="0" applyFill="0" applyBorder="0" applyAlignment="0" applyProtection="0"/>
    <xf numFmtId="0" fontId="11" fillId="0" borderId="0"/>
    <xf numFmtId="0" fontId="11" fillId="0" borderId="0"/>
    <xf numFmtId="0" fontId="16" fillId="63" borderId="16" applyNumberFormat="0" applyFont="0" applyAlignment="0" applyProtection="0"/>
    <xf numFmtId="0" fontId="16" fillId="63" borderId="16" applyNumberFormat="0" applyFont="0" applyAlignment="0" applyProtection="0"/>
    <xf numFmtId="0" fontId="16" fillId="63" borderId="16" applyNumberFormat="0" applyFont="0" applyAlignment="0" applyProtection="0"/>
    <xf numFmtId="0" fontId="88" fillId="68" borderId="22" applyNumberFormat="0" applyAlignment="0" applyProtection="0"/>
    <xf numFmtId="0" fontId="88" fillId="68" borderId="22" applyNumberFormat="0" applyAlignment="0" applyProtection="0"/>
    <xf numFmtId="4" fontId="35" fillId="9" borderId="22" applyNumberFormat="0" applyProtection="0">
      <alignment vertical="center"/>
    </xf>
    <xf numFmtId="4" fontId="64" fillId="9" borderId="22" applyNumberFormat="0" applyProtection="0">
      <alignment vertical="center"/>
    </xf>
    <xf numFmtId="4" fontId="35" fillId="9" borderId="22" applyNumberFormat="0" applyProtection="0">
      <alignment horizontal="left" vertical="center" indent="1"/>
    </xf>
    <xf numFmtId="4" fontId="35" fillId="9" borderId="22" applyNumberFormat="0" applyProtection="0">
      <alignment horizontal="left" vertical="center" indent="1"/>
    </xf>
    <xf numFmtId="0" fontId="16" fillId="72" borderId="22" applyNumberFormat="0" applyProtection="0">
      <alignment horizontal="left" vertical="center" indent="1"/>
    </xf>
    <xf numFmtId="0" fontId="16" fillId="72" borderId="22" applyNumberFormat="0" applyProtection="0">
      <alignment horizontal="left" vertical="center" indent="1"/>
    </xf>
    <xf numFmtId="0" fontId="16" fillId="72" borderId="22" applyNumberFormat="0" applyProtection="0">
      <alignment horizontal="left" vertical="center" indent="1"/>
    </xf>
    <xf numFmtId="0" fontId="16" fillId="72" borderId="22" applyNumberFormat="0" applyProtection="0">
      <alignment horizontal="left" vertical="center" indent="1"/>
    </xf>
    <xf numFmtId="0" fontId="16" fillId="72" borderId="22" applyNumberFormat="0" applyProtection="0">
      <alignment horizontal="left" vertical="center" indent="1"/>
    </xf>
    <xf numFmtId="4" fontId="35" fillId="73" borderId="22" applyNumberFormat="0" applyProtection="0">
      <alignment horizontal="right" vertical="center"/>
    </xf>
    <xf numFmtId="4" fontId="35" fillId="74" borderId="22" applyNumberFormat="0" applyProtection="0">
      <alignment horizontal="right" vertical="center"/>
    </xf>
    <xf numFmtId="4" fontId="35" fillId="8" borderId="22" applyNumberFormat="0" applyProtection="0">
      <alignment horizontal="right" vertical="center"/>
    </xf>
    <xf numFmtId="4" fontId="35" fillId="64" borderId="22" applyNumberFormat="0" applyProtection="0">
      <alignment horizontal="right" vertical="center"/>
    </xf>
    <xf numFmtId="4" fontId="35" fillId="67" borderId="22" applyNumberFormat="0" applyProtection="0">
      <alignment horizontal="right" vertical="center"/>
    </xf>
    <xf numFmtId="4" fontId="35" fillId="75" borderId="22" applyNumberFormat="0" applyProtection="0">
      <alignment horizontal="right" vertical="center"/>
    </xf>
    <xf numFmtId="4" fontId="35" fillId="76" borderId="22" applyNumberFormat="0" applyProtection="0">
      <alignment horizontal="right" vertical="center"/>
    </xf>
    <xf numFmtId="4" fontId="35" fillId="65" borderId="22" applyNumberFormat="0" applyProtection="0">
      <alignment horizontal="right" vertical="center"/>
    </xf>
    <xf numFmtId="4" fontId="35" fillId="66" borderId="22" applyNumberFormat="0" applyProtection="0">
      <alignment horizontal="right" vertical="center"/>
    </xf>
    <xf numFmtId="4" fontId="130" fillId="77" borderId="22" applyNumberFormat="0" applyProtection="0">
      <alignment horizontal="left" vertical="center" indent="1"/>
    </xf>
    <xf numFmtId="4" fontId="35" fillId="78" borderId="38" applyNumberFormat="0" applyProtection="0">
      <alignment horizontal="left" vertical="center" indent="1"/>
    </xf>
    <xf numFmtId="4" fontId="97" fillId="79" borderId="0" applyNumberFormat="0" applyProtection="0">
      <alignment horizontal="left" vertical="center" indent="1"/>
    </xf>
    <xf numFmtId="0" fontId="16" fillId="72" borderId="22" applyNumberFormat="0" applyProtection="0">
      <alignment horizontal="left" vertical="center" indent="1"/>
    </xf>
    <xf numFmtId="0" fontId="16" fillId="72" borderId="22" applyNumberFormat="0" applyProtection="0">
      <alignment horizontal="left" vertical="center" indent="1"/>
    </xf>
    <xf numFmtId="0" fontId="16" fillId="72" borderId="22" applyNumberFormat="0" applyProtection="0">
      <alignment horizontal="left" vertical="center" indent="1"/>
    </xf>
    <xf numFmtId="4" fontId="35" fillId="78" borderId="22" applyNumberFormat="0" applyProtection="0">
      <alignment horizontal="left" vertical="center" indent="1"/>
    </xf>
    <xf numFmtId="4" fontId="35" fillId="78" borderId="22" applyNumberFormat="0" applyProtection="0">
      <alignment horizontal="left" vertical="center" indent="1"/>
    </xf>
    <xf numFmtId="4" fontId="35" fillId="80" borderId="22" applyNumberFormat="0" applyProtection="0">
      <alignment horizontal="left" vertical="center" indent="1"/>
    </xf>
    <xf numFmtId="4" fontId="35" fillId="80" borderId="22" applyNumberFormat="0" applyProtection="0">
      <alignment horizontal="left" vertical="center" indent="1"/>
    </xf>
    <xf numFmtId="0" fontId="16" fillId="80" borderId="22" applyNumberFormat="0" applyProtection="0">
      <alignment horizontal="left" vertical="center" indent="1"/>
    </xf>
    <xf numFmtId="0" fontId="16" fillId="80" borderId="22" applyNumberFormat="0" applyProtection="0">
      <alignment horizontal="left" vertical="center" indent="1"/>
    </xf>
    <xf numFmtId="0" fontId="16" fillId="80" borderId="22" applyNumberFormat="0" applyProtection="0">
      <alignment horizontal="left" vertical="center" indent="1"/>
    </xf>
    <xf numFmtId="0" fontId="16" fillId="80" borderId="22" applyNumberFormat="0" applyProtection="0">
      <alignment horizontal="left" vertical="center" indent="1"/>
    </xf>
    <xf numFmtId="0" fontId="16" fillId="80" borderId="22" applyNumberFormat="0" applyProtection="0">
      <alignment horizontal="left" vertical="center" indent="1"/>
    </xf>
    <xf numFmtId="0" fontId="16" fillId="80" borderId="22" applyNumberFormat="0" applyProtection="0">
      <alignment horizontal="left" vertical="center" indent="1"/>
    </xf>
    <xf numFmtId="0" fontId="16" fillId="81" borderId="22" applyNumberFormat="0" applyProtection="0">
      <alignment horizontal="left" vertical="center" indent="1"/>
    </xf>
    <xf numFmtId="0" fontId="16" fillId="81" borderId="22" applyNumberFormat="0" applyProtection="0">
      <alignment horizontal="left" vertical="center" indent="1"/>
    </xf>
    <xf numFmtId="0" fontId="16" fillId="81" borderId="22" applyNumberFormat="0" applyProtection="0">
      <alignment horizontal="left" vertical="center" indent="1"/>
    </xf>
    <xf numFmtId="0" fontId="16" fillId="81" borderId="22" applyNumberFormat="0" applyProtection="0">
      <alignment horizontal="left" vertical="center" indent="1"/>
    </xf>
    <xf numFmtId="0" fontId="16" fillId="81" borderId="22" applyNumberFormat="0" applyProtection="0">
      <alignment horizontal="left" vertical="center" indent="1"/>
    </xf>
    <xf numFmtId="0" fontId="16" fillId="81" borderId="22" applyNumberFormat="0" applyProtection="0">
      <alignment horizontal="left" vertical="center" indent="1"/>
    </xf>
    <xf numFmtId="0" fontId="16" fillId="30" borderId="22" applyNumberFormat="0" applyProtection="0">
      <alignment horizontal="left" vertical="center" indent="1"/>
    </xf>
    <xf numFmtId="0" fontId="16" fillId="30" borderId="22" applyNumberFormat="0" applyProtection="0">
      <alignment horizontal="left" vertical="center" indent="1"/>
    </xf>
    <xf numFmtId="0" fontId="16" fillId="30" borderId="22" applyNumberFormat="0" applyProtection="0">
      <alignment horizontal="left" vertical="center" indent="1"/>
    </xf>
    <xf numFmtId="0" fontId="16" fillId="30" borderId="22" applyNumberFormat="0" applyProtection="0">
      <alignment horizontal="left" vertical="center" indent="1"/>
    </xf>
    <xf numFmtId="0" fontId="16" fillId="30" borderId="22" applyNumberFormat="0" applyProtection="0">
      <alignment horizontal="left" vertical="center" indent="1"/>
    </xf>
    <xf numFmtId="0" fontId="16" fillId="30" borderId="22" applyNumberFormat="0" applyProtection="0">
      <alignment horizontal="left" vertical="center" indent="1"/>
    </xf>
    <xf numFmtId="0" fontId="16" fillId="72" borderId="22" applyNumberFormat="0" applyProtection="0">
      <alignment horizontal="left" vertical="center" indent="1"/>
    </xf>
    <xf numFmtId="0" fontId="16" fillId="72" borderId="22" applyNumberFormat="0" applyProtection="0">
      <alignment horizontal="left" vertical="center" indent="1"/>
    </xf>
    <xf numFmtId="0" fontId="16" fillId="72" borderId="22" applyNumberFormat="0" applyProtection="0">
      <alignment horizontal="left" vertical="center" indent="1"/>
    </xf>
    <xf numFmtId="0" fontId="16" fillId="72" borderId="22" applyNumberFormat="0" applyProtection="0">
      <alignment horizontal="left" vertical="center" indent="1"/>
    </xf>
    <xf numFmtId="0" fontId="16" fillId="72" borderId="22" applyNumberFormat="0" applyProtection="0">
      <alignment horizontal="left" vertical="center" indent="1"/>
    </xf>
    <xf numFmtId="0" fontId="16" fillId="72" borderId="22" applyNumberFormat="0" applyProtection="0">
      <alignment horizontal="left" vertical="center" indent="1"/>
    </xf>
    <xf numFmtId="4" fontId="35" fillId="31" borderId="22" applyNumberFormat="0" applyProtection="0">
      <alignment vertical="center"/>
    </xf>
    <xf numFmtId="4" fontId="64" fillId="31" borderId="22" applyNumberFormat="0" applyProtection="0">
      <alignment vertical="center"/>
    </xf>
    <xf numFmtId="4" fontId="35" fillId="31" borderId="22" applyNumberFormat="0" applyProtection="0">
      <alignment horizontal="left" vertical="center" indent="1"/>
    </xf>
    <xf numFmtId="4" fontId="35" fillId="31" borderId="22" applyNumberFormat="0" applyProtection="0">
      <alignment horizontal="left" vertical="center" indent="1"/>
    </xf>
    <xf numFmtId="4" fontId="35" fillId="78" borderId="22" applyNumberFormat="0" applyProtection="0">
      <alignment horizontal="right" vertical="center"/>
    </xf>
    <xf numFmtId="4" fontId="64" fillId="78" borderId="22" applyNumberFormat="0" applyProtection="0">
      <alignment horizontal="right" vertical="center"/>
    </xf>
    <xf numFmtId="0" fontId="16" fillId="72" borderId="22" applyNumberFormat="0" applyProtection="0">
      <alignment horizontal="left" vertical="center" indent="1"/>
    </xf>
    <xf numFmtId="0" fontId="16" fillId="72" borderId="22" applyNumberFormat="0" applyProtection="0">
      <alignment horizontal="left" vertical="center" indent="1"/>
    </xf>
    <xf numFmtId="0" fontId="16" fillId="72" borderId="22" applyNumberFormat="0" applyProtection="0">
      <alignment horizontal="left" vertical="center" indent="1"/>
    </xf>
    <xf numFmtId="0" fontId="16" fillId="72" borderId="22" applyNumberFormat="0" applyProtection="0">
      <alignment horizontal="left" vertical="center" indent="1"/>
    </xf>
    <xf numFmtId="0" fontId="16" fillId="72" borderId="22" applyNumberFormat="0" applyProtection="0">
      <alignment horizontal="left" vertical="center" indent="1"/>
    </xf>
    <xf numFmtId="0" fontId="16" fillId="72" borderId="22" applyNumberFormat="0" applyProtection="0">
      <alignment horizontal="left" vertical="center" indent="1"/>
    </xf>
    <xf numFmtId="0" fontId="16" fillId="72" borderId="22" applyNumberFormat="0" applyProtection="0">
      <alignment horizontal="left" vertical="center" indent="1"/>
    </xf>
    <xf numFmtId="0" fontId="16" fillId="72" borderId="22" applyNumberFormat="0" applyProtection="0">
      <alignment horizontal="left" vertical="center" indent="1"/>
    </xf>
    <xf numFmtId="0" fontId="16" fillId="72" borderId="22" applyNumberFormat="0" applyProtection="0">
      <alignment horizontal="left" vertical="center" indent="1"/>
    </xf>
    <xf numFmtId="0" fontId="16" fillId="72" borderId="22" applyNumberFormat="0" applyProtection="0">
      <alignment horizontal="left" vertical="center" indent="1"/>
    </xf>
    <xf numFmtId="0" fontId="137" fillId="0" borderId="0"/>
    <xf numFmtId="4" fontId="129" fillId="78" borderId="22" applyNumberFormat="0" applyProtection="0">
      <alignment horizontal="right" vertical="center"/>
    </xf>
    <xf numFmtId="0" fontId="16" fillId="0" borderId="0" applyNumberFormat="0" applyFill="0" applyBorder="0" applyAlignment="0" applyProtection="0"/>
    <xf numFmtId="0" fontId="16" fillId="0" borderId="0" applyNumberFormat="0" applyFill="0" applyBorder="0" applyAlignment="0" applyProtection="0"/>
    <xf numFmtId="0" fontId="138" fillId="0" borderId="0" applyNumberFormat="0" applyFill="0" applyBorder="0" applyAlignment="0" applyProtection="0"/>
    <xf numFmtId="0" fontId="138" fillId="0" borderId="0" applyNumberFormat="0" applyFill="0" applyBorder="0" applyAlignment="0" applyProtection="0"/>
    <xf numFmtId="0" fontId="89" fillId="0" borderId="39" applyNumberFormat="0" applyFill="0" applyAlignment="0" applyProtection="0"/>
    <xf numFmtId="0" fontId="89" fillId="0" borderId="39" applyNumberFormat="0" applyFill="0" applyAlignment="0" applyProtection="0"/>
    <xf numFmtId="0" fontId="112" fillId="0" borderId="0"/>
    <xf numFmtId="0" fontId="11" fillId="0" borderId="0"/>
    <xf numFmtId="0" fontId="11" fillId="0" borderId="0"/>
    <xf numFmtId="0" fontId="139" fillId="0" borderId="0" applyNumberFormat="0" applyFill="0" applyBorder="0" applyAlignment="0" applyProtection="0">
      <alignment vertical="top"/>
      <protection locked="0"/>
    </xf>
    <xf numFmtId="0" fontId="112" fillId="0" borderId="0"/>
    <xf numFmtId="0" fontId="16" fillId="0" borderId="0"/>
    <xf numFmtId="0" fontId="11" fillId="0" borderId="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2" fillId="0" borderId="0"/>
    <xf numFmtId="0" fontId="112" fillId="0" borderId="0"/>
    <xf numFmtId="0" fontId="112" fillId="0" borderId="0"/>
    <xf numFmtId="0" fontId="112" fillId="0" borderId="0"/>
    <xf numFmtId="0" fontId="112" fillId="0" borderId="0"/>
    <xf numFmtId="0" fontId="1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6" fillId="0" borderId="0">
      <alignment vertical="top"/>
    </xf>
    <xf numFmtId="44" fontId="140" fillId="0" borderId="0" applyFont="0" applyFill="0" applyBorder="0" applyAlignment="0" applyProtection="0"/>
    <xf numFmtId="0" fontId="16" fillId="0" borderId="0"/>
    <xf numFmtId="10" fontId="140" fillId="0" borderId="0" applyFont="0" applyFill="0" applyBorder="0" applyAlignment="0" applyProtection="0"/>
    <xf numFmtId="9" fontId="16" fillId="0" borderId="0" applyFont="0" applyFill="0" applyBorder="0" applyAlignment="0" applyProtection="0"/>
    <xf numFmtId="44" fontId="141" fillId="0" borderId="0" applyFont="0" applyFill="0" applyBorder="0" applyAlignment="0" applyProtection="0"/>
    <xf numFmtId="10" fontId="141" fillId="0" borderId="0" applyFont="0" applyFill="0" applyBorder="0" applyAlignment="0" applyProtection="0"/>
    <xf numFmtId="0" fontId="16" fillId="0" borderId="0"/>
    <xf numFmtId="0" fontId="16" fillId="0" borderId="0"/>
    <xf numFmtId="0" fontId="16" fillId="0" borderId="0"/>
    <xf numFmtId="0" fontId="32" fillId="0" borderId="0"/>
    <xf numFmtId="0" fontId="16" fillId="0" borderId="0"/>
    <xf numFmtId="0" fontId="16" fillId="0" borderId="0"/>
    <xf numFmtId="0" fontId="32" fillId="0" borderId="0"/>
    <xf numFmtId="0" fontId="33" fillId="0" borderId="0"/>
    <xf numFmtId="0" fontId="16" fillId="0" borderId="0"/>
    <xf numFmtId="0" fontId="23" fillId="0" borderId="0"/>
    <xf numFmtId="0" fontId="16" fillId="0" borderId="0"/>
    <xf numFmtId="0" fontId="16" fillId="0" borderId="0"/>
    <xf numFmtId="0" fontId="32" fillId="0" borderId="0"/>
    <xf numFmtId="0" fontId="9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2" fillId="0" borderId="0"/>
    <xf numFmtId="0" fontId="16" fillId="0" borderId="0"/>
    <xf numFmtId="0" fontId="32" fillId="0" borderId="0"/>
    <xf numFmtId="0" fontId="16" fillId="0" borderId="0"/>
    <xf numFmtId="0" fontId="16" fillId="0" borderId="0"/>
    <xf numFmtId="0" fontId="32" fillId="0" borderId="0"/>
    <xf numFmtId="0" fontId="16" fillId="0" borderId="0"/>
    <xf numFmtId="0" fontId="33" fillId="0" borderId="0"/>
    <xf numFmtId="0" fontId="16" fillId="0" borderId="0"/>
    <xf numFmtId="0" fontId="32" fillId="0" borderId="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21"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16" fillId="63" borderId="33" applyNumberFormat="0" applyFont="0" applyAlignment="0" applyProtection="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0" fontId="9" fillId="0" borderId="0"/>
    <xf numFmtId="0" fontId="9" fillId="0" borderId="0"/>
    <xf numFmtId="9" fontId="16" fillId="0" borderId="0" applyFont="0" applyFill="0" applyBorder="0" applyAlignment="0" applyProtection="0"/>
    <xf numFmtId="0" fontId="9" fillId="0" borderId="0"/>
    <xf numFmtId="0" fontId="9"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9" fillId="0" borderId="0"/>
    <xf numFmtId="0" fontId="9" fillId="0" borderId="0"/>
    <xf numFmtId="0" fontId="9" fillId="0" borderId="0"/>
    <xf numFmtId="0" fontId="9"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85" fillId="16" borderId="16" applyNumberFormat="0" applyAlignment="0" applyProtection="0"/>
    <xf numFmtId="9" fontId="16"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85" fillId="16" borderId="16" applyNumberFormat="0" applyAlignment="0" applyProtection="0"/>
    <xf numFmtId="9" fontId="16"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15" fillId="0" borderId="0"/>
    <xf numFmtId="0" fontId="9" fillId="0" borderId="0"/>
    <xf numFmtId="0" fontId="9" fillId="0" borderId="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16" fillId="0" borderId="0" applyNumberFormat="0" applyFont="0" applyFill="0" applyBorder="0" applyAlignment="0" applyProtection="0"/>
    <xf numFmtId="0" fontId="85" fillId="16" borderId="16" applyNumberFormat="0" applyAlignment="0" applyProtection="0"/>
    <xf numFmtId="9" fontId="16"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0" fontId="8" fillId="0" borderId="0"/>
    <xf numFmtId="0" fontId="8" fillId="0" borderId="0"/>
    <xf numFmtId="0" fontId="8" fillId="0" borderId="0"/>
    <xf numFmtId="0" fontId="8" fillId="0" borderId="0"/>
    <xf numFmtId="0" fontId="16" fillId="0" borderId="0"/>
    <xf numFmtId="9" fontId="16" fillId="0" borderId="0" applyFont="0" applyFill="0" applyBorder="0" applyAlignment="0" applyProtection="0"/>
    <xf numFmtId="0" fontId="1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44" fontId="16" fillId="0" borderId="0" applyFont="0" applyFill="0" applyBorder="0" applyAlignment="0" applyProtection="0"/>
    <xf numFmtId="9" fontId="16" fillId="0" borderId="0" applyFont="0" applyFill="0" applyBorder="0" applyAlignment="0" applyProtection="0"/>
    <xf numFmtId="44" fontId="16"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8" fillId="0" borderId="0"/>
    <xf numFmtId="0" fontId="16"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3" fillId="0" borderId="0"/>
    <xf numFmtId="0" fontId="23" fillId="0" borderId="0"/>
    <xf numFmtId="0" fontId="16"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2"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3"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2" fillId="0" borderId="0"/>
    <xf numFmtId="0" fontId="23" fillId="0" borderId="0"/>
    <xf numFmtId="0" fontId="23" fillId="0" borderId="0"/>
    <xf numFmtId="0" fontId="23"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3" fillId="0" borderId="0"/>
    <xf numFmtId="0" fontId="15" fillId="12"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2"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7" borderId="0" applyNumberFormat="0" applyBorder="0" applyAlignment="0" applyProtection="0"/>
    <xf numFmtId="0" fontId="15" fillId="20" borderId="0" applyNumberFormat="0" applyBorder="0" applyAlignment="0" applyProtection="0"/>
    <xf numFmtId="0" fontId="76" fillId="21" borderId="0" applyNumberFormat="0" applyBorder="0" applyAlignment="0" applyProtection="0"/>
    <xf numFmtId="0" fontId="76" fillId="19" borderId="0" applyNumberFormat="0" applyBorder="0" applyAlignment="0" applyProtection="0"/>
    <xf numFmtId="0" fontId="76" fillId="22" borderId="0" applyNumberFormat="0" applyBorder="0" applyAlignment="0" applyProtection="0"/>
    <xf numFmtId="0" fontId="76" fillId="24" borderId="0" applyNumberFormat="0" applyBorder="0" applyAlignment="0" applyProtection="0"/>
    <xf numFmtId="0" fontId="47" fillId="0" borderId="0">
      <protection locked="0"/>
    </xf>
    <xf numFmtId="0" fontId="76" fillId="25" borderId="0" applyNumberFormat="0" applyBorder="0" applyAlignment="0" applyProtection="0"/>
    <xf numFmtId="0" fontId="76" fillId="22" borderId="0" applyNumberFormat="0" applyBorder="0" applyAlignment="0" applyProtection="0"/>
    <xf numFmtId="0" fontId="76" fillId="28" borderId="0" applyNumberFormat="0" applyBorder="0" applyAlignment="0" applyProtection="0"/>
    <xf numFmtId="0" fontId="16" fillId="0" borderId="0"/>
    <xf numFmtId="0" fontId="16" fillId="0" borderId="0"/>
    <xf numFmtId="0" fontId="16" fillId="0" borderId="0"/>
    <xf numFmtId="0" fontId="34" fillId="0" borderId="0">
      <alignment horizontal="center" wrapText="1"/>
      <protection locked="0"/>
    </xf>
    <xf numFmtId="0" fontId="60" fillId="82" borderId="0"/>
    <xf numFmtId="0" fontId="16" fillId="2" borderId="0"/>
    <xf numFmtId="0" fontId="16" fillId="2" borderId="0"/>
    <xf numFmtId="0" fontId="16" fillId="2" borderId="0"/>
    <xf numFmtId="0" fontId="77" fillId="12" borderId="0" applyNumberFormat="0" applyBorder="0" applyAlignment="0" applyProtection="0"/>
    <xf numFmtId="0" fontId="19" fillId="0" borderId="0"/>
    <xf numFmtId="195" fontId="16" fillId="0" borderId="0" applyFill="0" applyBorder="0" applyAlignment="0"/>
    <xf numFmtId="209" fontId="35" fillId="0" borderId="0" applyFill="0" applyBorder="0" applyAlignment="0"/>
    <xf numFmtId="0" fontId="35" fillId="0" borderId="0" applyFill="0" applyBorder="0" applyAlignment="0"/>
    <xf numFmtId="0" fontId="35" fillId="0" borderId="0" applyFill="0" applyBorder="0" applyAlignment="0"/>
    <xf numFmtId="196" fontId="16" fillId="0" borderId="0" applyFill="0" applyBorder="0" applyAlignment="0"/>
    <xf numFmtId="197" fontId="16" fillId="0" borderId="0" applyFill="0" applyBorder="0" applyAlignment="0"/>
    <xf numFmtId="198" fontId="16" fillId="0" borderId="0" applyFill="0" applyBorder="0" applyAlignment="0"/>
    <xf numFmtId="199" fontId="16" fillId="0" borderId="0" applyFill="0" applyBorder="0" applyAlignment="0"/>
    <xf numFmtId="195" fontId="16" fillId="0" borderId="0" applyFill="0" applyBorder="0" applyAlignment="0"/>
    <xf numFmtId="199" fontId="143" fillId="0" borderId="0" applyFill="0" applyBorder="0" applyAlignment="0"/>
    <xf numFmtId="196" fontId="16" fillId="0" borderId="0" applyFill="0" applyBorder="0" applyAlignment="0"/>
    <xf numFmtId="3" fontId="26" fillId="0" borderId="0" applyFill="0" applyBorder="0" applyProtection="0"/>
    <xf numFmtId="3" fontId="26" fillId="0" borderId="0" applyFill="0" applyBorder="0" applyProtection="0"/>
    <xf numFmtId="0" fontId="78" fillId="2" borderId="16" applyNumberFormat="0" applyAlignment="0" applyProtection="0"/>
    <xf numFmtId="0" fontId="79" fillId="29" borderId="17" applyNumberFormat="0" applyAlignment="0" applyProtection="0"/>
    <xf numFmtId="195" fontId="16" fillId="0" borderId="0" applyFont="0" applyFill="0" applyBorder="0" applyAlignment="0" applyProtection="0"/>
    <xf numFmtId="43" fontId="60" fillId="0" borderId="0" applyFont="0" applyFill="0" applyBorder="0" applyAlignment="0" applyProtection="0"/>
    <xf numFmtId="43" fontId="16" fillId="0" borderId="0" applyFont="0" applyFill="0" applyBorder="0" applyAlignment="0" applyProtection="0"/>
    <xf numFmtId="43" fontId="60" fillId="0" borderId="0" applyFont="0" applyFill="0" applyBorder="0" applyAlignment="0" applyProtection="0"/>
    <xf numFmtId="43" fontId="16" fillId="0" borderId="0" applyFont="0" applyFill="0" applyBorder="0" applyAlignment="0" applyProtection="0"/>
    <xf numFmtId="43" fontId="60" fillId="0" borderId="0" applyFont="0" applyFill="0" applyBorder="0" applyAlignment="0" applyProtection="0"/>
    <xf numFmtId="43" fontId="16" fillId="0" borderId="0" applyFont="0" applyFill="0" applyBorder="0" applyAlignment="0" applyProtection="0"/>
    <xf numFmtId="43" fontId="60" fillId="0" borderId="0" applyFont="0" applyFill="0" applyBorder="0" applyAlignment="0" applyProtection="0"/>
    <xf numFmtId="43" fontId="16" fillId="0" borderId="0" applyFont="0" applyFill="0" applyBorder="0" applyAlignment="0" applyProtection="0"/>
    <xf numFmtId="43" fontId="60" fillId="0" borderId="0" applyFont="0" applyFill="0" applyBorder="0" applyAlignment="0" applyProtection="0"/>
    <xf numFmtId="43" fontId="16" fillId="0" borderId="0" applyFont="0" applyFill="0" applyBorder="0" applyAlignment="0" applyProtection="0"/>
    <xf numFmtId="43" fontId="60" fillId="0" borderId="0" applyFont="0" applyFill="0" applyBorder="0" applyAlignment="0" applyProtection="0"/>
    <xf numFmtId="43" fontId="16" fillId="0" borderId="0" applyFont="0" applyFill="0" applyBorder="0" applyAlignment="0" applyProtection="0"/>
    <xf numFmtId="43" fontId="60" fillId="0" borderId="0" applyFont="0" applyFill="0" applyBorder="0" applyAlignment="0" applyProtection="0"/>
    <xf numFmtId="43" fontId="16" fillId="0" borderId="0" applyFont="0" applyFill="0" applyBorder="0" applyAlignment="0" applyProtection="0"/>
    <xf numFmtId="43" fontId="60" fillId="0" borderId="0" applyFont="0" applyFill="0" applyBorder="0" applyAlignment="0" applyProtection="0"/>
    <xf numFmtId="43" fontId="16" fillId="0" borderId="0" applyFont="0" applyFill="0" applyBorder="0" applyAlignment="0" applyProtection="0"/>
    <xf numFmtId="43" fontId="60" fillId="0" borderId="0" applyFont="0" applyFill="0" applyBorder="0" applyAlignment="0" applyProtection="0"/>
    <xf numFmtId="0" fontId="144" fillId="0" borderId="12" applyNumberFormat="0" applyBorder="0" applyAlignment="0">
      <alignment horizontal="center"/>
    </xf>
    <xf numFmtId="0" fontId="37" fillId="0" borderId="0" applyNumberFormat="0" applyAlignment="0">
      <alignment horizontal="left"/>
    </xf>
    <xf numFmtId="0" fontId="37" fillId="0" borderId="0" applyNumberFormat="0" applyAlignment="0">
      <alignment horizontal="left"/>
    </xf>
    <xf numFmtId="0" fontId="37" fillId="0" borderId="0" applyNumberFormat="0" applyAlignment="0">
      <alignment horizontal="left"/>
    </xf>
    <xf numFmtId="196"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60" fillId="0" borderId="0" applyFont="0" applyFill="0" applyBorder="0" applyAlignment="0" applyProtection="0"/>
    <xf numFmtId="44" fontId="16" fillId="0" borderId="0" applyFont="0" applyFill="0" applyBorder="0" applyAlignment="0" applyProtection="0"/>
    <xf numFmtId="44" fontId="60" fillId="0" borderId="0" applyFont="0" applyFill="0" applyBorder="0" applyAlignment="0" applyProtection="0"/>
    <xf numFmtId="44" fontId="16" fillId="0" borderId="0" applyFont="0" applyFill="0" applyBorder="0" applyAlignment="0" applyProtection="0"/>
    <xf numFmtId="44" fontId="60"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5"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14" fontId="35" fillId="0" borderId="0" applyFill="0" applyBorder="0" applyAlignment="0"/>
    <xf numFmtId="38" fontId="45" fillId="0" borderId="40">
      <alignment vertical="center"/>
    </xf>
    <xf numFmtId="195" fontId="16" fillId="0" borderId="0" applyFill="0" applyBorder="0" applyAlignment="0"/>
    <xf numFmtId="196" fontId="16" fillId="0" borderId="0" applyFill="0" applyBorder="0" applyAlignment="0"/>
    <xf numFmtId="195" fontId="16" fillId="0" borderId="0" applyFill="0" applyBorder="0" applyAlignment="0"/>
    <xf numFmtId="199" fontId="143" fillId="0" borderId="0" applyFill="0" applyBorder="0" applyAlignment="0"/>
    <xf numFmtId="196" fontId="16" fillId="0" borderId="0" applyFill="0" applyBorder="0" applyAlignment="0"/>
    <xf numFmtId="0" fontId="38" fillId="0" borderId="0" applyNumberFormat="0" applyAlignment="0">
      <alignment horizontal="left"/>
    </xf>
    <xf numFmtId="0" fontId="38" fillId="0" borderId="0" applyNumberFormat="0" applyAlignment="0">
      <alignment horizontal="left"/>
    </xf>
    <xf numFmtId="0" fontId="38" fillId="0" borderId="0" applyNumberFormat="0" applyAlignment="0">
      <alignment horizontal="left"/>
    </xf>
    <xf numFmtId="4" fontId="19" fillId="3" borderId="1">
      <alignment vertical="center" wrapText="1"/>
      <protection locked="0"/>
    </xf>
    <xf numFmtId="4" fontId="19" fillId="3" borderId="1">
      <alignment vertical="center" wrapText="1"/>
      <protection locked="0"/>
    </xf>
    <xf numFmtId="44" fontId="128" fillId="0" borderId="0" applyFont="0" applyFill="0" applyBorder="0" applyAlignment="0" applyProtection="0"/>
    <xf numFmtId="15" fontId="19" fillId="3" borderId="1">
      <alignment vertical="center"/>
      <protection locked="0"/>
    </xf>
    <xf numFmtId="15" fontId="19" fillId="3" borderId="1">
      <alignment vertical="center"/>
      <protection locked="0"/>
    </xf>
    <xf numFmtId="1" fontId="19" fillId="3" borderId="1">
      <alignment vertical="center" wrapText="1"/>
      <protection locked="0"/>
    </xf>
    <xf numFmtId="1" fontId="19" fillId="3" borderId="1">
      <alignment vertical="center" wrapText="1"/>
      <protection locked="0"/>
    </xf>
    <xf numFmtId="44" fontId="128" fillId="0" borderId="0" applyFont="0" applyFill="0" applyBorder="0" applyAlignment="0" applyProtection="0"/>
    <xf numFmtId="49" fontId="19" fillId="3" borderId="1">
      <alignment vertical="center" wrapText="1"/>
      <protection locked="0"/>
    </xf>
    <xf numFmtId="49" fontId="19" fillId="3" borderId="1">
      <alignment vertical="center" wrapText="1"/>
      <protection locked="0"/>
    </xf>
    <xf numFmtId="0" fontId="16" fillId="0" borderId="0" applyFont="0" applyFill="0" applyBorder="0" applyAlignment="0" applyProtection="0"/>
    <xf numFmtId="0" fontId="16" fillId="0" borderId="0" applyFont="0" applyFill="0" applyBorder="0" applyAlignment="0" applyProtection="0"/>
    <xf numFmtId="0" fontId="128" fillId="0" borderId="0"/>
    <xf numFmtId="0" fontId="81" fillId="13" borderId="0" applyNumberFormat="0" applyBorder="0" applyAlignment="0" applyProtection="0"/>
    <xf numFmtId="38" fontId="17" fillId="4" borderId="0" applyNumberFormat="0" applyBorder="0" applyAlignment="0" applyProtection="0"/>
    <xf numFmtId="0" fontId="82" fillId="0" borderId="18" applyNumberFormat="0" applyFill="0" applyAlignment="0" applyProtection="0"/>
    <xf numFmtId="44" fontId="128" fillId="0" borderId="0" applyFont="0" applyFill="0" applyBorder="0" applyAlignment="0" applyProtection="0"/>
    <xf numFmtId="0" fontId="40" fillId="0" borderId="5">
      <alignment horizontal="center"/>
    </xf>
    <xf numFmtId="0" fontId="40" fillId="0" borderId="5">
      <alignment horizontal="center"/>
    </xf>
    <xf numFmtId="0" fontId="40" fillId="0" borderId="5">
      <alignment horizontal="center"/>
    </xf>
    <xf numFmtId="0" fontId="40" fillId="0" borderId="0">
      <alignment horizontal="center"/>
    </xf>
    <xf numFmtId="0" fontId="27" fillId="0" borderId="0" applyNumberFormat="0" applyBorder="0"/>
    <xf numFmtId="0" fontId="27" fillId="0" borderId="0" applyNumberFormat="0" applyBorder="0"/>
    <xf numFmtId="0" fontId="149" fillId="0" borderId="0" applyNumberFormat="0" applyFill="0" applyBorder="0" applyAlignment="0" applyProtection="0">
      <alignment vertical="top"/>
      <protection locked="0"/>
    </xf>
    <xf numFmtId="172" fontId="41" fillId="0" borderId="0" applyNumberFormat="0" applyFill="0" applyBorder="0" applyAlignment="0" applyProtection="0"/>
    <xf numFmtId="172" fontId="41" fillId="0" borderId="0" applyNumberFormat="0" applyFill="0" applyBorder="0" applyAlignment="0" applyProtection="0"/>
    <xf numFmtId="172" fontId="41" fillId="0" borderId="0" applyNumberFormat="0" applyFill="0" applyBorder="0" applyAlignment="0" applyProtection="0"/>
    <xf numFmtId="172" fontId="41" fillId="0" borderId="0" applyNumberFormat="0" applyFill="0" applyBorder="0" applyAlignment="0" applyProtection="0"/>
    <xf numFmtId="172" fontId="41" fillId="0" borderId="0" applyNumberFormat="0" applyFill="0" applyBorder="0" applyAlignment="0" applyProtection="0"/>
    <xf numFmtId="172" fontId="41" fillId="0" borderId="0" applyNumberFormat="0" applyFill="0" applyBorder="0" applyAlignment="0" applyProtection="0"/>
    <xf numFmtId="10" fontId="17" fillId="4" borderId="1" applyNumberFormat="0" applyBorder="0" applyAlignment="0" applyProtection="0"/>
    <xf numFmtId="0" fontId="85" fillId="16"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16" borderId="16" applyNumberFormat="0" applyAlignment="0" applyProtection="0"/>
    <xf numFmtId="0" fontId="150" fillId="0" borderId="0" applyFill="0" applyBorder="0" applyProtection="0"/>
    <xf numFmtId="0" fontId="85" fillId="2" borderId="16" applyNumberFormat="0" applyAlignment="0" applyProtection="0"/>
    <xf numFmtId="0" fontId="85" fillId="2" borderId="16" applyNumberFormat="0" applyAlignment="0" applyProtection="0"/>
    <xf numFmtId="0" fontId="85" fillId="16" borderId="16" applyNumberFormat="0" applyAlignment="0" applyProtection="0"/>
    <xf numFmtId="0" fontId="85" fillId="2" borderId="16" applyNumberFormat="0" applyAlignment="0" applyProtection="0"/>
    <xf numFmtId="0" fontId="85" fillId="16" borderId="16" applyNumberFormat="0" applyAlignment="0" applyProtection="0"/>
    <xf numFmtId="0" fontId="85" fillId="2"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16" borderId="16" applyNumberFormat="0" applyAlignment="0" applyProtection="0"/>
    <xf numFmtId="200" fontId="145" fillId="83" borderId="0"/>
    <xf numFmtId="195" fontId="16" fillId="0" borderId="0" applyFill="0" applyBorder="0" applyAlignment="0"/>
    <xf numFmtId="196" fontId="16" fillId="0" borderId="0" applyFill="0" applyBorder="0" applyAlignment="0"/>
    <xf numFmtId="195" fontId="16" fillId="0" borderId="0" applyFill="0" applyBorder="0" applyAlignment="0"/>
    <xf numFmtId="199" fontId="143" fillId="0" borderId="0" applyFill="0" applyBorder="0" applyAlignment="0"/>
    <xf numFmtId="196" fontId="16" fillId="0" borderId="0" applyFill="0" applyBorder="0" applyAlignment="0"/>
    <xf numFmtId="44" fontId="128" fillId="0" borderId="0" applyFont="0" applyFill="0" applyBorder="0" applyAlignment="0" applyProtection="0"/>
    <xf numFmtId="200" fontId="146" fillId="84" borderId="0"/>
    <xf numFmtId="201" fontId="16" fillId="0" borderId="0" applyFont="0" applyFill="0" applyBorder="0" applyAlignment="0" applyProtection="0"/>
    <xf numFmtId="202" fontId="16" fillId="0" borderId="0" applyFont="0" applyFill="0" applyBorder="0" applyAlignment="0" applyProtection="0"/>
    <xf numFmtId="203" fontId="16" fillId="0" borderId="0" applyFont="0" applyFill="0" applyBorder="0" applyAlignment="0" applyProtection="0"/>
    <xf numFmtId="204" fontId="16" fillId="0" borderId="0" applyFont="0" applyFill="0" applyBorder="0" applyAlignment="0" applyProtection="0"/>
    <xf numFmtId="0" fontId="16" fillId="0" borderId="0" applyFont="0" applyFill="0" applyBorder="0" applyAlignment="0" applyProtection="0"/>
    <xf numFmtId="42" fontId="16" fillId="0" borderId="0" applyFont="0" applyFill="0" applyBorder="0" applyAlignment="0" applyProtection="0"/>
    <xf numFmtId="42"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173" fontId="16" fillId="0" borderId="0" applyFont="0" applyFill="0" applyBorder="0" applyAlignment="0" applyProtection="0"/>
    <xf numFmtId="179"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177" fontId="16" fillId="0" borderId="0" applyFont="0" applyFill="0" applyBorder="0" applyAlignment="0" applyProtection="0"/>
    <xf numFmtId="177" fontId="16" fillId="0" borderId="0" applyFont="0" applyFill="0" applyBorder="0" applyAlignment="0" applyProtection="0"/>
    <xf numFmtId="10" fontId="16" fillId="0" borderId="0" applyFont="0" applyFill="0" applyProtection="0"/>
    <xf numFmtId="10" fontId="16" fillId="0" borderId="0" applyFont="0" applyFill="0" applyProtection="0"/>
    <xf numFmtId="0"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205"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179" fontId="16" fillId="0" borderId="0" applyFont="0" applyFill="0" applyBorder="0" applyAlignment="0" applyProtection="0"/>
    <xf numFmtId="179" fontId="16" fillId="0" borderId="0" applyFont="0" applyFill="0" applyBorder="0" applyAlignment="0" applyProtection="0"/>
    <xf numFmtId="12" fontId="16" fillId="0" borderId="0" applyFont="0" applyFill="0" applyProtection="0"/>
    <xf numFmtId="12" fontId="16" fillId="0" borderId="0" applyFont="0" applyFill="0" applyProtection="0"/>
    <xf numFmtId="44" fontId="128" fillId="0" borderId="0" applyFont="0" applyFill="0" applyBorder="0" applyAlignment="0" applyProtection="0"/>
    <xf numFmtId="37" fontId="28" fillId="0" borderId="0"/>
    <xf numFmtId="37" fontId="46" fillId="0" borderId="0"/>
    <xf numFmtId="165" fontId="16"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xf numFmtId="0" fontId="16" fillId="0" borderId="0"/>
    <xf numFmtId="0" fontId="16" fillId="0" borderId="0"/>
    <xf numFmtId="0" fontId="16" fillId="0" borderId="0"/>
    <xf numFmtId="0" fontId="60" fillId="0" borderId="0"/>
    <xf numFmtId="0" fontId="60" fillId="0" borderId="0"/>
    <xf numFmtId="0" fontId="60" fillId="0" borderId="0"/>
    <xf numFmtId="0" fontId="60" fillId="0" borderId="0"/>
    <xf numFmtId="0" fontId="16" fillId="0" borderId="0"/>
    <xf numFmtId="0" fontId="16" fillId="0" borderId="0"/>
    <xf numFmtId="210" fontId="16" fillId="0" borderId="0">
      <alignment horizontal="left" wrapText="1"/>
    </xf>
    <xf numFmtId="0" fontId="16" fillId="0" borderId="0"/>
    <xf numFmtId="0" fontId="60" fillId="0" borderId="0"/>
    <xf numFmtId="0" fontId="60" fillId="0" borderId="0"/>
    <xf numFmtId="0" fontId="60" fillId="0" borderId="0"/>
    <xf numFmtId="0" fontId="60" fillId="0" borderId="0"/>
    <xf numFmtId="44" fontId="128" fillId="0" borderId="0" applyFont="0" applyFill="0" applyBorder="0" applyAlignment="0" applyProtection="0"/>
    <xf numFmtId="0" fontId="60" fillId="0" borderId="0"/>
    <xf numFmtId="0" fontId="16" fillId="0" borderId="0"/>
    <xf numFmtId="0" fontId="16" fillId="0" borderId="0"/>
    <xf numFmtId="0" fontId="15" fillId="0" borderId="0"/>
    <xf numFmtId="0" fontId="15" fillId="0" borderId="0"/>
    <xf numFmtId="0" fontId="16" fillId="0" borderId="0" applyNumberFormat="0" applyFill="0" applyBorder="0" applyAlignment="0" applyProtection="0"/>
    <xf numFmtId="0" fontId="15" fillId="0" borderId="0"/>
    <xf numFmtId="0" fontId="16" fillId="0" borderId="0" applyNumberFormat="0" applyFill="0" applyBorder="0" applyAlignment="0" applyProtection="0"/>
    <xf numFmtId="0" fontId="15" fillId="0" borderId="0"/>
    <xf numFmtId="0" fontId="16" fillId="0" borderId="0" applyNumberFormat="0" applyFill="0" applyBorder="0" applyAlignment="0" applyProtection="0"/>
    <xf numFmtId="0" fontId="16" fillId="0" borderId="0" applyNumberFormat="0" applyFill="0" applyBorder="0" applyAlignment="0" applyProtection="0"/>
    <xf numFmtId="0" fontId="16" fillId="63" borderId="33" applyNumberFormat="0" applyFont="0" applyAlignment="0" applyProtection="0"/>
    <xf numFmtId="0" fontId="15" fillId="63" borderId="33" applyNumberFormat="0" applyFont="0" applyAlignment="0" applyProtection="0"/>
    <xf numFmtId="0" fontId="16" fillId="63" borderId="33" applyNumberFormat="0" applyFont="0" applyAlignment="0" applyProtection="0"/>
    <xf numFmtId="4" fontId="147" fillId="0" borderId="9" applyNumberFormat="0" applyFont="0" applyFill="0" applyBorder="0" applyAlignment="0"/>
    <xf numFmtId="0" fontId="88" fillId="2" borderId="22" applyNumberFormat="0" applyAlignment="0" applyProtection="0"/>
    <xf numFmtId="14" fontId="34" fillId="0" borderId="0">
      <alignment horizontal="center" wrapText="1"/>
      <protection locked="0"/>
    </xf>
    <xf numFmtId="199" fontId="16" fillId="0" borderId="0" applyFont="0" applyFill="0" applyBorder="0" applyAlignment="0" applyProtection="0"/>
    <xf numFmtId="206" fontId="16" fillId="0" borderId="0" applyFont="0" applyFill="0" applyBorder="0" applyAlignment="0" applyProtection="0"/>
    <xf numFmtId="10" fontId="16" fillId="0" borderId="0" applyFont="0" applyFill="0" applyBorder="0" applyAlignment="0" applyProtection="0"/>
    <xf numFmtId="10" fontId="16"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60" fillId="0" borderId="0" applyFont="0" applyFill="0" applyBorder="0" applyAlignment="0" applyProtection="0"/>
    <xf numFmtId="9" fontId="16" fillId="0" borderId="0" applyFont="0" applyFill="0" applyBorder="0" applyAlignment="0" applyProtection="0"/>
    <xf numFmtId="9" fontId="60" fillId="0" borderId="0" applyFont="0" applyFill="0" applyBorder="0" applyAlignment="0" applyProtection="0"/>
    <xf numFmtId="9" fontId="16" fillId="0" borderId="0" applyFont="0" applyFill="0" applyBorder="0" applyAlignment="0" applyProtection="0"/>
    <xf numFmtId="9" fontId="60" fillId="0" borderId="0" applyFont="0" applyFill="0" applyBorder="0" applyAlignment="0" applyProtection="0"/>
    <xf numFmtId="9" fontId="16" fillId="0" borderId="0" applyFont="0" applyFill="0" applyBorder="0" applyAlignment="0" applyProtection="0"/>
    <xf numFmtId="9" fontId="60"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60" fillId="0" borderId="0" applyFont="0" applyFill="0" applyBorder="0" applyAlignment="0" applyProtection="0"/>
    <xf numFmtId="9" fontId="16" fillId="0" borderId="0" applyFont="0" applyFill="0" applyBorder="0" applyAlignment="0" applyProtection="0"/>
    <xf numFmtId="9" fontId="60" fillId="0" borderId="0" applyFont="0" applyFill="0" applyBorder="0" applyAlignment="0" applyProtection="0"/>
    <xf numFmtId="9" fontId="15" fillId="0" borderId="0" applyFont="0" applyFill="0" applyBorder="0" applyAlignment="0" applyProtection="0"/>
    <xf numFmtId="9" fontId="60" fillId="0" borderId="0" applyFont="0" applyFill="0" applyBorder="0" applyAlignment="0" applyProtection="0"/>
    <xf numFmtId="9" fontId="15" fillId="0" borderId="0" applyFont="0" applyFill="0" applyBorder="0" applyAlignment="0" applyProtection="0"/>
    <xf numFmtId="9" fontId="60" fillId="0" borderId="0" applyFont="0" applyFill="0" applyBorder="0" applyAlignment="0" applyProtection="0"/>
    <xf numFmtId="9" fontId="15" fillId="0" borderId="0" applyFont="0" applyFill="0" applyBorder="0" applyAlignment="0" applyProtection="0"/>
    <xf numFmtId="9" fontId="60"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13" fontId="16" fillId="0" borderId="0" applyFont="0" applyFill="0" applyProtection="0"/>
    <xf numFmtId="195" fontId="16" fillId="0" borderId="0" applyFill="0" applyBorder="0" applyAlignment="0"/>
    <xf numFmtId="196" fontId="16" fillId="0" borderId="0" applyFill="0" applyBorder="0" applyAlignment="0"/>
    <xf numFmtId="195" fontId="16" fillId="0" borderId="0" applyFill="0" applyBorder="0" applyAlignment="0"/>
    <xf numFmtId="199" fontId="143" fillId="0" borderId="0" applyFill="0" applyBorder="0" applyAlignment="0"/>
    <xf numFmtId="196" fontId="16" fillId="0" borderId="0" applyFill="0" applyBorder="0" applyAlignment="0"/>
    <xf numFmtId="166" fontId="16" fillId="0" borderId="0" applyFont="0" applyFill="0" applyBorder="0" applyAlignment="0" applyProtection="0"/>
    <xf numFmtId="2" fontId="16" fillId="0" borderId="0" applyFont="0" applyFill="0" applyBorder="0" applyAlignment="0" applyProtection="0"/>
    <xf numFmtId="9" fontId="128" fillId="0" borderId="0" applyFont="0" applyFill="0" applyBorder="0" applyAlignment="0" applyProtection="0"/>
    <xf numFmtId="172" fontId="48" fillId="0" borderId="0" applyNumberFormat="0" applyAlignment="0">
      <alignment horizontal="left"/>
    </xf>
    <xf numFmtId="172" fontId="48" fillId="0" borderId="0" applyNumberFormat="0" applyAlignment="0">
      <alignment horizontal="left"/>
    </xf>
    <xf numFmtId="172" fontId="48" fillId="0" borderId="0" applyNumberFormat="0" applyAlignment="0">
      <alignment horizontal="left"/>
    </xf>
    <xf numFmtId="0" fontId="49" fillId="5" borderId="0" applyNumberFormat="0" applyFont="0" applyBorder="0" applyAlignment="0">
      <alignment horizontal="center"/>
    </xf>
    <xf numFmtId="0" fontId="49" fillId="5" borderId="0" applyNumberFormat="0" applyFont="0" applyBorder="0" applyAlignment="0">
      <alignment horizontal="center"/>
    </xf>
    <xf numFmtId="207" fontId="50" fillId="0" borderId="0" applyNumberFormat="0" applyFill="0" applyBorder="0" applyAlignment="0" applyProtection="0">
      <alignment horizontal="left"/>
    </xf>
    <xf numFmtId="0" fontId="50" fillId="0" borderId="0" applyNumberFormat="0" applyFill="0" applyBorder="0" applyAlignment="0" applyProtection="0">
      <alignment horizontal="left"/>
    </xf>
    <xf numFmtId="0" fontId="16" fillId="0" borderId="0" applyNumberFormat="0" applyFill="0" applyBorder="0" applyAlignment="0" applyProtection="0"/>
    <xf numFmtId="0" fontId="49" fillId="1" borderId="3" applyNumberFormat="0" applyFont="0" applyAlignment="0">
      <alignment horizontal="center"/>
    </xf>
    <xf numFmtId="0" fontId="49" fillId="1" borderId="3" applyNumberFormat="0" applyFont="0" applyAlignment="0">
      <alignment horizontal="center"/>
    </xf>
    <xf numFmtId="0" fontId="51" fillId="0" borderId="0" applyNumberFormat="0" applyFill="0" applyBorder="0" applyAlignment="0">
      <alignment horizontal="center"/>
    </xf>
    <xf numFmtId="0" fontId="51" fillId="0" borderId="0" applyNumberFormat="0" applyFill="0" applyBorder="0" applyAlignment="0">
      <alignment horizontal="center"/>
    </xf>
    <xf numFmtId="0" fontId="51" fillId="0" borderId="0" applyNumberFormat="0" applyFill="0" applyBorder="0" applyAlignment="0">
      <alignment horizontal="center"/>
    </xf>
    <xf numFmtId="1" fontId="21" fillId="0" borderId="0" applyBorder="0">
      <alignment horizontal="left" vertical="top" wrapText="1"/>
    </xf>
    <xf numFmtId="0" fontId="16" fillId="85" borderId="0"/>
    <xf numFmtId="0" fontId="23" fillId="0" borderId="0"/>
    <xf numFmtId="0" fontId="23" fillId="0" borderId="0"/>
    <xf numFmtId="0" fontId="16" fillId="0" borderId="0">
      <alignment vertical="top"/>
    </xf>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3" fontId="30" fillId="0" borderId="0" applyNumberFormat="0" applyAlignment="0">
      <alignment horizontal="right"/>
    </xf>
    <xf numFmtId="3" fontId="30" fillId="0" borderId="0" applyNumberFormat="0" applyAlignment="0">
      <alignment horizontal="right"/>
    </xf>
    <xf numFmtId="49" fontId="35" fillId="0" borderId="0" applyFill="0" applyBorder="0" applyAlignment="0"/>
    <xf numFmtId="208" fontId="16" fillId="0" borderId="0" applyFill="0" applyBorder="0" applyAlignment="0"/>
    <xf numFmtId="195" fontId="16" fillId="0" borderId="0" applyFill="0" applyBorder="0" applyAlignment="0"/>
    <xf numFmtId="0" fontId="25" fillId="0" borderId="0">
      <alignment vertical="center"/>
    </xf>
    <xf numFmtId="0" fontId="25" fillId="0" borderId="0">
      <alignment vertical="center"/>
    </xf>
    <xf numFmtId="0" fontId="148" fillId="0" borderId="0"/>
    <xf numFmtId="172" fontId="55" fillId="0" borderId="0">
      <alignment horizontal="left"/>
    </xf>
    <xf numFmtId="37" fontId="56" fillId="0" borderId="0">
      <protection locked="0"/>
    </xf>
    <xf numFmtId="0" fontId="16" fillId="0" borderId="0" applyNumberFormat="0" applyFont="0" applyFill="0" applyBorder="0" applyAlignment="0" applyProtection="0"/>
    <xf numFmtId="44" fontId="128" fillId="0" borderId="0" applyFont="0" applyFill="0" applyBorder="0" applyAlignment="0" applyProtection="0"/>
    <xf numFmtId="0" fontId="33" fillId="0" borderId="0"/>
    <xf numFmtId="44" fontId="16" fillId="0" borderId="0" applyFont="0" applyFill="0" applyBorder="0" applyAlignment="0" applyProtection="0"/>
    <xf numFmtId="44" fontId="16" fillId="0" borderId="0" applyFont="0" applyFill="0" applyBorder="0" applyAlignment="0" applyProtection="0"/>
    <xf numFmtId="168" fontId="16" fillId="0" borderId="0" applyFont="0" applyFill="0" applyBorder="0" applyAlignment="0" applyProtection="0"/>
    <xf numFmtId="44" fontId="16" fillId="0" borderId="0" applyFont="0" applyFill="0" applyBorder="0" applyAlignment="0" applyProtection="0"/>
    <xf numFmtId="0" fontId="16" fillId="0" borderId="0"/>
    <xf numFmtId="0" fontId="8" fillId="0" borderId="0"/>
    <xf numFmtId="0" fontId="8" fillId="0" borderId="0"/>
    <xf numFmtId="0" fontId="16" fillId="0" borderId="0"/>
    <xf numFmtId="0" fontId="16" fillId="0" borderId="0"/>
    <xf numFmtId="44" fontId="128" fillId="0" borderId="0" applyFont="0" applyFill="0" applyBorder="0" applyAlignment="0" applyProtection="0"/>
    <xf numFmtId="0" fontId="15" fillId="34" borderId="0" applyNumberFormat="0" applyBorder="0" applyAlignment="0" applyProtection="0"/>
    <xf numFmtId="0" fontId="15" fillId="35" borderId="0" applyNumberFormat="0" applyBorder="0" applyAlignment="0" applyProtection="0"/>
    <xf numFmtId="0" fontId="15" fillId="36" borderId="0" applyNumberFormat="0" applyBorder="0" applyAlignment="0" applyProtection="0"/>
    <xf numFmtId="0" fontId="15" fillId="37" borderId="0" applyNumberFormat="0" applyBorder="0" applyAlignment="0" applyProtection="0"/>
    <xf numFmtId="44" fontId="128" fillId="0" borderId="0" applyFont="0" applyFill="0" applyBorder="0" applyAlignment="0" applyProtection="0"/>
    <xf numFmtId="0" fontId="15" fillId="38"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40" borderId="0" applyNumberFormat="0" applyBorder="0" applyAlignment="0" applyProtection="0"/>
    <xf numFmtId="0" fontId="15" fillId="41" borderId="0" applyNumberFormat="0" applyBorder="0" applyAlignment="0" applyProtection="0"/>
    <xf numFmtId="0" fontId="15" fillId="33" borderId="0" applyNumberFormat="0" applyBorder="0" applyAlignment="0" applyProtection="0"/>
    <xf numFmtId="9" fontId="128" fillId="0" borderId="0" applyFont="0" applyFill="0" applyBorder="0" applyAlignment="0" applyProtection="0"/>
    <xf numFmtId="0" fontId="15" fillId="37" borderId="0" applyNumberFormat="0" applyBorder="0" applyAlignment="0" applyProtection="0"/>
    <xf numFmtId="0" fontId="15" fillId="40" borderId="0" applyNumberFormat="0" applyBorder="0" applyAlignment="0" applyProtection="0"/>
    <xf numFmtId="44" fontId="128" fillId="0" borderId="0" applyFont="0" applyFill="0" applyBorder="0" applyAlignment="0" applyProtection="0"/>
    <xf numFmtId="0" fontId="15" fillId="42" borderId="0" applyNumberFormat="0" applyBorder="0" applyAlignment="0" applyProtection="0"/>
    <xf numFmtId="0" fontId="76" fillId="43" borderId="0" applyNumberFormat="0" applyBorder="0" applyAlignment="0" applyProtection="0"/>
    <xf numFmtId="0" fontId="76" fillId="41" borderId="0" applyNumberFormat="0" applyBorder="0" applyAlignment="0" applyProtection="0"/>
    <xf numFmtId="0" fontId="76" fillId="33" borderId="0" applyNumberFormat="0" applyBorder="0" applyAlignment="0" applyProtection="0"/>
    <xf numFmtId="0" fontId="76" fillId="44" borderId="0" applyNumberFormat="0" applyBorder="0" applyAlignment="0" applyProtection="0"/>
    <xf numFmtId="0" fontId="76" fillId="45" borderId="0" applyNumberFormat="0" applyBorder="0" applyAlignment="0" applyProtection="0"/>
    <xf numFmtId="0" fontId="76" fillId="46" borderId="0" applyNumberFormat="0" applyBorder="0" applyAlignment="0" applyProtection="0"/>
    <xf numFmtId="44" fontId="128" fillId="0" borderId="0" applyFont="0" applyFill="0" applyBorder="0" applyAlignment="0" applyProtection="0"/>
    <xf numFmtId="0" fontId="76" fillId="47" borderId="0" applyNumberFormat="0" applyBorder="0" applyAlignment="0" applyProtection="0"/>
    <xf numFmtId="0" fontId="76" fillId="48" borderId="0" applyNumberFormat="0" applyBorder="0" applyAlignment="0" applyProtection="0"/>
    <xf numFmtId="0" fontId="76" fillId="49" borderId="0" applyNumberFormat="0" applyBorder="0" applyAlignment="0" applyProtection="0"/>
    <xf numFmtId="0" fontId="76" fillId="44" borderId="0" applyNumberFormat="0" applyBorder="0" applyAlignment="0" applyProtection="0"/>
    <xf numFmtId="0" fontId="76" fillId="45" borderId="0" applyNumberFormat="0" applyBorder="0" applyAlignment="0" applyProtection="0"/>
    <xf numFmtId="0" fontId="76" fillId="50" borderId="0" applyNumberFormat="0" applyBorder="0" applyAlignment="0" applyProtection="0"/>
    <xf numFmtId="0" fontId="16" fillId="51" borderId="0"/>
    <xf numFmtId="0" fontId="77" fillId="35" borderId="0" applyNumberFormat="0" applyBorder="0" applyAlignment="0" applyProtection="0"/>
    <xf numFmtId="0" fontId="78" fillId="51" borderId="16" applyNumberFormat="0" applyAlignment="0" applyProtection="0"/>
    <xf numFmtId="0" fontId="79" fillId="52" borderId="17" applyNumberFormat="0" applyAlignment="0" applyProtection="0"/>
    <xf numFmtId="184" fontId="16" fillId="0" borderId="0" applyFill="0" applyBorder="0" applyAlignment="0" applyProtection="0"/>
    <xf numFmtId="184" fontId="16" fillId="0" borderId="0" applyFill="0" applyBorder="0" applyAlignment="0" applyProtection="0"/>
    <xf numFmtId="0" fontId="37" fillId="0" borderId="0" applyNumberFormat="0" applyAlignment="0"/>
    <xf numFmtId="44" fontId="16" fillId="0" borderId="0" applyFill="0" applyBorder="0" applyAlignment="0" applyProtection="0"/>
    <xf numFmtId="44" fontId="16" fillId="0" borderId="0" applyFill="0" applyBorder="0" applyAlignment="0" applyProtection="0"/>
    <xf numFmtId="44" fontId="16" fillId="0" borderId="0" applyFill="0" applyBorder="0" applyAlignment="0" applyProtection="0"/>
    <xf numFmtId="0" fontId="38" fillId="0" borderId="0" applyNumberFormat="0" applyAlignment="0"/>
    <xf numFmtId="4" fontId="19" fillId="53" borderId="11">
      <alignment vertical="center" wrapText="1"/>
      <protection locked="0"/>
    </xf>
    <xf numFmtId="15" fontId="19" fillId="53" borderId="11">
      <alignment vertical="center"/>
      <protection locked="0"/>
    </xf>
    <xf numFmtId="1" fontId="19" fillId="53" borderId="11">
      <alignment vertical="center" wrapText="1"/>
      <protection locked="0"/>
    </xf>
    <xf numFmtId="49" fontId="19" fillId="53" borderId="11">
      <alignment vertical="center" wrapText="1"/>
      <protection locked="0"/>
    </xf>
    <xf numFmtId="188" fontId="16" fillId="0" borderId="0" applyFill="0" applyBorder="0" applyAlignment="0" applyProtection="0"/>
    <xf numFmtId="0" fontId="81" fillId="36" borderId="0" applyNumberFormat="0" applyBorder="0" applyAlignment="0" applyProtection="0"/>
    <xf numFmtId="0" fontId="17" fillId="51" borderId="0" applyNumberFormat="0" applyBorder="0" applyAlignment="0" applyProtection="0"/>
    <xf numFmtId="0" fontId="19" fillId="0" borderId="0">
      <alignment horizontal="center"/>
    </xf>
    <xf numFmtId="0" fontId="40" fillId="0" borderId="26">
      <alignment horizontal="center"/>
    </xf>
    <xf numFmtId="0" fontId="41" fillId="0" borderId="0" applyNumberFormat="0" applyFill="0" applyBorder="0" applyAlignment="0" applyProtection="0"/>
    <xf numFmtId="0" fontId="41" fillId="0" borderId="0" applyNumberFormat="0" applyFill="0" applyBorder="0" applyAlignment="0" applyProtection="0"/>
    <xf numFmtId="0" fontId="17" fillId="54" borderId="0" applyNumberFormat="0" applyBorder="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128" fillId="0" borderId="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7" fillId="55" borderId="0" applyNumberFormat="0" applyBorder="0" applyAlignment="0" applyProtection="0"/>
    <xf numFmtId="182" fontId="94" fillId="0" borderId="0"/>
    <xf numFmtId="0" fontId="8" fillId="0" borderId="0"/>
    <xf numFmtId="0" fontId="8" fillId="0" borderId="0"/>
    <xf numFmtId="0" fontId="70" fillId="0" borderId="0"/>
    <xf numFmtId="9" fontId="128" fillId="0" borderId="0" applyFont="0" applyFill="0" applyBorder="0" applyAlignment="0" applyProtection="0"/>
    <xf numFmtId="44" fontId="128"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73" fillId="0" borderId="0" applyNumberFormat="0" applyFill="0" applyBorder="0" applyProtection="0">
      <alignment horizontal="left"/>
    </xf>
    <xf numFmtId="0" fontId="73" fillId="0" borderId="0" applyNumberFormat="0" applyFill="0" applyBorder="0" applyProtection="0">
      <alignment horizontal="left"/>
    </xf>
    <xf numFmtId="0" fontId="88" fillId="51" borderId="22" applyNumberFormat="0" applyAlignment="0" applyProtection="0"/>
    <xf numFmtId="10"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2" fontId="16" fillId="0" borderId="0" applyFill="0" applyBorder="0" applyAlignment="0" applyProtection="0"/>
    <xf numFmtId="0" fontId="48" fillId="0" borderId="0" applyNumberFormat="0" applyAlignment="0"/>
    <xf numFmtId="0" fontId="16" fillId="56" borderId="0" applyNumberFormat="0" applyBorder="0" applyAlignment="0"/>
    <xf numFmtId="0" fontId="17" fillId="0" borderId="0" applyNumberFormat="0" applyFill="0" applyBorder="0" applyAlignment="0" applyProtection="0"/>
    <xf numFmtId="9" fontId="128" fillId="0" borderId="0" applyFont="0" applyFill="0" applyBorder="0" applyAlignment="0" applyProtection="0"/>
    <xf numFmtId="0" fontId="128" fillId="0" borderId="0"/>
    <xf numFmtId="0" fontId="128" fillId="0" borderId="0"/>
    <xf numFmtId="44" fontId="128" fillId="0" borderId="0" applyFont="0" applyFill="0" applyBorder="0" applyAlignment="0" applyProtection="0"/>
    <xf numFmtId="9" fontId="128" fillId="0" borderId="0" applyFont="0" applyFill="0" applyBorder="0" applyAlignment="0" applyProtection="0"/>
    <xf numFmtId="0" fontId="128" fillId="0" borderId="0"/>
    <xf numFmtId="0" fontId="128" fillId="0" borderId="0"/>
    <xf numFmtId="9" fontId="128" fillId="0" borderId="0" applyFont="0" applyFill="0" applyBorder="0" applyAlignment="0" applyProtection="0"/>
    <xf numFmtId="0" fontId="128" fillId="0" borderId="0"/>
    <xf numFmtId="0" fontId="128" fillId="0" borderId="0"/>
    <xf numFmtId="0" fontId="128" fillId="0" borderId="0"/>
    <xf numFmtId="44" fontId="128" fillId="0" borderId="0" applyFont="0" applyFill="0" applyBorder="0" applyAlignment="0" applyProtection="0"/>
    <xf numFmtId="0" fontId="128" fillId="0" borderId="0"/>
    <xf numFmtId="9" fontId="128" fillId="0" borderId="0" applyFont="0" applyFill="0" applyBorder="0" applyAlignment="0" applyProtection="0"/>
    <xf numFmtId="44" fontId="128" fillId="0" borderId="0" applyFont="0" applyFill="0" applyBorder="0" applyAlignment="0" applyProtection="0"/>
    <xf numFmtId="0" fontId="16" fillId="62" borderId="25" applyNumberFormat="0" applyAlignment="0"/>
    <xf numFmtId="0" fontId="51" fillId="0" borderId="0" applyNumberFormat="0" applyFill="0" applyBorder="0" applyAlignment="0"/>
    <xf numFmtId="0" fontId="30" fillId="0" borderId="0" applyNumberFormat="0" applyAlignment="0"/>
    <xf numFmtId="0" fontId="106" fillId="0" borderId="0">
      <alignment horizontal="left"/>
    </xf>
    <xf numFmtId="9" fontId="128" fillId="0" borderId="0" applyFont="0" applyFill="0" applyBorder="0" applyAlignment="0" applyProtection="0"/>
    <xf numFmtId="0" fontId="128" fillId="0" borderId="0"/>
    <xf numFmtId="44" fontId="128" fillId="0" borderId="0" applyFont="0" applyFill="0" applyBorder="0" applyAlignment="0" applyProtection="0"/>
    <xf numFmtId="185" fontId="16" fillId="0" borderId="0" applyFill="0" applyBorder="0" applyAlignment="0" applyProtection="0"/>
    <xf numFmtId="44" fontId="16" fillId="0" borderId="0" applyFill="0" applyBorder="0" applyAlignment="0" applyProtection="0"/>
    <xf numFmtId="44" fontId="16" fillId="0" borderId="0" applyFill="0" applyBorder="0" applyAlignment="0" applyProtection="0"/>
    <xf numFmtId="44" fontId="128" fillId="0" borderId="0" applyFont="0" applyFill="0" applyBorder="0" applyAlignment="0" applyProtection="0"/>
    <xf numFmtId="0" fontId="16" fillId="0" borderId="0"/>
    <xf numFmtId="0" fontId="8" fillId="0" borderId="0"/>
    <xf numFmtId="0" fontId="128" fillId="0" borderId="0"/>
    <xf numFmtId="0" fontId="8" fillId="0" borderId="0"/>
    <xf numFmtId="9" fontId="128" fillId="0" borderId="0" applyFont="0" applyFill="0" applyBorder="0" applyAlignment="0" applyProtection="0"/>
    <xf numFmtId="0" fontId="8" fillId="0" borderId="0"/>
    <xf numFmtId="0" fontId="8" fillId="0" borderId="0"/>
    <xf numFmtId="0" fontId="128" fillId="0" borderId="0"/>
    <xf numFmtId="9" fontId="16" fillId="0" borderId="0" applyFill="0" applyBorder="0" applyAlignment="0" applyProtection="0"/>
    <xf numFmtId="0" fontId="16" fillId="0" borderId="0"/>
    <xf numFmtId="0" fontId="128" fillId="0" borderId="0"/>
    <xf numFmtId="44" fontId="128" fillId="0" borderId="0" applyFont="0" applyFill="0" applyBorder="0" applyAlignment="0" applyProtection="0"/>
    <xf numFmtId="0" fontId="128" fillId="0" borderId="0"/>
    <xf numFmtId="0" fontId="128" fillId="0" borderId="0"/>
    <xf numFmtId="0" fontId="16" fillId="51" borderId="0"/>
    <xf numFmtId="184" fontId="16" fillId="0" borderId="0" applyFill="0" applyBorder="0" applyAlignment="0" applyProtection="0"/>
    <xf numFmtId="184" fontId="16" fillId="0" borderId="0" applyFill="0" applyBorder="0" applyAlignment="0" applyProtection="0"/>
    <xf numFmtId="0" fontId="37" fillId="0" borderId="0" applyNumberFormat="0" applyAlignment="0"/>
    <xf numFmtId="9" fontId="128" fillId="0" borderId="0" applyFont="0" applyFill="0" applyBorder="0" applyAlignment="0" applyProtection="0"/>
    <xf numFmtId="44" fontId="16" fillId="0" borderId="0" applyFill="0" applyBorder="0" applyAlignment="0" applyProtection="0"/>
    <xf numFmtId="44" fontId="16" fillId="0" borderId="0" applyFill="0" applyBorder="0" applyAlignment="0" applyProtection="0"/>
    <xf numFmtId="193" fontId="110" fillId="0" borderId="0" applyFont="0" applyFill="0" applyBorder="0" applyAlignment="0" applyProtection="0"/>
    <xf numFmtId="193" fontId="110" fillId="0" borderId="0" applyFont="0" applyFill="0" applyBorder="0" applyAlignment="0" applyProtection="0"/>
    <xf numFmtId="0" fontId="38" fillId="0" borderId="0" applyNumberFormat="0" applyAlignment="0"/>
    <xf numFmtId="9" fontId="128" fillId="0" borderId="0" applyFont="0" applyFill="0" applyBorder="0" applyAlignment="0" applyProtection="0"/>
    <xf numFmtId="0" fontId="40" fillId="0" borderId="26">
      <alignment horizontal="center"/>
    </xf>
    <xf numFmtId="0" fontId="41" fillId="0" borderId="0" applyNumberFormat="0" applyFill="0" applyBorder="0" applyAlignment="0" applyProtection="0"/>
    <xf numFmtId="0" fontId="41" fillId="0" borderId="0" applyNumberFormat="0" applyFill="0" applyBorder="0" applyAlignment="0" applyProtection="0"/>
    <xf numFmtId="0" fontId="111" fillId="16" borderId="16" applyNumberFormat="0" applyAlignment="0" applyProtection="0"/>
    <xf numFmtId="9" fontId="128" fillId="0" borderId="0" applyFont="0" applyFill="0" applyBorder="0" applyAlignment="0" applyProtection="0"/>
    <xf numFmtId="0" fontId="128" fillId="0" borderId="0"/>
    <xf numFmtId="0" fontId="8" fillId="0" borderId="0"/>
    <xf numFmtId="0" fontId="8" fillId="0" borderId="0"/>
    <xf numFmtId="0" fontId="8" fillId="0" borderId="0"/>
    <xf numFmtId="0" fontId="8" fillId="0" borderId="0"/>
    <xf numFmtId="0" fontId="16" fillId="0" borderId="0"/>
    <xf numFmtId="0" fontId="16" fillId="0" borderId="0"/>
    <xf numFmtId="0" fontId="16" fillId="0" borderId="0"/>
    <xf numFmtId="0" fontId="95" fillId="0" borderId="0"/>
    <xf numFmtId="0" fontId="16" fillId="0" borderId="0" applyNumberFormat="0" applyFont="0" applyFill="0" applyBorder="0" applyAlignment="0" applyProtection="0"/>
    <xf numFmtId="0" fontId="16" fillId="0" borderId="0" applyNumberFormat="0" applyFont="0" applyFill="0" applyBorder="0" applyAlignment="0" applyProtection="0"/>
    <xf numFmtId="0" fontId="8" fillId="0" borderId="0"/>
    <xf numFmtId="0" fontId="16" fillId="0" borderId="0"/>
    <xf numFmtId="0" fontId="16" fillId="0" borderId="0"/>
    <xf numFmtId="0" fontId="16" fillId="0" borderId="0"/>
    <xf numFmtId="0" fontId="16" fillId="0" borderId="0"/>
    <xf numFmtId="0" fontId="16" fillId="0" borderId="0"/>
    <xf numFmtId="0" fontId="128" fillId="0" borderId="0"/>
    <xf numFmtId="0" fontId="16" fillId="0" borderId="0" applyNumberFormat="0" applyFont="0" applyFill="0" applyBorder="0" applyAlignment="0" applyProtection="0"/>
    <xf numFmtId="0" fontId="8" fillId="0" borderId="0"/>
    <xf numFmtId="0" fontId="8" fillId="0" borderId="0"/>
    <xf numFmtId="0" fontId="8" fillId="0" borderId="0"/>
    <xf numFmtId="0" fontId="16" fillId="0" borderId="0"/>
    <xf numFmtId="44" fontId="128" fillId="0" borderId="0" applyFont="0" applyFill="0" applyBorder="0" applyAlignment="0" applyProtection="0"/>
    <xf numFmtId="0" fontId="128" fillId="0" borderId="0"/>
    <xf numFmtId="0" fontId="8" fillId="0" borderId="0"/>
    <xf numFmtId="44" fontId="128" fillId="0" borderId="0" applyFont="0" applyFill="0" applyBorder="0" applyAlignment="0" applyProtection="0"/>
    <xf numFmtId="9" fontId="128" fillId="0" borderId="0" applyFont="0" applyFill="0" applyBorder="0" applyAlignment="0" applyProtection="0"/>
    <xf numFmtId="0" fontId="35" fillId="63" borderId="33" applyNumberFormat="0" applyFont="0" applyAlignment="0" applyProtection="0"/>
    <xf numFmtId="10"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0" fontId="128" fillId="0" borderId="0"/>
    <xf numFmtId="9" fontId="16" fillId="0" borderId="0" applyFill="0" applyBorder="0" applyAlignment="0" applyProtection="0"/>
    <xf numFmtId="9" fontId="16" fillId="0" borderId="0" applyFill="0" applyBorder="0" applyAlignment="0" applyProtection="0"/>
    <xf numFmtId="9" fontId="16" fillId="0" borderId="0" applyFill="0" applyBorder="0" applyAlignment="0" applyProtection="0"/>
    <xf numFmtId="2" fontId="16" fillId="0" borderId="0" applyFill="0" applyBorder="0" applyAlignment="0" applyProtection="0"/>
    <xf numFmtId="0" fontId="48" fillId="0" borderId="0" applyNumberFormat="0" applyAlignment="0"/>
    <xf numFmtId="0" fontId="16" fillId="56" borderId="0" applyNumberFormat="0" applyBorder="0" applyAlignment="0"/>
    <xf numFmtId="0" fontId="16" fillId="62" borderId="25" applyNumberFormat="0" applyAlignment="0"/>
    <xf numFmtId="0" fontId="51" fillId="0" borderId="0" applyNumberFormat="0" applyFill="0" applyBorder="0" applyAlignment="0"/>
    <xf numFmtId="0" fontId="16" fillId="0" borderId="0"/>
    <xf numFmtId="44" fontId="128" fillId="0" borderId="0" applyFont="0" applyFill="0" applyBorder="0" applyAlignment="0" applyProtection="0"/>
    <xf numFmtId="9" fontId="128" fillId="0" borderId="0" applyFont="0" applyFill="0" applyBorder="0" applyAlignment="0" applyProtection="0"/>
    <xf numFmtId="0" fontId="128" fillId="0" borderId="0"/>
    <xf numFmtId="0" fontId="128" fillId="0" borderId="0"/>
    <xf numFmtId="44" fontId="16" fillId="0" borderId="0" applyFill="0" applyBorder="0" applyAlignment="0" applyProtection="0"/>
    <xf numFmtId="0" fontId="8" fillId="0" borderId="0"/>
    <xf numFmtId="0" fontId="8" fillId="0" borderId="0"/>
    <xf numFmtId="0" fontId="8" fillId="0" borderId="0"/>
    <xf numFmtId="0" fontId="8" fillId="0" borderId="0"/>
    <xf numFmtId="0" fontId="8" fillId="0" borderId="0"/>
    <xf numFmtId="0" fontId="128" fillId="0" borderId="0"/>
    <xf numFmtId="0" fontId="8" fillId="0" borderId="0"/>
    <xf numFmtId="0" fontId="8" fillId="0" borderId="0"/>
    <xf numFmtId="0" fontId="8" fillId="0" borderId="0"/>
    <xf numFmtId="44" fontId="128" fillId="0" borderId="0" applyFont="0" applyFill="0" applyBorder="0" applyAlignment="0" applyProtection="0"/>
    <xf numFmtId="0" fontId="8" fillId="0" borderId="0"/>
    <xf numFmtId="0" fontId="16" fillId="0" borderId="0"/>
    <xf numFmtId="44" fontId="16" fillId="0" borderId="0" applyFont="0" applyFill="0" applyBorder="0" applyAlignment="0" applyProtection="0"/>
    <xf numFmtId="44" fontId="16" fillId="0" borderId="0" applyFont="0" applyFill="0" applyBorder="0" applyAlignment="0" applyProtection="0"/>
    <xf numFmtId="0" fontId="16" fillId="0" borderId="0"/>
    <xf numFmtId="0" fontId="16" fillId="0" borderId="0"/>
    <xf numFmtId="44" fontId="16" fillId="0" borderId="0" applyFont="0" applyFill="0" applyBorder="0" applyAlignment="0" applyProtection="0"/>
    <xf numFmtId="0" fontId="16" fillId="0" borderId="0"/>
    <xf numFmtId="44" fontId="16" fillId="0" borderId="0" applyFont="0" applyFill="0" applyBorder="0" applyAlignment="0" applyProtection="0"/>
    <xf numFmtId="44" fontId="128" fillId="0" borderId="0" applyFont="0" applyFill="0" applyBorder="0" applyAlignment="0" applyProtection="0"/>
    <xf numFmtId="0" fontId="16" fillId="0" borderId="0"/>
    <xf numFmtId="44" fontId="16" fillId="0" borderId="0" applyFont="0" applyFill="0" applyBorder="0" applyAlignment="0" applyProtection="0"/>
    <xf numFmtId="44" fontId="16" fillId="0" borderId="0" applyFill="0" applyBorder="0" applyAlignment="0" applyProtection="0"/>
    <xf numFmtId="0" fontId="128" fillId="0" borderId="0"/>
    <xf numFmtId="0" fontId="16" fillId="0" borderId="0"/>
    <xf numFmtId="0" fontId="16" fillId="0" borderId="0"/>
    <xf numFmtId="44" fontId="16" fillId="0" borderId="0" applyFont="0" applyFill="0" applyBorder="0" applyAlignment="0" applyProtection="0"/>
    <xf numFmtId="0" fontId="16" fillId="0" borderId="0"/>
    <xf numFmtId="44" fontId="16" fillId="0" borderId="0" applyFont="0" applyFill="0" applyBorder="0" applyAlignment="0" applyProtection="0"/>
    <xf numFmtId="44" fontId="16" fillId="0" borderId="0" applyFont="0" applyFill="0" applyBorder="0" applyAlignment="0" applyProtection="0"/>
    <xf numFmtId="9" fontId="16" fillId="0" borderId="0" applyFont="0" applyFill="0" applyBorder="0" applyAlignment="0" applyProtection="0"/>
    <xf numFmtId="44" fontId="128" fillId="0" borderId="0" applyFont="0" applyFill="0" applyBorder="0" applyAlignment="0" applyProtection="0"/>
    <xf numFmtId="9" fontId="128"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0" fontId="151" fillId="0" borderId="0"/>
    <xf numFmtId="211" fontId="151" fillId="0" borderId="0" applyFont="0" applyFill="0" applyBorder="0" applyAlignment="0" applyProtection="0"/>
    <xf numFmtId="0" fontId="151" fillId="0" borderId="0"/>
    <xf numFmtId="0" fontId="151" fillId="0" borderId="0"/>
    <xf numFmtId="211" fontId="151" fillId="0" borderId="0" applyFont="0" applyFill="0" applyBorder="0" applyAlignment="0" applyProtection="0"/>
    <xf numFmtId="0" fontId="151" fillId="0" borderId="0"/>
    <xf numFmtId="0" fontId="151" fillId="0" borderId="0"/>
    <xf numFmtId="211" fontId="151" fillId="0" borderId="0" applyFont="0" applyFill="0" applyBorder="0" applyAlignment="0" applyProtection="0"/>
    <xf numFmtId="0" fontId="151" fillId="0" borderId="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151" fillId="0" borderId="0"/>
    <xf numFmtId="211" fontId="151" fillId="0" borderId="0" applyFont="0" applyFill="0" applyBorder="0" applyAlignment="0" applyProtection="0"/>
    <xf numFmtId="0" fontId="78" fillId="2" borderId="16" applyNumberFormat="0" applyAlignment="0" applyProtection="0"/>
    <xf numFmtId="0" fontId="144" fillId="0" borderId="12" applyNumberFormat="0" applyBorder="0" applyAlignment="0">
      <alignment horizontal="center"/>
    </xf>
    <xf numFmtId="0" fontId="24" fillId="0" borderId="3">
      <alignment horizontal="left" vertical="center"/>
    </xf>
    <xf numFmtId="0" fontId="85" fillId="16"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2" borderId="16" applyNumberFormat="0" applyAlignment="0" applyProtection="0"/>
    <xf numFmtId="0" fontId="85" fillId="16" borderId="16" applyNumberFormat="0" applyAlignment="0" applyProtection="0"/>
    <xf numFmtId="0" fontId="85" fillId="2" borderId="16" applyNumberFormat="0" applyAlignment="0" applyProtection="0"/>
    <xf numFmtId="0" fontId="85" fillId="16" borderId="16" applyNumberFormat="0" applyAlignment="0" applyProtection="0"/>
    <xf numFmtId="0" fontId="85" fillId="2" borderId="16" applyNumberFormat="0" applyAlignment="0" applyProtection="0"/>
    <xf numFmtId="0" fontId="85" fillId="16" borderId="16" applyNumberFormat="0" applyAlignment="0" applyProtection="0"/>
    <xf numFmtId="0" fontId="85" fillId="2"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16" borderId="16" applyNumberFormat="0" applyAlignment="0" applyProtection="0"/>
    <xf numFmtId="0" fontId="15" fillId="63" borderId="33" applyNumberFormat="0" applyFont="0" applyAlignment="0" applyProtection="0"/>
    <xf numFmtId="0" fontId="16" fillId="63" borderId="33" applyNumberFormat="0" applyFont="0" applyAlignment="0" applyProtection="0"/>
    <xf numFmtId="0" fontId="88" fillId="2" borderId="22" applyNumberFormat="0" applyAlignment="0" applyProtection="0"/>
    <xf numFmtId="0" fontId="49" fillId="1" borderId="3" applyNumberFormat="0" applyFont="0" applyAlignment="0">
      <alignment horizontal="center"/>
    </xf>
    <xf numFmtId="0" fontId="49" fillId="1" borderId="3" applyNumberFormat="0" applyFont="0" applyAlignment="0">
      <alignment horizontal="center"/>
    </xf>
    <xf numFmtId="0" fontId="49" fillId="1" borderId="3" applyNumberFormat="0" applyFont="0" applyAlignment="0">
      <alignment horizontal="center"/>
    </xf>
    <xf numFmtId="0" fontId="49" fillId="1" borderId="3" applyNumberFormat="0" applyFont="0" applyAlignment="0">
      <alignment horizontal="center"/>
    </xf>
    <xf numFmtId="0" fontId="89" fillId="0" borderId="23" applyNumberFormat="0" applyFill="0" applyAlignment="0" applyProtection="0"/>
    <xf numFmtId="0" fontId="16" fillId="0" borderId="0"/>
    <xf numFmtId="0" fontId="85" fillId="16" borderId="16" applyNumberFormat="0" applyAlignment="0" applyProtection="0"/>
    <xf numFmtId="0" fontId="85" fillId="16" borderId="16" applyNumberFormat="0" applyAlignment="0" applyProtection="0"/>
    <xf numFmtId="0" fontId="8" fillId="0" borderId="0"/>
    <xf numFmtId="0" fontId="8" fillId="0" borderId="0"/>
    <xf numFmtId="0" fontId="16" fillId="0" borderId="11"/>
    <xf numFmtId="0" fontId="78" fillId="51" borderId="16" applyNumberFormat="0" applyAlignment="0" applyProtection="0"/>
    <xf numFmtId="0" fontId="78" fillId="51" borderId="16" applyNumberFormat="0" applyAlignment="0" applyProtection="0"/>
    <xf numFmtId="4" fontId="19" fillId="53" borderId="11">
      <alignment vertical="center" wrapText="1"/>
      <protection locked="0"/>
    </xf>
    <xf numFmtId="15" fontId="19" fillId="53" borderId="11">
      <alignment vertical="center"/>
      <protection locked="0"/>
    </xf>
    <xf numFmtId="1" fontId="19" fillId="53" borderId="11">
      <alignment vertical="center" wrapText="1"/>
      <protection locked="0"/>
    </xf>
    <xf numFmtId="49" fontId="19" fillId="53" borderId="11">
      <alignment vertical="center" wrapText="1"/>
      <protection locked="0"/>
    </xf>
    <xf numFmtId="0" fontId="24" fillId="0" borderId="25">
      <alignment horizontal="left" vertical="center"/>
    </xf>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 fillId="0" borderId="0"/>
    <xf numFmtId="0" fontId="8" fillId="0" borderId="0"/>
    <xf numFmtId="0" fontId="88" fillId="51" borderId="22" applyNumberFormat="0" applyAlignment="0" applyProtection="0"/>
    <xf numFmtId="0" fontId="88" fillId="51" borderId="22" applyNumberFormat="0" applyAlignment="0" applyProtection="0"/>
    <xf numFmtId="0" fontId="96" fillId="0" borderId="11" applyProtection="0">
      <alignment vertical="center"/>
    </xf>
    <xf numFmtId="0" fontId="97" fillId="55" borderId="30" applyNumberFormat="0" applyProtection="0">
      <alignment vertical="center"/>
    </xf>
    <xf numFmtId="0" fontId="97" fillId="55" borderId="30" applyNumberFormat="0" applyProtection="0">
      <alignment vertical="center"/>
    </xf>
    <xf numFmtId="0" fontId="97" fillId="55" borderId="30" applyNumberFormat="0" applyProtection="0">
      <alignment vertical="center"/>
    </xf>
    <xf numFmtId="0" fontId="97" fillId="55" borderId="30" applyNumberFormat="0" applyProtection="0">
      <alignment vertical="center"/>
    </xf>
    <xf numFmtId="0" fontId="97" fillId="55" borderId="30" applyNumberFormat="0" applyProtection="0">
      <alignment vertical="center"/>
    </xf>
    <xf numFmtId="0" fontId="97" fillId="55" borderId="30" applyNumberFormat="0" applyProtection="0">
      <alignment vertical="center"/>
    </xf>
    <xf numFmtId="0" fontId="97" fillId="55" borderId="30" applyNumberFormat="0" applyProtection="0">
      <alignment vertical="center"/>
    </xf>
    <xf numFmtId="0" fontId="97" fillId="55" borderId="30" applyNumberFormat="0" applyProtection="0">
      <alignment vertical="center"/>
    </xf>
    <xf numFmtId="0" fontId="97" fillId="55" borderId="30" applyNumberFormat="0" applyProtection="0">
      <alignment vertical="center"/>
    </xf>
    <xf numFmtId="0" fontId="98" fillId="55" borderId="30" applyNumberFormat="0" applyProtection="0">
      <alignment vertical="center"/>
    </xf>
    <xf numFmtId="0" fontId="98" fillId="55" borderId="30" applyNumberFormat="0" applyProtection="0">
      <alignment vertical="center"/>
    </xf>
    <xf numFmtId="0" fontId="98" fillId="55" borderId="30" applyNumberFormat="0" applyProtection="0">
      <alignment vertical="center"/>
    </xf>
    <xf numFmtId="0" fontId="98" fillId="55" borderId="30" applyNumberFormat="0" applyProtection="0">
      <alignment vertical="center"/>
    </xf>
    <xf numFmtId="0" fontId="98" fillId="55" borderId="30" applyNumberFormat="0" applyProtection="0">
      <alignment vertical="center"/>
    </xf>
    <xf numFmtId="0" fontId="98" fillId="55" borderId="30" applyNumberFormat="0" applyProtection="0">
      <alignment vertical="center"/>
    </xf>
    <xf numFmtId="0" fontId="98" fillId="55" borderId="30" applyNumberFormat="0" applyProtection="0">
      <alignment vertical="center"/>
    </xf>
    <xf numFmtId="0" fontId="98" fillId="55" borderId="30" applyNumberFormat="0" applyProtection="0">
      <alignment vertical="center"/>
    </xf>
    <xf numFmtId="0" fontId="98" fillId="55" borderId="30" applyNumberFormat="0" applyProtection="0">
      <alignment vertical="center"/>
    </xf>
    <xf numFmtId="0" fontId="99" fillId="55" borderId="30" applyNumberFormat="0" applyProtection="0">
      <alignment horizontal="left" vertical="center" indent="1"/>
    </xf>
    <xf numFmtId="0" fontId="99" fillId="55" borderId="30" applyNumberFormat="0" applyProtection="0">
      <alignment horizontal="left" vertical="center" indent="1"/>
    </xf>
    <xf numFmtId="0" fontId="99" fillId="55" borderId="30" applyNumberFormat="0" applyProtection="0">
      <alignment horizontal="left" vertical="center" indent="1"/>
    </xf>
    <xf numFmtId="0" fontId="99" fillId="55" borderId="30" applyNumberFormat="0" applyProtection="0">
      <alignment horizontal="left" vertical="center" indent="1"/>
    </xf>
    <xf numFmtId="0" fontId="99" fillId="55" borderId="30" applyNumberFormat="0" applyProtection="0">
      <alignment horizontal="left" vertical="center" indent="1"/>
    </xf>
    <xf numFmtId="0" fontId="99" fillId="55" borderId="30" applyNumberFormat="0" applyProtection="0">
      <alignment horizontal="left" vertical="center" indent="1"/>
    </xf>
    <xf numFmtId="0" fontId="99" fillId="55" borderId="30" applyNumberFormat="0" applyProtection="0">
      <alignment horizontal="left" vertical="center" indent="1"/>
    </xf>
    <xf numFmtId="0" fontId="99" fillId="55" borderId="30" applyNumberFormat="0" applyProtection="0">
      <alignment horizontal="left" vertical="center" indent="1"/>
    </xf>
    <xf numFmtId="0" fontId="99" fillId="55" borderId="30" applyNumberFormat="0" applyProtection="0">
      <alignment horizontal="left" vertical="center" indent="1"/>
    </xf>
    <xf numFmtId="0" fontId="99" fillId="48" borderId="30" applyNumberFormat="0" applyProtection="0">
      <alignment horizontal="right" vertical="center"/>
    </xf>
    <xf numFmtId="0" fontId="99" fillId="48" borderId="30" applyNumberFormat="0" applyProtection="0">
      <alignment horizontal="right" vertical="center"/>
    </xf>
    <xf numFmtId="0" fontId="99" fillId="48" borderId="30" applyNumberFormat="0" applyProtection="0">
      <alignment horizontal="right" vertical="center"/>
    </xf>
    <xf numFmtId="0" fontId="99" fillId="48" borderId="30" applyNumberFormat="0" applyProtection="0">
      <alignment horizontal="right" vertical="center"/>
    </xf>
    <xf numFmtId="0" fontId="99" fillId="48" borderId="30" applyNumberFormat="0" applyProtection="0">
      <alignment horizontal="right" vertical="center"/>
    </xf>
    <xf numFmtId="0" fontId="99" fillId="48" borderId="30" applyNumberFormat="0" applyProtection="0">
      <alignment horizontal="right" vertical="center"/>
    </xf>
    <xf numFmtId="0" fontId="99" fillId="48" borderId="30" applyNumberFormat="0" applyProtection="0">
      <alignment horizontal="right" vertical="center"/>
    </xf>
    <xf numFmtId="0" fontId="99" fillId="48" borderId="30" applyNumberFormat="0" applyProtection="0">
      <alignment horizontal="right" vertical="center"/>
    </xf>
    <xf numFmtId="0" fontId="99" fillId="48" borderId="30" applyNumberFormat="0" applyProtection="0">
      <alignment horizontal="right" vertical="center"/>
    </xf>
    <xf numFmtId="0" fontId="99" fillId="35" borderId="30" applyNumberFormat="0" applyProtection="0">
      <alignment horizontal="right" vertical="center"/>
    </xf>
    <xf numFmtId="0" fontId="99" fillId="35" borderId="30" applyNumberFormat="0" applyProtection="0">
      <alignment horizontal="right" vertical="center"/>
    </xf>
    <xf numFmtId="0" fontId="99" fillId="35" borderId="30" applyNumberFormat="0" applyProtection="0">
      <alignment horizontal="right" vertical="center"/>
    </xf>
    <xf numFmtId="0" fontId="99" fillId="35" borderId="30" applyNumberFormat="0" applyProtection="0">
      <alignment horizontal="right" vertical="center"/>
    </xf>
    <xf numFmtId="0" fontId="99" fillId="35" borderId="30" applyNumberFormat="0" applyProtection="0">
      <alignment horizontal="right" vertical="center"/>
    </xf>
    <xf numFmtId="0" fontId="99" fillId="35" borderId="30" applyNumberFormat="0" applyProtection="0">
      <alignment horizontal="right" vertical="center"/>
    </xf>
    <xf numFmtId="0" fontId="99" fillId="35" borderId="30" applyNumberFormat="0" applyProtection="0">
      <alignment horizontal="right" vertical="center"/>
    </xf>
    <xf numFmtId="0" fontId="99" fillId="35" borderId="30" applyNumberFormat="0" applyProtection="0">
      <alignment horizontal="right" vertical="center"/>
    </xf>
    <xf numFmtId="0" fontId="99" fillId="35" borderId="30" applyNumberFormat="0" applyProtection="0">
      <alignment horizontal="right" vertical="center"/>
    </xf>
    <xf numFmtId="0" fontId="99" fillId="41" borderId="30" applyNumberFormat="0" applyProtection="0">
      <alignment horizontal="right" vertical="center"/>
    </xf>
    <xf numFmtId="0" fontId="99" fillId="41" borderId="30" applyNumberFormat="0" applyProtection="0">
      <alignment horizontal="right" vertical="center"/>
    </xf>
    <xf numFmtId="0" fontId="99" fillId="41" borderId="30" applyNumberFormat="0" applyProtection="0">
      <alignment horizontal="right" vertical="center"/>
    </xf>
    <xf numFmtId="0" fontId="99" fillId="41" borderId="30" applyNumberFormat="0" applyProtection="0">
      <alignment horizontal="right" vertical="center"/>
    </xf>
    <xf numFmtId="0" fontId="99" fillId="41" borderId="30" applyNumberFormat="0" applyProtection="0">
      <alignment horizontal="right" vertical="center"/>
    </xf>
    <xf numFmtId="0" fontId="99" fillId="41" borderId="30" applyNumberFormat="0" applyProtection="0">
      <alignment horizontal="right" vertical="center"/>
    </xf>
    <xf numFmtId="0" fontId="99" fillId="41" borderId="30" applyNumberFormat="0" applyProtection="0">
      <alignment horizontal="right" vertical="center"/>
    </xf>
    <xf numFmtId="0" fontId="99" fillId="41" borderId="30" applyNumberFormat="0" applyProtection="0">
      <alignment horizontal="right" vertical="center"/>
    </xf>
    <xf numFmtId="0" fontId="99" fillId="41" borderId="30" applyNumberFormat="0" applyProtection="0">
      <alignment horizontal="right" vertical="center"/>
    </xf>
    <xf numFmtId="0" fontId="99" fillId="36" borderId="30" applyNumberFormat="0" applyProtection="0">
      <alignment horizontal="right" vertical="center"/>
    </xf>
    <xf numFmtId="0" fontId="99" fillId="36" borderId="30" applyNumberFormat="0" applyProtection="0">
      <alignment horizontal="right" vertical="center"/>
    </xf>
    <xf numFmtId="0" fontId="99" fillId="36" borderId="30" applyNumberFormat="0" applyProtection="0">
      <alignment horizontal="right" vertical="center"/>
    </xf>
    <xf numFmtId="0" fontId="99" fillId="36" borderId="30" applyNumberFormat="0" applyProtection="0">
      <alignment horizontal="right" vertical="center"/>
    </xf>
    <xf numFmtId="0" fontId="99" fillId="36" borderId="30" applyNumberFormat="0" applyProtection="0">
      <alignment horizontal="right" vertical="center"/>
    </xf>
    <xf numFmtId="0" fontId="99" fillId="36" borderId="30" applyNumberFormat="0" applyProtection="0">
      <alignment horizontal="right" vertical="center"/>
    </xf>
    <xf numFmtId="0" fontId="99" fillId="36" borderId="30" applyNumberFormat="0" applyProtection="0">
      <alignment horizontal="right" vertical="center"/>
    </xf>
    <xf numFmtId="0" fontId="99" fillId="36" borderId="30" applyNumberFormat="0" applyProtection="0">
      <alignment horizontal="right" vertical="center"/>
    </xf>
    <xf numFmtId="0" fontId="99" fillId="36" borderId="30" applyNumberFormat="0" applyProtection="0">
      <alignment horizontal="right" vertical="center"/>
    </xf>
    <xf numFmtId="0" fontId="99" fillId="42" borderId="30" applyNumberFormat="0" applyProtection="0">
      <alignment horizontal="right" vertical="center"/>
    </xf>
    <xf numFmtId="0" fontId="99" fillId="42" borderId="30" applyNumberFormat="0" applyProtection="0">
      <alignment horizontal="right" vertical="center"/>
    </xf>
    <xf numFmtId="0" fontId="99" fillId="42" borderId="30" applyNumberFormat="0" applyProtection="0">
      <alignment horizontal="right" vertical="center"/>
    </xf>
    <xf numFmtId="0" fontId="99" fillId="42" borderId="30" applyNumberFormat="0" applyProtection="0">
      <alignment horizontal="right" vertical="center"/>
    </xf>
    <xf numFmtId="0" fontId="99" fillId="42" borderId="30" applyNumberFormat="0" applyProtection="0">
      <alignment horizontal="right" vertical="center"/>
    </xf>
    <xf numFmtId="0" fontId="99" fillId="42" borderId="30" applyNumberFormat="0" applyProtection="0">
      <alignment horizontal="right" vertical="center"/>
    </xf>
    <xf numFmtId="0" fontId="99" fillId="42" borderId="30" applyNumberFormat="0" applyProtection="0">
      <alignment horizontal="right" vertical="center"/>
    </xf>
    <xf numFmtId="0" fontId="99" fillId="42" borderId="30" applyNumberFormat="0" applyProtection="0">
      <alignment horizontal="right" vertical="center"/>
    </xf>
    <xf numFmtId="0" fontId="99" fillId="42" borderId="30" applyNumberFormat="0" applyProtection="0">
      <alignment horizontal="right" vertical="center"/>
    </xf>
    <xf numFmtId="0" fontId="99" fillId="39" borderId="30" applyNumberFormat="0" applyProtection="0">
      <alignment horizontal="right" vertical="center"/>
    </xf>
    <xf numFmtId="0" fontId="99" fillId="39" borderId="30" applyNumberFormat="0" applyProtection="0">
      <alignment horizontal="right" vertical="center"/>
    </xf>
    <xf numFmtId="0" fontId="99" fillId="39" borderId="30" applyNumberFormat="0" applyProtection="0">
      <alignment horizontal="right" vertical="center"/>
    </xf>
    <xf numFmtId="0" fontId="99" fillId="39" borderId="30" applyNumberFormat="0" applyProtection="0">
      <alignment horizontal="right" vertical="center"/>
    </xf>
    <xf numFmtId="0" fontId="99" fillId="39" borderId="30" applyNumberFormat="0" applyProtection="0">
      <alignment horizontal="right" vertical="center"/>
    </xf>
    <xf numFmtId="0" fontId="99" fillId="39" borderId="30" applyNumberFormat="0" applyProtection="0">
      <alignment horizontal="right" vertical="center"/>
    </xf>
    <xf numFmtId="0" fontId="99" fillId="39" borderId="30" applyNumberFormat="0" applyProtection="0">
      <alignment horizontal="right" vertical="center"/>
    </xf>
    <xf numFmtId="0" fontId="99" fillId="39" borderId="30" applyNumberFormat="0" applyProtection="0">
      <alignment horizontal="right" vertical="center"/>
    </xf>
    <xf numFmtId="0" fontId="99" fillId="39" borderId="30" applyNumberFormat="0" applyProtection="0">
      <alignment horizontal="right" vertical="center"/>
    </xf>
    <xf numFmtId="0" fontId="99" fillId="58" borderId="30" applyNumberFormat="0" applyProtection="0">
      <alignment horizontal="right" vertical="center"/>
    </xf>
    <xf numFmtId="0" fontId="99" fillId="58" borderId="30" applyNumberFormat="0" applyProtection="0">
      <alignment horizontal="right" vertical="center"/>
    </xf>
    <xf numFmtId="0" fontId="99" fillId="58" borderId="30" applyNumberFormat="0" applyProtection="0">
      <alignment horizontal="right" vertical="center"/>
    </xf>
    <xf numFmtId="0" fontId="99" fillId="58" borderId="30" applyNumberFormat="0" applyProtection="0">
      <alignment horizontal="right" vertical="center"/>
    </xf>
    <xf numFmtId="0" fontId="99" fillId="58" borderId="30" applyNumberFormat="0" applyProtection="0">
      <alignment horizontal="right" vertical="center"/>
    </xf>
    <xf numFmtId="0" fontId="99" fillId="58" borderId="30" applyNumberFormat="0" applyProtection="0">
      <alignment horizontal="right" vertical="center"/>
    </xf>
    <xf numFmtId="0" fontId="99" fillId="58" borderId="30" applyNumberFormat="0" applyProtection="0">
      <alignment horizontal="right" vertical="center"/>
    </xf>
    <xf numFmtId="0" fontId="99" fillId="58" borderId="30" applyNumberFormat="0" applyProtection="0">
      <alignment horizontal="right" vertical="center"/>
    </xf>
    <xf numFmtId="0" fontId="99" fillId="58" borderId="30" applyNumberFormat="0" applyProtection="0">
      <alignment horizontal="right" vertical="center"/>
    </xf>
    <xf numFmtId="0" fontId="99" fillId="49" borderId="30" applyNumberFormat="0" applyProtection="0">
      <alignment horizontal="right" vertical="center"/>
    </xf>
    <xf numFmtId="0" fontId="99" fillId="49" borderId="30" applyNumberFormat="0" applyProtection="0">
      <alignment horizontal="right" vertical="center"/>
    </xf>
    <xf numFmtId="0" fontId="99" fillId="49" borderId="30" applyNumberFormat="0" applyProtection="0">
      <alignment horizontal="right" vertical="center"/>
    </xf>
    <xf numFmtId="0" fontId="99" fillId="49" borderId="30" applyNumberFormat="0" applyProtection="0">
      <alignment horizontal="right" vertical="center"/>
    </xf>
    <xf numFmtId="0" fontId="99" fillId="49" borderId="30" applyNumberFormat="0" applyProtection="0">
      <alignment horizontal="right" vertical="center"/>
    </xf>
    <xf numFmtId="0" fontId="99" fillId="49" borderId="30" applyNumberFormat="0" applyProtection="0">
      <alignment horizontal="right" vertical="center"/>
    </xf>
    <xf numFmtId="0" fontId="99" fillId="49" borderId="30" applyNumberFormat="0" applyProtection="0">
      <alignment horizontal="right" vertical="center"/>
    </xf>
    <xf numFmtId="0" fontId="99" fillId="49" borderId="30" applyNumberFormat="0" applyProtection="0">
      <alignment horizontal="right" vertical="center"/>
    </xf>
    <xf numFmtId="0" fontId="99" fillId="49" borderId="30" applyNumberFormat="0" applyProtection="0">
      <alignment horizontal="right" vertical="center"/>
    </xf>
    <xf numFmtId="0" fontId="99" fillId="59" borderId="30" applyNumberFormat="0" applyProtection="0">
      <alignment horizontal="right" vertical="center"/>
    </xf>
    <xf numFmtId="0" fontId="99" fillId="59" borderId="30" applyNumberFormat="0" applyProtection="0">
      <alignment horizontal="right" vertical="center"/>
    </xf>
    <xf numFmtId="0" fontId="99" fillId="59" borderId="30" applyNumberFormat="0" applyProtection="0">
      <alignment horizontal="right" vertical="center"/>
    </xf>
    <xf numFmtId="0" fontId="99" fillId="59" borderId="30" applyNumberFormat="0" applyProtection="0">
      <alignment horizontal="right" vertical="center"/>
    </xf>
    <xf numFmtId="0" fontId="99" fillId="59" borderId="30" applyNumberFormat="0" applyProtection="0">
      <alignment horizontal="right" vertical="center"/>
    </xf>
    <xf numFmtId="0" fontId="99" fillId="59" borderId="30" applyNumberFormat="0" applyProtection="0">
      <alignment horizontal="right" vertical="center"/>
    </xf>
    <xf numFmtId="0" fontId="99" fillId="59" borderId="30" applyNumberFormat="0" applyProtection="0">
      <alignment horizontal="right" vertical="center"/>
    </xf>
    <xf numFmtId="0" fontId="99" fillId="59" borderId="30" applyNumberFormat="0" applyProtection="0">
      <alignment horizontal="right" vertical="center"/>
    </xf>
    <xf numFmtId="0" fontId="99" fillId="59" borderId="30" applyNumberFormat="0" applyProtection="0">
      <alignment horizontal="right" vertical="center"/>
    </xf>
    <xf numFmtId="0" fontId="99" fillId="40" borderId="30" applyNumberFormat="0" applyProtection="0">
      <alignment horizontal="right" vertical="center"/>
    </xf>
    <xf numFmtId="0" fontId="99" fillId="40" borderId="30" applyNumberFormat="0" applyProtection="0">
      <alignment horizontal="right" vertical="center"/>
    </xf>
    <xf numFmtId="0" fontId="99" fillId="40" borderId="30" applyNumberFormat="0" applyProtection="0">
      <alignment horizontal="right" vertical="center"/>
    </xf>
    <xf numFmtId="0" fontId="99" fillId="40" borderId="30" applyNumberFormat="0" applyProtection="0">
      <alignment horizontal="right" vertical="center"/>
    </xf>
    <xf numFmtId="0" fontId="99" fillId="40" borderId="30" applyNumberFormat="0" applyProtection="0">
      <alignment horizontal="right" vertical="center"/>
    </xf>
    <xf numFmtId="0" fontId="99" fillId="40" borderId="30" applyNumberFormat="0" applyProtection="0">
      <alignment horizontal="right" vertical="center"/>
    </xf>
    <xf numFmtId="0" fontId="99" fillId="40" borderId="30" applyNumberFormat="0" applyProtection="0">
      <alignment horizontal="right" vertical="center"/>
    </xf>
    <xf numFmtId="0" fontId="99" fillId="40" borderId="30" applyNumberFormat="0" applyProtection="0">
      <alignment horizontal="right" vertical="center"/>
    </xf>
    <xf numFmtId="0" fontId="99" fillId="40" borderId="30" applyNumberFormat="0" applyProtection="0">
      <alignment horizontal="right" vertical="center"/>
    </xf>
    <xf numFmtId="0" fontId="99" fillId="38" borderId="30" applyNumberFormat="0" applyProtection="0">
      <alignment vertical="center"/>
    </xf>
    <xf numFmtId="0" fontId="99" fillId="38" borderId="30" applyNumberFormat="0" applyProtection="0">
      <alignment vertical="center"/>
    </xf>
    <xf numFmtId="0" fontId="99" fillId="38" borderId="30" applyNumberFormat="0" applyProtection="0">
      <alignment vertical="center"/>
    </xf>
    <xf numFmtId="0" fontId="99" fillId="38" borderId="30" applyNumberFormat="0" applyProtection="0">
      <alignment vertical="center"/>
    </xf>
    <xf numFmtId="0" fontId="99" fillId="38" borderId="30" applyNumberFormat="0" applyProtection="0">
      <alignment vertical="center"/>
    </xf>
    <xf numFmtId="0" fontId="99" fillId="38" borderId="30" applyNumberFormat="0" applyProtection="0">
      <alignment vertical="center"/>
    </xf>
    <xf numFmtId="0" fontId="99" fillId="38" borderId="30" applyNumberFormat="0" applyProtection="0">
      <alignment vertical="center"/>
    </xf>
    <xf numFmtId="0" fontId="99" fillId="38" borderId="30" applyNumberFormat="0" applyProtection="0">
      <alignment vertical="center"/>
    </xf>
    <xf numFmtId="0" fontId="99" fillId="38" borderId="30" applyNumberFormat="0" applyProtection="0">
      <alignment vertical="center"/>
    </xf>
    <xf numFmtId="0" fontId="101" fillId="38" borderId="30" applyNumberFormat="0" applyProtection="0">
      <alignment vertical="center"/>
    </xf>
    <xf numFmtId="0" fontId="101" fillId="38" borderId="30" applyNumberFormat="0" applyProtection="0">
      <alignment vertical="center"/>
    </xf>
    <xf numFmtId="0" fontId="101" fillId="38" borderId="30" applyNumberFormat="0" applyProtection="0">
      <alignment vertical="center"/>
    </xf>
    <xf numFmtId="0" fontId="101" fillId="38" borderId="30" applyNumberFormat="0" applyProtection="0">
      <alignment vertical="center"/>
    </xf>
    <xf numFmtId="0" fontId="101" fillId="38" borderId="30" applyNumberFormat="0" applyProtection="0">
      <alignment vertical="center"/>
    </xf>
    <xf numFmtId="0" fontId="101" fillId="38" borderId="30" applyNumberFormat="0" applyProtection="0">
      <alignment vertical="center"/>
    </xf>
    <xf numFmtId="0" fontId="101" fillId="38" borderId="30" applyNumberFormat="0" applyProtection="0">
      <alignment vertical="center"/>
    </xf>
    <xf numFmtId="0" fontId="101" fillId="38" borderId="30" applyNumberFormat="0" applyProtection="0">
      <alignment vertical="center"/>
    </xf>
    <xf numFmtId="0" fontId="101" fillId="38" borderId="30" applyNumberFormat="0" applyProtection="0">
      <alignment vertical="center"/>
    </xf>
    <xf numFmtId="0" fontId="97" fillId="40" borderId="32" applyNumberFormat="0" applyProtection="0">
      <alignment horizontal="left" vertical="center" indent="1"/>
    </xf>
    <xf numFmtId="0" fontId="97" fillId="40" borderId="32" applyNumberFormat="0" applyProtection="0">
      <alignment horizontal="left" vertical="center" indent="1"/>
    </xf>
    <xf numFmtId="0" fontId="97" fillId="40" borderId="32" applyNumberFormat="0" applyProtection="0">
      <alignment horizontal="left" vertical="center" indent="1"/>
    </xf>
    <xf numFmtId="0" fontId="97" fillId="40" borderId="32" applyNumberFormat="0" applyProtection="0">
      <alignment horizontal="left" vertical="center" indent="1"/>
    </xf>
    <xf numFmtId="0" fontId="97" fillId="40" borderId="32" applyNumberFormat="0" applyProtection="0">
      <alignment horizontal="left" vertical="center" indent="1"/>
    </xf>
    <xf numFmtId="0" fontId="97" fillId="40" borderId="32" applyNumberFormat="0" applyProtection="0">
      <alignment horizontal="left" vertical="center" indent="1"/>
    </xf>
    <xf numFmtId="0" fontId="97" fillId="40" borderId="32" applyNumberFormat="0" applyProtection="0">
      <alignment horizontal="left" vertical="center" indent="1"/>
    </xf>
    <xf numFmtId="0" fontId="97" fillId="40" borderId="32" applyNumberFormat="0" applyProtection="0">
      <alignment horizontal="left" vertical="center" indent="1"/>
    </xf>
    <xf numFmtId="0" fontId="97" fillId="40" borderId="32" applyNumberFormat="0" applyProtection="0">
      <alignment horizontal="left" vertical="center" indent="1"/>
    </xf>
    <xf numFmtId="0" fontId="99" fillId="38" borderId="30" applyNumberFormat="0" applyProtection="0">
      <alignment horizontal="right" vertical="center"/>
    </xf>
    <xf numFmtId="0" fontId="99" fillId="38" borderId="30" applyNumberFormat="0" applyProtection="0">
      <alignment horizontal="right" vertical="center"/>
    </xf>
    <xf numFmtId="0" fontId="99" fillId="38" borderId="30" applyNumberFormat="0" applyProtection="0">
      <alignment horizontal="right" vertical="center"/>
    </xf>
    <xf numFmtId="0" fontId="99" fillId="38" borderId="30" applyNumberFormat="0" applyProtection="0">
      <alignment horizontal="right" vertical="center"/>
    </xf>
    <xf numFmtId="0" fontId="99" fillId="38" borderId="30" applyNumberFormat="0" applyProtection="0">
      <alignment horizontal="right" vertical="center"/>
    </xf>
    <xf numFmtId="0" fontId="99" fillId="38" borderId="30" applyNumberFormat="0" applyProtection="0">
      <alignment horizontal="right" vertical="center"/>
    </xf>
    <xf numFmtId="0" fontId="99" fillId="38" borderId="30" applyNumberFormat="0" applyProtection="0">
      <alignment horizontal="right" vertical="center"/>
    </xf>
    <xf numFmtId="0" fontId="99" fillId="38" borderId="30" applyNumberFormat="0" applyProtection="0">
      <alignment horizontal="right" vertical="center"/>
    </xf>
    <xf numFmtId="0" fontId="99" fillId="38" borderId="30" applyNumberFormat="0" applyProtection="0">
      <alignment horizontal="right" vertical="center"/>
    </xf>
    <xf numFmtId="0" fontId="101" fillId="38" borderId="30" applyNumberFormat="0" applyProtection="0">
      <alignment horizontal="right" vertical="center"/>
    </xf>
    <xf numFmtId="0" fontId="101" fillId="38" borderId="30" applyNumberFormat="0" applyProtection="0">
      <alignment horizontal="right" vertical="center"/>
    </xf>
    <xf numFmtId="0" fontId="101" fillId="38" borderId="30" applyNumberFormat="0" applyProtection="0">
      <alignment horizontal="right" vertical="center"/>
    </xf>
    <xf numFmtId="0" fontId="101" fillId="38" borderId="30" applyNumberFormat="0" applyProtection="0">
      <alignment horizontal="right" vertical="center"/>
    </xf>
    <xf numFmtId="0" fontId="101" fillId="38" borderId="30" applyNumberFormat="0" applyProtection="0">
      <alignment horizontal="right" vertical="center"/>
    </xf>
    <xf numFmtId="0" fontId="101" fillId="38" borderId="30" applyNumberFormat="0" applyProtection="0">
      <alignment horizontal="right" vertical="center"/>
    </xf>
    <xf numFmtId="0" fontId="101" fillId="38" borderId="30" applyNumberFormat="0" applyProtection="0">
      <alignment horizontal="right" vertical="center"/>
    </xf>
    <xf numFmtId="0" fontId="101" fillId="38" borderId="30" applyNumberFormat="0" applyProtection="0">
      <alignment horizontal="right" vertical="center"/>
    </xf>
    <xf numFmtId="0" fontId="101" fillId="38" borderId="30" applyNumberFormat="0" applyProtection="0">
      <alignment horizontal="right" vertical="center"/>
    </xf>
    <xf numFmtId="0" fontId="35" fillId="61" borderId="30" applyNumberFormat="0" applyProtection="0">
      <alignment horizontal="left" vertical="center" indent="1"/>
    </xf>
    <xf numFmtId="0" fontId="97" fillId="40" borderId="30" applyNumberFormat="0" applyProtection="0">
      <alignment horizontal="left" vertical="center" indent="1"/>
    </xf>
    <xf numFmtId="0" fontId="97" fillId="40" borderId="30" applyNumberFormat="0" applyProtection="0">
      <alignment horizontal="left" vertical="center" indent="1"/>
    </xf>
    <xf numFmtId="0" fontId="97" fillId="40" borderId="30" applyNumberFormat="0" applyProtection="0">
      <alignment horizontal="left" vertical="center" indent="1"/>
    </xf>
    <xf numFmtId="0" fontId="97" fillId="40" borderId="30" applyNumberFormat="0" applyProtection="0">
      <alignment horizontal="left" vertical="center" indent="1"/>
    </xf>
    <xf numFmtId="0" fontId="97" fillId="40" borderId="30" applyNumberFormat="0" applyProtection="0">
      <alignment horizontal="left" vertical="center" indent="1"/>
    </xf>
    <xf numFmtId="0" fontId="97" fillId="40" borderId="30" applyNumberFormat="0" applyProtection="0">
      <alignment horizontal="left" vertical="center" indent="1"/>
    </xf>
    <xf numFmtId="0" fontId="97" fillId="40" borderId="30" applyNumberFormat="0" applyProtection="0">
      <alignment horizontal="left" vertical="center" indent="1"/>
    </xf>
    <xf numFmtId="0" fontId="97" fillId="40" borderId="30" applyNumberFormat="0" applyProtection="0">
      <alignment horizontal="left" vertical="center" indent="1"/>
    </xf>
    <xf numFmtId="0" fontId="102" fillId="61" borderId="32" applyNumberFormat="0" applyProtection="0">
      <alignment horizontal="left" vertical="center" indent="1"/>
    </xf>
    <xf numFmtId="0" fontId="102" fillId="61" borderId="32" applyNumberFormat="0" applyProtection="0">
      <alignment horizontal="left" vertical="center" indent="1"/>
    </xf>
    <xf numFmtId="0" fontId="102" fillId="61" borderId="32" applyNumberFormat="0" applyProtection="0">
      <alignment horizontal="left" vertical="center" indent="1"/>
    </xf>
    <xf numFmtId="0" fontId="102" fillId="61" borderId="32" applyNumberFormat="0" applyProtection="0">
      <alignment horizontal="left" vertical="center" indent="1"/>
    </xf>
    <xf numFmtId="0" fontId="102" fillId="61" borderId="32" applyNumberFormat="0" applyProtection="0">
      <alignment horizontal="left" vertical="center" indent="1"/>
    </xf>
    <xf numFmtId="0" fontId="102" fillId="61" borderId="32" applyNumberFormat="0" applyProtection="0">
      <alignment horizontal="left" vertical="center" indent="1"/>
    </xf>
    <xf numFmtId="0" fontId="102" fillId="61" borderId="32" applyNumberFormat="0" applyProtection="0">
      <alignment horizontal="left" vertical="center" indent="1"/>
    </xf>
    <xf numFmtId="0" fontId="102" fillId="61" borderId="32" applyNumberFormat="0" applyProtection="0">
      <alignment horizontal="left" vertical="center" indent="1"/>
    </xf>
    <xf numFmtId="0" fontId="102" fillId="61" borderId="32" applyNumberFormat="0" applyProtection="0">
      <alignment horizontal="left" vertical="center" indent="1"/>
    </xf>
    <xf numFmtId="0" fontId="103" fillId="38" borderId="30" applyNumberFormat="0" applyProtection="0">
      <alignment horizontal="right" vertical="center"/>
    </xf>
    <xf numFmtId="0" fontId="103" fillId="38" borderId="30" applyNumberFormat="0" applyProtection="0">
      <alignment horizontal="right" vertical="center"/>
    </xf>
    <xf numFmtId="0" fontId="103" fillId="38" borderId="30" applyNumberFormat="0" applyProtection="0">
      <alignment horizontal="right" vertical="center"/>
    </xf>
    <xf numFmtId="0" fontId="103" fillId="38" borderId="30" applyNumberFormat="0" applyProtection="0">
      <alignment horizontal="right" vertical="center"/>
    </xf>
    <xf numFmtId="0" fontId="103" fillId="38" borderId="30" applyNumberFormat="0" applyProtection="0">
      <alignment horizontal="right" vertical="center"/>
    </xf>
    <xf numFmtId="0" fontId="103" fillId="38" borderId="30" applyNumberFormat="0" applyProtection="0">
      <alignment horizontal="right" vertical="center"/>
    </xf>
    <xf numFmtId="0" fontId="103" fillId="38" borderId="30" applyNumberFormat="0" applyProtection="0">
      <alignment horizontal="right" vertical="center"/>
    </xf>
    <xf numFmtId="0" fontId="103" fillId="38" borderId="30" applyNumberFormat="0" applyProtection="0">
      <alignment horizontal="right" vertical="center"/>
    </xf>
    <xf numFmtId="0" fontId="103" fillId="38" borderId="30" applyNumberFormat="0" applyProtection="0">
      <alignment horizontal="right" vertical="center"/>
    </xf>
    <xf numFmtId="0" fontId="16" fillId="62" borderId="25" applyNumberFormat="0" applyAlignment="0"/>
    <xf numFmtId="0" fontId="89" fillId="0" borderId="23" applyNumberFormat="0" applyFill="0" applyAlignment="0" applyProtection="0"/>
    <xf numFmtId="0" fontId="89" fillId="0" borderId="23" applyNumberFormat="0" applyFill="0" applyAlignment="0" applyProtection="0"/>
    <xf numFmtId="0" fontId="16" fillId="0" borderId="0"/>
    <xf numFmtId="0" fontId="78" fillId="51" borderId="16" applyNumberFormat="0" applyAlignment="0" applyProtection="0"/>
    <xf numFmtId="0" fontId="88" fillId="51" borderId="22" applyNumberFormat="0" applyAlignment="0" applyProtection="0"/>
    <xf numFmtId="0" fontId="89" fillId="0" borderId="23" applyNumberFormat="0" applyFill="0" applyAlignment="0" applyProtection="0"/>
    <xf numFmtId="0" fontId="8" fillId="0" borderId="0"/>
    <xf numFmtId="0" fontId="8" fillId="0" borderId="0"/>
    <xf numFmtId="0" fontId="16" fillId="0" borderId="11"/>
    <xf numFmtId="0" fontId="8" fillId="0" borderId="0"/>
    <xf numFmtId="0" fontId="8" fillId="0" borderId="0"/>
    <xf numFmtId="0" fontId="16" fillId="62" borderId="25" applyNumberFormat="0" applyAlignment="0"/>
    <xf numFmtId="0" fontId="16" fillId="0" borderId="11"/>
    <xf numFmtId="0" fontId="116" fillId="2" borderId="16" applyNumberFormat="0" applyAlignment="0" applyProtection="0"/>
    <xf numFmtId="0" fontId="78" fillId="2" borderId="16" applyNumberFormat="0" applyAlignment="0" applyProtection="0"/>
    <xf numFmtId="0" fontId="24" fillId="0" borderId="3">
      <alignment horizontal="left" vertical="center"/>
    </xf>
    <xf numFmtId="0" fontId="85" fillId="39" borderId="16" applyNumberFormat="0" applyAlignment="0" applyProtection="0"/>
    <xf numFmtId="0" fontId="111" fillId="16"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16"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16" borderId="16" applyNumberFormat="0" applyAlignment="0" applyProtection="0"/>
    <xf numFmtId="0" fontId="85" fillId="39" borderId="16" applyNumberFormat="0" applyAlignment="0" applyProtection="0"/>
    <xf numFmtId="0" fontId="85" fillId="16"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5" fillId="16" borderId="16" applyNumberFormat="0" applyAlignment="0" applyProtection="0"/>
    <xf numFmtId="0" fontId="35" fillId="63" borderId="33" applyNumberFormat="0" applyFont="0" applyAlignment="0" applyProtection="0"/>
    <xf numFmtId="0" fontId="125" fillId="2" borderId="22" applyNumberFormat="0" applyAlignment="0" applyProtection="0"/>
    <xf numFmtId="0" fontId="88" fillId="2" borderId="22" applyNumberFormat="0" applyAlignment="0" applyProtection="0"/>
    <xf numFmtId="0" fontId="16" fillId="62" borderId="25" applyNumberFormat="0" applyAlignment="0"/>
    <xf numFmtId="0" fontId="16" fillId="62" borderId="25" applyNumberFormat="0" applyAlignment="0"/>
    <xf numFmtId="0" fontId="49" fillId="1" borderId="3" applyNumberFormat="0" applyFont="0" applyAlignment="0">
      <alignment horizontal="center"/>
    </xf>
    <xf numFmtId="0" fontId="49" fillId="1" borderId="3" applyNumberFormat="0" applyFont="0" applyAlignment="0">
      <alignment horizontal="center"/>
    </xf>
    <xf numFmtId="0" fontId="126" fillId="0" borderId="23" applyNumberFormat="0" applyFill="0" applyAlignment="0" applyProtection="0"/>
    <xf numFmtId="0" fontId="89" fillId="0" borderId="23" applyNumberFormat="0" applyFill="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44" fontId="16" fillId="0" borderId="0" applyFill="0" applyBorder="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5" fillId="39" borderId="16" applyNumberFormat="0" applyAlignment="0" applyProtection="0"/>
    <xf numFmtId="0" fontId="85" fillId="39" borderId="16" applyNumberFormat="0" applyAlignment="0" applyProtection="0"/>
    <xf numFmtId="0" fontId="85" fillId="39" borderId="16" applyNumberFormat="0" applyAlignment="0" applyProtection="0"/>
    <xf numFmtId="0" fontId="16" fillId="0" borderId="0"/>
    <xf numFmtId="0" fontId="85" fillId="16" borderId="16" applyNumberFormat="0" applyAlignment="0" applyProtection="0"/>
    <xf numFmtId="0" fontId="16" fillId="0" borderId="0"/>
    <xf numFmtId="0" fontId="16" fillId="0" borderId="0"/>
    <xf numFmtId="0" fontId="85" fillId="16" borderId="16" applyNumberFormat="0" applyAlignment="0" applyProtection="0"/>
    <xf numFmtId="0" fontId="16" fillId="0" borderId="0"/>
    <xf numFmtId="0" fontId="85" fillId="16" borderId="16" applyNumberFormat="0" applyAlignment="0" applyProtection="0"/>
    <xf numFmtId="0" fontId="16" fillId="0" borderId="0"/>
    <xf numFmtId="0" fontId="85" fillId="16" borderId="16" applyNumberFormat="0" applyAlignment="0" applyProtection="0"/>
    <xf numFmtId="0" fontId="85" fillId="16" borderId="16" applyNumberFormat="0" applyAlignment="0" applyProtection="0"/>
    <xf numFmtId="0" fontId="16" fillId="0" borderId="0"/>
    <xf numFmtId="0" fontId="85" fillId="16" borderId="16" applyNumberFormat="0" applyAlignment="0" applyProtection="0"/>
    <xf numFmtId="0" fontId="85" fillId="16" borderId="16" applyNumberFormat="0" applyAlignment="0" applyProtection="0"/>
    <xf numFmtId="0" fontId="16" fillId="0" borderId="0"/>
    <xf numFmtId="0" fontId="85" fillId="16" borderId="16" applyNumberFormat="0" applyAlignment="0" applyProtection="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15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128" fillId="0" borderId="0" applyFont="0" applyFill="0" applyBorder="0" applyAlignment="0" applyProtection="0"/>
    <xf numFmtId="9" fontId="128" fillId="0" borderId="0" applyFont="0" applyFill="0" applyBorder="0" applyAlignment="0" applyProtection="0"/>
    <xf numFmtId="9" fontId="128" fillId="0" borderId="0" applyFont="0" applyFill="0" applyBorder="0" applyAlignment="0" applyProtection="0"/>
    <xf numFmtId="9" fontId="128" fillId="0" borderId="0" applyFont="0" applyFill="0" applyBorder="0" applyAlignment="0" applyProtection="0"/>
    <xf numFmtId="9" fontId="128" fillId="0" borderId="0" applyFont="0" applyFill="0" applyBorder="0" applyAlignment="0" applyProtection="0"/>
    <xf numFmtId="9" fontId="128" fillId="0" borderId="0" applyFont="0" applyFill="0" applyBorder="0" applyAlignment="0" applyProtection="0"/>
    <xf numFmtId="44" fontId="128" fillId="0" borderId="0" applyFont="0" applyFill="0" applyBorder="0" applyAlignment="0" applyProtection="0"/>
    <xf numFmtId="9" fontId="128" fillId="0" borderId="0" applyFont="0" applyFill="0" applyBorder="0" applyAlignment="0" applyProtection="0"/>
    <xf numFmtId="9" fontId="128" fillId="0" borderId="0" applyFont="0" applyFill="0" applyBorder="0" applyAlignment="0" applyProtection="0"/>
    <xf numFmtId="44" fontId="128" fillId="0" borderId="0" applyFont="0" applyFill="0" applyBorder="0" applyAlignment="0" applyProtection="0"/>
    <xf numFmtId="9" fontId="128" fillId="0" borderId="0" applyFont="0" applyFill="0" applyBorder="0" applyAlignment="0" applyProtection="0"/>
    <xf numFmtId="9" fontId="128" fillId="0" borderId="0" applyFont="0" applyFill="0" applyBorder="0" applyAlignment="0" applyProtection="0"/>
    <xf numFmtId="9" fontId="128" fillId="0" borderId="0" applyFont="0" applyFill="0" applyBorder="0" applyAlignment="0" applyProtection="0"/>
    <xf numFmtId="9" fontId="128" fillId="0" borderId="0" applyFont="0" applyFill="0" applyBorder="0" applyAlignment="0" applyProtection="0"/>
    <xf numFmtId="0" fontId="128" fillId="0" borderId="0"/>
    <xf numFmtId="9" fontId="128" fillId="0" borderId="0" applyFont="0" applyFill="0" applyBorder="0" applyAlignment="0" applyProtection="0"/>
    <xf numFmtId="0" fontId="128" fillId="0" borderId="0"/>
    <xf numFmtId="9" fontId="128" fillId="0" borderId="0" applyFont="0" applyFill="0" applyBorder="0" applyAlignment="0" applyProtection="0"/>
    <xf numFmtId="44" fontId="128" fillId="0" borderId="0" applyFont="0" applyFill="0" applyBorder="0" applyAlignment="0" applyProtection="0"/>
    <xf numFmtId="9" fontId="128" fillId="0" borderId="0" applyFont="0" applyFill="0" applyBorder="0" applyAlignment="0" applyProtection="0"/>
    <xf numFmtId="9" fontId="128" fillId="0" borderId="0" applyFont="0" applyFill="0" applyBorder="0" applyAlignment="0" applyProtection="0"/>
    <xf numFmtId="44" fontId="128" fillId="0" borderId="0" applyFont="0" applyFill="0" applyBorder="0" applyAlignment="0" applyProtection="0"/>
    <xf numFmtId="44" fontId="128" fillId="0" borderId="0" applyFont="0" applyFill="0" applyBorder="0" applyAlignment="0" applyProtection="0"/>
    <xf numFmtId="0" fontId="128" fillId="0" borderId="0"/>
    <xf numFmtId="0" fontId="128" fillId="0" borderId="0"/>
    <xf numFmtId="0" fontId="128" fillId="0" borderId="0"/>
    <xf numFmtId="9" fontId="128" fillId="0" borderId="0" applyFont="0" applyFill="0" applyBorder="0" applyAlignment="0" applyProtection="0"/>
    <xf numFmtId="9" fontId="128" fillId="0" borderId="0" applyFont="0" applyFill="0" applyBorder="0" applyAlignment="0" applyProtection="0"/>
    <xf numFmtId="0" fontId="128" fillId="0" borderId="0"/>
    <xf numFmtId="0" fontId="128" fillId="0" borderId="0"/>
    <xf numFmtId="0" fontId="128" fillId="0" borderId="0"/>
    <xf numFmtId="44" fontId="128" fillId="0" borderId="0" applyFont="0" applyFill="0" applyBorder="0" applyAlignment="0" applyProtection="0"/>
    <xf numFmtId="0" fontId="128" fillId="0" borderId="0"/>
    <xf numFmtId="0" fontId="128" fillId="0" borderId="0"/>
    <xf numFmtId="0" fontId="128" fillId="0" borderId="0"/>
    <xf numFmtId="44" fontId="128" fillId="0" borderId="0" applyFont="0" applyFill="0" applyBorder="0" applyAlignment="0" applyProtection="0"/>
    <xf numFmtId="9" fontId="128" fillId="0" borderId="0" applyFont="0" applyFill="0" applyBorder="0" applyAlignment="0" applyProtection="0"/>
    <xf numFmtId="9" fontId="128" fillId="0" borderId="0" applyFont="0" applyFill="0" applyBorder="0" applyAlignment="0" applyProtection="0"/>
    <xf numFmtId="44" fontId="128" fillId="0" borderId="0" applyFont="0" applyFill="0" applyBorder="0" applyAlignment="0" applyProtection="0"/>
    <xf numFmtId="0" fontId="128" fillId="0" borderId="0"/>
    <xf numFmtId="44" fontId="128" fillId="0" borderId="0" applyFont="0" applyFill="0" applyBorder="0" applyAlignment="0" applyProtection="0"/>
    <xf numFmtId="44" fontId="128" fillId="0" borderId="0" applyFont="0" applyFill="0" applyBorder="0" applyAlignment="0" applyProtection="0"/>
    <xf numFmtId="9" fontId="128" fillId="0" borderId="0" applyFont="0" applyFill="0" applyBorder="0" applyAlignment="0" applyProtection="0"/>
    <xf numFmtId="44" fontId="128" fillId="0" borderId="0" applyFont="0" applyFill="0" applyBorder="0" applyAlignment="0" applyProtection="0"/>
    <xf numFmtId="0" fontId="128" fillId="0" borderId="0"/>
    <xf numFmtId="0" fontId="128" fillId="0" borderId="0"/>
    <xf numFmtId="44" fontId="128" fillId="0" borderId="0" applyFont="0" applyFill="0" applyBorder="0" applyAlignment="0" applyProtection="0"/>
    <xf numFmtId="9" fontId="128" fillId="0" borderId="0" applyFont="0" applyFill="0" applyBorder="0" applyAlignment="0" applyProtection="0"/>
    <xf numFmtId="0" fontId="128" fillId="0" borderId="0"/>
    <xf numFmtId="44" fontId="128" fillId="0" borderId="0" applyFont="0" applyFill="0" applyBorder="0" applyAlignment="0" applyProtection="0"/>
    <xf numFmtId="0" fontId="128" fillId="0" borderId="0"/>
    <xf numFmtId="9" fontId="128" fillId="0" borderId="0" applyFont="0" applyFill="0" applyBorder="0" applyAlignment="0" applyProtection="0"/>
    <xf numFmtId="9" fontId="128" fillId="0" borderId="0" applyFont="0" applyFill="0" applyBorder="0" applyAlignment="0" applyProtection="0"/>
    <xf numFmtId="44" fontId="128" fillId="0" borderId="0" applyFont="0" applyFill="0" applyBorder="0" applyAlignment="0" applyProtection="0"/>
    <xf numFmtId="44" fontId="128" fillId="0" borderId="0" applyFont="0" applyFill="0" applyBorder="0" applyAlignment="0" applyProtection="0"/>
    <xf numFmtId="0" fontId="128" fillId="0" borderId="0"/>
    <xf numFmtId="9" fontId="128" fillId="0" borderId="0" applyFont="0" applyFill="0" applyBorder="0" applyAlignment="0" applyProtection="0"/>
    <xf numFmtId="9" fontId="128" fillId="0" borderId="0" applyFont="0" applyFill="0" applyBorder="0" applyAlignment="0" applyProtection="0"/>
    <xf numFmtId="44" fontId="128" fillId="0" borderId="0" applyFont="0" applyFill="0" applyBorder="0" applyAlignment="0" applyProtection="0"/>
    <xf numFmtId="44" fontId="128" fillId="0" borderId="0" applyFont="0" applyFill="0" applyBorder="0" applyAlignment="0" applyProtection="0"/>
    <xf numFmtId="0" fontId="128" fillId="0" borderId="0"/>
    <xf numFmtId="9" fontId="128" fillId="0" borderId="0" applyFont="0" applyFill="0" applyBorder="0" applyAlignment="0" applyProtection="0"/>
    <xf numFmtId="44" fontId="128" fillId="0" borderId="0" applyFont="0" applyFill="0" applyBorder="0" applyAlignment="0" applyProtection="0"/>
    <xf numFmtId="44" fontId="128" fillId="0" borderId="0" applyFont="0" applyFill="0" applyBorder="0" applyAlignment="0" applyProtection="0"/>
    <xf numFmtId="9" fontId="128" fillId="0" borderId="0" applyFont="0" applyFill="0" applyBorder="0" applyAlignment="0" applyProtection="0"/>
    <xf numFmtId="44"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44" fontId="16" fillId="0" borderId="0" applyFont="0" applyFill="0" applyBorder="0" applyAlignment="0" applyProtection="0"/>
    <xf numFmtId="0" fontId="16" fillId="0" borderId="0"/>
    <xf numFmtId="44"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44" fontId="16" fillId="0" borderId="0" applyFont="0" applyFill="0" applyBorder="0" applyAlignment="0" applyProtection="0"/>
    <xf numFmtId="0" fontId="7" fillId="0" borderId="0"/>
    <xf numFmtId="0" fontId="7" fillId="0" borderId="0"/>
    <xf numFmtId="44" fontId="16"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9" fontId="16" fillId="0" borderId="0" applyFont="0" applyFill="0" applyBorder="0" applyAlignment="0" applyProtection="0"/>
    <xf numFmtId="9" fontId="16"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16" fillId="0" borderId="0" applyFont="0" applyFill="0" applyBorder="0" applyAlignment="0" applyProtection="0"/>
    <xf numFmtId="9" fontId="16"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44" fontId="16" fillId="0" borderId="0" applyFont="0" applyFill="0" applyBorder="0" applyAlignment="0" applyProtection="0"/>
    <xf numFmtId="0" fontId="7" fillId="0" borderId="0"/>
    <xf numFmtId="0" fontId="7" fillId="0" borderId="0"/>
    <xf numFmtId="44" fontId="16" fillId="0" borderId="0" applyFont="0" applyFill="0" applyBorder="0" applyAlignment="0" applyProtection="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16"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16" fillId="0" borderId="0" applyFont="0" applyFill="0" applyBorder="0" applyAlignment="0" applyProtection="0"/>
    <xf numFmtId="44"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16"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9" fontId="16" fillId="0" borderId="0" applyFont="0" applyFill="0" applyBorder="0" applyAlignment="0" applyProtection="0"/>
    <xf numFmtId="0" fontId="6" fillId="0" borderId="0"/>
    <xf numFmtId="9"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8"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8" fillId="0" borderId="0" applyFont="0" applyFill="0" applyBorder="0" applyAlignment="0" applyProtection="0"/>
    <xf numFmtId="0" fontId="16" fillId="0" borderId="0" applyNumberFormat="0" applyFont="0" applyFill="0" applyBorder="0" applyAlignment="0" applyProtection="0"/>
    <xf numFmtId="9" fontId="16" fillId="0" borderId="0" applyFont="0" applyFill="0" applyBorder="0" applyAlignment="0" applyProtection="0"/>
    <xf numFmtId="0" fontId="5" fillId="0" borderId="0"/>
    <xf numFmtId="44" fontId="5" fillId="0" borderId="0" applyFont="0" applyFill="0" applyBorder="0" applyAlignment="0" applyProtection="0"/>
    <xf numFmtId="3" fontId="153" fillId="0" borderId="1">
      <alignment horizontal="left" vertical="top" wrapText="1"/>
    </xf>
    <xf numFmtId="0" fontId="4" fillId="0" borderId="0"/>
    <xf numFmtId="43" fontId="4" fillId="0" borderId="0" applyFont="0" applyFill="0" applyBorder="0" applyAlignment="0" applyProtection="0"/>
    <xf numFmtId="9" fontId="4" fillId="0" borderId="0" applyFont="0" applyFill="0" applyBorder="0" applyAlignment="0" applyProtection="0"/>
    <xf numFmtId="0" fontId="16" fillId="0" borderId="0"/>
    <xf numFmtId="44" fontId="16" fillId="0" borderId="0" applyFont="0" applyFill="0" applyBorder="0" applyAlignment="0" applyProtection="0"/>
    <xf numFmtId="4" fontId="19" fillId="3" borderId="41">
      <alignment vertical="center" wrapText="1"/>
      <protection locked="0"/>
    </xf>
    <xf numFmtId="15" fontId="19" fillId="3" borderId="41">
      <alignment vertical="center"/>
      <protection locked="0"/>
    </xf>
    <xf numFmtId="1" fontId="19" fillId="3" borderId="41">
      <alignment vertical="center" wrapText="1"/>
      <protection locked="0"/>
    </xf>
    <xf numFmtId="49" fontId="19" fillId="3" borderId="41">
      <alignment vertical="center" wrapText="1"/>
      <protection locked="0"/>
    </xf>
    <xf numFmtId="0" fontId="24" fillId="0" borderId="45" applyNumberFormat="0" applyAlignment="0" applyProtection="0">
      <alignment horizontal="left" vertical="center"/>
    </xf>
    <xf numFmtId="0" fontId="24" fillId="0" borderId="49">
      <alignment horizontal="left" vertical="center"/>
    </xf>
    <xf numFmtId="0" fontId="40" fillId="0" borderId="46">
      <alignment horizontal="center"/>
    </xf>
    <xf numFmtId="10" fontId="17" fillId="4" borderId="41" applyNumberFormat="0" applyBorder="0" applyAlignment="0" applyProtection="0"/>
    <xf numFmtId="174" fontId="16" fillId="0" borderId="51">
      <alignment horizontal="left"/>
    </xf>
    <xf numFmtId="9" fontId="4" fillId="0" borderId="0" applyFont="0" applyFill="0" applyBorder="0" applyAlignment="0" applyProtection="0"/>
    <xf numFmtId="0" fontId="49" fillId="1" borderId="49" applyNumberFormat="0" applyFont="0" applyAlignment="0">
      <alignment horizontal="center"/>
    </xf>
    <xf numFmtId="0" fontId="84" fillId="0" borderId="52" applyNumberFormat="0" applyFill="0" applyAlignment="0" applyProtection="0"/>
    <xf numFmtId="10" fontId="17" fillId="31" borderId="41" applyNumberFormat="0" applyBorder="0" applyAlignment="0" applyProtection="0"/>
    <xf numFmtId="0" fontId="24" fillId="0" borderId="53" applyNumberFormat="0" applyAlignment="0" applyProtection="0"/>
    <xf numFmtId="0" fontId="84" fillId="0" borderId="52" applyNumberFormat="0" applyFill="0" applyAlignment="0" applyProtection="0"/>
    <xf numFmtId="0" fontId="84" fillId="0" borderId="52" applyNumberFormat="0" applyFill="0" applyAlignment="0" applyProtection="0"/>
    <xf numFmtId="0" fontId="40" fillId="0" borderId="54">
      <alignment horizontal="center"/>
    </xf>
    <xf numFmtId="174" fontId="16" fillId="0" borderId="55">
      <alignment horizontal="left"/>
    </xf>
    <xf numFmtId="43" fontId="4" fillId="0" borderId="0" applyFont="0" applyFill="0" applyBorder="0" applyAlignment="0" applyProtection="0"/>
    <xf numFmtId="0" fontId="97" fillId="60" borderId="56" applyNumberFormat="0" applyProtection="0">
      <alignment horizontal="left" vertical="center" indent="1"/>
    </xf>
    <xf numFmtId="0" fontId="97" fillId="60" borderId="56" applyNumberFormat="0" applyProtection="0">
      <alignment horizontal="left" vertical="center" indent="1"/>
    </xf>
    <xf numFmtId="0" fontId="97" fillId="60" borderId="56" applyNumberFormat="0" applyProtection="0">
      <alignment horizontal="left" vertical="center" indent="1"/>
    </xf>
    <xf numFmtId="0" fontId="97" fillId="60" borderId="56" applyNumberFormat="0" applyProtection="0">
      <alignment horizontal="left" vertical="center" indent="1"/>
    </xf>
    <xf numFmtId="0" fontId="97" fillId="60" borderId="56" applyNumberFormat="0" applyProtection="0">
      <alignment horizontal="left" vertical="center" indent="1"/>
    </xf>
    <xf numFmtId="0" fontId="97" fillId="60" borderId="56" applyNumberFormat="0" applyProtection="0">
      <alignment horizontal="left" vertical="center" indent="1"/>
    </xf>
    <xf numFmtId="0" fontId="97" fillId="60" borderId="56" applyNumberFormat="0" applyProtection="0">
      <alignment horizontal="left" vertical="center" indent="1"/>
    </xf>
    <xf numFmtId="0" fontId="97" fillId="60" borderId="56" applyNumberFormat="0" applyProtection="0">
      <alignment horizontal="left" vertical="center" indent="1"/>
    </xf>
    <xf numFmtId="0" fontId="97" fillId="60" borderId="56" applyNumberFormat="0" applyProtection="0">
      <alignment horizontal="left" vertical="center" indent="1"/>
    </xf>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84" fillId="0" borderId="52" applyNumberFormat="0" applyFill="0" applyAlignment="0" applyProtection="0"/>
    <xf numFmtId="10" fontId="17" fillId="31" borderId="41" applyNumberFormat="0" applyBorder="0" applyAlignment="0" applyProtection="0"/>
    <xf numFmtId="0" fontId="4" fillId="0" borderId="0"/>
    <xf numFmtId="0" fontId="40" fillId="0" borderId="54">
      <alignment horizontal="center"/>
    </xf>
    <xf numFmtId="174" fontId="16" fillId="0" borderId="55">
      <alignment horizontal="left"/>
    </xf>
    <xf numFmtId="0" fontId="4" fillId="0" borderId="0"/>
    <xf numFmtId="0" fontId="4" fillId="0" borderId="0"/>
    <xf numFmtId="0" fontId="24" fillId="0" borderId="45" applyNumberFormat="0" applyAlignment="0" applyProtection="0">
      <alignment horizontal="left" vertical="center"/>
    </xf>
    <xf numFmtId="0" fontId="24" fillId="0" borderId="49">
      <alignment horizontal="left" vertical="center"/>
    </xf>
    <xf numFmtId="0" fontId="122" fillId="0" borderId="52" applyNumberFormat="0" applyFill="0" applyAlignment="0" applyProtection="0"/>
    <xf numFmtId="0" fontId="84" fillId="0" borderId="52" applyNumberFormat="0" applyFill="0" applyAlignment="0" applyProtection="0"/>
    <xf numFmtId="0" fontId="40" fillId="0" borderId="54">
      <alignment horizontal="center"/>
    </xf>
    <xf numFmtId="0" fontId="40" fillId="0" borderId="54">
      <alignment horizontal="center"/>
    </xf>
    <xf numFmtId="0" fontId="40" fillId="0" borderId="46">
      <alignment horizontal="center"/>
    </xf>
    <xf numFmtId="0" fontId="40" fillId="0" borderId="46">
      <alignment horizontal="center"/>
    </xf>
    <xf numFmtId="0" fontId="40" fillId="0" borderId="46">
      <alignment horizontal="center"/>
    </xf>
    <xf numFmtId="10" fontId="17" fillId="31" borderId="41" applyNumberFormat="0" applyBorder="0" applyAlignment="0" applyProtection="0"/>
    <xf numFmtId="174" fontId="16" fillId="0" borderId="55">
      <alignment horizontal="left"/>
    </xf>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9" fillId="1" borderId="49" applyNumberFormat="0" applyFont="0" applyAlignment="0">
      <alignment horizontal="center"/>
    </xf>
    <xf numFmtId="0" fontId="49" fillId="1" borderId="49" applyNumberFormat="0" applyFont="0" applyAlignment="0">
      <alignment horizontal="center"/>
    </xf>
    <xf numFmtId="0" fontId="49" fillId="1" borderId="49" applyNumberFormat="0" applyFont="0" applyAlignment="0">
      <alignment horizontal="center"/>
    </xf>
    <xf numFmtId="0" fontId="40" fillId="0" borderId="58">
      <alignment horizontal="center"/>
    </xf>
    <xf numFmtId="0" fontId="40" fillId="0" borderId="58">
      <alignment horizontal="center"/>
    </xf>
    <xf numFmtId="0" fontId="4" fillId="0" borderId="0"/>
    <xf numFmtId="0" fontId="4" fillId="0" borderId="0"/>
    <xf numFmtId="0" fontId="4" fillId="0" borderId="0"/>
    <xf numFmtId="0" fontId="4" fillId="0" borderId="0"/>
    <xf numFmtId="4" fontId="19" fillId="3" borderId="41">
      <alignment vertical="center" wrapText="1"/>
      <protection locked="0"/>
    </xf>
    <xf numFmtId="15" fontId="19" fillId="3" borderId="41">
      <alignment vertical="center"/>
      <protection locked="0"/>
    </xf>
    <xf numFmtId="1" fontId="19" fillId="3" borderId="41">
      <alignment vertical="center" wrapText="1"/>
      <protection locked="0"/>
    </xf>
    <xf numFmtId="49" fontId="19" fillId="3" borderId="41">
      <alignment vertical="center" wrapText="1"/>
      <protection locked="0"/>
    </xf>
    <xf numFmtId="174" fontId="16" fillId="0" borderId="51">
      <alignment horizontal="left"/>
    </xf>
    <xf numFmtId="0" fontId="4" fillId="0" borderId="0"/>
    <xf numFmtId="0" fontId="135" fillId="0" borderId="57" applyNumberFormat="0" applyFill="0" applyAlignment="0" applyProtection="0"/>
    <xf numFmtId="0" fontId="135" fillId="0" borderId="57" applyNumberFormat="0" applyFill="0" applyAlignment="0" applyProtection="0"/>
    <xf numFmtId="43" fontId="4" fillId="0" borderId="0" applyFont="0" applyFill="0" applyBorder="0" applyAlignment="0" applyProtection="0"/>
    <xf numFmtId="10" fontId="16" fillId="0" borderId="0" applyFont="0" applyFill="0" applyBorder="0" applyAlignment="0" applyProtection="0"/>
    <xf numFmtId="10" fontId="16" fillId="0" borderId="0" applyFont="0" applyFill="0" applyBorder="0" applyAlignment="0" applyProtection="0"/>
    <xf numFmtId="0" fontId="4" fillId="0" borderId="0"/>
    <xf numFmtId="0" fontId="6" fillId="0" borderId="0"/>
    <xf numFmtId="0" fontId="6" fillId="0" borderId="0"/>
    <xf numFmtId="0" fontId="40" fillId="0" borderId="58">
      <alignment horizontal="center"/>
    </xf>
    <xf numFmtId="0" fontId="40" fillId="0" borderId="58">
      <alignment horizontal="center"/>
    </xf>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43" fontId="4"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0" fontId="6" fillId="0" borderId="0"/>
    <xf numFmtId="0" fontId="4" fillId="0" borderId="0"/>
    <xf numFmtId="44" fontId="6" fillId="0" borderId="0" applyFont="0" applyFill="0" applyBorder="0" applyAlignment="0" applyProtection="0"/>
    <xf numFmtId="44" fontId="6"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0" fillId="0" borderId="58">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144" fillId="0" borderId="42" applyNumberFormat="0" applyBorder="0" applyAlignment="0">
      <alignment horizontal="center"/>
    </xf>
    <xf numFmtId="4" fontId="19" fillId="3" borderId="41">
      <alignment vertical="center" wrapText="1"/>
      <protection locked="0"/>
    </xf>
    <xf numFmtId="44" fontId="4" fillId="0" borderId="0" applyFont="0" applyFill="0" applyBorder="0" applyAlignment="0" applyProtection="0"/>
    <xf numFmtId="15" fontId="19" fillId="3" borderId="41">
      <alignment vertical="center"/>
      <protection locked="0"/>
    </xf>
    <xf numFmtId="1" fontId="19" fillId="3" borderId="41">
      <alignment vertical="center" wrapText="1"/>
      <protection locked="0"/>
    </xf>
    <xf numFmtId="44" fontId="4" fillId="0" borderId="0" applyFont="0" applyFill="0" applyBorder="0" applyAlignment="0" applyProtection="0"/>
    <xf numFmtId="49" fontId="19" fillId="3" borderId="41">
      <alignment vertical="center" wrapText="1"/>
      <protection locked="0"/>
    </xf>
    <xf numFmtId="0" fontId="4" fillId="0" borderId="0"/>
    <xf numFmtId="44" fontId="4" fillId="0" borderId="0" applyFont="0" applyFill="0" applyBorder="0" applyAlignment="0" applyProtection="0"/>
    <xf numFmtId="0" fontId="40" fillId="0" borderId="46">
      <alignment horizontal="center"/>
    </xf>
    <xf numFmtId="0" fontId="40" fillId="0" borderId="46">
      <alignment horizontal="center"/>
    </xf>
    <xf numFmtId="10" fontId="17" fillId="4" borderId="41" applyNumberFormat="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9" fillId="1" borderId="49" applyNumberFormat="0" applyFont="0" applyAlignment="0">
      <alignment horizontal="center"/>
    </xf>
    <xf numFmtId="0" fontId="49" fillId="1" borderId="49" applyNumberFormat="0" applyFont="0" applyAlignment="0">
      <alignment horizontal="center"/>
    </xf>
    <xf numFmtId="44" fontId="4" fillId="0" borderId="0" applyFont="0" applyFill="0" applyBorder="0" applyAlignment="0" applyProtection="0"/>
    <xf numFmtId="0" fontId="6" fillId="0" borderId="0"/>
    <xf numFmtId="0" fontId="6" fillId="0" borderId="0"/>
    <xf numFmtId="44"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0" fillId="0" borderId="54">
      <alignment horizontal="center"/>
    </xf>
    <xf numFmtId="0" fontId="4" fillId="0" borderId="0"/>
    <xf numFmtId="0" fontId="6" fillId="0" borderId="0"/>
    <xf numFmtId="0" fontId="6" fillId="0" borderId="0"/>
    <xf numFmtId="9"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6" fillId="0" borderId="0"/>
    <xf numFmtId="0" fontId="4" fillId="0" borderId="0"/>
    <xf numFmtId="0" fontId="6" fillId="0" borderId="0"/>
    <xf numFmtId="9" fontId="4" fillId="0" borderId="0" applyFont="0" applyFill="0" applyBorder="0" applyAlignment="0" applyProtection="0"/>
    <xf numFmtId="0" fontId="6" fillId="0" borderId="0"/>
    <xf numFmtId="0" fontId="6" fillId="0" borderId="0"/>
    <xf numFmtId="0" fontId="4" fillId="0" borderId="0"/>
    <xf numFmtId="0" fontId="4" fillId="0" borderId="0"/>
    <xf numFmtId="44"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0" fillId="0" borderId="54">
      <alignment horizontal="center"/>
    </xf>
    <xf numFmtId="9" fontId="4" fillId="0" borderId="0" applyFont="0" applyFill="0" applyBorder="0" applyAlignment="0" applyProtection="0"/>
    <xf numFmtId="0" fontId="4"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6" fillId="0" borderId="0"/>
    <xf numFmtId="0" fontId="6" fillId="0" borderId="0"/>
    <xf numFmtId="44" fontId="4" fillId="0" borderId="0" applyFont="0" applyFill="0" applyBorder="0" applyAlignment="0" applyProtection="0"/>
    <xf numFmtId="0" fontId="4" fillId="0" borderId="0"/>
    <xf numFmtId="0" fontId="6"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6" fillId="0" borderId="0"/>
    <xf numFmtId="0" fontId="6" fillId="0" borderId="0"/>
    <xf numFmtId="44" fontId="4" fillId="0" borderId="0" applyFont="0" applyFill="0" applyBorder="0" applyAlignment="0" applyProtection="0"/>
    <xf numFmtId="0" fontId="6"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144" fillId="0" borderId="42" applyNumberFormat="0" applyBorder="0" applyAlignment="0">
      <alignment horizontal="center"/>
    </xf>
    <xf numFmtId="0" fontId="24" fillId="0" borderId="49">
      <alignment horizontal="left" vertical="center"/>
    </xf>
    <xf numFmtId="0" fontId="49" fillId="1" borderId="49" applyNumberFormat="0" applyFont="0" applyAlignment="0">
      <alignment horizontal="center"/>
    </xf>
    <xf numFmtId="0" fontId="49" fillId="1" borderId="49" applyNumberFormat="0" applyFont="0" applyAlignment="0">
      <alignment horizontal="center"/>
    </xf>
    <xf numFmtId="0" fontId="49" fillId="1" borderId="49" applyNumberFormat="0" applyFont="0" applyAlignment="0">
      <alignment horizontal="center"/>
    </xf>
    <xf numFmtId="0" fontId="49" fillId="1" borderId="49" applyNumberFormat="0" applyFont="0" applyAlignment="0">
      <alignment horizontal="center"/>
    </xf>
    <xf numFmtId="0" fontId="6" fillId="0" borderId="0"/>
    <xf numFmtId="0" fontId="6" fillId="0" borderId="0"/>
    <xf numFmtId="0" fontId="6" fillId="0" borderId="0"/>
    <xf numFmtId="0" fontId="6" fillId="0" borderId="0"/>
    <xf numFmtId="0" fontId="4" fillId="0" borderId="0"/>
    <xf numFmtId="0" fontId="40" fillId="0" borderId="58">
      <alignment horizontal="center"/>
    </xf>
    <xf numFmtId="0" fontId="6" fillId="0" borderId="0"/>
    <xf numFmtId="0" fontId="6" fillId="0" borderId="0"/>
    <xf numFmtId="0" fontId="6" fillId="0" borderId="0"/>
    <xf numFmtId="0" fontId="6" fillId="0" borderId="0"/>
    <xf numFmtId="9" fontId="4" fillId="0" borderId="0" applyFont="0" applyFill="0" applyBorder="0" applyAlignment="0" applyProtection="0"/>
    <xf numFmtId="0" fontId="24" fillId="0" borderId="49">
      <alignment horizontal="left" vertic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9" fillId="1" borderId="49" applyNumberFormat="0" applyFont="0" applyAlignment="0">
      <alignment horizontal="center"/>
    </xf>
    <xf numFmtId="0" fontId="49" fillId="1" borderId="49" applyNumberFormat="0" applyFont="0" applyAlignment="0">
      <alignment horizontal="center"/>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4"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3" fillId="0" borderId="0"/>
    <xf numFmtId="0" fontId="17" fillId="0" borderId="0"/>
    <xf numFmtId="9" fontId="3" fillId="0" borderId="0" applyFont="0" applyFill="0" applyBorder="0" applyAlignment="0" applyProtection="0"/>
    <xf numFmtId="0" fontId="45" fillId="0" borderId="0"/>
    <xf numFmtId="0" fontId="3" fillId="0" borderId="0"/>
    <xf numFmtId="43" fontId="3" fillId="0" borderId="0" applyFont="0" applyFill="0" applyBorder="0" applyAlignment="0" applyProtection="0"/>
    <xf numFmtId="0" fontId="45" fillId="0" borderId="0"/>
    <xf numFmtId="44" fontId="15" fillId="0" borderId="0" applyFont="0" applyFill="0" applyBorder="0" applyAlignment="0" applyProtection="0"/>
    <xf numFmtId="9" fontId="15" fillId="0" borderId="0" applyFont="0" applyFill="0" applyBorder="0" applyAlignment="0" applyProtection="0"/>
    <xf numFmtId="0" fontId="32" fillId="0" borderId="0"/>
    <xf numFmtId="0" fontId="3" fillId="0" borderId="0"/>
    <xf numFmtId="44" fontId="45" fillId="0" borderId="0" applyFont="0" applyFill="0" applyBorder="0" applyAlignment="0" applyProtection="0"/>
    <xf numFmtId="0" fontId="45" fillId="0" borderId="0"/>
    <xf numFmtId="44" fontId="3" fillId="0" borderId="0" applyFont="0" applyFill="0" applyBorder="0" applyAlignment="0" applyProtection="0"/>
    <xf numFmtId="44" fontId="45" fillId="0" borderId="0" applyFont="0" applyFill="0" applyBorder="0" applyAlignment="0" applyProtection="0"/>
    <xf numFmtId="0" fontId="3" fillId="0" borderId="0"/>
    <xf numFmtId="44" fontId="154" fillId="0" borderId="0" applyFont="0" applyFill="0" applyBorder="0" applyAlignment="0" applyProtection="0"/>
    <xf numFmtId="44" fontId="15" fillId="0" borderId="0" applyFont="0" applyFill="0" applyBorder="0" applyAlignment="0" applyProtection="0"/>
    <xf numFmtId="0" fontId="45" fillId="0" borderId="0"/>
    <xf numFmtId="44" fontId="3" fillId="0" borderId="0" applyFont="0" applyFill="0" applyBorder="0" applyAlignment="0" applyProtection="0"/>
    <xf numFmtId="0" fontId="3" fillId="0" borderId="0"/>
    <xf numFmtId="44" fontId="3" fillId="0" borderId="0" applyFont="0" applyFill="0" applyBorder="0" applyAlignment="0" applyProtection="0"/>
    <xf numFmtId="44" fontId="45" fillId="0" borderId="0" applyFont="0" applyFill="0" applyBorder="0" applyAlignment="0" applyProtection="0"/>
    <xf numFmtId="9" fontId="158" fillId="0" borderId="0" applyFont="0" applyFill="0" applyBorder="0" applyAlignment="0" applyProtection="0"/>
    <xf numFmtId="0" fontId="16" fillId="0" borderId="0"/>
    <xf numFmtId="44" fontId="16" fillId="0" borderId="0" applyFont="0" applyFill="0" applyBorder="0" applyAlignment="0" applyProtection="0"/>
    <xf numFmtId="0" fontId="40" fillId="0" borderId="59">
      <alignment horizontal="center"/>
    </xf>
    <xf numFmtId="174" fontId="16" fillId="0" borderId="60">
      <alignment horizontal="left"/>
    </xf>
    <xf numFmtId="0" fontId="24" fillId="0" borderId="61" applyNumberFormat="0" applyAlignment="0" applyProtection="0"/>
    <xf numFmtId="174" fontId="16" fillId="0" borderId="62">
      <alignment horizontal="left"/>
    </xf>
    <xf numFmtId="0" fontId="42" fillId="0" borderId="63" applyNumberFormat="0" applyFill="0" applyProtection="0">
      <alignment horizontal="center"/>
    </xf>
    <xf numFmtId="0" fontId="97" fillId="60" borderId="64" applyNumberFormat="0" applyProtection="0">
      <alignment horizontal="left" vertical="center" indent="1"/>
    </xf>
    <xf numFmtId="0" fontId="97" fillId="60" borderId="64" applyNumberFormat="0" applyProtection="0">
      <alignment horizontal="left" vertical="center" indent="1"/>
    </xf>
    <xf numFmtId="0" fontId="97" fillId="60" borderId="64" applyNumberFormat="0" applyProtection="0">
      <alignment horizontal="left" vertical="center" indent="1"/>
    </xf>
    <xf numFmtId="0" fontId="97" fillId="60" borderId="64" applyNumberFormat="0" applyProtection="0">
      <alignment horizontal="left" vertical="center" indent="1"/>
    </xf>
    <xf numFmtId="0" fontId="97" fillId="60" borderId="64" applyNumberFormat="0" applyProtection="0">
      <alignment horizontal="left" vertical="center" indent="1"/>
    </xf>
    <xf numFmtId="0" fontId="97" fillId="60" borderId="64" applyNumberFormat="0" applyProtection="0">
      <alignment horizontal="left" vertical="center" indent="1"/>
    </xf>
    <xf numFmtId="0" fontId="97" fillId="60" borderId="64" applyNumberFormat="0" applyProtection="0">
      <alignment horizontal="left" vertical="center" indent="1"/>
    </xf>
    <xf numFmtId="0" fontId="97" fillId="60" borderId="64" applyNumberFormat="0" applyProtection="0">
      <alignment horizontal="left" vertical="center" indent="1"/>
    </xf>
    <xf numFmtId="0" fontId="97" fillId="60" borderId="64" applyNumberFormat="0" applyProtection="0">
      <alignment horizontal="left" vertical="center" indent="1"/>
    </xf>
    <xf numFmtId="174" fontId="16" fillId="0" borderId="62">
      <alignment horizontal="left"/>
    </xf>
    <xf numFmtId="0" fontId="40" fillId="0" borderId="59">
      <alignment horizontal="center"/>
    </xf>
    <xf numFmtId="0" fontId="40" fillId="0" borderId="59">
      <alignment horizontal="center"/>
    </xf>
    <xf numFmtId="0" fontId="40" fillId="0" borderId="59">
      <alignment horizontal="center"/>
    </xf>
    <xf numFmtId="174" fontId="16" fillId="0" borderId="62">
      <alignment horizontal="left"/>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4" fontId="16" fillId="0" borderId="60">
      <alignment horizontal="left"/>
    </xf>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0" fontId="40" fillId="0" borderId="59">
      <alignment horizontal="center"/>
    </xf>
    <xf numFmtId="0" fontId="40" fillId="0" borderId="59">
      <alignment horizontal="center"/>
    </xf>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4" fillId="0" borderId="65" applyNumberFormat="0" applyAlignment="0" applyProtection="0">
      <alignment horizontal="left" vertical="center"/>
    </xf>
    <xf numFmtId="0" fontId="40" fillId="0" borderId="59">
      <alignment horizontal="center"/>
    </xf>
    <xf numFmtId="174" fontId="16" fillId="0" borderId="66">
      <alignment horizontal="left"/>
    </xf>
    <xf numFmtId="9" fontId="2" fillId="0" borderId="0" applyFont="0" applyFill="0" applyBorder="0" applyAlignment="0" applyProtection="0"/>
    <xf numFmtId="0" fontId="24" fillId="0" borderId="67" applyNumberFormat="0" applyAlignment="0" applyProtection="0"/>
    <xf numFmtId="174" fontId="16" fillId="0" borderId="68">
      <alignment horizontal="left"/>
    </xf>
    <xf numFmtId="43" fontId="2" fillId="0" borderId="0" applyFont="0" applyFill="0" applyBorder="0" applyAlignment="0" applyProtection="0"/>
    <xf numFmtId="0" fontId="97" fillId="60" borderId="69" applyNumberFormat="0" applyProtection="0">
      <alignment horizontal="left" vertical="center" indent="1"/>
    </xf>
    <xf numFmtId="0" fontId="97" fillId="60" borderId="69" applyNumberFormat="0" applyProtection="0">
      <alignment horizontal="left" vertical="center" indent="1"/>
    </xf>
    <xf numFmtId="0" fontId="97" fillId="60" borderId="69" applyNumberFormat="0" applyProtection="0">
      <alignment horizontal="left" vertical="center" indent="1"/>
    </xf>
    <xf numFmtId="0" fontId="97" fillId="60" borderId="69" applyNumberFormat="0" applyProtection="0">
      <alignment horizontal="left" vertical="center" indent="1"/>
    </xf>
    <xf numFmtId="0" fontId="97" fillId="60" borderId="69" applyNumberFormat="0" applyProtection="0">
      <alignment horizontal="left" vertical="center" indent="1"/>
    </xf>
    <xf numFmtId="0" fontId="97" fillId="60" borderId="69" applyNumberFormat="0" applyProtection="0">
      <alignment horizontal="left" vertical="center" indent="1"/>
    </xf>
    <xf numFmtId="0" fontId="97" fillId="60" borderId="69" applyNumberFormat="0" applyProtection="0">
      <alignment horizontal="left" vertical="center" indent="1"/>
    </xf>
    <xf numFmtId="0" fontId="97" fillId="60" borderId="69" applyNumberFormat="0" applyProtection="0">
      <alignment horizontal="left" vertical="center" indent="1"/>
    </xf>
    <xf numFmtId="0" fontId="97" fillId="60" borderId="69" applyNumberFormat="0" applyProtection="0">
      <alignment horizontal="left" vertical="center" indent="1"/>
    </xf>
    <xf numFmtId="43" fontId="2"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xf numFmtId="174" fontId="16" fillId="0" borderId="68">
      <alignment horizontal="left"/>
    </xf>
    <xf numFmtId="0" fontId="2" fillId="0" borderId="0"/>
    <xf numFmtId="0" fontId="2" fillId="0" borderId="0"/>
    <xf numFmtId="0" fontId="24" fillId="0" borderId="65" applyNumberFormat="0" applyAlignment="0" applyProtection="0">
      <alignment horizontal="left" vertical="center"/>
    </xf>
    <xf numFmtId="0" fontId="40" fillId="0" borderId="59">
      <alignment horizontal="center"/>
    </xf>
    <xf numFmtId="0" fontId="40" fillId="0" borderId="59">
      <alignment horizontal="center"/>
    </xf>
    <xf numFmtId="0" fontId="40" fillId="0" borderId="59">
      <alignment horizontal="center"/>
    </xf>
    <xf numFmtId="174" fontId="16" fillId="0" borderId="68">
      <alignment horizontal="left"/>
    </xf>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74" fontId="16" fillId="0" borderId="66">
      <alignment horizontal="left"/>
    </xf>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0" fontId="40" fillId="0" borderId="59">
      <alignment horizontal="center"/>
    </xf>
    <xf numFmtId="0" fontId="40" fillId="0" borderId="59">
      <alignment horizontal="center"/>
    </xf>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0" fontId="2" fillId="0" borderId="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9" fontId="16" fillId="0" borderId="0" applyFont="0" applyFill="0" applyBorder="0" applyAlignment="0" applyProtection="0"/>
    <xf numFmtId="0" fontId="16" fillId="0" borderId="0"/>
    <xf numFmtId="44" fontId="1" fillId="0" borderId="0" applyFont="0" applyFill="0" applyBorder="0" applyAlignment="0" applyProtection="0"/>
    <xf numFmtId="0" fontId="184" fillId="0" borderId="0"/>
    <xf numFmtId="0" fontId="1" fillId="0" borderId="0"/>
    <xf numFmtId="0" fontId="21" fillId="0" borderId="0"/>
    <xf numFmtId="0" fontId="1" fillId="0" borderId="0"/>
    <xf numFmtId="0" fontId="16" fillId="0" borderId="0" applyNumberFormat="0" applyFont="0" applyFill="0" applyBorder="0" applyAlignment="0" applyProtection="0"/>
    <xf numFmtId="44" fontId="21" fillId="0" borderId="0" applyFont="0" applyFill="0" applyBorder="0" applyAlignment="0" applyProtection="0"/>
    <xf numFmtId="0" fontId="21" fillId="0" borderId="0"/>
    <xf numFmtId="0" fontId="21" fillId="0" borderId="0"/>
    <xf numFmtId="0" fontId="16" fillId="0" borderId="0"/>
    <xf numFmtId="9" fontId="1" fillId="0" borderId="0" applyFont="0" applyFill="0" applyBorder="0" applyAlignment="0" applyProtection="0"/>
    <xf numFmtId="0" fontId="1" fillId="0" borderId="0"/>
    <xf numFmtId="0" fontId="16" fillId="0" borderId="0"/>
    <xf numFmtId="0" fontId="1" fillId="0" borderId="0"/>
    <xf numFmtId="9" fontId="2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95"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0" fontId="197" fillId="0" borderId="0"/>
  </cellStyleXfs>
  <cellXfs count="663">
    <xf numFmtId="0" fontId="0" fillId="0" borderId="0" xfId="0"/>
    <xf numFmtId="0" fontId="21" fillId="0" borderId="0" xfId="0" applyFont="1"/>
    <xf numFmtId="0" fontId="16" fillId="0" borderId="0" xfId="55"/>
    <xf numFmtId="0" fontId="16" fillId="0" borderId="0" xfId="55" applyAlignment="1">
      <alignment horizontal="center" vertical="center" wrapText="1"/>
    </xf>
    <xf numFmtId="164" fontId="16" fillId="0" borderId="0" xfId="55" applyNumberFormat="1" applyAlignment="1">
      <alignment horizontal="right" wrapText="1"/>
    </xf>
    <xf numFmtId="10" fontId="16" fillId="0" borderId="0" xfId="55" applyNumberFormat="1" applyAlignment="1">
      <alignment horizontal="right" wrapText="1"/>
    </xf>
    <xf numFmtId="164" fontId="16" fillId="0" borderId="0" xfId="55" applyNumberFormat="1" applyAlignment="1">
      <alignment wrapText="1"/>
    </xf>
    <xf numFmtId="0" fontId="21" fillId="0" borderId="0" xfId="56" applyFont="1"/>
    <xf numFmtId="3" fontId="23" fillId="0" borderId="0" xfId="59" applyNumberFormat="1" applyFont="1"/>
    <xf numFmtId="3" fontId="21" fillId="0" borderId="0" xfId="59" applyNumberFormat="1" applyFont="1"/>
    <xf numFmtId="3" fontId="21" fillId="0" borderId="0" xfId="59" applyNumberFormat="1" applyFont="1" applyProtection="1">
      <protection locked="0"/>
    </xf>
    <xf numFmtId="3" fontId="23" fillId="0" borderId="0" xfId="59" applyNumberFormat="1" applyFont="1" applyProtection="1">
      <protection locked="0"/>
    </xf>
    <xf numFmtId="0" fontId="21" fillId="0" borderId="0" xfId="57" applyFont="1"/>
    <xf numFmtId="3" fontId="21" fillId="0" borderId="0" xfId="57" applyNumberFormat="1" applyFont="1"/>
    <xf numFmtId="3" fontId="21" fillId="0" borderId="0" xfId="57" applyNumberFormat="1" applyFont="1" applyProtection="1">
      <protection locked="0"/>
    </xf>
    <xf numFmtId="3" fontId="21" fillId="0" borderId="0" xfId="59" applyNumberFormat="1" applyFont="1" applyAlignment="1">
      <alignment horizontal="left"/>
    </xf>
    <xf numFmtId="0" fontId="68" fillId="0" borderId="0" xfId="56" applyFont="1" applyAlignment="1">
      <alignment horizontal="center" wrapText="1"/>
    </xf>
    <xf numFmtId="0" fontId="69" fillId="0" borderId="0" xfId="0" applyFont="1" applyAlignment="1">
      <alignment vertical="center" wrapText="1"/>
    </xf>
    <xf numFmtId="0" fontId="69" fillId="6" borderId="9" xfId="0" applyFont="1" applyFill="1" applyBorder="1" applyAlignment="1">
      <alignment horizontal="center" vertical="center" wrapText="1"/>
    </xf>
    <xf numFmtId="0" fontId="21" fillId="0" borderId="0" xfId="56" applyFont="1" applyAlignment="1">
      <alignment horizontal="left"/>
    </xf>
    <xf numFmtId="3" fontId="21" fillId="0" borderId="14" xfId="57" applyNumberFormat="1" applyFont="1" applyBorder="1" applyAlignment="1">
      <alignment horizontal="left"/>
    </xf>
    <xf numFmtId="3" fontId="23" fillId="0" borderId="0" xfId="59" applyNumberFormat="1" applyFont="1" applyAlignment="1">
      <alignment horizontal="left"/>
    </xf>
    <xf numFmtId="0" fontId="142" fillId="0" borderId="0" xfId="56" applyFont="1"/>
    <xf numFmtId="44" fontId="21" fillId="0" borderId="0" xfId="2295" applyFont="1" applyFill="1" applyBorder="1" applyAlignment="1">
      <alignment horizontal="center"/>
    </xf>
    <xf numFmtId="0" fontId="16" fillId="0" borderId="0" xfId="0" applyFont="1"/>
    <xf numFmtId="0" fontId="21" fillId="0" borderId="0" xfId="327" applyFont="1" applyAlignment="1">
      <alignment vertical="center"/>
    </xf>
    <xf numFmtId="0" fontId="152" fillId="0" borderId="0" xfId="0" applyFont="1"/>
    <xf numFmtId="0" fontId="16" fillId="0" borderId="0" xfId="309"/>
    <xf numFmtId="44" fontId="21" fillId="0" borderId="0" xfId="4181" applyFont="1"/>
    <xf numFmtId="0" fontId="21" fillId="0" borderId="41" xfId="0" applyFont="1" applyBorder="1"/>
    <xf numFmtId="0" fontId="21" fillId="0" borderId="41" xfId="57" applyFont="1" applyBorder="1" applyAlignment="1">
      <alignment horizontal="left"/>
    </xf>
    <xf numFmtId="44" fontId="21" fillId="0" borderId="41" xfId="4181" applyFont="1" applyBorder="1" applyAlignment="1">
      <alignment horizontal="center"/>
    </xf>
    <xf numFmtId="44" fontId="21" fillId="0" borderId="41" xfId="4181" applyFont="1" applyBorder="1" applyAlignment="1">
      <alignment horizontal="center" wrapText="1"/>
    </xf>
    <xf numFmtId="44" fontId="21" fillId="0" borderId="41" xfId="4181" applyFont="1" applyFill="1" applyBorder="1" applyAlignment="1">
      <alignment horizontal="center"/>
    </xf>
    <xf numFmtId="44" fontId="21" fillId="0" borderId="41" xfId="2295" applyFont="1" applyFill="1" applyBorder="1" applyAlignment="1">
      <alignment horizontal="center"/>
    </xf>
    <xf numFmtId="49" fontId="21" fillId="0" borderId="41" xfId="57" applyNumberFormat="1" applyFont="1" applyBorder="1" applyAlignment="1">
      <alignment horizontal="left"/>
    </xf>
    <xf numFmtId="44" fontId="21" fillId="0" borderId="41" xfId="6212" applyFont="1" applyBorder="1" applyAlignment="1">
      <alignment horizontal="center"/>
    </xf>
    <xf numFmtId="44" fontId="21" fillId="0" borderId="41" xfId="6287" applyFont="1" applyBorder="1" applyAlignment="1">
      <alignment horizontal="center"/>
    </xf>
    <xf numFmtId="44" fontId="21" fillId="0" borderId="41" xfId="6201" applyFont="1" applyBorder="1" applyAlignment="1">
      <alignment horizontal="center"/>
    </xf>
    <xf numFmtId="0" fontId="21" fillId="0" borderId="41" xfId="1" applyFont="1" applyBorder="1" applyAlignment="1">
      <alignment horizontal="left"/>
    </xf>
    <xf numFmtId="44" fontId="21" fillId="0" borderId="41" xfId="6289" applyFont="1" applyBorder="1" applyAlignment="1">
      <alignment horizontal="center"/>
    </xf>
    <xf numFmtId="0" fontId="21" fillId="0" borderId="41" xfId="57" applyFont="1" applyBorder="1"/>
    <xf numFmtId="44" fontId="21" fillId="0" borderId="41" xfId="4181" applyFont="1" applyBorder="1"/>
    <xf numFmtId="0" fontId="21" fillId="4" borderId="41" xfId="58" applyFont="1" applyFill="1" applyBorder="1" applyAlignment="1">
      <alignment horizontal="left" vertical="center"/>
    </xf>
    <xf numFmtId="0" fontId="21" fillId="4" borderId="41" xfId="58" applyFont="1" applyFill="1" applyBorder="1" applyAlignment="1">
      <alignment vertical="center"/>
    </xf>
    <xf numFmtId="44" fontId="21" fillId="0" borderId="41" xfId="4181" applyFont="1" applyFill="1" applyBorder="1"/>
    <xf numFmtId="44" fontId="21" fillId="0" borderId="41" xfId="5374" applyFont="1" applyBorder="1" applyAlignment="1">
      <alignment horizontal="center"/>
    </xf>
    <xf numFmtId="44" fontId="21" fillId="0" borderId="41" xfId="5392" applyFont="1" applyBorder="1" applyAlignment="1">
      <alignment horizontal="center"/>
    </xf>
    <xf numFmtId="44" fontId="70" fillId="0" borderId="41" xfId="88" applyFont="1" applyFill="1" applyBorder="1" applyAlignment="1">
      <alignment horizontal="center"/>
    </xf>
    <xf numFmtId="0" fontId="69" fillId="6" borderId="42" xfId="0" applyFont="1" applyFill="1" applyBorder="1" applyAlignment="1">
      <alignment horizontal="center" vertical="center" wrapText="1"/>
    </xf>
    <xf numFmtId="3" fontId="21" fillId="0" borderId="41" xfId="57" applyNumberFormat="1" applyFont="1" applyBorder="1"/>
    <xf numFmtId="44" fontId="21" fillId="0" borderId="41" xfId="0" applyNumberFormat="1" applyFont="1" applyBorder="1" applyAlignment="1">
      <alignment horizontal="center" wrapText="1"/>
    </xf>
    <xf numFmtId="167" fontId="21" fillId="0" borderId="41" xfId="57" applyNumberFormat="1" applyFont="1" applyBorder="1" applyProtection="1">
      <protection locked="0"/>
    </xf>
    <xf numFmtId="3" fontId="21" fillId="0" borderId="41" xfId="57" applyNumberFormat="1" applyFont="1" applyBorder="1" applyAlignment="1">
      <alignment wrapText="1"/>
    </xf>
    <xf numFmtId="3" fontId="21" fillId="0" borderId="41" xfId="57" applyNumberFormat="1" applyFont="1" applyBorder="1" applyProtection="1">
      <protection locked="0"/>
    </xf>
    <xf numFmtId="0" fontId="69" fillId="6" borderId="41" xfId="0"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21" fillId="0" borderId="41" xfId="309" applyFont="1" applyBorder="1" applyAlignment="1">
      <alignment horizontal="left"/>
    </xf>
    <xf numFmtId="0" fontId="21" fillId="0" borderId="41" xfId="309" applyFont="1" applyBorder="1" applyAlignment="1">
      <alignment horizontal="center"/>
    </xf>
    <xf numFmtId="0" fontId="0" fillId="0" borderId="41" xfId="0" applyBorder="1"/>
    <xf numFmtId="0" fontId="69" fillId="6" borderId="42" xfId="0" applyFont="1" applyFill="1" applyBorder="1" applyAlignment="1">
      <alignment horizontal="center" vertical="center"/>
    </xf>
    <xf numFmtId="0" fontId="16" fillId="0" borderId="0" xfId="309" applyAlignment="1">
      <alignment horizontal="center"/>
    </xf>
    <xf numFmtId="175" fontId="16" fillId="0" borderId="0" xfId="88" applyNumberFormat="1" applyFont="1" applyFill="1" applyAlignment="1">
      <alignment horizontal="center" vertical="center"/>
    </xf>
    <xf numFmtId="0" fontId="69" fillId="6" borderId="9" xfId="309" applyFont="1" applyFill="1" applyBorder="1" applyAlignment="1">
      <alignment horizontal="center" vertical="center" wrapText="1"/>
    </xf>
    <xf numFmtId="0" fontId="21" fillId="0" borderId="41" xfId="309" applyFont="1" applyBorder="1"/>
    <xf numFmtId="8" fontId="21" fillId="0" borderId="41" xfId="309" applyNumberFormat="1" applyFont="1" applyBorder="1"/>
    <xf numFmtId="0" fontId="16" fillId="0" borderId="0" xfId="309" applyAlignment="1">
      <alignment horizontal="center" vertical="center"/>
    </xf>
    <xf numFmtId="9" fontId="16" fillId="0" borderId="0" xfId="4368" applyFont="1" applyFill="1" applyAlignment="1">
      <alignment horizontal="center" vertical="center"/>
    </xf>
    <xf numFmtId="44" fontId="21" fillId="0" borderId="0" xfId="0" applyNumberFormat="1" applyFont="1" applyAlignment="1">
      <alignment horizontal="center" wrapText="1"/>
    </xf>
    <xf numFmtId="0" fontId="110" fillId="0" borderId="0" xfId="0" applyFont="1"/>
    <xf numFmtId="14" fontId="21" fillId="0" borderId="0" xfId="56" applyNumberFormat="1" applyFont="1"/>
    <xf numFmtId="44" fontId="16" fillId="0" borderId="41" xfId="1700" applyFont="1" applyFill="1" applyBorder="1" applyAlignment="1">
      <alignment horizontal="center"/>
    </xf>
    <xf numFmtId="0" fontId="21" fillId="0" borderId="48" xfId="309" applyFont="1" applyBorder="1"/>
    <xf numFmtId="44" fontId="0" fillId="0" borderId="0" xfId="20" applyFont="1"/>
    <xf numFmtId="44" fontId="16" fillId="0" borderId="0" xfId="20" applyFont="1"/>
    <xf numFmtId="44" fontId="21" fillId="0" borderId="42" xfId="4181" applyFont="1" applyBorder="1" applyAlignment="1">
      <alignment horizontal="center"/>
    </xf>
    <xf numFmtId="0" fontId="22" fillId="0" borderId="0" xfId="0" applyFont="1" applyAlignment="1">
      <alignment horizontal="left" vertical="center" wrapText="1"/>
    </xf>
    <xf numFmtId="9" fontId="21" fillId="0" borderId="41" xfId="309" applyNumberFormat="1" applyFont="1" applyBorder="1" applyAlignment="1">
      <alignment horizontal="center"/>
    </xf>
    <xf numFmtId="44" fontId="21" fillId="0" borderId="41" xfId="20" applyFont="1" applyBorder="1"/>
    <xf numFmtId="44" fontId="21" fillId="0" borderId="41" xfId="20" applyFont="1" applyFill="1" applyBorder="1"/>
    <xf numFmtId="44" fontId="21" fillId="0" borderId="41" xfId="20" applyFont="1" applyBorder="1" applyAlignment="1">
      <alignment wrapText="1"/>
    </xf>
    <xf numFmtId="0" fontId="31" fillId="6" borderId="0" xfId="0" applyFont="1" applyFill="1" applyAlignment="1">
      <alignment horizontal="center" vertical="center" wrapText="1"/>
    </xf>
    <xf numFmtId="44" fontId="16" fillId="0" borderId="0" xfId="20" applyFont="1" applyFill="1" applyAlignment="1">
      <alignment horizontal="center" vertical="center"/>
    </xf>
    <xf numFmtId="44" fontId="31" fillId="6" borderId="0" xfId="20" applyFont="1" applyFill="1" applyBorder="1" applyAlignment="1">
      <alignment horizontal="center" vertical="center" wrapText="1"/>
    </xf>
    <xf numFmtId="44" fontId="22" fillId="0" borderId="0" xfId="20" applyFont="1" applyBorder="1" applyAlignment="1">
      <alignment horizontal="left" vertical="center" wrapText="1"/>
    </xf>
    <xf numFmtId="44" fontId="69" fillId="6" borderId="9" xfId="20" applyFont="1" applyFill="1" applyBorder="1" applyAlignment="1">
      <alignment horizontal="center" vertical="center" wrapText="1"/>
    </xf>
    <xf numFmtId="0" fontId="22" fillId="0" borderId="0" xfId="0" applyFont="1" applyAlignment="1">
      <alignment horizontal="center" vertical="center" wrapText="1"/>
    </xf>
    <xf numFmtId="0" fontId="21" fillId="0" borderId="48" xfId="309" applyFont="1" applyBorder="1" applyAlignment="1">
      <alignment horizontal="center"/>
    </xf>
    <xf numFmtId="9" fontId="152" fillId="0" borderId="0" xfId="0" applyNumberFormat="1" applyFont="1" applyAlignment="1">
      <alignment horizontal="center"/>
    </xf>
    <xf numFmtId="44" fontId="69" fillId="6" borderId="42" xfId="20" applyFont="1" applyFill="1" applyBorder="1" applyAlignment="1">
      <alignment horizontal="center" vertical="center" wrapText="1"/>
    </xf>
    <xf numFmtId="44" fontId="21" fillId="0" borderId="0" xfId="20" applyFont="1" applyFill="1" applyBorder="1"/>
    <xf numFmtId="3" fontId="19" fillId="87" borderId="47" xfId="57" applyNumberFormat="1" applyFont="1" applyFill="1" applyBorder="1" applyAlignment="1">
      <alignment horizontal="center"/>
    </xf>
    <xf numFmtId="3" fontId="19" fillId="87" borderId="48" xfId="57" applyNumberFormat="1" applyFont="1" applyFill="1" applyBorder="1" applyAlignment="1">
      <alignment horizontal="center"/>
    </xf>
    <xf numFmtId="0" fontId="69" fillId="7" borderId="41" xfId="57" applyFont="1" applyFill="1" applyBorder="1" applyAlignment="1">
      <alignment horizontal="center" vertical="center" wrapText="1"/>
    </xf>
    <xf numFmtId="3" fontId="21" fillId="0" borderId="41" xfId="57" applyNumberFormat="1" applyFont="1" applyBorder="1" applyAlignment="1">
      <alignment horizontal="left" vertical="top"/>
    </xf>
    <xf numFmtId="3" fontId="21" fillId="0" borderId="41" xfId="57" applyNumberFormat="1" applyFont="1" applyBorder="1" applyAlignment="1">
      <alignment horizontal="left"/>
    </xf>
    <xf numFmtId="0" fontId="21" fillId="0" borderId="0" xfId="59" applyFont="1"/>
    <xf numFmtId="3" fontId="19" fillId="87" borderId="41" xfId="57" applyNumberFormat="1" applyFont="1" applyFill="1" applyBorder="1"/>
    <xf numFmtId="3" fontId="16" fillId="87" borderId="50" xfId="57" applyNumberFormat="1" applyFont="1" applyFill="1" applyBorder="1" applyProtection="1">
      <protection locked="0"/>
    </xf>
    <xf numFmtId="3" fontId="19" fillId="87" borderId="41" xfId="57" applyNumberFormat="1" applyFont="1" applyFill="1" applyBorder="1" applyAlignment="1">
      <alignment horizontal="center"/>
    </xf>
    <xf numFmtId="0" fontId="16" fillId="0" borderId="0" xfId="0" applyFont="1" applyAlignment="1">
      <alignment vertical="center"/>
    </xf>
    <xf numFmtId="44" fontId="21" fillId="0" borderId="48" xfId="4181" applyFont="1" applyBorder="1" applyAlignment="1">
      <alignment horizontal="center" wrapText="1"/>
    </xf>
    <xf numFmtId="44" fontId="21" fillId="0" borderId="48" xfId="4181" applyFont="1" applyBorder="1" applyAlignment="1">
      <alignment horizontal="center"/>
    </xf>
    <xf numFmtId="0" fontId="21" fillId="4" borderId="48" xfId="58" applyFont="1" applyFill="1" applyBorder="1" applyAlignment="1">
      <alignment horizontal="left" vertical="center"/>
    </xf>
    <xf numFmtId="0" fontId="21" fillId="4" borderId="49" xfId="58" applyFont="1" applyFill="1" applyBorder="1" applyAlignment="1">
      <alignment vertical="center"/>
    </xf>
    <xf numFmtId="44" fontId="21" fillId="0" borderId="48" xfId="4181" applyFont="1" applyFill="1" applyBorder="1" applyAlignment="1">
      <alignment vertical="center"/>
    </xf>
    <xf numFmtId="0" fontId="70" fillId="0" borderId="48" xfId="0" applyFont="1" applyBorder="1" applyAlignment="1">
      <alignment horizontal="center"/>
    </xf>
    <xf numFmtId="0" fontId="70" fillId="0" borderId="49" xfId="0" applyFont="1" applyBorder="1" applyAlignment="1">
      <alignment horizontal="left"/>
    </xf>
    <xf numFmtId="44" fontId="70" fillId="0" borderId="48" xfId="88" applyFont="1" applyFill="1" applyBorder="1" applyAlignment="1">
      <alignment horizontal="center"/>
    </xf>
    <xf numFmtId="0" fontId="21" fillId="0" borderId="48" xfId="57" applyFont="1" applyBorder="1" applyAlignment="1">
      <alignment horizontal="left"/>
    </xf>
    <xf numFmtId="0" fontId="21" fillId="0" borderId="49" xfId="57" applyFont="1" applyBorder="1" applyAlignment="1">
      <alignment horizontal="left"/>
    </xf>
    <xf numFmtId="44" fontId="16" fillId="0" borderId="48" xfId="1700" applyFont="1" applyFill="1" applyBorder="1" applyAlignment="1">
      <alignment horizontal="center"/>
    </xf>
    <xf numFmtId="0" fontId="21" fillId="0" borderId="48" xfId="1" applyFont="1" applyBorder="1" applyAlignment="1">
      <alignment horizontal="left"/>
    </xf>
    <xf numFmtId="3" fontId="19" fillId="87" borderId="47" xfId="57" applyNumberFormat="1" applyFont="1" applyFill="1" applyBorder="1" applyAlignment="1">
      <alignment horizontal="center" wrapText="1"/>
    </xf>
    <xf numFmtId="0" fontId="69" fillId="6" borderId="9" xfId="0" applyFont="1" applyFill="1" applyBorder="1" applyAlignment="1">
      <alignment horizontal="center" vertical="center"/>
    </xf>
    <xf numFmtId="44" fontId="155" fillId="0" borderId="0" xfId="20" applyFont="1"/>
    <xf numFmtId="10" fontId="155" fillId="0" borderId="0" xfId="9621" applyNumberFormat="1" applyFont="1"/>
    <xf numFmtId="44" fontId="152" fillId="0" borderId="0" xfId="20" applyFont="1" applyFill="1"/>
    <xf numFmtId="10" fontId="152" fillId="0" borderId="0" xfId="9621" applyNumberFormat="1" applyFont="1" applyFill="1"/>
    <xf numFmtId="44" fontId="152" fillId="0" borderId="0" xfId="20" applyFont="1" applyFill="1" applyBorder="1" applyAlignment="1">
      <alignment wrapText="1"/>
    </xf>
    <xf numFmtId="10" fontId="152" fillId="0" borderId="0" xfId="9621" applyNumberFormat="1" applyFont="1" applyFill="1" applyBorder="1" applyAlignment="1">
      <alignment wrapText="1"/>
    </xf>
    <xf numFmtId="44" fontId="152" fillId="0" borderId="0" xfId="20" applyFont="1"/>
    <xf numFmtId="44" fontId="152" fillId="0" borderId="0" xfId="20" applyFont="1" applyAlignment="1">
      <alignment vertical="center"/>
    </xf>
    <xf numFmtId="10" fontId="152" fillId="0" borderId="0" xfId="9621" applyNumberFormat="1" applyFont="1" applyAlignment="1">
      <alignment vertical="center"/>
    </xf>
    <xf numFmtId="10" fontId="152" fillId="0" borderId="0" xfId="9621" applyNumberFormat="1" applyFont="1"/>
    <xf numFmtId="0" fontId="21" fillId="0" borderId="0" xfId="56" applyFont="1" applyAlignment="1">
      <alignment horizontal="center"/>
    </xf>
    <xf numFmtId="0" fontId="155" fillId="0" borderId="41" xfId="309" applyFont="1" applyBorder="1" applyAlignment="1">
      <alignment horizontal="left"/>
    </xf>
    <xf numFmtId="0" fontId="155" fillId="0" borderId="41" xfId="309" applyFont="1" applyBorder="1" applyAlignment="1">
      <alignment horizontal="left" wrapText="1"/>
    </xf>
    <xf numFmtId="0" fontId="155" fillId="0" borderId="41" xfId="309" applyFont="1" applyBorder="1" applyAlignment="1">
      <alignment horizontal="center"/>
    </xf>
    <xf numFmtId="44" fontId="155" fillId="0" borderId="41" xfId="20" applyFont="1" applyBorder="1" applyAlignment="1">
      <alignment horizontal="center"/>
    </xf>
    <xf numFmtId="9" fontId="155" fillId="0" borderId="41" xfId="309" applyNumberFormat="1" applyFont="1" applyBorder="1" applyAlignment="1">
      <alignment horizontal="center"/>
    </xf>
    <xf numFmtId="44" fontId="155" fillId="0" borderId="41" xfId="0" applyNumberFormat="1" applyFont="1" applyBorder="1" applyAlignment="1">
      <alignment horizontal="center" wrapText="1"/>
    </xf>
    <xf numFmtId="9" fontId="155" fillId="0" borderId="41" xfId="9621" applyFont="1" applyBorder="1" applyAlignment="1">
      <alignment horizontal="center"/>
    </xf>
    <xf numFmtId="44" fontId="21" fillId="86" borderId="41" xfId="4181" applyFont="1" applyFill="1" applyBorder="1" applyAlignment="1">
      <alignment horizontal="center"/>
    </xf>
    <xf numFmtId="0" fontId="157" fillId="0" borderId="0" xfId="0" applyFont="1"/>
    <xf numFmtId="0" fontId="157" fillId="0" borderId="0" xfId="309" applyFont="1"/>
    <xf numFmtId="44" fontId="155" fillId="0" borderId="41" xfId="20" applyFont="1" applyBorder="1"/>
    <xf numFmtId="10" fontId="155" fillId="0" borderId="0" xfId="56" applyNumberFormat="1" applyFont="1"/>
    <xf numFmtId="10" fontId="21" fillId="0" borderId="0" xfId="56" applyNumberFormat="1" applyFont="1"/>
    <xf numFmtId="10" fontId="19" fillId="87" borderId="48" xfId="57" applyNumberFormat="1" applyFont="1" applyFill="1" applyBorder="1" applyAlignment="1">
      <alignment horizontal="center"/>
    </xf>
    <xf numFmtId="10" fontId="21" fillId="0" borderId="41" xfId="9621" applyNumberFormat="1" applyFont="1" applyBorder="1" applyAlignment="1">
      <alignment horizontal="center"/>
    </xf>
    <xf numFmtId="10" fontId="21" fillId="0" borderId="41" xfId="4181" applyNumberFormat="1" applyFont="1" applyBorder="1" applyAlignment="1">
      <alignment horizontal="center"/>
    </xf>
    <xf numFmtId="10" fontId="21" fillId="0" borderId="41" xfId="4181" applyNumberFormat="1" applyFont="1" applyFill="1" applyBorder="1" applyAlignment="1">
      <alignment horizontal="center"/>
    </xf>
    <xf numFmtId="10" fontId="21" fillId="0" borderId="41" xfId="4181" applyNumberFormat="1" applyFont="1" applyBorder="1"/>
    <xf numFmtId="10" fontId="21" fillId="0" borderId="48" xfId="4181" applyNumberFormat="1" applyFont="1" applyBorder="1" applyAlignment="1">
      <alignment horizontal="center"/>
    </xf>
    <xf numFmtId="10" fontId="21" fillId="0" borderId="48" xfId="9621" applyNumberFormat="1" applyFont="1" applyBorder="1" applyAlignment="1">
      <alignment horizontal="center"/>
    </xf>
    <xf numFmtId="10" fontId="16" fillId="0" borderId="41" xfId="1700" applyNumberFormat="1" applyFont="1" applyFill="1" applyBorder="1" applyAlignment="1">
      <alignment horizontal="center"/>
    </xf>
    <xf numFmtId="10" fontId="16" fillId="0" borderId="48" xfId="1700" applyNumberFormat="1" applyFont="1" applyFill="1" applyBorder="1" applyAlignment="1">
      <alignment horizontal="center"/>
    </xf>
    <xf numFmtId="10" fontId="21" fillId="0" borderId="41" xfId="6289" applyNumberFormat="1" applyFont="1" applyBorder="1" applyAlignment="1">
      <alignment horizontal="center"/>
    </xf>
    <xf numFmtId="0" fontId="16" fillId="0" borderId="41" xfId="0" applyFont="1" applyBorder="1"/>
    <xf numFmtId="164" fontId="21" fillId="0" borderId="41" xfId="57" applyNumberFormat="1" applyFont="1" applyBorder="1" applyProtection="1">
      <protection locked="0"/>
    </xf>
    <xf numFmtId="3" fontId="21" fillId="0" borderId="42" xfId="57" applyNumberFormat="1" applyFont="1" applyBorder="1" applyAlignment="1">
      <alignment wrapText="1"/>
    </xf>
    <xf numFmtId="3" fontId="159" fillId="87" borderId="41" xfId="57" applyNumberFormat="1" applyFont="1" applyFill="1" applyBorder="1"/>
    <xf numFmtId="3" fontId="155" fillId="0" borderId="41" xfId="57" applyNumberFormat="1" applyFont="1" applyBorder="1"/>
    <xf numFmtId="0" fontId="152" fillId="0" borderId="41" xfId="0" applyFont="1" applyBorder="1"/>
    <xf numFmtId="164" fontId="155" fillId="0" borderId="41" xfId="57" applyNumberFormat="1" applyFont="1" applyBorder="1" applyProtection="1">
      <protection locked="0"/>
    </xf>
    <xf numFmtId="0" fontId="155" fillId="0" borderId="41" xfId="0" applyFont="1" applyBorder="1"/>
    <xf numFmtId="0" fontId="24" fillId="0" borderId="0" xfId="0" applyFont="1" applyAlignment="1">
      <alignment horizontal="center"/>
    </xf>
    <xf numFmtId="0" fontId="162" fillId="0" borderId="0" xfId="0" applyFont="1"/>
    <xf numFmtId="0" fontId="156" fillId="0" borderId="0" xfId="0" applyFont="1"/>
    <xf numFmtId="10" fontId="21" fillId="0" borderId="41" xfId="9621" applyNumberFormat="1" applyFont="1" applyFill="1" applyBorder="1" applyAlignment="1">
      <alignment horizontal="center"/>
    </xf>
    <xf numFmtId="44" fontId="21" fillId="0" borderId="41" xfId="4181" applyFont="1" applyFill="1" applyBorder="1" applyAlignment="1">
      <alignment horizontal="center" wrapText="1"/>
    </xf>
    <xf numFmtId="0" fontId="21" fillId="0" borderId="41" xfId="57" applyFont="1" applyBorder="1" applyAlignment="1">
      <alignment horizontal="left" wrapText="1"/>
    </xf>
    <xf numFmtId="0" fontId="21" fillId="0" borderId="41" xfId="309" applyFont="1" applyBorder="1" applyAlignment="1">
      <alignment horizontal="left" wrapText="1"/>
    </xf>
    <xf numFmtId="164" fontId="21" fillId="0" borderId="41" xfId="57" applyNumberFormat="1" applyFont="1" applyBorder="1" applyAlignment="1" applyProtection="1">
      <alignment wrapText="1"/>
      <protection locked="0"/>
    </xf>
    <xf numFmtId="10" fontId="16" fillId="0" borderId="0" xfId="9621" applyNumberFormat="1" applyFont="1"/>
    <xf numFmtId="44" fontId="21" fillId="0" borderId="42" xfId="4181" applyFont="1" applyFill="1" applyBorder="1" applyAlignment="1">
      <alignment horizontal="center"/>
    </xf>
    <xf numFmtId="44" fontId="21" fillId="0" borderId="41" xfId="5374" applyFont="1" applyFill="1" applyBorder="1" applyAlignment="1">
      <alignment horizontal="center"/>
    </xf>
    <xf numFmtId="44" fontId="21" fillId="0" borderId="41" xfId="6201" applyFont="1" applyFill="1" applyBorder="1" applyAlignment="1">
      <alignment horizontal="center"/>
    </xf>
    <xf numFmtId="44" fontId="21" fillId="0" borderId="41" xfId="6289" applyFont="1" applyFill="1" applyBorder="1" applyAlignment="1">
      <alignment horizontal="center"/>
    </xf>
    <xf numFmtId="10" fontId="21" fillId="0" borderId="50" xfId="309" applyNumberFormat="1" applyFont="1" applyBorder="1" applyAlignment="1">
      <alignment horizontal="center"/>
    </xf>
    <xf numFmtId="10" fontId="21" fillId="0" borderId="41" xfId="57" applyNumberFormat="1" applyFont="1" applyBorder="1"/>
    <xf numFmtId="10" fontId="19" fillId="87" borderId="41" xfId="57" applyNumberFormat="1" applyFont="1" applyFill="1" applyBorder="1"/>
    <xf numFmtId="10" fontId="21" fillId="0" borderId="41" xfId="57" applyNumberFormat="1" applyFont="1" applyBorder="1" applyAlignment="1">
      <alignment wrapText="1"/>
    </xf>
    <xf numFmtId="10" fontId="21" fillId="0" borderId="41" xfId="309" applyNumberFormat="1" applyFont="1" applyBorder="1" applyAlignment="1">
      <alignment horizontal="center"/>
    </xf>
    <xf numFmtId="10" fontId="159" fillId="87" borderId="41" xfId="57" applyNumberFormat="1" applyFont="1" applyFill="1" applyBorder="1"/>
    <xf numFmtId="10" fontId="155" fillId="0" borderId="41" xfId="9621" applyNumberFormat="1" applyFont="1" applyBorder="1" applyAlignment="1">
      <alignment horizontal="center"/>
    </xf>
    <xf numFmtId="10" fontId="152" fillId="0" borderId="0" xfId="9621" applyNumberFormat="1" applyFont="1" applyFill="1" applyAlignment="1">
      <alignment horizontal="center" vertical="center"/>
    </xf>
    <xf numFmtId="44" fontId="21" fillId="0" borderId="41" xfId="5392" applyFont="1" applyFill="1" applyBorder="1" applyAlignment="1">
      <alignment horizontal="center"/>
    </xf>
    <xf numFmtId="0" fontId="165" fillId="0" borderId="41" xfId="0" applyFont="1" applyBorder="1" applyAlignment="1">
      <alignment horizontal="center" wrapText="1"/>
    </xf>
    <xf numFmtId="0" fontId="165" fillId="0" borderId="41" xfId="0" applyFont="1" applyBorder="1" applyAlignment="1">
      <alignment wrapText="1"/>
    </xf>
    <xf numFmtId="0" fontId="165" fillId="0" borderId="41" xfId="0" applyFont="1" applyBorder="1" applyAlignment="1">
      <alignment horizontal="center" vertical="center"/>
    </xf>
    <xf numFmtId="37" fontId="165" fillId="0" borderId="41" xfId="0" applyNumberFormat="1" applyFont="1" applyBorder="1" applyAlignment="1">
      <alignment horizontal="center" wrapText="1"/>
    </xf>
    <xf numFmtId="0" fontId="165" fillId="4" borderId="41" xfId="0" applyFont="1" applyFill="1" applyBorder="1" applyAlignment="1">
      <alignment horizontal="center"/>
    </xf>
    <xf numFmtId="175" fontId="165" fillId="0" borderId="41" xfId="4181" applyNumberFormat="1" applyFont="1" applyFill="1" applyBorder="1" applyAlignment="1">
      <alignment horizontal="center" vertical="center"/>
    </xf>
    <xf numFmtId="44" fontId="165" fillId="4" borderId="41" xfId="20" applyFont="1" applyFill="1" applyBorder="1" applyAlignment="1">
      <alignment horizontal="left"/>
    </xf>
    <xf numFmtId="10" fontId="165" fillId="4" borderId="41" xfId="0" applyNumberFormat="1" applyFont="1" applyFill="1" applyBorder="1" applyAlignment="1">
      <alignment horizontal="center"/>
    </xf>
    <xf numFmtId="44" fontId="165" fillId="0" borderId="41" xfId="0" applyNumberFormat="1" applyFont="1" applyBorder="1" applyAlignment="1">
      <alignment horizontal="center" wrapText="1"/>
    </xf>
    <xf numFmtId="0" fontId="152" fillId="0" borderId="0" xfId="0" applyFont="1" applyAlignment="1">
      <alignment wrapText="1"/>
    </xf>
    <xf numFmtId="0" fontId="152" fillId="0" borderId="0" xfId="0" applyFont="1" applyAlignment="1">
      <alignment horizontal="center"/>
    </xf>
    <xf numFmtId="0" fontId="165" fillId="0" borderId="41" xfId="0" applyFont="1" applyBorder="1" applyAlignment="1">
      <alignment horizontal="center"/>
    </xf>
    <xf numFmtId="44" fontId="165" fillId="0" borderId="41" xfId="20" applyFont="1" applyFill="1" applyBorder="1" applyAlignment="1">
      <alignment horizontal="left"/>
    </xf>
    <xf numFmtId="0" fontId="165" fillId="0" borderId="41" xfId="0" applyFont="1" applyBorder="1"/>
    <xf numFmtId="8" fontId="152" fillId="0" borderId="0" xfId="0" applyNumberFormat="1" applyFont="1" applyAlignment="1">
      <alignment horizontal="right" wrapText="1"/>
    </xf>
    <xf numFmtId="0" fontId="155" fillId="0" borderId="41" xfId="57" applyFont="1" applyBorder="1" applyAlignment="1">
      <alignment horizontal="left"/>
    </xf>
    <xf numFmtId="44" fontId="155" fillId="0" borderId="41" xfId="4181" applyFont="1" applyBorder="1" applyAlignment="1">
      <alignment horizontal="center" wrapText="1"/>
    </xf>
    <xf numFmtId="0" fontId="155" fillId="0" borderId="0" xfId="56" applyFont="1"/>
    <xf numFmtId="0" fontId="167" fillId="6" borderId="42" xfId="0" applyFont="1" applyFill="1" applyBorder="1" applyAlignment="1">
      <alignment horizontal="center" vertical="center" wrapText="1"/>
    </xf>
    <xf numFmtId="175" fontId="167" fillId="6" borderId="42" xfId="0" applyNumberFormat="1" applyFont="1" applyFill="1" applyBorder="1" applyAlignment="1">
      <alignment horizontal="center" vertical="center" wrapText="1"/>
    </xf>
    <xf numFmtId="0" fontId="167" fillId="6" borderId="42" xfId="0" applyFont="1" applyFill="1" applyBorder="1" applyAlignment="1">
      <alignment horizontal="center" vertical="center"/>
    </xf>
    <xf numFmtId="0" fontId="167" fillId="6" borderId="9" xfId="0" applyFont="1" applyFill="1" applyBorder="1" applyAlignment="1">
      <alignment horizontal="center" vertical="center"/>
    </xf>
    <xf numFmtId="44" fontId="165" fillId="0" borderId="0" xfId="20" applyFont="1"/>
    <xf numFmtId="10" fontId="165" fillId="0" borderId="0" xfId="9621" applyNumberFormat="1" applyFont="1"/>
    <xf numFmtId="0" fontId="164" fillId="0" borderId="0" xfId="0" applyFont="1" applyAlignment="1">
      <alignment vertical="center" wrapText="1"/>
    </xf>
    <xf numFmtId="0" fontId="164" fillId="0" borderId="0" xfId="0" applyFont="1" applyAlignment="1">
      <alignment horizontal="center" vertical="center"/>
    </xf>
    <xf numFmtId="0" fontId="165" fillId="0" borderId="41" xfId="309" applyFont="1" applyBorder="1" applyAlignment="1">
      <alignment horizontal="left"/>
    </xf>
    <xf numFmtId="0" fontId="165" fillId="0" borderId="41" xfId="309" applyFont="1" applyBorder="1"/>
    <xf numFmtId="0" fontId="165" fillId="0" borderId="41" xfId="309" applyFont="1" applyBorder="1" applyAlignment="1">
      <alignment horizontal="center"/>
    </xf>
    <xf numFmtId="44" fontId="165" fillId="0" borderId="41" xfId="20" applyFont="1" applyFill="1" applyBorder="1"/>
    <xf numFmtId="10" fontId="165" fillId="0" borderId="41" xfId="309" applyNumberFormat="1" applyFont="1" applyBorder="1" applyAlignment="1">
      <alignment horizontal="center"/>
    </xf>
    <xf numFmtId="8" fontId="165" fillId="0" borderId="41" xfId="309" applyNumberFormat="1" applyFont="1" applyBorder="1"/>
    <xf numFmtId="0" fontId="165" fillId="0" borderId="0" xfId="309" applyFont="1"/>
    <xf numFmtId="44" fontId="165" fillId="0" borderId="41" xfId="20" applyFont="1" applyBorder="1"/>
    <xf numFmtId="44" fontId="165" fillId="0" borderId="0" xfId="20" applyFont="1" applyAlignment="1">
      <alignment vertical="center"/>
    </xf>
    <xf numFmtId="10" fontId="165" fillId="0" borderId="0" xfId="9621" applyNumberFormat="1" applyFont="1" applyAlignment="1">
      <alignment vertical="center"/>
    </xf>
    <xf numFmtId="0" fontId="165" fillId="0" borderId="0" xfId="0" applyFont="1" applyAlignment="1">
      <alignment vertical="center"/>
    </xf>
    <xf numFmtId="0" fontId="168" fillId="0" borderId="0" xfId="0" applyFont="1"/>
    <xf numFmtId="3" fontId="165" fillId="0" borderId="41" xfId="57" applyNumberFormat="1" applyFont="1" applyBorder="1"/>
    <xf numFmtId="10" fontId="165" fillId="0" borderId="41" xfId="9621" applyNumberFormat="1" applyFont="1" applyBorder="1" applyAlignment="1">
      <alignment horizontal="center"/>
    </xf>
    <xf numFmtId="0" fontId="165" fillId="0" borderId="0" xfId="0" applyFont="1"/>
    <xf numFmtId="3" fontId="169" fillId="87" borderId="41" xfId="57" applyNumberFormat="1" applyFont="1" applyFill="1" applyBorder="1"/>
    <xf numFmtId="3" fontId="169" fillId="87" borderId="41" xfId="57" applyNumberFormat="1" applyFont="1" applyFill="1" applyBorder="1" applyAlignment="1">
      <alignment horizontal="center"/>
    </xf>
    <xf numFmtId="9" fontId="152" fillId="0" borderId="0" xfId="4368" applyFont="1" applyFill="1"/>
    <xf numFmtId="44" fontId="16" fillId="0" borderId="0" xfId="4181"/>
    <xf numFmtId="0" fontId="170" fillId="0" borderId="41" xfId="309" applyFont="1" applyBorder="1" applyAlignment="1">
      <alignment horizontal="left"/>
    </xf>
    <xf numFmtId="0" fontId="170" fillId="0" borderId="41" xfId="309" applyFont="1" applyBorder="1"/>
    <xf numFmtId="0" fontId="170" fillId="0" borderId="41" xfId="309" applyFont="1" applyBorder="1" applyAlignment="1">
      <alignment horizontal="center"/>
    </xf>
    <xf numFmtId="44" fontId="170" fillId="0" borderId="41" xfId="20" applyFont="1" applyBorder="1"/>
    <xf numFmtId="10" fontId="170" fillId="0" borderId="41" xfId="309" applyNumberFormat="1" applyFont="1" applyBorder="1" applyAlignment="1">
      <alignment horizontal="center"/>
    </xf>
    <xf numFmtId="8" fontId="170" fillId="0" borderId="41" xfId="309" applyNumberFormat="1" applyFont="1" applyBorder="1"/>
    <xf numFmtId="0" fontId="170" fillId="0" borderId="48" xfId="309" applyFont="1" applyBorder="1"/>
    <xf numFmtId="0" fontId="170" fillId="0" borderId="48" xfId="309" applyFont="1" applyBorder="1" applyAlignment="1">
      <alignment horizontal="center"/>
    </xf>
    <xf numFmtId="44" fontId="170" fillId="0" borderId="48" xfId="20" applyFont="1" applyFill="1" applyBorder="1"/>
    <xf numFmtId="44" fontId="170" fillId="0" borderId="41" xfId="20" applyFont="1" applyFill="1" applyBorder="1"/>
    <xf numFmtId="37" fontId="165" fillId="0" borderId="41" xfId="4181" applyNumberFormat="1" applyFont="1" applyFill="1" applyBorder="1" applyAlignment="1">
      <alignment horizontal="center" vertical="center"/>
    </xf>
    <xf numFmtId="44" fontId="165" fillId="0" borderId="41" xfId="20" applyFont="1" applyFill="1" applyBorder="1" applyAlignment="1">
      <alignment horizontal="center" vertical="center"/>
    </xf>
    <xf numFmtId="0" fontId="165" fillId="86" borderId="41" xfId="0" applyFont="1" applyFill="1" applyBorder="1" applyAlignment="1">
      <alignment horizontal="center"/>
    </xf>
    <xf numFmtId="10" fontId="165" fillId="0" borderId="41" xfId="0" applyNumberFormat="1" applyFont="1" applyBorder="1" applyAlignment="1">
      <alignment horizontal="center"/>
    </xf>
    <xf numFmtId="44" fontId="170" fillId="0" borderId="41" xfId="20" applyFont="1" applyFill="1" applyBorder="1" applyAlignment="1">
      <alignment horizontal="center"/>
    </xf>
    <xf numFmtId="44" fontId="170" fillId="86" borderId="41" xfId="20" applyFont="1" applyFill="1" applyBorder="1"/>
    <xf numFmtId="3" fontId="170" fillId="0" borderId="41" xfId="57" applyNumberFormat="1" applyFont="1" applyBorder="1" applyAlignment="1">
      <alignment horizontal="left"/>
    </xf>
    <xf numFmtId="3" fontId="170" fillId="0" borderId="41" xfId="57" applyNumberFormat="1" applyFont="1" applyBorder="1"/>
    <xf numFmtId="10" fontId="170" fillId="0" borderId="41" xfId="9621" applyNumberFormat="1" applyFont="1" applyBorder="1" applyAlignment="1">
      <alignment horizontal="center"/>
    </xf>
    <xf numFmtId="44" fontId="170" fillId="0" borderId="41" xfId="0" applyNumberFormat="1" applyFont="1" applyBorder="1" applyAlignment="1">
      <alignment horizontal="center" wrapText="1"/>
    </xf>
    <xf numFmtId="3" fontId="171" fillId="87" borderId="41" xfId="57" applyNumberFormat="1" applyFont="1" applyFill="1" applyBorder="1" applyAlignment="1">
      <alignment horizontal="center"/>
    </xf>
    <xf numFmtId="3" fontId="170" fillId="0" borderId="41" xfId="57" applyNumberFormat="1" applyFont="1" applyBorder="1" applyAlignment="1">
      <alignment horizontal="left" vertical="top"/>
    </xf>
    <xf numFmtId="0" fontId="170" fillId="0" borderId="41" xfId="57" applyFont="1" applyBorder="1" applyAlignment="1">
      <alignment horizontal="left"/>
    </xf>
    <xf numFmtId="44" fontId="170" fillId="0" borderId="41" xfId="4181" applyFont="1" applyBorder="1" applyAlignment="1">
      <alignment horizontal="center"/>
    </xf>
    <xf numFmtId="44" fontId="170" fillId="0" borderId="0" xfId="20" applyFont="1"/>
    <xf numFmtId="10" fontId="170" fillId="0" borderId="41" xfId="9621" applyNumberFormat="1" applyFont="1" applyFill="1" applyBorder="1" applyAlignment="1">
      <alignment horizontal="center"/>
    </xf>
    <xf numFmtId="44" fontId="170" fillId="0" borderId="41" xfId="4181" applyFont="1" applyFill="1" applyBorder="1" applyAlignment="1">
      <alignment horizontal="center" wrapText="1"/>
    </xf>
    <xf numFmtId="10" fontId="170" fillId="0" borderId="0" xfId="9621" applyNumberFormat="1" applyFont="1"/>
    <xf numFmtId="44" fontId="170" fillId="0" borderId="41" xfId="4181" applyFont="1" applyBorder="1" applyAlignment="1">
      <alignment horizontal="center" wrapText="1"/>
    </xf>
    <xf numFmtId="44" fontId="170" fillId="0" borderId="41" xfId="4181" applyFont="1" applyFill="1" applyBorder="1" applyAlignment="1">
      <alignment horizontal="center"/>
    </xf>
    <xf numFmtId="49" fontId="170" fillId="0" borderId="41" xfId="57" applyNumberFormat="1" applyFont="1" applyBorder="1" applyAlignment="1">
      <alignment horizontal="left"/>
    </xf>
    <xf numFmtId="44" fontId="170" fillId="0" borderId="41" xfId="2295" applyFont="1" applyFill="1" applyBorder="1" applyAlignment="1">
      <alignment horizontal="center"/>
    </xf>
    <xf numFmtId="0" fontId="170" fillId="0" borderId="41" xfId="1" applyFont="1" applyBorder="1" applyAlignment="1">
      <alignment horizontal="left"/>
    </xf>
    <xf numFmtId="0" fontId="69" fillId="6" borderId="43" xfId="309" applyFont="1" applyFill="1" applyBorder="1" applyAlignment="1">
      <alignment horizontal="center" vertical="center" wrapText="1"/>
    </xf>
    <xf numFmtId="49" fontId="170" fillId="0" borderId="41" xfId="4181" applyNumberFormat="1" applyFont="1" applyBorder="1" applyAlignment="1">
      <alignment horizontal="center"/>
    </xf>
    <xf numFmtId="44" fontId="170" fillId="0" borderId="41" xfId="20" applyFont="1" applyBorder="1" applyAlignment="1">
      <alignment horizontal="center" wrapText="1"/>
    </xf>
    <xf numFmtId="0" fontId="172" fillId="0" borderId="0" xfId="0" applyFont="1"/>
    <xf numFmtId="0" fontId="170" fillId="0" borderId="41" xfId="309" applyFont="1" applyBorder="1" applyAlignment="1">
      <alignment wrapText="1"/>
    </xf>
    <xf numFmtId="0" fontId="170" fillId="0" borderId="41" xfId="309" applyFont="1" applyBorder="1" applyAlignment="1">
      <alignment horizontal="center" wrapText="1"/>
    </xf>
    <xf numFmtId="44" fontId="170" fillId="0" borderId="41" xfId="20" applyFont="1" applyFill="1" applyBorder="1" applyAlignment="1">
      <alignment wrapText="1"/>
    </xf>
    <xf numFmtId="0" fontId="170" fillId="0" borderId="49" xfId="309" applyFont="1" applyBorder="1" applyAlignment="1">
      <alignment horizontal="left"/>
    </xf>
    <xf numFmtId="44" fontId="16" fillId="0" borderId="0" xfId="4181" applyFont="1" applyFill="1"/>
    <xf numFmtId="0" fontId="157" fillId="0" borderId="0" xfId="309" applyFont="1" applyAlignment="1">
      <alignment horizontal="left"/>
    </xf>
    <xf numFmtId="44" fontId="22" fillId="0" borderId="0" xfId="4181" applyFont="1" applyBorder="1" applyAlignment="1">
      <alignment horizontal="left" vertical="center" wrapText="1"/>
    </xf>
    <xf numFmtId="0" fontId="19" fillId="0" borderId="0" xfId="309" applyFont="1" applyAlignment="1">
      <alignment horizontal="center" vertical="center"/>
    </xf>
    <xf numFmtId="44" fontId="19" fillId="87" borderId="41" xfId="4181" applyFont="1" applyFill="1" applyBorder="1" applyAlignment="1"/>
    <xf numFmtId="0" fontId="0" fillId="0" borderId="0" xfId="309" applyFont="1" applyAlignment="1">
      <alignment horizontal="left"/>
    </xf>
    <xf numFmtId="44" fontId="21" fillId="0" borderId="48" xfId="4181" applyFont="1" applyFill="1" applyBorder="1"/>
    <xf numFmtId="0" fontId="0" fillId="0" borderId="0" xfId="309" applyFont="1" applyAlignment="1">
      <alignment horizontal="center"/>
    </xf>
    <xf numFmtId="0" fontId="21" fillId="0" borderId="49" xfId="309" applyFont="1" applyBorder="1" applyAlignment="1">
      <alignment horizontal="left"/>
    </xf>
    <xf numFmtId="0" fontId="152" fillId="0" borderId="0" xfId="309" applyFont="1"/>
    <xf numFmtId="0" fontId="0" fillId="0" borderId="0" xfId="309" applyFont="1" applyAlignment="1">
      <alignment horizontal="center" wrapText="1"/>
    </xf>
    <xf numFmtId="0" fontId="0" fillId="0" borderId="0" xfId="309" applyFont="1"/>
    <xf numFmtId="44" fontId="16" fillId="0" borderId="0" xfId="4181" applyFont="1"/>
    <xf numFmtId="0" fontId="31" fillId="6" borderId="2" xfId="309" applyFont="1" applyFill="1" applyBorder="1" applyAlignment="1">
      <alignment vertical="center" wrapText="1"/>
    </xf>
    <xf numFmtId="0" fontId="69" fillId="6" borderId="43" xfId="309" applyFont="1" applyFill="1" applyBorder="1" applyAlignment="1">
      <alignment vertical="center" wrapText="1"/>
    </xf>
    <xf numFmtId="0" fontId="69" fillId="6" borderId="15" xfId="309" applyFont="1" applyFill="1" applyBorder="1" applyAlignment="1">
      <alignment vertical="center" wrapText="1"/>
    </xf>
    <xf numFmtId="0" fontId="152" fillId="0" borderId="0" xfId="0" applyFont="1" applyAlignment="1">
      <alignment vertical="center"/>
    </xf>
    <xf numFmtId="0" fontId="165" fillId="0" borderId="48" xfId="309" applyFont="1" applyBorder="1"/>
    <xf numFmtId="0" fontId="165" fillId="0" borderId="48" xfId="309" applyFont="1" applyBorder="1" applyAlignment="1">
      <alignment horizontal="center"/>
    </xf>
    <xf numFmtId="44" fontId="165" fillId="0" borderId="50" xfId="20" applyFont="1" applyBorder="1" applyAlignment="1">
      <alignment horizontal="center"/>
    </xf>
    <xf numFmtId="10" fontId="165" fillId="0" borderId="50" xfId="309" applyNumberFormat="1" applyFont="1" applyBorder="1" applyAlignment="1">
      <alignment horizontal="center"/>
    </xf>
    <xf numFmtId="44" fontId="21" fillId="0" borderId="50" xfId="20" applyFont="1" applyFill="1" applyBorder="1" applyAlignment="1">
      <alignment horizontal="center"/>
    </xf>
    <xf numFmtId="0" fontId="170" fillId="4" borderId="41" xfId="58" applyFont="1" applyFill="1" applyBorder="1" applyAlignment="1">
      <alignment horizontal="left" vertical="center"/>
    </xf>
    <xf numFmtId="0" fontId="170" fillId="0" borderId="0" xfId="56" applyFont="1"/>
    <xf numFmtId="0" fontId="165" fillId="0" borderId="41" xfId="0" applyFont="1" applyBorder="1" applyAlignment="1">
      <alignment horizontal="left"/>
    </xf>
    <xf numFmtId="44" fontId="165" fillId="0" borderId="41" xfId="1700" applyFont="1" applyBorder="1"/>
    <xf numFmtId="2" fontId="165" fillId="0" borderId="41" xfId="0" applyNumberFormat="1" applyFont="1" applyBorder="1"/>
    <xf numFmtId="44" fontId="170" fillId="0" borderId="41" xfId="6288" applyFont="1" applyBorder="1" applyAlignment="1">
      <alignment horizontal="center"/>
    </xf>
    <xf numFmtId="44" fontId="170" fillId="0" borderId="41" xfId="6288" applyFont="1" applyFill="1" applyBorder="1" applyAlignment="1">
      <alignment horizontal="center"/>
    </xf>
    <xf numFmtId="0" fontId="165" fillId="0" borderId="41" xfId="57" applyFont="1" applyBorder="1" applyAlignment="1">
      <alignment horizontal="left"/>
    </xf>
    <xf numFmtId="44" fontId="165" fillId="0" borderId="41" xfId="1700" applyFont="1" applyFill="1" applyBorder="1" applyAlignment="1">
      <alignment horizontal="center"/>
    </xf>
    <xf numFmtId="44" fontId="165" fillId="0" borderId="41" xfId="4181" applyFont="1" applyBorder="1" applyAlignment="1">
      <alignment horizontal="center" wrapText="1"/>
    </xf>
    <xf numFmtId="44" fontId="170" fillId="0" borderId="41" xfId="6289" applyFont="1" applyBorder="1" applyAlignment="1">
      <alignment horizontal="center"/>
    </xf>
    <xf numFmtId="0" fontId="170" fillId="0" borderId="41" xfId="309" applyFont="1" applyBorder="1" applyAlignment="1">
      <alignment horizontal="left" wrapText="1"/>
    </xf>
    <xf numFmtId="10" fontId="170" fillId="0" borderId="50" xfId="309" applyNumberFormat="1" applyFont="1" applyBorder="1" applyAlignment="1">
      <alignment horizontal="center"/>
    </xf>
    <xf numFmtId="3" fontId="165" fillId="0" borderId="41" xfId="57" applyNumberFormat="1" applyFont="1" applyBorder="1" applyAlignment="1">
      <alignment wrapText="1"/>
    </xf>
    <xf numFmtId="164" fontId="165" fillId="0" borderId="41" xfId="57" applyNumberFormat="1" applyFont="1" applyBorder="1" applyProtection="1">
      <protection locked="0"/>
    </xf>
    <xf numFmtId="0" fontId="0" fillId="86" borderId="0" xfId="0" applyFill="1"/>
    <xf numFmtId="44" fontId="170" fillId="0" borderId="42" xfId="4181" applyFont="1" applyFill="1" applyBorder="1" applyAlignment="1">
      <alignment horizontal="center"/>
    </xf>
    <xf numFmtId="44" fontId="155" fillId="0" borderId="41" xfId="4181" applyFont="1" applyBorder="1" applyAlignment="1">
      <alignment horizontal="center"/>
    </xf>
    <xf numFmtId="44" fontId="155" fillId="0" borderId="41" xfId="4181" applyFont="1" applyFill="1" applyBorder="1" applyAlignment="1">
      <alignment horizontal="center"/>
    </xf>
    <xf numFmtId="0" fontId="174" fillId="6" borderId="9" xfId="0" applyFont="1" applyFill="1" applyBorder="1" applyAlignment="1">
      <alignment horizontal="center" vertical="center" wrapText="1"/>
    </xf>
    <xf numFmtId="164" fontId="174" fillId="6" borderId="42" xfId="0" applyNumberFormat="1" applyFont="1" applyFill="1" applyBorder="1" applyAlignment="1">
      <alignment horizontal="center" vertical="center" wrapText="1"/>
    </xf>
    <xf numFmtId="9" fontId="174" fillId="6" borderId="42" xfId="0" applyNumberFormat="1" applyFont="1" applyFill="1" applyBorder="1" applyAlignment="1">
      <alignment horizontal="center" vertical="center" wrapText="1"/>
    </xf>
    <xf numFmtId="0" fontId="170" fillId="4" borderId="41" xfId="58" applyFont="1" applyFill="1" applyBorder="1" applyAlignment="1">
      <alignment vertical="center"/>
    </xf>
    <xf numFmtId="44" fontId="170" fillId="0" borderId="41" xfId="5392" applyFont="1" applyBorder="1" applyAlignment="1">
      <alignment horizontal="center"/>
    </xf>
    <xf numFmtId="44" fontId="170" fillId="0" borderId="41" xfId="5392" applyFont="1" applyFill="1" applyBorder="1" applyAlignment="1">
      <alignment horizontal="center"/>
    </xf>
    <xf numFmtId="0" fontId="71" fillId="10" borderId="0" xfId="0" applyFont="1" applyFill="1" applyAlignment="1">
      <alignment horizontal="center" vertical="center"/>
    </xf>
    <xf numFmtId="44" fontId="21" fillId="0" borderId="41" xfId="6287" applyFont="1" applyFill="1" applyBorder="1" applyAlignment="1">
      <alignment horizontal="center"/>
    </xf>
    <xf numFmtId="0" fontId="71" fillId="10" borderId="0" xfId="0" applyFont="1" applyFill="1" applyAlignment="1">
      <alignment vertical="center"/>
    </xf>
    <xf numFmtId="44" fontId="21" fillId="0" borderId="41" xfId="20" applyFont="1" applyFill="1" applyBorder="1" applyAlignment="1">
      <alignment horizontal="center"/>
    </xf>
    <xf numFmtId="0" fontId="16" fillId="0" borderId="0" xfId="309" applyAlignment="1">
      <alignment horizontal="left"/>
    </xf>
    <xf numFmtId="10" fontId="170" fillId="0" borderId="41" xfId="4368" applyNumberFormat="1" applyFont="1" applyBorder="1" applyAlignment="1">
      <alignment horizontal="center"/>
    </xf>
    <xf numFmtId="44" fontId="170" fillId="0" borderId="42" xfId="4181" applyFont="1" applyBorder="1" applyAlignment="1">
      <alignment horizontal="center"/>
    </xf>
    <xf numFmtId="44" fontId="165" fillId="0" borderId="41" xfId="4181" applyFont="1" applyBorder="1" applyAlignment="1">
      <alignment horizontal="center"/>
    </xf>
    <xf numFmtId="44" fontId="165" fillId="0" borderId="41" xfId="4181" applyFont="1" applyFill="1" applyBorder="1" applyAlignment="1">
      <alignment horizontal="center"/>
    </xf>
    <xf numFmtId="44" fontId="165" fillId="0" borderId="41" xfId="2295" applyFont="1" applyFill="1" applyBorder="1" applyAlignment="1">
      <alignment horizontal="center"/>
    </xf>
    <xf numFmtId="49" fontId="165" fillId="0" borderId="41" xfId="57" applyNumberFormat="1" applyFont="1" applyBorder="1" applyAlignment="1">
      <alignment horizontal="left"/>
    </xf>
    <xf numFmtId="0" fontId="165" fillId="0" borderId="41" xfId="1" applyFont="1" applyBorder="1" applyAlignment="1">
      <alignment horizontal="left"/>
    </xf>
    <xf numFmtId="10" fontId="165" fillId="0" borderId="41" xfId="9621" applyNumberFormat="1" applyFont="1" applyFill="1" applyBorder="1" applyAlignment="1">
      <alignment horizontal="center"/>
    </xf>
    <xf numFmtId="44" fontId="165" fillId="0" borderId="41" xfId="4181" applyFont="1" applyFill="1" applyBorder="1" applyAlignment="1">
      <alignment horizontal="center" wrapText="1"/>
    </xf>
    <xf numFmtId="0" fontId="165" fillId="4" borderId="41" xfId="58" applyFont="1" applyFill="1" applyBorder="1" applyAlignment="1">
      <alignment horizontal="left" vertical="center"/>
    </xf>
    <xf numFmtId="44" fontId="165" fillId="0" borderId="42" xfId="4181" applyFont="1" applyFill="1" applyBorder="1" applyAlignment="1">
      <alignment horizontal="center"/>
    </xf>
    <xf numFmtId="0" fontId="165" fillId="4" borderId="41" xfId="58" applyFont="1" applyFill="1" applyBorder="1" applyAlignment="1">
      <alignment vertical="center"/>
    </xf>
    <xf numFmtId="44" fontId="165" fillId="0" borderId="41" xfId="6287" applyFont="1" applyBorder="1" applyAlignment="1">
      <alignment horizontal="center"/>
    </xf>
    <xf numFmtId="44" fontId="165" fillId="0" borderId="41" xfId="6287" applyFont="1" applyFill="1" applyBorder="1" applyAlignment="1">
      <alignment horizontal="center"/>
    </xf>
    <xf numFmtId="44" fontId="165" fillId="0" borderId="41" xfId="6201" applyFont="1" applyBorder="1" applyAlignment="1">
      <alignment horizontal="center"/>
    </xf>
    <xf numFmtId="44" fontId="165" fillId="0" borderId="41" xfId="6201" applyFont="1" applyFill="1" applyBorder="1" applyAlignment="1">
      <alignment horizontal="center"/>
    </xf>
    <xf numFmtId="44" fontId="165" fillId="0" borderId="41" xfId="6289" applyFont="1" applyBorder="1" applyAlignment="1">
      <alignment horizontal="center"/>
    </xf>
    <xf numFmtId="44" fontId="165" fillId="0" borderId="41" xfId="6289" applyFont="1" applyFill="1" applyBorder="1" applyAlignment="1">
      <alignment horizontal="center"/>
    </xf>
    <xf numFmtId="44" fontId="165" fillId="0" borderId="41" xfId="20" applyFont="1" applyFill="1" applyBorder="1" applyAlignment="1">
      <alignment horizontal="center"/>
    </xf>
    <xf numFmtId="44" fontId="165" fillId="0" borderId="50" xfId="20" applyFont="1" applyFill="1" applyBorder="1" applyAlignment="1">
      <alignment horizontal="center"/>
    </xf>
    <xf numFmtId="3" fontId="165" fillId="0" borderId="41" xfId="57" applyNumberFormat="1" applyFont="1" applyBorder="1" applyAlignment="1">
      <alignment horizontal="left" vertical="top"/>
    </xf>
    <xf numFmtId="3" fontId="165" fillId="0" borderId="41" xfId="57" applyNumberFormat="1" applyFont="1" applyBorder="1" applyAlignment="1">
      <alignment horizontal="left"/>
    </xf>
    <xf numFmtId="44" fontId="165" fillId="0" borderId="41" xfId="4181" applyFont="1" applyFill="1" applyBorder="1"/>
    <xf numFmtId="44" fontId="21" fillId="0" borderId="41" xfId="6212" applyFont="1" applyFill="1" applyBorder="1" applyAlignment="1">
      <alignment horizontal="center"/>
    </xf>
    <xf numFmtId="44" fontId="21" fillId="0" borderId="41" xfId="20" applyFont="1" applyFill="1" applyBorder="1" applyAlignment="1">
      <alignment wrapText="1"/>
    </xf>
    <xf numFmtId="0" fontId="168" fillId="0" borderId="41" xfId="309" applyFont="1" applyBorder="1" applyAlignment="1">
      <alignment horizontal="left"/>
    </xf>
    <xf numFmtId="0" fontId="168" fillId="0" borderId="41" xfId="309" applyFont="1" applyBorder="1"/>
    <xf numFmtId="0" fontId="168" fillId="0" borderId="41" xfId="309" applyFont="1" applyBorder="1" applyAlignment="1">
      <alignment horizontal="center"/>
    </xf>
    <xf numFmtId="9" fontId="152" fillId="0" borderId="0" xfId="4368" applyFont="1" applyFill="1" applyAlignment="1">
      <alignment horizontal="center" vertical="center"/>
    </xf>
    <xf numFmtId="0" fontId="175" fillId="0" borderId="0" xfId="0" applyFont="1" applyAlignment="1">
      <alignment vertical="center"/>
    </xf>
    <xf numFmtId="44" fontId="175" fillId="0" borderId="0" xfId="4181" applyFont="1" applyAlignment="1">
      <alignment horizontal="right" vertical="center"/>
    </xf>
    <xf numFmtId="0" fontId="175" fillId="0" borderId="0" xfId="10013" applyFont="1" applyAlignment="1">
      <alignment vertical="center"/>
    </xf>
    <xf numFmtId="3" fontId="175" fillId="0" borderId="0" xfId="10013" applyNumberFormat="1" applyFont="1" applyAlignment="1">
      <alignment horizontal="center" vertical="center"/>
    </xf>
    <xf numFmtId="3" fontId="175" fillId="0" borderId="0" xfId="10013" applyNumberFormat="1" applyFont="1" applyAlignment="1">
      <alignment horizontal="left" vertical="center"/>
    </xf>
    <xf numFmtId="0" fontId="175" fillId="0" borderId="0" xfId="10013" applyFont="1" applyAlignment="1">
      <alignment horizontal="left" vertical="center"/>
    </xf>
    <xf numFmtId="0" fontId="175" fillId="0" borderId="0" xfId="0" applyFont="1" applyAlignment="1">
      <alignment horizontal="left" vertical="center"/>
    </xf>
    <xf numFmtId="0" fontId="176" fillId="0" borderId="0" xfId="0" applyFont="1" applyAlignment="1">
      <alignment vertical="center"/>
    </xf>
    <xf numFmtId="44" fontId="175" fillId="0" borderId="41" xfId="4181" applyFont="1" applyFill="1" applyBorder="1" applyAlignment="1">
      <alignment horizontal="right" vertical="center"/>
    </xf>
    <xf numFmtId="9" fontId="175" fillId="0" borderId="41" xfId="0" applyNumberFormat="1" applyFont="1" applyBorder="1" applyAlignment="1">
      <alignment horizontal="center" vertical="center"/>
    </xf>
    <xf numFmtId="44" fontId="175" fillId="0" borderId="41" xfId="4181" applyFont="1" applyBorder="1" applyAlignment="1">
      <alignment horizontal="right" vertical="center" wrapText="1"/>
    </xf>
    <xf numFmtId="3" fontId="175" fillId="0" borderId="41" xfId="10013" applyNumberFormat="1" applyFont="1" applyBorder="1" applyAlignment="1">
      <alignment horizontal="left" vertical="center" wrapText="1"/>
    </xf>
    <xf numFmtId="3" fontId="175" fillId="0" borderId="41" xfId="10013" applyNumberFormat="1" applyFont="1" applyBorder="1" applyAlignment="1">
      <alignment horizontal="center" vertical="center" wrapText="1"/>
    </xf>
    <xf numFmtId="0" fontId="175" fillId="0" borderId="41" xfId="10013" applyFont="1" applyBorder="1" applyAlignment="1">
      <alignment vertical="center" wrapText="1"/>
    </xf>
    <xf numFmtId="38" fontId="175" fillId="0" borderId="0" xfId="0" applyNumberFormat="1" applyFont="1" applyAlignment="1">
      <alignment vertical="center"/>
    </xf>
    <xf numFmtId="44" fontId="175" fillId="0" borderId="41" xfId="4181" applyFont="1" applyFill="1" applyBorder="1" applyAlignment="1">
      <alignment horizontal="center" vertical="center"/>
    </xf>
    <xf numFmtId="44" fontId="177" fillId="0" borderId="41" xfId="10014" applyFont="1" applyFill="1" applyBorder="1" applyAlignment="1">
      <alignment horizontal="center" vertical="center"/>
    </xf>
    <xf numFmtId="3" fontId="178" fillId="0" borderId="41" xfId="10013" applyNumberFormat="1" applyFont="1" applyBorder="1" applyAlignment="1">
      <alignment horizontal="left" vertical="center" wrapText="1"/>
    </xf>
    <xf numFmtId="44" fontId="175" fillId="0" borderId="41" xfId="4181" applyFont="1" applyBorder="1" applyAlignment="1">
      <alignment vertical="center" wrapText="1"/>
    </xf>
    <xf numFmtId="44" fontId="175" fillId="0" borderId="41" xfId="4181" applyFont="1" applyBorder="1" applyAlignment="1">
      <alignment horizontal="right" vertical="center"/>
    </xf>
    <xf numFmtId="3" fontId="175" fillId="0" borderId="41" xfId="10013" applyNumberFormat="1" applyFont="1" applyBorder="1" applyAlignment="1">
      <alignment horizontal="center" vertical="center"/>
    </xf>
    <xf numFmtId="3" fontId="175" fillId="0" borderId="41" xfId="10013" applyNumberFormat="1" applyFont="1" applyBorder="1" applyAlignment="1">
      <alignment vertical="center" wrapText="1"/>
    </xf>
    <xf numFmtId="38" fontId="178" fillId="0" borderId="41" xfId="10013" applyNumberFormat="1" applyFont="1" applyBorder="1" applyAlignment="1">
      <alignment vertical="center" wrapText="1"/>
    </xf>
    <xf numFmtId="44" fontId="175" fillId="0" borderId="0" xfId="4181" applyFont="1" applyAlignment="1">
      <alignment horizontal="center" vertical="center"/>
    </xf>
    <xf numFmtId="0" fontId="175" fillId="0" borderId="0" xfId="10013" applyFont="1" applyAlignment="1">
      <alignment horizontal="center" vertical="center"/>
    </xf>
    <xf numFmtId="9" fontId="175" fillId="0" borderId="41" xfId="0" applyNumberFormat="1" applyFont="1" applyBorder="1" applyAlignment="1">
      <alignment horizontal="left" vertical="center"/>
    </xf>
    <xf numFmtId="0" fontId="175" fillId="0" borderId="41" xfId="10013" applyFont="1" applyBorder="1" applyAlignment="1">
      <alignment vertical="center"/>
    </xf>
    <xf numFmtId="0" fontId="175" fillId="0" borderId="41" xfId="10013" quotePrefix="1" applyFont="1" applyBorder="1" applyAlignment="1">
      <alignment horizontal="left" vertical="center" wrapText="1"/>
    </xf>
    <xf numFmtId="0" fontId="175" fillId="0" borderId="41" xfId="10013" applyFont="1" applyBorder="1" applyAlignment="1">
      <alignment horizontal="center" vertical="center"/>
    </xf>
    <xf numFmtId="0" fontId="175" fillId="0" borderId="41" xfId="0" applyFont="1" applyBorder="1" applyAlignment="1">
      <alignment horizontal="center" vertical="center"/>
    </xf>
    <xf numFmtId="44" fontId="183" fillId="0" borderId="41" xfId="4181" applyFont="1" applyBorder="1" applyAlignment="1">
      <alignment horizontal="right" vertical="center" wrapText="1"/>
    </xf>
    <xf numFmtId="0" fontId="183" fillId="0" borderId="41" xfId="0" applyFont="1" applyBorder="1" applyAlignment="1">
      <alignment horizontal="center" vertical="center" wrapText="1"/>
    </xf>
    <xf numFmtId="212" fontId="175" fillId="0" borderId="41" xfId="10013" applyNumberFormat="1" applyFont="1" applyBorder="1" applyAlignment="1">
      <alignment horizontal="left" vertical="center" wrapText="1"/>
    </xf>
    <xf numFmtId="3" fontId="175" fillId="0" borderId="41" xfId="10013" quotePrefix="1" applyNumberFormat="1" applyFont="1" applyBorder="1" applyAlignment="1">
      <alignment horizontal="left" vertical="center" wrapText="1"/>
    </xf>
    <xf numFmtId="0" fontId="175" fillId="0" borderId="0" xfId="0" applyFont="1" applyAlignment="1">
      <alignment horizontal="center" vertical="center" wrapText="1"/>
    </xf>
    <xf numFmtId="0" fontId="180" fillId="88" borderId="41" xfId="10015" applyFont="1" applyFill="1" applyBorder="1" applyAlignment="1">
      <alignment horizontal="center" vertical="center" wrapText="1"/>
    </xf>
    <xf numFmtId="44" fontId="180" fillId="88" borderId="41" xfId="4181" applyFont="1" applyFill="1" applyBorder="1" applyAlignment="1">
      <alignment horizontal="center" vertical="center" wrapText="1"/>
    </xf>
    <xf numFmtId="44" fontId="175" fillId="0" borderId="0" xfId="242" applyFont="1" applyAlignment="1">
      <alignment horizontal="center" vertical="center"/>
    </xf>
    <xf numFmtId="0" fontId="177" fillId="0" borderId="0" xfId="1210" applyFont="1" applyAlignment="1">
      <alignment horizontal="center" vertical="center"/>
    </xf>
    <xf numFmtId="0" fontId="177" fillId="0" borderId="0" xfId="1210" applyFont="1" applyAlignment="1">
      <alignment vertical="center"/>
    </xf>
    <xf numFmtId="0" fontId="180" fillId="0" borderId="0" xfId="10015" applyFont="1" applyAlignment="1">
      <alignment horizontal="center" vertical="center"/>
    </xf>
    <xf numFmtId="0" fontId="180" fillId="0" borderId="70" xfId="10015" applyFont="1" applyBorder="1" applyAlignment="1">
      <alignment horizontal="center" vertical="center"/>
    </xf>
    <xf numFmtId="14" fontId="175" fillId="0" borderId="0" xfId="10016" applyNumberFormat="1" applyFont="1" applyAlignment="1">
      <alignment vertical="center"/>
    </xf>
    <xf numFmtId="0" fontId="175" fillId="0" borderId="0" xfId="10017" applyFont="1" applyAlignment="1">
      <alignment vertical="center"/>
    </xf>
    <xf numFmtId="0" fontId="185" fillId="0" borderId="0" xfId="0" applyFont="1" applyAlignment="1">
      <alignment vertical="center"/>
    </xf>
    <xf numFmtId="0" fontId="177" fillId="0" borderId="0" xfId="10018" applyFont="1" applyAlignment="1">
      <alignment vertical="center"/>
    </xf>
    <xf numFmtId="44" fontId="177" fillId="0" borderId="0" xfId="10014" applyFont="1" applyFill="1" applyAlignment="1">
      <alignment vertical="center"/>
    </xf>
    <xf numFmtId="0" fontId="177" fillId="0" borderId="0" xfId="10018" applyFont="1" applyAlignment="1">
      <alignment horizontal="center" vertical="center"/>
    </xf>
    <xf numFmtId="44" fontId="177" fillId="0" borderId="0" xfId="10014" applyFont="1" applyFill="1" applyBorder="1" applyAlignment="1">
      <alignment vertical="center"/>
    </xf>
    <xf numFmtId="44" fontId="177" fillId="0" borderId="41" xfId="10014" applyFont="1" applyFill="1" applyBorder="1" applyAlignment="1">
      <alignment vertical="center"/>
    </xf>
    <xf numFmtId="9" fontId="177" fillId="0" borderId="41" xfId="10014" applyNumberFormat="1" applyFont="1" applyFill="1" applyBorder="1" applyAlignment="1">
      <alignment horizontal="center" vertical="center"/>
    </xf>
    <xf numFmtId="0" fontId="177" fillId="0" borderId="41" xfId="10018" applyFont="1" applyBorder="1" applyAlignment="1">
      <alignment horizontal="left" vertical="center"/>
    </xf>
    <xf numFmtId="0" fontId="177" fillId="0" borderId="41" xfId="10018" applyFont="1" applyBorder="1" applyAlignment="1">
      <alignment horizontal="center" vertical="center"/>
    </xf>
    <xf numFmtId="44" fontId="175" fillId="0" borderId="41" xfId="242" applyFont="1" applyBorder="1" applyAlignment="1">
      <alignment horizontal="center" vertical="center"/>
    </xf>
    <xf numFmtId="9" fontId="177" fillId="0" borderId="41" xfId="350" applyFont="1" applyBorder="1" applyAlignment="1">
      <alignment horizontal="center" vertical="center"/>
    </xf>
    <xf numFmtId="44" fontId="175" fillId="0" borderId="41" xfId="242" applyFont="1" applyFill="1" applyBorder="1" applyAlignment="1">
      <alignment horizontal="center" vertical="center"/>
    </xf>
    <xf numFmtId="0" fontId="177" fillId="0" borderId="41" xfId="1210" applyFont="1" applyBorder="1" applyAlignment="1">
      <alignment vertical="center"/>
    </xf>
    <xf numFmtId="0" fontId="177" fillId="0" borderId="41" xfId="1210" applyFont="1" applyBorder="1" applyAlignment="1">
      <alignment horizontal="center" vertical="center"/>
    </xf>
    <xf numFmtId="0" fontId="182" fillId="0" borderId="0" xfId="10018" applyFont="1" applyAlignment="1">
      <alignment horizontal="center" vertical="center" wrapText="1"/>
    </xf>
    <xf numFmtId="44" fontId="182" fillId="88" borderId="41" xfId="10014" applyFont="1" applyFill="1" applyBorder="1" applyAlignment="1">
      <alignment horizontal="center" vertical="center" wrapText="1"/>
    </xf>
    <xf numFmtId="0" fontId="182" fillId="88" borderId="41" xfId="10018" applyFont="1" applyFill="1" applyBorder="1" applyAlignment="1">
      <alignment horizontal="center" vertical="center" wrapText="1"/>
    </xf>
    <xf numFmtId="0" fontId="175" fillId="0" borderId="0" xfId="10017" applyFont="1" applyAlignment="1">
      <alignment horizontal="center" vertical="center"/>
    </xf>
    <xf numFmtId="0" fontId="186" fillId="0" borderId="0" xfId="10019" applyFont="1" applyAlignment="1">
      <alignment vertical="center"/>
    </xf>
    <xf numFmtId="0" fontId="186" fillId="0" borderId="0" xfId="10017" quotePrefix="1" applyFont="1" applyAlignment="1">
      <alignment horizontal="left" vertical="center"/>
    </xf>
    <xf numFmtId="0" fontId="186" fillId="0" borderId="0" xfId="10017" applyFont="1" applyAlignment="1">
      <alignment horizontal="left" vertical="center"/>
    </xf>
    <xf numFmtId="213" fontId="186" fillId="0" borderId="0" xfId="10020" applyNumberFormat="1" applyFont="1" applyAlignment="1">
      <alignment horizontal="center" vertical="center" wrapText="1"/>
    </xf>
    <xf numFmtId="0" fontId="186" fillId="0" borderId="0" xfId="10019" applyFont="1" applyAlignment="1">
      <alignment horizontal="center" vertical="center" wrapText="1"/>
    </xf>
    <xf numFmtId="0" fontId="186" fillId="0" borderId="0" xfId="10019" applyFont="1" applyAlignment="1">
      <alignment horizontal="left" vertical="center" wrapText="1"/>
    </xf>
    <xf numFmtId="0" fontId="177" fillId="0" borderId="0" xfId="10019" applyFont="1" applyAlignment="1">
      <alignment vertical="center"/>
    </xf>
    <xf numFmtId="213" fontId="177" fillId="0" borderId="0" xfId="10019" applyNumberFormat="1" applyFont="1" applyAlignment="1">
      <alignment vertical="center"/>
    </xf>
    <xf numFmtId="0" fontId="187" fillId="0" borderId="0" xfId="10021" applyFont="1" applyAlignment="1">
      <alignment horizontal="center" vertical="center"/>
    </xf>
    <xf numFmtId="213" fontId="177" fillId="0" borderId="41" xfId="10020" applyNumberFormat="1" applyFont="1" applyFill="1" applyBorder="1" applyAlignment="1">
      <alignment horizontal="center" vertical="center" wrapText="1"/>
    </xf>
    <xf numFmtId="0" fontId="177" fillId="0" borderId="41" xfId="10022" applyFont="1" applyBorder="1" applyAlignment="1">
      <alignment horizontal="center" vertical="center" wrapText="1"/>
    </xf>
    <xf numFmtId="0" fontId="177" fillId="0" borderId="41" xfId="10022" applyFont="1" applyBorder="1" applyAlignment="1">
      <alignment horizontal="left" vertical="center" wrapText="1"/>
    </xf>
    <xf numFmtId="0" fontId="177" fillId="0" borderId="41" xfId="10023" applyFont="1" applyBorder="1" applyAlignment="1">
      <alignment horizontal="center" vertical="center" wrapText="1"/>
    </xf>
    <xf numFmtId="44" fontId="188" fillId="6" borderId="41" xfId="4181" applyFont="1" applyFill="1" applyBorder="1" applyAlignment="1">
      <alignment horizontal="center" vertical="center" wrapText="1"/>
    </xf>
    <xf numFmtId="0" fontId="188" fillId="6" borderId="41" xfId="318" applyFont="1" applyFill="1" applyBorder="1" applyAlignment="1">
      <alignment horizontal="center" vertical="center" wrapText="1"/>
    </xf>
    <xf numFmtId="0" fontId="186" fillId="0" borderId="0" xfId="10017" quotePrefix="1" applyFont="1" applyAlignment="1">
      <alignment horizontal="center" vertical="center"/>
    </xf>
    <xf numFmtId="0" fontId="177" fillId="0" borderId="0" xfId="10019" applyFont="1" applyBorder="1" applyAlignment="1">
      <alignment vertical="center"/>
    </xf>
    <xf numFmtId="0" fontId="177" fillId="0" borderId="0" xfId="10019" applyFont="1" applyAlignment="1">
      <alignment horizontal="center" vertical="center"/>
    </xf>
    <xf numFmtId="0" fontId="180" fillId="0" borderId="41" xfId="57" applyFont="1" applyBorder="1" applyAlignment="1">
      <alignment horizontal="center" vertical="center"/>
    </xf>
    <xf numFmtId="0" fontId="177" fillId="0" borderId="41" xfId="10019" applyFont="1" applyBorder="1" applyAlignment="1">
      <alignment vertical="center"/>
    </xf>
    <xf numFmtId="0" fontId="177" fillId="0" borderId="0" xfId="10019" applyFont="1" applyFill="1" applyBorder="1" applyAlignment="1">
      <alignment vertical="center"/>
    </xf>
    <xf numFmtId="0" fontId="177" fillId="0" borderId="0" xfId="10019" applyFont="1" applyFill="1" applyAlignment="1">
      <alignment vertical="center"/>
    </xf>
    <xf numFmtId="6" fontId="175" fillId="0" borderId="41" xfId="10022" applyNumberFormat="1" applyFont="1" applyBorder="1" applyAlignment="1">
      <alignment horizontal="center" vertical="center" wrapText="1"/>
    </xf>
    <xf numFmtId="0" fontId="175" fillId="0" borderId="41" xfId="10022" applyFont="1" applyBorder="1" applyAlignment="1">
      <alignment horizontal="left" vertical="center" wrapText="1"/>
    </xf>
    <xf numFmtId="0" fontId="177" fillId="0" borderId="41" xfId="10022" applyFont="1" applyBorder="1" applyAlignment="1">
      <alignment horizontal="center" vertical="center"/>
    </xf>
    <xf numFmtId="0" fontId="177" fillId="0" borderId="41" xfId="10019" applyFont="1" applyFill="1" applyBorder="1" applyAlignment="1">
      <alignment horizontal="center" vertical="center" wrapText="1"/>
    </xf>
    <xf numFmtId="0" fontId="177" fillId="0" borderId="41" xfId="10019" applyFont="1" applyFill="1" applyBorder="1" applyAlignment="1">
      <alignment horizontal="left" vertical="center" wrapText="1"/>
    </xf>
    <xf numFmtId="213" fontId="175" fillId="0" borderId="41" xfId="10020" applyNumberFormat="1" applyFont="1" applyFill="1" applyBorder="1" applyAlignment="1">
      <alignment horizontal="center" vertical="center" wrapText="1"/>
    </xf>
    <xf numFmtId="0" fontId="175" fillId="0" borderId="41" xfId="10022" applyFont="1" applyBorder="1" applyAlignment="1">
      <alignment horizontal="center" vertical="center" wrapText="1"/>
    </xf>
    <xf numFmtId="0" fontId="182" fillId="0" borderId="41" xfId="57" applyFont="1" applyBorder="1" applyAlignment="1">
      <alignment horizontal="center" vertical="center"/>
    </xf>
    <xf numFmtId="0" fontId="175" fillId="0" borderId="41" xfId="10022" applyFont="1" applyBorder="1" applyAlignment="1">
      <alignment horizontal="center" vertical="center"/>
    </xf>
    <xf numFmtId="0" fontId="177" fillId="0" borderId="0" xfId="10021" applyFont="1" applyAlignment="1">
      <alignment vertical="center"/>
    </xf>
    <xf numFmtId="0" fontId="186" fillId="0" borderId="0" xfId="10019" applyFont="1" applyAlignment="1">
      <alignment horizontal="center" vertical="center"/>
    </xf>
    <xf numFmtId="213" fontId="177" fillId="0" borderId="0" xfId="10020" applyNumberFormat="1" applyFont="1" applyFill="1" applyBorder="1" applyAlignment="1">
      <alignment horizontal="center" vertical="center" wrapText="1"/>
    </xf>
    <xf numFmtId="0" fontId="177" fillId="0" borderId="0" xfId="10019" applyFont="1" applyBorder="1" applyAlignment="1">
      <alignment horizontal="center" vertical="center" wrapText="1"/>
    </xf>
    <xf numFmtId="0" fontId="177" fillId="0" borderId="0" xfId="10019" applyFont="1" applyBorder="1" applyAlignment="1">
      <alignment horizontal="left" vertical="center" wrapText="1"/>
    </xf>
    <xf numFmtId="0" fontId="177" fillId="0" borderId="0" xfId="10019" applyFont="1" applyFill="1" applyBorder="1" applyAlignment="1">
      <alignment horizontal="center" vertical="center" wrapText="1"/>
    </xf>
    <xf numFmtId="214" fontId="177" fillId="0" borderId="0" xfId="10024" applyNumberFormat="1" applyFont="1" applyFill="1" applyBorder="1" applyAlignment="1">
      <alignment horizontal="right" vertical="center" wrapText="1"/>
    </xf>
    <xf numFmtId="9" fontId="177" fillId="0" borderId="0" xfId="10019" applyNumberFormat="1" applyFont="1" applyFill="1" applyBorder="1" applyAlignment="1">
      <alignment horizontal="center" vertical="center"/>
    </xf>
    <xf numFmtId="0" fontId="178" fillId="0" borderId="41" xfId="10013" applyFont="1" applyBorder="1" applyAlignment="1">
      <alignment horizontal="left" vertical="center" wrapText="1"/>
    </xf>
    <xf numFmtId="3" fontId="178" fillId="0" borderId="50" xfId="10013" applyNumberFormat="1" applyFont="1" applyBorder="1" applyAlignment="1">
      <alignment horizontal="left" vertical="center" wrapText="1"/>
    </xf>
    <xf numFmtId="0" fontId="177" fillId="0" borderId="0" xfId="10017" applyFont="1" applyAlignment="1">
      <alignment vertical="center"/>
    </xf>
    <xf numFmtId="44" fontId="175" fillId="0" borderId="0" xfId="10013" applyNumberFormat="1" applyFont="1" applyAlignment="1">
      <alignment vertical="center"/>
    </xf>
    <xf numFmtId="0" fontId="177" fillId="0" borderId="41" xfId="10019" applyFont="1" applyFill="1" applyBorder="1" applyAlignment="1">
      <alignment vertical="center"/>
    </xf>
    <xf numFmtId="0" fontId="177" fillId="0" borderId="0" xfId="10025" applyFont="1" applyAlignment="1">
      <alignment vertical="center"/>
    </xf>
    <xf numFmtId="44" fontId="182" fillId="0" borderId="41" xfId="10020" applyFont="1" applyFill="1" applyBorder="1" applyAlignment="1">
      <alignment horizontal="center" vertical="center"/>
    </xf>
    <xf numFmtId="0" fontId="189" fillId="0" borderId="0" xfId="10019" applyFont="1" applyAlignment="1">
      <alignment vertical="center"/>
    </xf>
    <xf numFmtId="0" fontId="177" fillId="0" borderId="41" xfId="10026" applyFont="1" applyBorder="1" applyAlignment="1" applyProtection="1">
      <alignment horizontal="center" vertical="center"/>
      <protection locked="0"/>
    </xf>
    <xf numFmtId="6" fontId="177" fillId="0" borderId="41" xfId="10019" applyNumberFormat="1" applyFont="1" applyFill="1" applyBorder="1" applyAlignment="1">
      <alignment horizontal="center" vertical="center" wrapText="1"/>
    </xf>
    <xf numFmtId="44" fontId="188" fillId="6" borderId="42" xfId="4181" applyFont="1" applyFill="1" applyBorder="1" applyAlignment="1">
      <alignment horizontal="center" vertical="center" wrapText="1"/>
    </xf>
    <xf numFmtId="0" fontId="188" fillId="6" borderId="42" xfId="318" applyFont="1" applyFill="1" applyBorder="1" applyAlignment="1">
      <alignment horizontal="center" vertical="center" wrapText="1"/>
    </xf>
    <xf numFmtId="0" fontId="185" fillId="0" borderId="0" xfId="10017" applyFont="1" applyAlignment="1">
      <alignment vertical="center"/>
    </xf>
    <xf numFmtId="0" fontId="185" fillId="0" borderId="0" xfId="0" applyFont="1" applyAlignment="1">
      <alignment horizontal="center" vertical="center" wrapText="1"/>
    </xf>
    <xf numFmtId="0" fontId="1" fillId="0" borderId="0" xfId="1210" applyFont="1" applyAlignment="1">
      <alignment horizontal="center" vertical="center"/>
    </xf>
    <xf numFmtId="0" fontId="175" fillId="0" borderId="0" xfId="10027" applyFont="1" applyAlignment="1">
      <alignment vertical="center"/>
    </xf>
    <xf numFmtId="0" fontId="175" fillId="0" borderId="0" xfId="10027" applyFont="1" applyAlignment="1">
      <alignment horizontal="center" vertical="center"/>
    </xf>
    <xf numFmtId="0" fontId="191" fillId="0" borderId="0" xfId="1210" applyFont="1" applyAlignment="1">
      <alignment horizontal="left" vertical="center"/>
    </xf>
    <xf numFmtId="0" fontId="193" fillId="0" borderId="0" xfId="10022" applyFont="1" applyAlignment="1">
      <alignment vertical="center"/>
    </xf>
    <xf numFmtId="0" fontId="175" fillId="0" borderId="0" xfId="10021" applyFont="1" applyAlignment="1">
      <alignment vertical="center"/>
    </xf>
    <xf numFmtId="0" fontId="175" fillId="0" borderId="0" xfId="10021" applyFont="1" applyAlignment="1">
      <alignment horizontal="center" vertical="center"/>
    </xf>
    <xf numFmtId="0" fontId="180" fillId="0" borderId="0" xfId="56" applyFont="1" applyAlignment="1">
      <alignment vertical="center"/>
    </xf>
    <xf numFmtId="9" fontId="175" fillId="0" borderId="41" xfId="10028" applyFont="1" applyFill="1" applyBorder="1" applyAlignment="1">
      <alignment horizontal="center" vertical="center" wrapText="1"/>
    </xf>
    <xf numFmtId="0" fontId="16" fillId="0" borderId="0" xfId="1210" applyAlignment="1">
      <alignment vertical="center" wrapText="1"/>
    </xf>
    <xf numFmtId="0" fontId="180" fillId="0" borderId="41" xfId="57" applyFont="1" applyBorder="1" applyAlignment="1">
      <alignment vertical="center"/>
    </xf>
    <xf numFmtId="0" fontId="194" fillId="0" borderId="41" xfId="1210" applyFont="1" applyBorder="1" applyAlignment="1">
      <alignment vertical="center"/>
    </xf>
    <xf numFmtId="0" fontId="185" fillId="0" borderId="0" xfId="10019" applyFont="1" applyFill="1" applyAlignment="1">
      <alignment horizontal="left" vertical="center" wrapText="1"/>
    </xf>
    <xf numFmtId="0" fontId="189" fillId="0" borderId="0" xfId="10021" applyFont="1" applyAlignment="1">
      <alignment vertical="center"/>
    </xf>
    <xf numFmtId="0" fontId="175" fillId="0" borderId="41" xfId="10023" applyFont="1" applyBorder="1" applyAlignment="1">
      <alignment horizontal="center" vertical="center" wrapText="1"/>
    </xf>
    <xf numFmtId="0" fontId="188" fillId="6" borderId="42" xfId="1210" applyFont="1" applyFill="1" applyBorder="1" applyAlignment="1">
      <alignment horizontal="center" vertical="center" wrapText="1"/>
    </xf>
    <xf numFmtId="0" fontId="175" fillId="0" borderId="0" xfId="56" applyFont="1" applyAlignment="1">
      <alignment vertical="center"/>
    </xf>
    <xf numFmtId="44" fontId="182" fillId="0" borderId="0" xfId="10020" applyFont="1" applyFill="1" applyBorder="1" applyAlignment="1">
      <alignment horizontal="center" vertical="center"/>
    </xf>
    <xf numFmtId="214" fontId="182" fillId="0" borderId="0" xfId="57" applyNumberFormat="1" applyFont="1" applyAlignment="1">
      <alignment horizontal="center" vertical="center"/>
    </xf>
    <xf numFmtId="44" fontId="182" fillId="0" borderId="0" xfId="10020" applyFont="1" applyFill="1" applyBorder="1" applyAlignment="1">
      <alignment vertical="center"/>
    </xf>
    <xf numFmtId="0" fontId="182" fillId="0" borderId="0" xfId="57" applyFont="1" applyAlignment="1">
      <alignment horizontal="center" vertical="center"/>
    </xf>
    <xf numFmtId="9" fontId="177" fillId="0" borderId="41" xfId="10019" applyNumberFormat="1" applyFont="1" applyFill="1" applyBorder="1" applyAlignment="1">
      <alignment horizontal="center" vertical="center"/>
    </xf>
    <xf numFmtId="214" fontId="182" fillId="0" borderId="41" xfId="57" applyNumberFormat="1" applyFont="1" applyBorder="1" applyAlignment="1">
      <alignment horizontal="center" vertical="center"/>
    </xf>
    <xf numFmtId="214" fontId="177" fillId="0" borderId="41" xfId="10024" applyNumberFormat="1" applyFont="1" applyFill="1" applyBorder="1" applyAlignment="1">
      <alignment horizontal="right" vertical="center" wrapText="1"/>
    </xf>
    <xf numFmtId="214" fontId="177" fillId="0" borderId="41" xfId="10024" applyNumberFormat="1" applyFont="1" applyFill="1" applyBorder="1" applyAlignment="1">
      <alignment horizontal="center" vertical="center" wrapText="1"/>
    </xf>
    <xf numFmtId="9" fontId="177" fillId="0" borderId="41" xfId="10022" applyNumberFormat="1" applyFont="1" applyBorder="1" applyAlignment="1">
      <alignment horizontal="center" vertical="center"/>
    </xf>
    <xf numFmtId="6" fontId="177" fillId="0" borderId="41" xfId="10022" applyNumberFormat="1" applyFont="1" applyBorder="1" applyAlignment="1">
      <alignment horizontal="center" vertical="center" wrapText="1"/>
    </xf>
    <xf numFmtId="0" fontId="177" fillId="0" borderId="41" xfId="10019" applyFont="1" applyFill="1" applyBorder="1" applyAlignment="1">
      <alignment horizontal="left" vertical="center"/>
    </xf>
    <xf numFmtId="44" fontId="182" fillId="89" borderId="41" xfId="10020" applyFont="1" applyFill="1" applyBorder="1" applyAlignment="1">
      <alignment horizontal="center" vertical="center"/>
    </xf>
    <xf numFmtId="214" fontId="182" fillId="89" borderId="41" xfId="57" applyNumberFormat="1" applyFont="1" applyFill="1" applyBorder="1" applyAlignment="1">
      <alignment horizontal="center" vertical="center"/>
    </xf>
    <xf numFmtId="44" fontId="182" fillId="89" borderId="41" xfId="10020" applyFont="1" applyFill="1" applyBorder="1" applyAlignment="1">
      <alignment vertical="center"/>
    </xf>
    <xf numFmtId="0" fontId="182" fillId="89" borderId="41" xfId="57" applyFont="1" applyFill="1" applyBorder="1" applyAlignment="1">
      <alignment horizontal="center" vertical="center"/>
    </xf>
    <xf numFmtId="0" fontId="189" fillId="0" borderId="0" xfId="10017" applyFont="1" applyAlignment="1">
      <alignment vertical="center"/>
    </xf>
    <xf numFmtId="0" fontId="175" fillId="0" borderId="0" xfId="0" applyFont="1"/>
    <xf numFmtId="44" fontId="175" fillId="0" borderId="0" xfId="4181" applyFont="1" applyAlignment="1">
      <alignment horizontal="right" vertical="top"/>
    </xf>
    <xf numFmtId="0" fontId="175" fillId="0" borderId="0" xfId="10013" applyFont="1" applyAlignment="1">
      <alignment vertical="top"/>
    </xf>
    <xf numFmtId="3" fontId="175" fillId="0" borderId="0" xfId="10013" applyNumberFormat="1" applyFont="1" applyAlignment="1">
      <alignment horizontal="center" vertical="top"/>
    </xf>
    <xf numFmtId="0" fontId="189" fillId="0" borderId="41" xfId="10013" applyFont="1" applyBorder="1" applyAlignment="1">
      <alignment horizontal="center" vertical="center"/>
    </xf>
    <xf numFmtId="9" fontId="175" fillId="0" borderId="42" xfId="0" applyNumberFormat="1" applyFont="1" applyBorder="1" applyAlignment="1">
      <alignment horizontal="center" vertical="center"/>
    </xf>
    <xf numFmtId="44" fontId="175" fillId="0" borderId="41" xfId="10029" applyFont="1" applyFill="1" applyBorder="1" applyAlignment="1">
      <alignment vertical="center" wrapText="1"/>
    </xf>
    <xf numFmtId="9" fontId="175" fillId="0" borderId="42" xfId="10030" applyFont="1" applyFill="1" applyBorder="1" applyAlignment="1">
      <alignment horizontal="center" vertical="center" wrapText="1"/>
    </xf>
    <xf numFmtId="44" fontId="175" fillId="0" borderId="41" xfId="4181" applyFont="1" applyBorder="1" applyAlignment="1">
      <alignment horizontal="left" vertical="center" wrapText="1"/>
    </xf>
    <xf numFmtId="3" fontId="175" fillId="0" borderId="50" xfId="10013" applyNumberFormat="1" applyFont="1" applyBorder="1" applyAlignment="1">
      <alignment horizontal="center" vertical="center" wrapText="1"/>
    </xf>
    <xf numFmtId="9" fontId="175" fillId="0" borderId="41" xfId="10030" applyFont="1" applyFill="1" applyBorder="1" applyAlignment="1">
      <alignment horizontal="center" vertical="center" wrapText="1"/>
    </xf>
    <xf numFmtId="44" fontId="175" fillId="0" borderId="41" xfId="4181" applyFont="1" applyFill="1" applyBorder="1" applyAlignment="1">
      <alignment horizontal="right" vertical="center" wrapText="1"/>
    </xf>
    <xf numFmtId="0" fontId="175" fillId="0" borderId="0" xfId="10013" applyFont="1" applyAlignment="1">
      <alignment horizontal="center" vertical="top"/>
    </xf>
    <xf numFmtId="10" fontId="185" fillId="0" borderId="41" xfId="10031" applyNumberFormat="1" applyFont="1" applyBorder="1" applyAlignment="1">
      <alignment horizontal="center" vertical="center"/>
    </xf>
    <xf numFmtId="0" fontId="185" fillId="0" borderId="41" xfId="10031" applyFont="1" applyBorder="1" applyAlignment="1">
      <alignment horizontal="center" vertical="center"/>
    </xf>
    <xf numFmtId="9" fontId="185" fillId="0" borderId="41" xfId="10032" applyFont="1" applyFill="1" applyBorder="1" applyAlignment="1">
      <alignment horizontal="center" vertical="center"/>
    </xf>
    <xf numFmtId="44" fontId="185" fillId="0" borderId="41" xfId="10033" applyFont="1" applyFill="1" applyBorder="1" applyAlignment="1">
      <alignment horizontal="center" vertical="center" wrapText="1"/>
    </xf>
    <xf numFmtId="0" fontId="185" fillId="0" borderId="41" xfId="10034" applyFont="1" applyBorder="1" applyAlignment="1">
      <alignment horizontal="center" vertical="center"/>
    </xf>
    <xf numFmtId="3" fontId="185" fillId="0" borderId="41" xfId="10034" applyNumberFormat="1" applyFont="1" applyBorder="1" applyAlignment="1">
      <alignment horizontal="center" vertical="center"/>
    </xf>
    <xf numFmtId="44" fontId="189" fillId="0" borderId="0" xfId="242" applyFont="1" applyAlignment="1">
      <alignment horizontal="center" vertical="center"/>
    </xf>
    <xf numFmtId="0" fontId="1" fillId="0" borderId="0" xfId="1210" applyFont="1" applyAlignment="1">
      <alignment vertical="center"/>
    </xf>
    <xf numFmtId="0" fontId="196" fillId="0" borderId="0" xfId="10015" applyFont="1" applyAlignment="1">
      <alignment horizontal="center"/>
    </xf>
    <xf numFmtId="0" fontId="196" fillId="0" borderId="70" xfId="10015" applyFont="1" applyBorder="1" applyAlignment="1">
      <alignment horizontal="center"/>
    </xf>
    <xf numFmtId="0" fontId="189" fillId="0" borderId="0" xfId="10016" applyFont="1" applyAlignment="1">
      <alignment vertical="center"/>
    </xf>
    <xf numFmtId="9" fontId="189" fillId="0" borderId="0" xfId="10035" applyFont="1" applyAlignment="1">
      <alignment horizontal="center" vertical="center"/>
    </xf>
    <xf numFmtId="44" fontId="189" fillId="0" borderId="0" xfId="10036" applyFont="1" applyAlignment="1">
      <alignment vertical="center"/>
    </xf>
    <xf numFmtId="0" fontId="189" fillId="0" borderId="0" xfId="10016" applyFont="1" applyAlignment="1">
      <alignment horizontal="left" vertical="center"/>
    </xf>
    <xf numFmtId="0" fontId="189" fillId="0" borderId="0" xfId="10016" applyFont="1" applyAlignment="1">
      <alignment horizontal="center" vertical="center"/>
    </xf>
    <xf numFmtId="0" fontId="189" fillId="0" borderId="41" xfId="10016" applyFont="1" applyBorder="1" applyAlignment="1">
      <alignment vertical="center"/>
    </xf>
    <xf numFmtId="44" fontId="175" fillId="0" borderId="41" xfId="10016" applyNumberFormat="1" applyFont="1" applyBorder="1" applyAlignment="1">
      <alignment vertical="center"/>
    </xf>
    <xf numFmtId="10" fontId="185" fillId="0" borderId="41" xfId="10037" applyNumberFormat="1" applyFont="1" applyBorder="1" applyAlignment="1">
      <alignment horizontal="center" vertical="center"/>
    </xf>
    <xf numFmtId="0" fontId="185" fillId="0" borderId="41" xfId="10016" applyFont="1" applyBorder="1" applyAlignment="1">
      <alignment horizontal="center" vertical="center"/>
    </xf>
    <xf numFmtId="9" fontId="185" fillId="0" borderId="41" xfId="10035" applyFont="1" applyFill="1" applyBorder="1" applyAlignment="1">
      <alignment horizontal="center" vertical="center"/>
    </xf>
    <xf numFmtId="44" fontId="185" fillId="0" borderId="41" xfId="10036" applyFont="1" applyFill="1" applyBorder="1" applyAlignment="1">
      <alignment horizontal="center" vertical="center" wrapText="1"/>
    </xf>
    <xf numFmtId="0" fontId="189" fillId="0" borderId="0" xfId="1157" applyFont="1" applyAlignment="1">
      <alignment vertical="center"/>
    </xf>
    <xf numFmtId="44" fontId="189" fillId="0" borderId="0" xfId="1157" applyNumberFormat="1" applyFont="1" applyAlignment="1">
      <alignment vertical="center"/>
    </xf>
    <xf numFmtId="10" fontId="189" fillId="0" borderId="0" xfId="1157" applyNumberFormat="1" applyFont="1" applyAlignment="1">
      <alignment horizontal="center" vertical="center"/>
    </xf>
    <xf numFmtId="44" fontId="189" fillId="0" borderId="0" xfId="1157" applyNumberFormat="1" applyFont="1" applyAlignment="1">
      <alignment horizontal="center" vertical="center"/>
    </xf>
    <xf numFmtId="0" fontId="189" fillId="0" borderId="0" xfId="0" applyFont="1" applyAlignment="1">
      <alignment vertical="center"/>
    </xf>
    <xf numFmtId="0" fontId="189" fillId="0" borderId="41" xfId="1157" applyFont="1" applyBorder="1" applyAlignment="1">
      <alignment horizontal="center" vertical="center"/>
    </xf>
    <xf numFmtId="44" fontId="175" fillId="0" borderId="41" xfId="10029" applyFont="1" applyFill="1" applyBorder="1" applyAlignment="1">
      <alignment horizontal="center" vertical="center" wrapText="1"/>
    </xf>
    <xf numFmtId="44" fontId="175" fillId="0" borderId="41" xfId="4181" applyFont="1" applyFill="1" applyBorder="1" applyAlignment="1">
      <alignment horizontal="center" vertical="center" wrapText="1"/>
    </xf>
    <xf numFmtId="9" fontId="175" fillId="0" borderId="41" xfId="4368" applyFont="1" applyFill="1" applyBorder="1" applyAlignment="1">
      <alignment horizontal="center" vertical="center"/>
    </xf>
    <xf numFmtId="0" fontId="175" fillId="0" borderId="41" xfId="1208" applyFont="1" applyFill="1" applyBorder="1" applyAlignment="1">
      <alignment horizontal="left" vertical="center"/>
    </xf>
    <xf numFmtId="212" fontId="175" fillId="0" borderId="41" xfId="10013" applyNumberFormat="1" applyFont="1" applyBorder="1" applyAlignment="1">
      <alignment horizontal="center" vertical="center" wrapText="1"/>
    </xf>
    <xf numFmtId="0" fontId="189" fillId="0" borderId="0" xfId="10022" applyFont="1" applyAlignment="1">
      <alignment vertical="center"/>
    </xf>
    <xf numFmtId="44" fontId="185" fillId="0" borderId="41" xfId="10022" applyNumberFormat="1" applyFont="1" applyBorder="1" applyAlignment="1">
      <alignment horizontal="center" vertical="center" wrapText="1"/>
    </xf>
    <xf numFmtId="9" fontId="185" fillId="0" borderId="41" xfId="10022" applyNumberFormat="1" applyFont="1" applyBorder="1" applyAlignment="1">
      <alignment horizontal="center" vertical="center" wrapText="1"/>
    </xf>
    <xf numFmtId="0" fontId="185" fillId="0" borderId="41" xfId="10022" applyFont="1" applyBorder="1" applyAlignment="1">
      <alignment horizontal="center" vertical="center" wrapText="1"/>
    </xf>
    <xf numFmtId="0" fontId="189" fillId="89" borderId="0" xfId="10022" applyFont="1" applyFill="1" applyAlignment="1">
      <alignment vertical="center"/>
    </xf>
    <xf numFmtId="44" fontId="189" fillId="0" borderId="44" xfId="10022" applyNumberFormat="1" applyFont="1" applyBorder="1" applyAlignment="1">
      <alignment horizontal="centerContinuous" vertical="center"/>
    </xf>
    <xf numFmtId="0" fontId="189" fillId="0" borderId="43" xfId="10022" applyFont="1" applyBorder="1" applyAlignment="1">
      <alignment horizontal="centerContinuous" vertical="center"/>
    </xf>
    <xf numFmtId="44" fontId="189" fillId="89" borderId="0" xfId="10022" applyNumberFormat="1" applyFont="1" applyFill="1" applyAlignment="1">
      <alignment vertical="center"/>
    </xf>
    <xf numFmtId="0" fontId="189" fillId="89" borderId="0" xfId="10022" applyFont="1" applyFill="1" applyAlignment="1">
      <alignment horizontal="center" vertical="center"/>
    </xf>
    <xf numFmtId="15" fontId="189" fillId="89" borderId="0" xfId="10022" applyNumberFormat="1" applyFont="1" applyFill="1" applyAlignment="1">
      <alignment horizontal="left" vertical="center"/>
    </xf>
    <xf numFmtId="0" fontId="189" fillId="89" borderId="0" xfId="1495" applyFont="1" applyFill="1" applyAlignment="1">
      <alignment vertical="center"/>
    </xf>
    <xf numFmtId="215" fontId="189" fillId="89" borderId="0" xfId="10022" applyNumberFormat="1" applyFont="1" applyFill="1" applyAlignment="1">
      <alignment horizontal="left" vertical="center"/>
    </xf>
    <xf numFmtId="44" fontId="189" fillId="89" borderId="0" xfId="10038" applyNumberFormat="1" applyFont="1" applyFill="1" applyAlignment="1">
      <alignment vertical="center"/>
    </xf>
    <xf numFmtId="1" fontId="189" fillId="89" borderId="0" xfId="10022" applyNumberFormat="1" applyFont="1" applyFill="1" applyAlignment="1">
      <alignment horizontal="center" vertical="center"/>
    </xf>
    <xf numFmtId="0" fontId="189" fillId="0" borderId="0" xfId="10019" applyFont="1" applyFill="1" applyAlignment="1">
      <alignment vertical="center"/>
    </xf>
    <xf numFmtId="0" fontId="189" fillId="0" borderId="41" xfId="10019" applyFont="1" applyFill="1" applyBorder="1" applyAlignment="1">
      <alignment horizontal="center" vertical="center"/>
    </xf>
    <xf numFmtId="0" fontId="175" fillId="0" borderId="41" xfId="10019" applyFont="1" applyFill="1" applyBorder="1" applyAlignment="1">
      <alignment horizontal="center" vertical="center" wrapText="1"/>
    </xf>
    <xf numFmtId="0" fontId="175" fillId="0" borderId="41" xfId="10019" applyFont="1" applyFill="1" applyBorder="1" applyAlignment="1">
      <alignment horizontal="left" vertical="center" wrapText="1"/>
    </xf>
    <xf numFmtId="0" fontId="175" fillId="0" borderId="41" xfId="10017" applyFont="1" applyBorder="1" applyAlignment="1">
      <alignment vertical="center"/>
    </xf>
    <xf numFmtId="44" fontId="189" fillId="0" borderId="41" xfId="10033" applyFont="1" applyFill="1" applyBorder="1" applyAlignment="1">
      <alignment horizontal="center" vertical="center"/>
    </xf>
    <xf numFmtId="44" fontId="185" fillId="0" borderId="41" xfId="10020" applyFont="1" applyFill="1" applyBorder="1" applyAlignment="1">
      <alignment horizontal="center" vertical="center"/>
    </xf>
    <xf numFmtId="0" fontId="185" fillId="0" borderId="41" xfId="57" applyFont="1" applyBorder="1" applyAlignment="1">
      <alignment horizontal="center" vertical="center"/>
    </xf>
    <xf numFmtId="164" fontId="185" fillId="0" borderId="42" xfId="10019" applyNumberFormat="1" applyFont="1" applyFill="1" applyBorder="1" applyAlignment="1">
      <alignment horizontal="center" vertical="center" wrapText="1"/>
    </xf>
    <xf numFmtId="0" fontId="185" fillId="0" borderId="42" xfId="57" applyFont="1" applyBorder="1" applyAlignment="1">
      <alignment horizontal="center" vertical="center" wrapText="1"/>
    </xf>
    <xf numFmtId="0" fontId="185" fillId="0" borderId="42" xfId="10019" applyFont="1" applyFill="1" applyBorder="1" applyAlignment="1">
      <alignment horizontal="center" vertical="center" wrapText="1"/>
    </xf>
    <xf numFmtId="0" fontId="189" fillId="0" borderId="41" xfId="10019" applyFont="1" applyBorder="1" applyAlignment="1">
      <alignment vertical="center"/>
    </xf>
    <xf numFmtId="14" fontId="189" fillId="0" borderId="0" xfId="10017" applyNumberFormat="1" applyFont="1" applyAlignment="1">
      <alignment vertical="center"/>
    </xf>
    <xf numFmtId="0" fontId="189" fillId="0" borderId="0" xfId="10037" applyFont="1" applyAlignment="1">
      <alignment vertical="center"/>
    </xf>
    <xf numFmtId="0" fontId="189" fillId="0" borderId="41" xfId="10021" applyFont="1" applyBorder="1" applyAlignment="1">
      <alignment vertical="center"/>
    </xf>
    <xf numFmtId="0" fontId="175" fillId="0" borderId="41" xfId="10021" applyFont="1" applyBorder="1" applyAlignment="1">
      <alignment vertical="center"/>
    </xf>
    <xf numFmtId="0" fontId="180" fillId="0" borderId="41" xfId="56" applyFont="1" applyBorder="1" applyAlignment="1">
      <alignment vertical="center"/>
    </xf>
    <xf numFmtId="0" fontId="69" fillId="7" borderId="71" xfId="57" applyFont="1" applyFill="1" applyBorder="1" applyAlignment="1">
      <alignment horizontal="center" vertical="center" wrapText="1"/>
    </xf>
    <xf numFmtId="44" fontId="69" fillId="6" borderId="71" xfId="4181" applyFont="1" applyFill="1" applyBorder="1" applyAlignment="1">
      <alignment horizontal="center" vertical="center" wrapText="1"/>
    </xf>
    <xf numFmtId="10" fontId="69" fillId="6" borderId="71" xfId="4181" applyNumberFormat="1" applyFont="1" applyFill="1" applyBorder="1" applyAlignment="1">
      <alignment horizontal="center" vertical="center" wrapText="1"/>
    </xf>
    <xf numFmtId="164" fontId="69" fillId="6" borderId="71" xfId="0" applyNumberFormat="1" applyFont="1" applyFill="1" applyBorder="1" applyAlignment="1">
      <alignment horizontal="center" vertical="center" wrapText="1"/>
    </xf>
    <xf numFmtId="0" fontId="0" fillId="0" borderId="74" xfId="0" applyBorder="1"/>
    <xf numFmtId="3" fontId="20" fillId="0" borderId="71" xfId="57" applyNumberFormat="1" applyFont="1" applyBorder="1"/>
    <xf numFmtId="3" fontId="21" fillId="0" borderId="71" xfId="57" applyNumberFormat="1" applyFont="1" applyBorder="1"/>
    <xf numFmtId="3" fontId="21" fillId="0" borderId="72" xfId="57" applyNumberFormat="1" applyFont="1" applyBorder="1"/>
    <xf numFmtId="44" fontId="21" fillId="0" borderId="72" xfId="20" applyFont="1" applyBorder="1"/>
    <xf numFmtId="10" fontId="21" fillId="0" borderId="72" xfId="57" applyNumberFormat="1" applyFont="1" applyBorder="1"/>
    <xf numFmtId="44" fontId="21" fillId="0" borderId="75" xfId="0" applyNumberFormat="1" applyFont="1" applyBorder="1" applyAlignment="1">
      <alignment horizontal="center" wrapText="1"/>
    </xf>
    <xf numFmtId="0" fontId="31" fillId="6" borderId="76" xfId="309" applyFont="1" applyFill="1" applyBorder="1" applyAlignment="1">
      <alignment horizontal="center" vertical="center" wrapText="1"/>
    </xf>
    <xf numFmtId="0" fontId="31" fillId="6" borderId="76" xfId="309" applyFont="1" applyFill="1" applyBorder="1" applyAlignment="1">
      <alignment vertical="center" wrapText="1"/>
    </xf>
    <xf numFmtId="0" fontId="69" fillId="6" borderId="72" xfId="309" applyFont="1" applyFill="1" applyBorder="1" applyAlignment="1">
      <alignment vertical="center" wrapText="1"/>
    </xf>
    <xf numFmtId="0" fontId="31" fillId="6" borderId="76" xfId="0" applyFont="1" applyFill="1" applyBorder="1" applyAlignment="1">
      <alignment vertical="center" wrapText="1"/>
    </xf>
    <xf numFmtId="0" fontId="31" fillId="6" borderId="2" xfId="0" applyFont="1" applyFill="1" applyBorder="1" applyAlignment="1">
      <alignment vertical="center" wrapText="1"/>
    </xf>
    <xf numFmtId="0" fontId="166" fillId="6" borderId="76" xfId="0" applyFont="1" applyFill="1" applyBorder="1" applyAlignment="1">
      <alignment vertical="center"/>
    </xf>
    <xf numFmtId="0" fontId="166" fillId="6" borderId="2" xfId="0" applyFont="1" applyFill="1" applyBorder="1" applyAlignment="1">
      <alignment vertical="center" wrapText="1"/>
    </xf>
    <xf numFmtId="0" fontId="166" fillId="6" borderId="77" xfId="0" applyFont="1" applyFill="1" applyBorder="1" applyAlignment="1">
      <alignment vertical="center" wrapText="1"/>
    </xf>
    <xf numFmtId="44" fontId="167" fillId="7" borderId="71" xfId="20" applyFont="1" applyFill="1" applyBorder="1" applyAlignment="1">
      <alignment horizontal="center" vertical="center" wrapText="1"/>
    </xf>
    <xf numFmtId="0" fontId="167" fillId="7" borderId="71" xfId="57" applyFont="1" applyFill="1" applyBorder="1" applyAlignment="1">
      <alignment horizontal="center" vertical="center" wrapText="1"/>
    </xf>
    <xf numFmtId="44" fontId="167" fillId="6" borderId="71" xfId="4181" applyFont="1" applyFill="1" applyBorder="1" applyAlignment="1">
      <alignment horizontal="center" vertical="center" wrapText="1"/>
    </xf>
    <xf numFmtId="44" fontId="174" fillId="6" borderId="71" xfId="4181" applyFont="1" applyFill="1" applyBorder="1" applyAlignment="1">
      <alignment horizontal="center" vertical="center" wrapText="1"/>
    </xf>
    <xf numFmtId="0" fontId="189" fillId="0" borderId="15" xfId="10022" applyFont="1" applyBorder="1" applyAlignment="1">
      <alignment horizontal="centerContinuous" vertical="center"/>
    </xf>
    <xf numFmtId="44" fontId="189" fillId="0" borderId="15" xfId="10022" applyNumberFormat="1" applyFont="1" applyBorder="1" applyAlignment="1">
      <alignment horizontal="centerContinuous" vertical="center"/>
    </xf>
    <xf numFmtId="0" fontId="189" fillId="0" borderId="15" xfId="10022" applyFont="1" applyBorder="1" applyAlignment="1">
      <alignment horizontal="center" vertical="center"/>
    </xf>
    <xf numFmtId="0" fontId="19" fillId="90" borderId="41" xfId="0" applyFont="1" applyFill="1" applyBorder="1"/>
    <xf numFmtId="0" fontId="19" fillId="90" borderId="48" xfId="0" applyFont="1" applyFill="1" applyBorder="1"/>
    <xf numFmtId="0" fontId="16" fillId="0" borderId="73" xfId="0" applyFont="1" applyBorder="1"/>
    <xf numFmtId="0" fontId="21" fillId="0" borderId="73" xfId="0" applyFont="1" applyBorder="1" applyAlignment="1">
      <alignment wrapText="1"/>
    </xf>
    <xf numFmtId="0" fontId="21" fillId="0" borderId="73" xfId="0" applyFont="1" applyBorder="1"/>
    <xf numFmtId="8" fontId="21" fillId="0" borderId="73" xfId="0" applyNumberFormat="1" applyFont="1" applyBorder="1"/>
    <xf numFmtId="10" fontId="21" fillId="0" borderId="73" xfId="0" applyNumberFormat="1" applyFont="1" applyBorder="1"/>
    <xf numFmtId="8" fontId="21" fillId="0" borderId="73" xfId="0" applyNumberFormat="1" applyFont="1" applyBorder="1" applyAlignment="1">
      <alignment wrapText="1"/>
    </xf>
    <xf numFmtId="0" fontId="170" fillId="0" borderId="41" xfId="0" applyFont="1" applyBorder="1"/>
    <xf numFmtId="8" fontId="170" fillId="0" borderId="48" xfId="0" applyNumberFormat="1" applyFont="1" applyBorder="1"/>
    <xf numFmtId="9" fontId="170" fillId="0" borderId="48" xfId="0" applyNumberFormat="1" applyFont="1" applyBorder="1" applyAlignment="1">
      <alignment wrapText="1"/>
    </xf>
    <xf numFmtId="0" fontId="170" fillId="0" borderId="71" xfId="0" applyFont="1" applyBorder="1"/>
    <xf numFmtId="0" fontId="170" fillId="0" borderId="73" xfId="0" applyFont="1" applyBorder="1"/>
    <xf numFmtId="0" fontId="155" fillId="0" borderId="73" xfId="0" applyFont="1" applyBorder="1"/>
    <xf numFmtId="8" fontId="170" fillId="0" borderId="73" xfId="0" applyNumberFormat="1" applyFont="1" applyBorder="1"/>
    <xf numFmtId="0" fontId="170" fillId="0" borderId="73" xfId="0" applyFont="1" applyBorder="1" applyAlignment="1">
      <alignment wrapText="1"/>
    </xf>
    <xf numFmtId="9" fontId="170" fillId="0" borderId="73" xfId="0" applyNumberFormat="1" applyFont="1" applyBorder="1" applyAlignment="1">
      <alignment wrapText="1"/>
    </xf>
    <xf numFmtId="0" fontId="155" fillId="0" borderId="71" xfId="0" applyFont="1" applyBorder="1"/>
    <xf numFmtId="0" fontId="155" fillId="0" borderId="71" xfId="0" applyFont="1" applyBorder="1" applyAlignment="1">
      <alignment wrapText="1"/>
    </xf>
    <xf numFmtId="0" fontId="69" fillId="6" borderId="8" xfId="309" applyFont="1" applyFill="1" applyBorder="1" applyAlignment="1">
      <alignment vertical="center" wrapText="1"/>
    </xf>
    <xf numFmtId="0" fontId="16" fillId="0" borderId="0" xfId="0" applyFont="1" applyAlignment="1">
      <alignment horizontal="left"/>
    </xf>
    <xf numFmtId="0" fontId="0" fillId="0" borderId="0" xfId="0" applyAlignment="1">
      <alignment horizontal="left"/>
    </xf>
    <xf numFmtId="0" fontId="16" fillId="0" borderId="0" xfId="0" applyFont="1" applyAlignment="1">
      <alignment horizontal="left" wrapText="1"/>
    </xf>
    <xf numFmtId="0" fontId="71" fillId="10" borderId="0" xfId="0" applyFont="1" applyFill="1" applyAlignment="1">
      <alignment horizontal="center" vertical="center" wrapText="1"/>
    </xf>
    <xf numFmtId="0" fontId="71" fillId="10" borderId="0" xfId="0" applyFont="1" applyFill="1" applyAlignment="1">
      <alignment horizontal="left" vertical="center" wrapText="1"/>
    </xf>
    <xf numFmtId="0" fontId="71" fillId="10" borderId="0" xfId="0" applyFont="1" applyFill="1" applyAlignment="1">
      <alignment horizontal="center" vertical="center"/>
    </xf>
    <xf numFmtId="0" fontId="22" fillId="0" borderId="0" xfId="0" applyFont="1" applyAlignment="1">
      <alignment horizontal="left" vertical="center" wrapText="1"/>
    </xf>
    <xf numFmtId="0" fontId="69" fillId="6" borderId="43" xfId="0" applyFont="1" applyFill="1" applyBorder="1" applyAlignment="1">
      <alignment horizontal="center" vertical="center" wrapText="1"/>
    </xf>
    <xf numFmtId="0" fontId="22" fillId="6" borderId="15" xfId="0" applyFont="1" applyFill="1" applyBorder="1" applyAlignment="1">
      <alignment horizontal="center" vertical="center" wrapText="1"/>
    </xf>
    <xf numFmtId="0" fontId="22" fillId="6" borderId="44" xfId="0" applyFont="1" applyFill="1" applyBorder="1" applyAlignment="1">
      <alignment horizontal="center" vertical="center" wrapText="1"/>
    </xf>
    <xf numFmtId="0" fontId="22" fillId="6" borderId="72"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73" xfId="0" applyFont="1" applyFill="1" applyBorder="1" applyAlignment="1">
      <alignment horizontal="center" vertical="center" wrapText="1"/>
    </xf>
    <xf numFmtId="0" fontId="22" fillId="0" borderId="8" xfId="0" applyFont="1" applyBorder="1" applyAlignment="1">
      <alignment horizontal="left" vertical="center" wrapText="1"/>
    </xf>
    <xf numFmtId="0" fontId="69" fillId="6" borderId="13" xfId="0" applyFont="1" applyFill="1" applyBorder="1" applyAlignment="1">
      <alignment horizontal="center" vertical="center" wrapText="1"/>
    </xf>
    <xf numFmtId="0" fontId="69" fillId="6" borderId="0" xfId="0" applyFont="1" applyFill="1" applyAlignment="1">
      <alignment horizontal="center" vertical="center" wrapText="1"/>
    </xf>
    <xf numFmtId="0" fontId="71" fillId="10" borderId="46" xfId="0" applyFont="1" applyFill="1" applyBorder="1" applyAlignment="1">
      <alignment horizontal="center" vertical="center"/>
    </xf>
    <xf numFmtId="0" fontId="69" fillId="6" borderId="43" xfId="309" applyFont="1" applyFill="1" applyBorder="1" applyAlignment="1">
      <alignment horizontal="center" vertical="center" wrapText="1"/>
    </xf>
    <xf numFmtId="0" fontId="69" fillId="6" borderId="15" xfId="309" applyFont="1" applyFill="1" applyBorder="1" applyAlignment="1">
      <alignment horizontal="center" vertical="center" wrapText="1"/>
    </xf>
    <xf numFmtId="0" fontId="69" fillId="6" borderId="72" xfId="309" applyFont="1" applyFill="1" applyBorder="1" applyAlignment="1">
      <alignment horizontal="center" vertical="center" wrapText="1"/>
    </xf>
    <xf numFmtId="0" fontId="69" fillId="6" borderId="8" xfId="309" applyFont="1" applyFill="1" applyBorder="1" applyAlignment="1">
      <alignment horizontal="center" vertical="center" wrapText="1"/>
    </xf>
    <xf numFmtId="0" fontId="31" fillId="6" borderId="76" xfId="309" applyFont="1" applyFill="1" applyBorder="1" applyAlignment="1">
      <alignment horizontal="center" vertical="center" wrapText="1"/>
    </xf>
    <xf numFmtId="0" fontId="31" fillId="6" borderId="2" xfId="309" applyFont="1" applyFill="1" applyBorder="1" applyAlignment="1">
      <alignment horizontal="center" vertical="center" wrapText="1"/>
    </xf>
    <xf numFmtId="0" fontId="185" fillId="0" borderId="0" xfId="0" applyFont="1" applyAlignment="1">
      <alignment horizontal="center" vertical="center"/>
    </xf>
    <xf numFmtId="0" fontId="188" fillId="6" borderId="50" xfId="318" applyFont="1" applyFill="1" applyBorder="1" applyAlignment="1">
      <alignment horizontal="center" vertical="center" wrapText="1"/>
    </xf>
    <xf numFmtId="0" fontId="188" fillId="6" borderId="49" xfId="318" applyFont="1" applyFill="1" applyBorder="1" applyAlignment="1">
      <alignment horizontal="center" vertical="center" wrapText="1"/>
    </xf>
    <xf numFmtId="0" fontId="188" fillId="6" borderId="48" xfId="318" applyFont="1" applyFill="1" applyBorder="1" applyAlignment="1">
      <alignment horizontal="center" vertical="center" wrapText="1"/>
    </xf>
    <xf numFmtId="0" fontId="180" fillId="0" borderId="50" xfId="57" applyFont="1" applyBorder="1" applyAlignment="1">
      <alignment horizontal="center" vertical="center"/>
    </xf>
    <xf numFmtId="0" fontId="180" fillId="0" borderId="49" xfId="57" applyFont="1" applyBorder="1" applyAlignment="1">
      <alignment horizontal="center" vertical="center"/>
    </xf>
    <xf numFmtId="0" fontId="180" fillId="0" borderId="48" xfId="57" applyFont="1" applyBorder="1" applyAlignment="1">
      <alignment horizontal="center" vertical="center"/>
    </xf>
    <xf numFmtId="0" fontId="186" fillId="0" borderId="0" xfId="10021" applyFont="1" applyAlignment="1">
      <alignment horizontal="left" vertical="center" wrapText="1"/>
    </xf>
    <xf numFmtId="0" fontId="190" fillId="0" borderId="0" xfId="1210" applyFont="1" applyAlignment="1">
      <alignment horizontal="left" vertical="center" wrapText="1"/>
    </xf>
    <xf numFmtId="0" fontId="188" fillId="6" borderId="50" xfId="1210" applyFont="1" applyFill="1" applyBorder="1" applyAlignment="1">
      <alignment horizontal="center" vertical="center" wrapText="1"/>
    </xf>
    <xf numFmtId="0" fontId="188" fillId="6" borderId="49" xfId="1210" applyFont="1" applyFill="1" applyBorder="1" applyAlignment="1">
      <alignment horizontal="center" vertical="center" wrapText="1"/>
    </xf>
    <xf numFmtId="0" fontId="188" fillId="6" borderId="48" xfId="1210" applyFont="1" applyFill="1" applyBorder="1" applyAlignment="1">
      <alignment horizontal="center" vertical="center" wrapText="1"/>
    </xf>
    <xf numFmtId="0" fontId="191" fillId="0" borderId="0" xfId="1210" applyFont="1" applyAlignment="1">
      <alignment horizontal="left" vertical="center" wrapText="1"/>
    </xf>
    <xf numFmtId="0" fontId="191" fillId="0" borderId="0" xfId="1210" quotePrefix="1" applyFont="1" applyAlignment="1">
      <alignment horizontal="left" vertical="center" wrapText="1"/>
    </xf>
    <xf numFmtId="0" fontId="173" fillId="10" borderId="8" xfId="0" applyFont="1" applyFill="1" applyBorder="1" applyAlignment="1">
      <alignment horizontal="center" vertical="center"/>
    </xf>
    <xf numFmtId="0" fontId="180" fillId="0" borderId="50" xfId="10019" applyFont="1" applyFill="1" applyBorder="1" applyAlignment="1">
      <alignment horizontal="center" vertical="center" wrapText="1"/>
    </xf>
    <xf numFmtId="0" fontId="180" fillId="0" borderId="49" xfId="10019" applyFont="1" applyFill="1" applyBorder="1" applyAlignment="1">
      <alignment horizontal="center" vertical="center" wrapText="1"/>
    </xf>
    <xf numFmtId="0" fontId="180" fillId="0" borderId="48" xfId="10019" applyFont="1" applyFill="1" applyBorder="1" applyAlignment="1">
      <alignment horizontal="center" vertical="center" wrapText="1"/>
    </xf>
    <xf numFmtId="0" fontId="16" fillId="0" borderId="0" xfId="55"/>
    <xf numFmtId="3" fontId="19" fillId="87" borderId="50" xfId="57" applyNumberFormat="1" applyFont="1" applyFill="1" applyBorder="1" applyAlignment="1">
      <alignment horizontal="center" wrapText="1"/>
    </xf>
    <xf numFmtId="3" fontId="19" fillId="87" borderId="49" xfId="57" applyNumberFormat="1" applyFont="1" applyFill="1" applyBorder="1" applyAlignment="1">
      <alignment horizontal="center" wrapText="1"/>
    </xf>
    <xf numFmtId="3" fontId="19" fillId="87" borderId="48" xfId="57" applyNumberFormat="1" applyFont="1" applyFill="1" applyBorder="1" applyAlignment="1">
      <alignment horizontal="center" wrapText="1"/>
    </xf>
  </cellXfs>
  <cellStyles count="10039">
    <cellStyle name=" 1" xfId="143" xr:uid="{00000000-0005-0000-0000-000000000000}"/>
    <cellStyle name=" 1 2" xfId="837" xr:uid="{00000000-0005-0000-0000-000001000000}"/>
    <cellStyle name=" 1 3" xfId="732" xr:uid="{00000000-0005-0000-0000-000002000000}"/>
    <cellStyle name=" 1 4" xfId="4456" xr:uid="{00000000-0005-0000-0000-000003000000}"/>
    <cellStyle name=" 1 5" xfId="3963" xr:uid="{00000000-0005-0000-0000-000004000000}"/>
    <cellStyle name="_x000a_shell=progma" xfId="1" xr:uid="{00000000-0005-0000-0000-000005000000}"/>
    <cellStyle name="_x000a_shell=progma 2" xfId="144" xr:uid="{00000000-0005-0000-0000-000006000000}"/>
    <cellStyle name="_x000a_shell=progma 2 2" xfId="838" xr:uid="{00000000-0005-0000-0000-000007000000}"/>
    <cellStyle name="_x000a_shell=progma 2 3" xfId="733" xr:uid="{00000000-0005-0000-0000-000008000000}"/>
    <cellStyle name="_x000a_shell=progma 2 4" xfId="4448" xr:uid="{00000000-0005-0000-0000-000009000000}"/>
    <cellStyle name="_x000a_shell=progma 3" xfId="145" xr:uid="{00000000-0005-0000-0000-00000A000000}"/>
    <cellStyle name="_x000a_shell=progma 3 2" xfId="146" xr:uid="{00000000-0005-0000-0000-00000B000000}"/>
    <cellStyle name="_x000a_shell=progma 3 2 2" xfId="840" xr:uid="{00000000-0005-0000-0000-00000C000000}"/>
    <cellStyle name="_x000a_shell=progma 3 2 3" xfId="734" xr:uid="{00000000-0005-0000-0000-00000D000000}"/>
    <cellStyle name="_x000a_shell=progma 3 3" xfId="839" xr:uid="{00000000-0005-0000-0000-00000E000000}"/>
    <cellStyle name="_x000a_shell=progma 3 3 2" xfId="1694" xr:uid="{00000000-0005-0000-0000-00000F000000}"/>
    <cellStyle name="_x000a_shell=progma 3 4" xfId="1432" xr:uid="{00000000-0005-0000-0000-000010000000}"/>
    <cellStyle name="_x000a_shell=progma 3 4 2" xfId="1695" xr:uid="{00000000-0005-0000-0000-000011000000}"/>
    <cellStyle name="_x000a_shell=progma 4" xfId="2264" xr:uid="{00000000-0005-0000-0000-000012000000}"/>
    <cellStyle name="_x000a_shell=progma_ALU Integrated Antennas - Nov 27th 09 Submittal (2)" xfId="147" xr:uid="{00000000-0005-0000-0000-000013000000}"/>
    <cellStyle name="_x0007__x000b_" xfId="2" xr:uid="{00000000-0005-0000-0000-000014000000}"/>
    <cellStyle name="_x0007__x000b_ 2" xfId="841" xr:uid="{00000000-0005-0000-0000-000015000000}"/>
    <cellStyle name="_x0007__x000b_ 3" xfId="735" xr:uid="{00000000-0005-0000-0000-000016000000}"/>
    <cellStyle name="_x0007__x000b_ 4" xfId="148" xr:uid="{00000000-0005-0000-0000-000017000000}"/>
    <cellStyle name="_x0007__x000b_?%_x0007__x000b_?2_x0007__x000b_?A_x0007__x000b_?P_x0007__x000b_?__x0007_" xfId="149" xr:uid="{00000000-0005-0000-0000-000018000000}"/>
    <cellStyle name="%" xfId="676" xr:uid="{00000000-0005-0000-0000-000019000000}"/>
    <cellStyle name="% 2" xfId="3021" xr:uid="{00000000-0005-0000-0000-00001A000000}"/>
    <cellStyle name="%_P3 Master File 100111 v8 wt" xfId="2265" xr:uid="{00000000-0005-0000-0000-00001B000000}"/>
    <cellStyle name="%_P3-04 Base Station Antenna, GPS antenna Strategy 2011 V3" xfId="2266" xr:uid="{00000000-0005-0000-0000-00001C000000}"/>
    <cellStyle name="(4) STM-1 (LECT)_x000d__x000a_PL-4579-M-039-99_x000d__x000a_FALTA APE" xfId="3" xr:uid="{00000000-0005-0000-0000-00001D000000}"/>
    <cellStyle name="??" xfId="4" xr:uid="{00000000-0005-0000-0000-00001E000000}"/>
    <cellStyle name="??_x0011_?_x0010_?" xfId="3964" xr:uid="{00000000-0005-0000-0000-00001F000000}"/>
    <cellStyle name="??_x0011_?_x0010_? 2" xfId="3965" xr:uid="{00000000-0005-0000-0000-000020000000}"/>
    <cellStyle name="??_x0011_?_x0010_? 3" xfId="3966" xr:uid="{00000000-0005-0000-0000-000021000000}"/>
    <cellStyle name="??_x0011_?_x0010_?_ALU Quote 10US105392A1_Svcs_MSWIN_20100914" xfId="3967" xr:uid="{00000000-0005-0000-0000-000022000000}"/>
    <cellStyle name="_09US061057A1 - Oklahoma Gas  Electric (OGE) 43 HOPS (EFI) 08-15-09 Rev0" xfId="3968" xr:uid="{00000000-0005-0000-0000-000023000000}"/>
    <cellStyle name="_09US072266A2_Cayuga Co,NY_Harris_ NS Ethernet Ring_workbook_02-12-10" xfId="3969" xr:uid="{00000000-0005-0000-0000-000024000000}"/>
    <cellStyle name="_1005886" xfId="150" xr:uid="{00000000-0005-0000-0000-000025000000}"/>
    <cellStyle name="_1005887" xfId="151" xr:uid="{00000000-0005-0000-0000-000026000000}"/>
    <cellStyle name="_1005888" xfId="152" xr:uid="{00000000-0005-0000-0000-000027000000}"/>
    <cellStyle name="_10US093423A1 - Harris Corp  Jefferson County MO 25 HOPS 06-24-10 Rev0" xfId="3970" xr:uid="{00000000-0005-0000-0000-000028000000}"/>
    <cellStyle name="_10US096400A1 ATTM East Region MIA-R to I-75 FL" xfId="2267" xr:uid="{00000000-0005-0000-0000-000029000000}"/>
    <cellStyle name="_111501portfolio" xfId="3971" xr:uid="{00000000-0005-0000-0000-00002A000000}"/>
    <cellStyle name="_111501portfolio_WT_Pricing_Template1" xfId="3972" xr:uid="{00000000-0005-0000-0000-00002B000000}"/>
    <cellStyle name="_111501portfolio_WT_Pricing_Template1 2" xfId="3973" xr:uid="{00000000-0005-0000-0000-00002C000000}"/>
    <cellStyle name="_111501portfolio_WT_Pricing_Template1 3" xfId="3974" xr:uid="{00000000-0005-0000-0000-00002D000000}"/>
    <cellStyle name="_111501portfolio_WT_Pricing_Template1_ALU Quote 10US105392A1_Svcs_MSWIN_20100914" xfId="3975" xr:uid="{00000000-0005-0000-0000-00002E000000}"/>
    <cellStyle name="_111501portfolio_WT_Pricing_Template1_ALU Quote_STARS ENT10000115A3_DCPlant_State of Mississippi MSWIN20100827" xfId="3976" xr:uid="{00000000-0005-0000-0000-00002F000000}"/>
    <cellStyle name="_111501portfolio_WT_Pricing_Template1_TSM8000 Quote 10US105392C2 Motorala State of Mississippi 10-14-2010 (2)" xfId="3977" xr:uid="{00000000-0005-0000-0000-000030000000}"/>
    <cellStyle name="_1830SparesPowerKits" xfId="5" xr:uid="{00000000-0005-0000-0000-000031000000}"/>
    <cellStyle name="_1850-100 for PeopleSoft" xfId="6" xr:uid="{00000000-0005-0000-0000-000032000000}"/>
    <cellStyle name="_20101123  P3-05  P3-06 Master File Rev1" xfId="2268" xr:uid="{00000000-0005-0000-0000-000033000000}"/>
    <cellStyle name="_20101129  P3-05  P3-06 Master File-Rev3" xfId="2269" xr:uid="{00000000-0005-0000-0000-000034000000}"/>
    <cellStyle name="_3-31 portfolio go-to-mkt sent to dave 092702" xfId="3978" xr:uid="{00000000-0005-0000-0000-000035000000}"/>
    <cellStyle name="_3-31 portfolio go-to-mkt sent to dave 092702_WT_Pricing_Template1" xfId="3979" xr:uid="{00000000-0005-0000-0000-000036000000}"/>
    <cellStyle name="_3-31 portfolio go-to-mkt sent to dave 092702_WT_Pricing_Template1 2" xfId="3980" xr:uid="{00000000-0005-0000-0000-000037000000}"/>
    <cellStyle name="_3-31 portfolio go-to-mkt sent to dave 092702_WT_Pricing_Template1 3" xfId="3981" xr:uid="{00000000-0005-0000-0000-000038000000}"/>
    <cellStyle name="_3-31 portfolio go-to-mkt sent to dave 092702_WT_Pricing_Template1_ALU Quote 10US105392A1_Svcs_MSWIN_20100914" xfId="3982" xr:uid="{00000000-0005-0000-0000-000039000000}"/>
    <cellStyle name="_3-31 portfolio go-to-mkt sent to dave 092702_WT_Pricing_Template1_ALU Quote_STARS ENT10000115A3_DCPlant_State of Mississippi MSWIN20100827" xfId="3983" xr:uid="{00000000-0005-0000-0000-00003A000000}"/>
    <cellStyle name="_3-31 portfolio go-to-mkt sent to dave 092702_WT_Pricing_Template1_TSM8000 Quote 10US105392C2 Motorala State of Mississippi 10-14-2010 (2)" xfId="3984" xr:uid="{00000000-0005-0000-0000-00003B000000}"/>
    <cellStyle name="_8 7 with PC final GPS PC and SF Restructure2" xfId="3985" xr:uid="{00000000-0005-0000-0000-00003C000000}"/>
    <cellStyle name="_8 7 with PC final GPS PC and SF Restructure2_WT_Pricing_Template1" xfId="3986" xr:uid="{00000000-0005-0000-0000-00003D000000}"/>
    <cellStyle name="_8 7 with PC final GPS PC and SF Restructure2_WT_Pricing_Template1 2" xfId="3987" xr:uid="{00000000-0005-0000-0000-00003E000000}"/>
    <cellStyle name="_8 7 with PC final GPS PC and SF Restructure2_WT_Pricing_Template1 3" xfId="3988" xr:uid="{00000000-0005-0000-0000-00003F000000}"/>
    <cellStyle name="_8 7 with PC final GPS PC and SF Restructure2_WT_Pricing_Template1_ALU Quote 10US105392A1_Svcs_MSWIN_20100914" xfId="3989" xr:uid="{00000000-0005-0000-0000-000040000000}"/>
    <cellStyle name="_8 7 with PC final GPS PC and SF Restructure2_WT_Pricing_Template1_ALU Quote_STARS ENT10000115A3_DCPlant_State of Mississippi MSWIN20100827" xfId="3990" xr:uid="{00000000-0005-0000-0000-000041000000}"/>
    <cellStyle name="_8 7 with PC final GPS PC and SF Restructure2_WT_Pricing_Template1_TSM8000 Quote 10US105392C2 Motorala State of Mississippi 10-14-2010 (2)" xfId="3991" xr:uid="{00000000-0005-0000-0000-000042000000}"/>
    <cellStyle name="_9500MPR_List-Price_TELUS AUG 05 2008_ver1" xfId="153" xr:uid="{00000000-0005-0000-0000-000043000000}"/>
    <cellStyle name="_9500MPR_List-Price_TELUS AUG 05 2008_ver1 2" xfId="842" xr:uid="{00000000-0005-0000-0000-000044000000}"/>
    <cellStyle name="_9500MPR_List-Price_TELUS AUG 05 2008_ver1 3" xfId="736" xr:uid="{00000000-0005-0000-0000-000045000000}"/>
    <cellStyle name="_9500MPR_VideotronRFP Pricing_rev1A" xfId="154" xr:uid="{00000000-0005-0000-0000-000046000000}"/>
    <cellStyle name="_9500MPR_VideotronRFP Pricing_rev1A 2" xfId="843" xr:uid="{00000000-0005-0000-0000-000047000000}"/>
    <cellStyle name="_9500MPR_VideotronRFP Pricing_rev1A 3" xfId="737" xr:uid="{00000000-0005-0000-0000-000048000000}"/>
    <cellStyle name="_9500MPR-Price_(2010)_ed6_startos Revised by Sung" xfId="3992" xr:uid="{00000000-0005-0000-0000-000049000000}"/>
    <cellStyle name="_Alberta Priority 2 4G - 9500 MPR - Rev 1_0" xfId="155" xr:uid="{00000000-0005-0000-0000-00004A000000}"/>
    <cellStyle name="_Alberta Priority 2 4G - 9500 MPR - Rev 1_0 2" xfId="844" xr:uid="{00000000-0005-0000-0000-00004B000000}"/>
    <cellStyle name="_Alberta Priority 2 4G - 9500 MPR - Rev 1_0 3" xfId="738" xr:uid="{00000000-0005-0000-0000-00004C000000}"/>
    <cellStyle name="_ANALYSIS FY07" xfId="156" xr:uid="{00000000-0005-0000-0000-00004D000000}"/>
    <cellStyle name="_Andrew Antennas" xfId="2270" xr:uid="{00000000-0005-0000-0000-00004E000000}"/>
    <cellStyle name="_Andrew antennas strip" xfId="2271" xr:uid="{00000000-0005-0000-0000-00004F000000}"/>
    <cellStyle name="_Andrew antennas strip_1" xfId="2272" xr:uid="{00000000-0005-0000-0000-000050000000}"/>
    <cellStyle name="_Andrew antennas strip_2" xfId="2273" xr:uid="{00000000-0005-0000-0000-000051000000}"/>
    <cellStyle name="_Andrew Materials (no antennas)" xfId="2274" xr:uid="{00000000-0005-0000-0000-000052000000}"/>
    <cellStyle name="_ATT_Shell - TSM-8000 quotation - Apr 29_08" xfId="157" xr:uid="{00000000-0005-0000-0000-000053000000}"/>
    <cellStyle name="_ATT_Shell - TSM-8000 quotation - Apr 29_08 2" xfId="845" xr:uid="{00000000-0005-0000-0000-000054000000}"/>
    <cellStyle name="_ATT_Shell - TSM-8000 quotation - Apr 29_08 3" xfId="739" xr:uid="{00000000-0005-0000-0000-000055000000}"/>
    <cellStyle name="_BID Tool Test 09-01-11" xfId="2275" xr:uid="{00000000-0005-0000-0000-000056000000}"/>
    <cellStyle name="_BND Template2" xfId="158" xr:uid="{00000000-0005-0000-0000-000057000000}"/>
    <cellStyle name="_Book1" xfId="159" xr:uid="{00000000-0005-0000-0000-000058000000}"/>
    <cellStyle name="_Cablewave Antennas" xfId="2276" xr:uid="{00000000-0005-0000-0000-000059000000}"/>
    <cellStyle name="_Complete" xfId="3993" xr:uid="{00000000-0005-0000-0000-00005A000000}"/>
    <cellStyle name="_Complete_WT_Pricing_Template1" xfId="3994" xr:uid="{00000000-0005-0000-0000-00005B000000}"/>
    <cellStyle name="_Complete_WT_Pricing_Template1 2" xfId="3995" xr:uid="{00000000-0005-0000-0000-00005C000000}"/>
    <cellStyle name="_Complete_WT_Pricing_Template1 3" xfId="3996" xr:uid="{00000000-0005-0000-0000-00005D000000}"/>
    <cellStyle name="_Complete_WT_Pricing_Template1_ALU Quote 10US105392A1_Svcs_MSWIN_20100914" xfId="3997" xr:uid="{00000000-0005-0000-0000-00005E000000}"/>
    <cellStyle name="_Complete_WT_Pricing_Template1_ALU Quote_STARS ENT10000115A3_DCPlant_State of Mississippi MSWIN20100827" xfId="3998" xr:uid="{00000000-0005-0000-0000-00005F000000}"/>
    <cellStyle name="_Complete_WT_Pricing_Template1_TSM8000 Quote 10US105392C2 Motorala State of Mississippi 10-14-2010 (2)" xfId="3999" xr:uid="{00000000-0005-0000-0000-000060000000}"/>
    <cellStyle name="_Configuration" xfId="4000" xr:uid="{00000000-0005-0000-0000-000061000000}"/>
    <cellStyle name="_Configuration_WT_Pricing_Template1" xfId="4001" xr:uid="{00000000-0005-0000-0000-000062000000}"/>
    <cellStyle name="_Configuration_WT_Pricing_Template1 2" xfId="4002" xr:uid="{00000000-0005-0000-0000-000063000000}"/>
    <cellStyle name="_Configuration_WT_Pricing_Template1 3" xfId="4003" xr:uid="{00000000-0005-0000-0000-000064000000}"/>
    <cellStyle name="_Configuration_WT_Pricing_Template1_ALU Quote 10US105392A1_Svcs_MSWIN_20100914" xfId="4004" xr:uid="{00000000-0005-0000-0000-000065000000}"/>
    <cellStyle name="_Configuration_WT_Pricing_Template1_ALU Quote_STARS ENT10000115A3_DCPlant_State of Mississippi MSWIN20100827" xfId="4005" xr:uid="{00000000-0005-0000-0000-000066000000}"/>
    <cellStyle name="_Configuration_WT_Pricing_Template1_TSM8000 Quote 10US105392C2 Motorala State of Mississippi 10-14-2010 (2)" xfId="4006" xr:uid="{00000000-0005-0000-0000-000067000000}"/>
    <cellStyle name="_Copy of 9500 Canquest UMTS MW Backhaul ver_A1" xfId="160" xr:uid="{00000000-0005-0000-0000-000068000000}"/>
    <cellStyle name="_Copy of 9500 Canquest UMTS MW Backhaul ver_A1 2" xfId="846" xr:uid="{00000000-0005-0000-0000-000069000000}"/>
    <cellStyle name="_Copy of 9500 Canquest UMTS MW Backhaul ver_A1 2 2" xfId="5109" xr:uid="{00000000-0005-0000-0000-00006A000000}"/>
    <cellStyle name="_Copy of 9500 Canquest UMTS MW Backhaul ver_A1 3" xfId="740" xr:uid="{00000000-0005-0000-0000-00006B000000}"/>
    <cellStyle name="_Copy of 9500 Canquest UMTS MW Backhaul ver_A1 3 2" xfId="5105" xr:uid="{00000000-0005-0000-0000-00006C000000}"/>
    <cellStyle name="_Copy of 9500 Canquest UMTS MW Backhaul ver_A1 4" xfId="4873" xr:uid="{00000000-0005-0000-0000-00006D000000}"/>
    <cellStyle name="_Copy of FOB-1208901 Alberta Priority 1 4G - 9500 MPR - Rev 1_1 (2)" xfId="161" xr:uid="{00000000-0005-0000-0000-00006E000000}"/>
    <cellStyle name="_Copy of FOB-1208901 Alberta Priority 1 4G - 9500 MPR - Rev 1_1 (2) 2" xfId="847" xr:uid="{00000000-0005-0000-0000-00006F000000}"/>
    <cellStyle name="_Copy of FOB-1208901 Alberta Priority 1 4G - 9500 MPR - Rev 1_1 (2) 3" xfId="741" xr:uid="{00000000-0005-0000-0000-000070000000}"/>
    <cellStyle name="_CORE HW" xfId="7" xr:uid="{00000000-0005-0000-0000-000071000000}"/>
    <cellStyle name="_Cover" xfId="4007" xr:uid="{00000000-0005-0000-0000-000072000000}"/>
    <cellStyle name="_Cover_WT_Pricing_Template1" xfId="4008" xr:uid="{00000000-0005-0000-0000-000073000000}"/>
    <cellStyle name="_Cover_WT_Pricing_Template1 2" xfId="4009" xr:uid="{00000000-0005-0000-0000-000074000000}"/>
    <cellStyle name="_Cover_WT_Pricing_Template1 3" xfId="4010" xr:uid="{00000000-0005-0000-0000-000075000000}"/>
    <cellStyle name="_Cover_WT_Pricing_Template1_ALU Quote 10US105392A1_Svcs_MSWIN_20100914" xfId="4011" xr:uid="{00000000-0005-0000-0000-000076000000}"/>
    <cellStyle name="_Cover_WT_Pricing_Template1_ALU Quote_STARS ENT10000115A3_DCPlant_State of Mississippi MSWIN20100827" xfId="4012" xr:uid="{00000000-0005-0000-0000-000077000000}"/>
    <cellStyle name="_Cover_WT_Pricing_Template1_TSM8000 Quote 10US105392C2 Motorala State of Mississippi 10-14-2010 (2)" xfId="4013" xr:uid="{00000000-0005-0000-0000-000078000000}"/>
    <cellStyle name="_CY11 demand - ERBdA" xfId="2277" xr:uid="{00000000-0005-0000-0000-000079000000}"/>
    <cellStyle name="_DA'd Codes" xfId="4014" xr:uid="{00000000-0005-0000-0000-00007A000000}"/>
    <cellStyle name="_DA'd Codes_WT_Pricing_Template1" xfId="4015" xr:uid="{00000000-0005-0000-0000-00007B000000}"/>
    <cellStyle name="_DA'd Codes_WT_Pricing_Template1 2" xfId="4016" xr:uid="{00000000-0005-0000-0000-00007C000000}"/>
    <cellStyle name="_DA'd Codes_WT_Pricing_Template1 3" xfId="4017" xr:uid="{00000000-0005-0000-0000-00007D000000}"/>
    <cellStyle name="_DA'd Codes_WT_Pricing_Template1_ALU Quote 10US105392A1_Svcs_MSWIN_20100914" xfId="4018" xr:uid="{00000000-0005-0000-0000-00007E000000}"/>
    <cellStyle name="_DA'd Codes_WT_Pricing_Template1_ALU Quote_STARS ENT10000115A3_DCPlant_State of Mississippi MSWIN20100827" xfId="4019" xr:uid="{00000000-0005-0000-0000-00007F000000}"/>
    <cellStyle name="_DA'd Codes_WT_Pricing_Template1_TSM8000 Quote 10US105392C2 Motorala State of Mississippi 10-14-2010 (2)" xfId="4020" xr:uid="{00000000-0005-0000-0000-000080000000}"/>
    <cellStyle name="_DB Output" xfId="4021" xr:uid="{00000000-0005-0000-0000-000081000000}"/>
    <cellStyle name="_DB Output_WT_Pricing_Template1" xfId="4022" xr:uid="{00000000-0005-0000-0000-000082000000}"/>
    <cellStyle name="_DB Output_WT_Pricing_Template1 2" xfId="4023" xr:uid="{00000000-0005-0000-0000-000083000000}"/>
    <cellStyle name="_DB Output_WT_Pricing_Template1 3" xfId="4024" xr:uid="{00000000-0005-0000-0000-000084000000}"/>
    <cellStyle name="_DB Output_WT_Pricing_Template1_ALU Quote 10US105392A1_Svcs_MSWIN_20100914" xfId="4025" xr:uid="{00000000-0005-0000-0000-000085000000}"/>
    <cellStyle name="_DB Output_WT_Pricing_Template1_ALU Quote_STARS ENT10000115A3_DCPlant_State of Mississippi MSWIN20100827" xfId="4026" xr:uid="{00000000-0005-0000-0000-000086000000}"/>
    <cellStyle name="_DB Output_WT_Pricing_Template1_TSM8000 Quote 10US105392C2 Motorala State of Mississippi 10-14-2010 (2)" xfId="4027" xr:uid="{00000000-0005-0000-0000-000087000000}"/>
    <cellStyle name="_Financials" xfId="4028" xr:uid="{00000000-0005-0000-0000-000088000000}"/>
    <cellStyle name="_Financials_WT_Pricing_Template1" xfId="4029" xr:uid="{00000000-0005-0000-0000-000089000000}"/>
    <cellStyle name="_Financials_WT_Pricing_Template1 2" xfId="4030" xr:uid="{00000000-0005-0000-0000-00008A000000}"/>
    <cellStyle name="_Financials_WT_Pricing_Template1 3" xfId="4031" xr:uid="{00000000-0005-0000-0000-00008B000000}"/>
    <cellStyle name="_Financials_WT_Pricing_Template1_ALU Quote 10US105392A1_Svcs_MSWIN_20100914" xfId="4032" xr:uid="{00000000-0005-0000-0000-00008C000000}"/>
    <cellStyle name="_Financials_WT_Pricing_Template1_ALU Quote_STARS ENT10000115A3_DCPlant_State of Mississippi MSWIN20100827" xfId="4033" xr:uid="{00000000-0005-0000-0000-00008D000000}"/>
    <cellStyle name="_Financials_WT_Pricing_Template1_TSM8000 Quote 10US105392C2 Motorala State of Mississippi 10-14-2010 (2)" xfId="4034" xr:uid="{00000000-0005-0000-0000-00008E000000}"/>
    <cellStyle name="_FL684 final" xfId="2278" xr:uid="{00000000-0005-0000-0000-00008F000000}"/>
    <cellStyle name="_FL745 DRAFT from 738 and 744 corrected XLY" xfId="2279" xr:uid="{00000000-0005-0000-0000-000090000000}"/>
    <cellStyle name="_FOB-1010906-OEM Material-SHAW-3 Scenariosmr" xfId="162" xr:uid="{00000000-0005-0000-0000-000091000000}"/>
    <cellStyle name="_FOB-1208901 Alberta Priority 1 4G - 9500 MPR - Rev 1_1" xfId="163" xr:uid="{00000000-0005-0000-0000-000092000000}"/>
    <cellStyle name="_FOB-1208901 Alberta Priority 1 4G - 9500 MPR - Rev 1_1 2" xfId="848" xr:uid="{00000000-0005-0000-0000-000093000000}"/>
    <cellStyle name="_FOB-1208901 Alberta Priority 1 4G - 9500 MPR - Rev 1_1 3" xfId="742" xr:uid="{00000000-0005-0000-0000-000094000000}"/>
    <cellStyle name="_go to mkt view 092302" xfId="4035" xr:uid="{00000000-0005-0000-0000-000095000000}"/>
    <cellStyle name="_go to mkt view 092302_WT_Pricing_Template1" xfId="4036" xr:uid="{00000000-0005-0000-0000-000096000000}"/>
    <cellStyle name="_go to mkt view 092302_WT_Pricing_Template1 2" xfId="4037" xr:uid="{00000000-0005-0000-0000-000097000000}"/>
    <cellStyle name="_go to mkt view 092302_WT_Pricing_Template1 3" xfId="4038" xr:uid="{00000000-0005-0000-0000-000098000000}"/>
    <cellStyle name="_go to mkt view 092302_WT_Pricing_Template1_ALU Quote 10US105392A1_Svcs_MSWIN_20100914" xfId="4039" xr:uid="{00000000-0005-0000-0000-000099000000}"/>
    <cellStyle name="_go to mkt view 092302_WT_Pricing_Template1_ALU Quote_STARS ENT10000115A3_DCPlant_State of Mississippi MSWIN20100827" xfId="4040" xr:uid="{00000000-0005-0000-0000-00009A000000}"/>
    <cellStyle name="_go to mkt view 092302_WT_Pricing_Template1_TSM8000 Quote 10US105392C2 Motorala State of Mississippi 10-14-2010 (2)" xfId="4041" xr:uid="{00000000-0005-0000-0000-00009B000000}"/>
    <cellStyle name="_go-to-mkt fin file 092502" xfId="4042" xr:uid="{00000000-0005-0000-0000-00009C000000}"/>
    <cellStyle name="_go-to-mkt fin file 092502_WT_Pricing_Template1" xfId="4043" xr:uid="{00000000-0005-0000-0000-00009D000000}"/>
    <cellStyle name="_go-to-mkt fin file 092502_WT_Pricing_Template1 2" xfId="4044" xr:uid="{00000000-0005-0000-0000-00009E000000}"/>
    <cellStyle name="_go-to-mkt fin file 092502_WT_Pricing_Template1 3" xfId="4045" xr:uid="{00000000-0005-0000-0000-00009F000000}"/>
    <cellStyle name="_go-to-mkt fin file 092502_WT_Pricing_Template1_ALU Quote 10US105392A1_Svcs_MSWIN_20100914" xfId="4046" xr:uid="{00000000-0005-0000-0000-0000A0000000}"/>
    <cellStyle name="_go-to-mkt fin file 092502_WT_Pricing_Template1_ALU Quote_STARS ENT10000115A3_DCPlant_State of Mississippi MSWIN20100827" xfId="4047" xr:uid="{00000000-0005-0000-0000-0000A1000000}"/>
    <cellStyle name="_go-to-mkt fin file 092502_WT_Pricing_Template1_TSM8000 Quote 10US105392C2 Motorala State of Mississippi 10-14-2010 (2)" xfId="4048" xr:uid="{00000000-0005-0000-0000-0000A2000000}"/>
    <cellStyle name="_IPD UPEI_20100712kd" xfId="8" xr:uid="{00000000-0005-0000-0000-0000A3000000}"/>
    <cellStyle name="_IPD_PCP_NSM_V46_00" xfId="9" xr:uid="{00000000-0005-0000-0000-0000A4000000}"/>
    <cellStyle name="_IPIS - Customer TBD - Site TBD - Product TBD WITH 10 or more" xfId="164" xr:uid="{00000000-0005-0000-0000-0000A5000000}"/>
    <cellStyle name="_Lws Portfolio -  Tss -Preliminary 1215" xfId="4049" xr:uid="{00000000-0005-0000-0000-0000A6000000}"/>
    <cellStyle name="_Lws Portfolio -  Tss -Preliminary 1215_WT_Pricing_Template1" xfId="4050" xr:uid="{00000000-0005-0000-0000-0000A7000000}"/>
    <cellStyle name="_Lws Portfolio -  Tss -Preliminary 1215_WT_Pricing_Template1 2" xfId="4051" xr:uid="{00000000-0005-0000-0000-0000A8000000}"/>
    <cellStyle name="_Lws Portfolio -  Tss -Preliminary 1215_WT_Pricing_Template1 3" xfId="4052" xr:uid="{00000000-0005-0000-0000-0000A9000000}"/>
    <cellStyle name="_Lws Portfolio -  Tss -Preliminary 1215_WT_Pricing_Template1_ALU Quote 10US105392A1_Svcs_MSWIN_20100914" xfId="4053" xr:uid="{00000000-0005-0000-0000-0000AA000000}"/>
    <cellStyle name="_Lws Portfolio -  Tss -Preliminary 1215_WT_Pricing_Template1_ALU Quote_STARS ENT10000115A3_DCPlant_State of Mississippi MSWIN20100827" xfId="4054" xr:uid="{00000000-0005-0000-0000-0000AB000000}"/>
    <cellStyle name="_Lws Portfolio -  Tss -Preliminary 1215_WT_Pricing_Template1_TSM8000 Quote 10US105392C2 Motorala State of Mississippi 10-14-2010 (2)" xfId="4055" xr:uid="{00000000-0005-0000-0000-0000AC000000}"/>
    <cellStyle name="_LWS Portfolio Comcode Alignment - Preliminary" xfId="4056" xr:uid="{00000000-0005-0000-0000-0000AD000000}"/>
    <cellStyle name="_LWS Portfolio Comcode Alignment - Preliminary_WT_Pricing_Template1" xfId="4057" xr:uid="{00000000-0005-0000-0000-0000AE000000}"/>
    <cellStyle name="_LWS Portfolio Comcode Alignment - Preliminary_WT_Pricing_Template1 2" xfId="4058" xr:uid="{00000000-0005-0000-0000-0000AF000000}"/>
    <cellStyle name="_LWS Portfolio Comcode Alignment - Preliminary_WT_Pricing_Template1 3" xfId="4059" xr:uid="{00000000-0005-0000-0000-0000B0000000}"/>
    <cellStyle name="_LWS Portfolio Comcode Alignment - Preliminary_WT_Pricing_Template1_ALU Quote 10US105392A1_Svcs_MSWIN_20100914" xfId="4060" xr:uid="{00000000-0005-0000-0000-0000B1000000}"/>
    <cellStyle name="_LWS Portfolio Comcode Alignment - Preliminary_WT_Pricing_Template1_ALU Quote_STARS ENT10000115A3_DCPlant_State of Mississippi MSWIN20100827" xfId="4061" xr:uid="{00000000-0005-0000-0000-0000B2000000}"/>
    <cellStyle name="_LWS Portfolio Comcode Alignment - Preliminary_WT_Pricing_Template1_TSM8000 Quote 10US105392C2 Motorala State of Mississippi 10-14-2010 (2)" xfId="4062" xr:uid="{00000000-0005-0000-0000-0000B3000000}"/>
    <cellStyle name="_LWS Portfolio Structure for FY 2003" xfId="4063" xr:uid="{00000000-0005-0000-0000-0000B4000000}"/>
    <cellStyle name="_LWS Portfolio Structure for FY 2003_WT_Pricing_Template1" xfId="4064" xr:uid="{00000000-0005-0000-0000-0000B5000000}"/>
    <cellStyle name="_LWS Portfolio Structure for FY 2003_WT_Pricing_Template1 2" xfId="4065" xr:uid="{00000000-0005-0000-0000-0000B6000000}"/>
    <cellStyle name="_LWS Portfolio Structure for FY 2003_WT_Pricing_Template1 3" xfId="4066" xr:uid="{00000000-0005-0000-0000-0000B7000000}"/>
    <cellStyle name="_LWS Portfolio Structure for FY 2003_WT_Pricing_Template1_ALU Quote 10US105392A1_Svcs_MSWIN_20100914" xfId="4067" xr:uid="{00000000-0005-0000-0000-0000B8000000}"/>
    <cellStyle name="_LWS Portfolio Structure for FY 2003_WT_Pricing_Template1_ALU Quote_STARS ENT10000115A3_DCPlant_State of Mississippi MSWIN20100827" xfId="4068" xr:uid="{00000000-0005-0000-0000-0000B9000000}"/>
    <cellStyle name="_LWS Portfolio Structure for FY 2003_WT_Pricing_Template1_TSM8000 Quote 10US105392C2 Motorala State of Mississippi 10-14-2010 (2)" xfId="4069" xr:uid="{00000000-0005-0000-0000-0000BA000000}"/>
    <cellStyle name="_Meet Comp Main Sheet" xfId="165" xr:uid="{00000000-0005-0000-0000-0000BB000000}"/>
    <cellStyle name="_Meet Comp Main Sheet 2" xfId="849" xr:uid="{00000000-0005-0000-0000-0000BC000000}"/>
    <cellStyle name="_Meet Comp Main Sheet 3" xfId="743" xr:uid="{00000000-0005-0000-0000-0000BD000000}"/>
    <cellStyle name="_MOU TELUS MW ALU Services pricing - Sept 15 2009" xfId="166" xr:uid="{00000000-0005-0000-0000-0000BE000000}"/>
    <cellStyle name="_NSM BU Price Book PPP ed. 42.02" xfId="2257" xr:uid="{00000000-0005-0000-0000-0000BF000000}"/>
    <cellStyle name="_Oklahoma Gas  Electric (OGE) 3 HOPS (EFI) 03-15-10 Rev0" xfId="4070" xr:uid="{00000000-0005-0000-0000-0000C0000000}"/>
    <cellStyle name="_Optics-NC" xfId="10" xr:uid="{00000000-0005-0000-0000-0000C1000000}"/>
    <cellStyle name="_Optics-NC 2" xfId="1557" xr:uid="{00000000-0005-0000-0000-0000C2000000}"/>
    <cellStyle name="_P051143 - CNOC" xfId="167" xr:uid="{00000000-0005-0000-0000-0000C3000000}"/>
    <cellStyle name="_P3 Master Budget_MWA_BSA" xfId="2280" xr:uid="{00000000-0005-0000-0000-0000C4000000}"/>
    <cellStyle name="_P3 Master Budget_MWA_BSA_FINAL" xfId="2281" xr:uid="{00000000-0005-0000-0000-0000C5000000}"/>
    <cellStyle name="_P3 Master Budget_MWA_BSA_FINAL_generic supplier" xfId="2282" xr:uid="{00000000-0005-0000-0000-0000C6000000}"/>
    <cellStyle name="_P3 Master File 100111 v8 wt" xfId="2283" xr:uid="{00000000-0005-0000-0000-0000C7000000}"/>
    <cellStyle name="_P3-04 Base Station Antenna, GPS antenna Strategy 2011 V3" xfId="2284" xr:uid="{00000000-0005-0000-0000-0000C8000000}"/>
    <cellStyle name="_Peter Dettwiler WTD 9500MPR_Globalive_Config &amp; Pricing_version(3)nf 6-19-08" xfId="168" xr:uid="{00000000-0005-0000-0000-0000C9000000}"/>
    <cellStyle name="_Peter Dettwiler WTD 9500MPR_Globalive_Config &amp; Pricing_version(3)nf 6-19-08 2" xfId="850" xr:uid="{00000000-0005-0000-0000-0000CA000000}"/>
    <cellStyle name="_Peter Dettwiler WTD 9500MPR_Globalive_Config &amp; Pricing_version(3)nf 6-19-08 3" xfId="744" xr:uid="{00000000-0005-0000-0000-0000CB000000}"/>
    <cellStyle name="_Portfolio Structure svc products 090502 for Kathy" xfId="4071" xr:uid="{00000000-0005-0000-0000-0000CC000000}"/>
    <cellStyle name="_Portfolio Structure svc products 090502 for Kathy_WT_Pricing_Template1" xfId="4072" xr:uid="{00000000-0005-0000-0000-0000CD000000}"/>
    <cellStyle name="_Portfolio Structure svc products 090502 for Kathy_WT_Pricing_Template1 2" xfId="4073" xr:uid="{00000000-0005-0000-0000-0000CE000000}"/>
    <cellStyle name="_Portfolio Structure svc products 090502 for Kathy_WT_Pricing_Template1 3" xfId="4074" xr:uid="{00000000-0005-0000-0000-0000CF000000}"/>
    <cellStyle name="_Portfolio Structure svc products 090502 for Kathy_WT_Pricing_Template1_ALU Quote 10US105392A1_Svcs_MSWIN_20100914" xfId="4075" xr:uid="{00000000-0005-0000-0000-0000D0000000}"/>
    <cellStyle name="_Portfolio Structure svc products 090502 for Kathy_WT_Pricing_Template1_ALU Quote_STARS ENT10000115A3_DCPlant_State of Mississippi MSWIN20100827" xfId="4076" xr:uid="{00000000-0005-0000-0000-0000D1000000}"/>
    <cellStyle name="_Portfolio Structure svc products 090502 for Kathy_WT_Pricing_Template1_TSM8000 Quote 10US105392C2 Motorala State of Mississippi 10-14-2010 (2)" xfId="4077" xr:uid="{00000000-0005-0000-0000-0000D2000000}"/>
    <cellStyle name="_qoute Shaw" xfId="169" xr:uid="{00000000-0005-0000-0000-0000D3000000}"/>
    <cellStyle name="_QTC-LWSBP-VIPRE Template" xfId="4078" xr:uid="{00000000-0005-0000-0000-0000D4000000}"/>
    <cellStyle name="_QTC-LWSBP-VIPRE Template_WT_Pricing_Template1" xfId="4079" xr:uid="{00000000-0005-0000-0000-0000D5000000}"/>
    <cellStyle name="_QTC-LWSBP-VIPRE Template_WT_Pricing_Template1 2" xfId="4080" xr:uid="{00000000-0005-0000-0000-0000D6000000}"/>
    <cellStyle name="_QTC-LWSBP-VIPRE Template_WT_Pricing_Template1 3" xfId="4081" xr:uid="{00000000-0005-0000-0000-0000D7000000}"/>
    <cellStyle name="_QTC-LWSBP-VIPRE Template_WT_Pricing_Template1_ALU Quote 10US105392A1_Svcs_MSWIN_20100914" xfId="4082" xr:uid="{00000000-0005-0000-0000-0000D8000000}"/>
    <cellStyle name="_QTC-LWSBP-VIPRE Template_WT_Pricing_Template1_ALU Quote_STARS ENT10000115A3_DCPlant_State of Mississippi MSWIN20100827" xfId="4083" xr:uid="{00000000-0005-0000-0000-0000D9000000}"/>
    <cellStyle name="_QTC-LWSBP-VIPRE Template_WT_Pricing_Template1_TSM8000 Quote 10US105392C2 Motorala State of Mississippi 10-14-2010 (2)" xfId="4084" xr:uid="{00000000-0005-0000-0000-0000DA000000}"/>
    <cellStyle name="_Quantity of Roll out Metro Feb 6 ver 1 " xfId="170" xr:uid="{00000000-0005-0000-0000-0000DB000000}"/>
    <cellStyle name="_QUOTE SHEET" xfId="2285" xr:uid="{00000000-0005-0000-0000-0000DC000000}"/>
    <cellStyle name="_replacement AWY MPT new volume" xfId="2286" xr:uid="{00000000-0005-0000-0000-0000DD000000}"/>
    <cellStyle name="_RF OEM Sourcing  Catalog - P3-05 TMA 2010Q1 Edition 02" xfId="2287" xr:uid="{00000000-0005-0000-0000-0000DE000000}"/>
    <cellStyle name="_RFS antennas" xfId="2288" xr:uid="{00000000-0005-0000-0000-0000DF000000}"/>
    <cellStyle name="_RFS antennas strip" xfId="2289" xr:uid="{00000000-0005-0000-0000-0000E0000000}"/>
    <cellStyle name="_RFS Antennas_1" xfId="2290" xr:uid="{00000000-0005-0000-0000-0000E1000000}"/>
    <cellStyle name="_RFS Materials (no antennas)" xfId="2291" xr:uid="{00000000-0005-0000-0000-0000E2000000}"/>
    <cellStyle name="_RFS NPIs 2011 Rapid Introduction v3 RFS Feedback" xfId="2292" xr:uid="{00000000-0005-0000-0000-0000E3000000}"/>
    <cellStyle name="_S Pricing D118684A LOWER HOPS" xfId="4085" xr:uid="{00000000-0005-0000-0000-0000E4000000}"/>
    <cellStyle name="_SAR-18 Pricing - Apr 2010" xfId="4086" xr:uid="{00000000-0005-0000-0000-0000E5000000}"/>
    <cellStyle name="_SBC_LER15800 (RS15008) PRODUCTION_RTSA_RES_Price Quote_071106" xfId="4087" xr:uid="{00000000-0005-0000-0000-0000E6000000}"/>
    <cellStyle name="_SBC_LER15800 (RS15008)_RTSA_RES_Price Quote_070706" xfId="4088" xr:uid="{00000000-0005-0000-0000-0000E7000000}"/>
    <cellStyle name="_Service product listing 091102" xfId="4089" xr:uid="{00000000-0005-0000-0000-0000E8000000}"/>
    <cellStyle name="_Service product listing 091102_WT_Pricing_Template1" xfId="4090" xr:uid="{00000000-0005-0000-0000-0000E9000000}"/>
    <cellStyle name="_Service product listing 091102_WT_Pricing_Template1 2" xfId="4091" xr:uid="{00000000-0005-0000-0000-0000EA000000}"/>
    <cellStyle name="_Service product listing 091102_WT_Pricing_Template1 3" xfId="4092" xr:uid="{00000000-0005-0000-0000-0000EB000000}"/>
    <cellStyle name="_Service product listing 091102_WT_Pricing_Template1_ALU Quote 10US105392A1_Svcs_MSWIN_20100914" xfId="4093" xr:uid="{00000000-0005-0000-0000-0000EC000000}"/>
    <cellStyle name="_Service product listing 091102_WT_Pricing_Template1_ALU Quote_STARS ENT10000115A3_DCPlant_State of Mississippi MSWIN20100827" xfId="4094" xr:uid="{00000000-0005-0000-0000-0000ED000000}"/>
    <cellStyle name="_Service product listing 091102_WT_Pricing_Template1_TSM8000 Quote 10US105392C2 Motorala State of Mississippi 10-14-2010 (2)" xfId="4095" xr:uid="{00000000-0005-0000-0000-0000EE000000}"/>
    <cellStyle name="_Sheet1" xfId="2293" xr:uid="{00000000-0005-0000-0000-0000EF000000}"/>
    <cellStyle name="_STARRS IPD QUOTE JEFF COUNTY - HARRIS" xfId="4096" xr:uid="{00000000-0005-0000-0000-0000F0000000}"/>
    <cellStyle name="_TSS" xfId="4097" xr:uid="{00000000-0005-0000-0000-0000F1000000}"/>
    <cellStyle name="_tss Portfolio as of 102" xfId="4098" xr:uid="{00000000-0005-0000-0000-0000F2000000}"/>
    <cellStyle name="_tss Portfolio as of 102_WT_Pricing_Template1" xfId="4099" xr:uid="{00000000-0005-0000-0000-0000F3000000}"/>
    <cellStyle name="_tss Portfolio as of 102_WT_Pricing_Template1 2" xfId="4100" xr:uid="{00000000-0005-0000-0000-0000F4000000}"/>
    <cellStyle name="_tss Portfolio as of 102_WT_Pricing_Template1 3" xfId="4101" xr:uid="{00000000-0005-0000-0000-0000F5000000}"/>
    <cellStyle name="_tss Portfolio as of 102_WT_Pricing_Template1_ALU Quote 10US105392A1_Svcs_MSWIN_20100914" xfId="4102" xr:uid="{00000000-0005-0000-0000-0000F6000000}"/>
    <cellStyle name="_tss Portfolio as of 102_WT_Pricing_Template1_ALU Quote_STARS ENT10000115A3_DCPlant_State of Mississippi MSWIN20100827" xfId="4103" xr:uid="{00000000-0005-0000-0000-0000F7000000}"/>
    <cellStyle name="_tss Portfolio as of 102_WT_Pricing_Template1_TSM8000 Quote 10US105392C2 Motorala State of Mississippi 10-14-2010 (2)" xfId="4104" xr:uid="{00000000-0005-0000-0000-0000F8000000}"/>
    <cellStyle name="_TSS_WT_Pricing_Template1" xfId="4105" xr:uid="{00000000-0005-0000-0000-0000F9000000}"/>
    <cellStyle name="_TSS_WT_Pricing_Template1 2" xfId="4106" xr:uid="{00000000-0005-0000-0000-0000FA000000}"/>
    <cellStyle name="_TSS_WT_Pricing_Template1 3" xfId="4107" xr:uid="{00000000-0005-0000-0000-0000FB000000}"/>
    <cellStyle name="_TSS_WT_Pricing_Template1_ALU Quote 10US105392A1_Svcs_MSWIN_20100914" xfId="4108" xr:uid="{00000000-0005-0000-0000-0000FC000000}"/>
    <cellStyle name="_TSS_WT_Pricing_Template1_ALU Quote_STARS ENT10000115A3_DCPlant_State of Mississippi MSWIN20100827" xfId="4109" xr:uid="{00000000-0005-0000-0000-0000FD000000}"/>
    <cellStyle name="_TSS_WT_Pricing_Template1_TSM8000 Quote 10US105392C2 Motorala State of Mississippi 10-14-2010 (2)" xfId="4110" xr:uid="{00000000-0005-0000-0000-0000FE000000}"/>
    <cellStyle name="_Unit Cost Prices" xfId="2294" xr:uid="{00000000-0005-0000-0000-0000FF000000}"/>
    <cellStyle name="=C:\WINNT35\SYSTEM32\COMMAND.COM" xfId="11" xr:uid="{00000000-0005-0000-0000-000000010000}"/>
    <cellStyle name="0,0_x000a__x000a_NA_x000a__x000a_" xfId="4111" xr:uid="{00000000-0005-0000-0000-000001010000}"/>
    <cellStyle name="0,0_x000d__x000a_NA_x000d__x000a_" xfId="12" xr:uid="{00000000-0005-0000-0000-000002010000}"/>
    <cellStyle name="0,0_x000d__x000a_NA_x000d__x000a_ 2" xfId="851" xr:uid="{00000000-0005-0000-0000-000003010000}"/>
    <cellStyle name="0,0_x000d__x000a_NA_x000d__x000a_ 2 2" xfId="852" xr:uid="{00000000-0005-0000-0000-000004010000}"/>
    <cellStyle name="0,0_x000d__x000a_NA_x000d__x000a_ 2 3" xfId="1433" xr:uid="{00000000-0005-0000-0000-000005010000}"/>
    <cellStyle name="0,0_x000d__x000a_NA_x000d__x000a_ 2 3 2" xfId="1696" xr:uid="{00000000-0005-0000-0000-000006010000}"/>
    <cellStyle name="20% - Accent1 2" xfId="171" xr:uid="{00000000-0005-0000-0000-000007010000}"/>
    <cellStyle name="20% - Accent1 2 2" xfId="853" xr:uid="{00000000-0005-0000-0000-000008010000}"/>
    <cellStyle name="20% - Accent1 2 2 2" xfId="1822" xr:uid="{00000000-0005-0000-0000-000009010000}"/>
    <cellStyle name="20% - Accent1 2 3" xfId="1846" xr:uid="{00000000-0005-0000-0000-00000A010000}"/>
    <cellStyle name="20% - Accent1 2 3 2" xfId="4459" xr:uid="{00000000-0005-0000-0000-00000B010000}"/>
    <cellStyle name="20% - Accent1 3" xfId="172" xr:uid="{00000000-0005-0000-0000-00000C010000}"/>
    <cellStyle name="20% - Accent1 3 2" xfId="1845" xr:uid="{00000000-0005-0000-0000-00000D010000}"/>
    <cellStyle name="20% - Accent1 4" xfId="677" xr:uid="{00000000-0005-0000-0000-00000E010000}"/>
    <cellStyle name="20% - Accent1 5" xfId="854" xr:uid="{00000000-0005-0000-0000-00000F010000}"/>
    <cellStyle name="20% - Accent1 6" xfId="89" xr:uid="{00000000-0005-0000-0000-000010010000}"/>
    <cellStyle name="20% - Accent2 2" xfId="173" xr:uid="{00000000-0005-0000-0000-000011010000}"/>
    <cellStyle name="20% - Accent2 2 2" xfId="855" xr:uid="{00000000-0005-0000-0000-000012010000}"/>
    <cellStyle name="20% - Accent2 2 2 2" xfId="1823" xr:uid="{00000000-0005-0000-0000-000013010000}"/>
    <cellStyle name="20% - Accent2 2 3" xfId="1848" xr:uid="{00000000-0005-0000-0000-000014010000}"/>
    <cellStyle name="20% - Accent2 2 3 2" xfId="4460" xr:uid="{00000000-0005-0000-0000-000015010000}"/>
    <cellStyle name="20% - Accent2 2 4" xfId="4112" xr:uid="{00000000-0005-0000-0000-000016010000}"/>
    <cellStyle name="20% - Accent2 3" xfId="174" xr:uid="{00000000-0005-0000-0000-000017010000}"/>
    <cellStyle name="20% - Accent2 3 2" xfId="1847" xr:uid="{00000000-0005-0000-0000-000018010000}"/>
    <cellStyle name="20% - Accent2 4" xfId="678" xr:uid="{00000000-0005-0000-0000-000019010000}"/>
    <cellStyle name="20% - Accent2 5" xfId="856" xr:uid="{00000000-0005-0000-0000-00001A010000}"/>
    <cellStyle name="20% - Accent2 6" xfId="90" xr:uid="{00000000-0005-0000-0000-00001B010000}"/>
    <cellStyle name="20% - Accent3 2" xfId="175" xr:uid="{00000000-0005-0000-0000-00001C010000}"/>
    <cellStyle name="20% - Accent3 2 2" xfId="857" xr:uid="{00000000-0005-0000-0000-00001D010000}"/>
    <cellStyle name="20% - Accent3 2 2 2" xfId="1824" xr:uid="{00000000-0005-0000-0000-00001E010000}"/>
    <cellStyle name="20% - Accent3 2 3" xfId="1850" xr:uid="{00000000-0005-0000-0000-00001F010000}"/>
    <cellStyle name="20% - Accent3 2 3 2" xfId="4461" xr:uid="{00000000-0005-0000-0000-000020010000}"/>
    <cellStyle name="20% - Accent3 2 4" xfId="4113" xr:uid="{00000000-0005-0000-0000-000021010000}"/>
    <cellStyle name="20% - Accent3 3" xfId="176" xr:uid="{00000000-0005-0000-0000-000022010000}"/>
    <cellStyle name="20% - Accent3 3 2" xfId="1849" xr:uid="{00000000-0005-0000-0000-000023010000}"/>
    <cellStyle name="20% - Accent3 4" xfId="177" xr:uid="{00000000-0005-0000-0000-000024010000}"/>
    <cellStyle name="20% - Accent3 5" xfId="679" xr:uid="{00000000-0005-0000-0000-000025010000}"/>
    <cellStyle name="20% - Accent3 6" xfId="858" xr:uid="{00000000-0005-0000-0000-000026010000}"/>
    <cellStyle name="20% - Accent3 7" xfId="91" xr:uid="{00000000-0005-0000-0000-000027010000}"/>
    <cellStyle name="20% - Accent4 2" xfId="178" xr:uid="{00000000-0005-0000-0000-000028010000}"/>
    <cellStyle name="20% - Accent4 2 2" xfId="859" xr:uid="{00000000-0005-0000-0000-000029010000}"/>
    <cellStyle name="20% - Accent4 2 2 2" xfId="1825" xr:uid="{00000000-0005-0000-0000-00002A010000}"/>
    <cellStyle name="20% - Accent4 2 3" xfId="1852" xr:uid="{00000000-0005-0000-0000-00002B010000}"/>
    <cellStyle name="20% - Accent4 2 3 2" xfId="4462" xr:uid="{00000000-0005-0000-0000-00002C010000}"/>
    <cellStyle name="20% - Accent4 2 4" xfId="4114" xr:uid="{00000000-0005-0000-0000-00002D010000}"/>
    <cellStyle name="20% - Accent4 3" xfId="179" xr:uid="{00000000-0005-0000-0000-00002E010000}"/>
    <cellStyle name="20% - Accent4 3 2" xfId="1851" xr:uid="{00000000-0005-0000-0000-00002F010000}"/>
    <cellStyle name="20% - Accent4 4" xfId="180" xr:uid="{00000000-0005-0000-0000-000030010000}"/>
    <cellStyle name="20% - Accent4 5" xfId="680" xr:uid="{00000000-0005-0000-0000-000031010000}"/>
    <cellStyle name="20% - Accent4 6" xfId="860" xr:uid="{00000000-0005-0000-0000-000032010000}"/>
    <cellStyle name="20% - Accent4 7" xfId="92" xr:uid="{00000000-0005-0000-0000-000033010000}"/>
    <cellStyle name="20% - Accent5 2" xfId="181" xr:uid="{00000000-0005-0000-0000-000034010000}"/>
    <cellStyle name="20% - Accent5 2 2" xfId="861" xr:uid="{00000000-0005-0000-0000-000035010000}"/>
    <cellStyle name="20% - Accent5 2 2 2" xfId="1826" xr:uid="{00000000-0005-0000-0000-000036010000}"/>
    <cellStyle name="20% - Accent5 2 3" xfId="1854" xr:uid="{00000000-0005-0000-0000-000037010000}"/>
    <cellStyle name="20% - Accent5 2 3 2" xfId="4464" xr:uid="{00000000-0005-0000-0000-000038010000}"/>
    <cellStyle name="20% - Accent5 2 4" xfId="4115" xr:uid="{00000000-0005-0000-0000-000039010000}"/>
    <cellStyle name="20% - Accent5 3" xfId="182" xr:uid="{00000000-0005-0000-0000-00003A010000}"/>
    <cellStyle name="20% - Accent5 3 2" xfId="1853" xr:uid="{00000000-0005-0000-0000-00003B010000}"/>
    <cellStyle name="20% - Accent5 4" xfId="681" xr:uid="{00000000-0005-0000-0000-00003C010000}"/>
    <cellStyle name="20% - Accent5 5" xfId="862" xr:uid="{00000000-0005-0000-0000-00003D010000}"/>
    <cellStyle name="20% - Accent5 6" xfId="93" xr:uid="{00000000-0005-0000-0000-00003E010000}"/>
    <cellStyle name="20% - Accent6 2" xfId="183" xr:uid="{00000000-0005-0000-0000-00003F010000}"/>
    <cellStyle name="20% - Accent6 2 2" xfId="863" xr:uid="{00000000-0005-0000-0000-000040010000}"/>
    <cellStyle name="20% - Accent6 2 2 2" xfId="1827" xr:uid="{00000000-0005-0000-0000-000041010000}"/>
    <cellStyle name="20% - Accent6 2 2 3" xfId="4117" xr:uid="{00000000-0005-0000-0000-000042010000}"/>
    <cellStyle name="20% - Accent6 2 3" xfId="1856" xr:uid="{00000000-0005-0000-0000-000043010000}"/>
    <cellStyle name="20% - Accent6 2 3 2" xfId="4465" xr:uid="{00000000-0005-0000-0000-000044010000}"/>
    <cellStyle name="20% - Accent6 2 4" xfId="4116" xr:uid="{00000000-0005-0000-0000-000045010000}"/>
    <cellStyle name="20% - Accent6 3" xfId="184" xr:uid="{00000000-0005-0000-0000-000046010000}"/>
    <cellStyle name="20% - Accent6 3 2" xfId="1855" xr:uid="{00000000-0005-0000-0000-000047010000}"/>
    <cellStyle name="20% - Accent6 3 2 2" xfId="4466" xr:uid="{00000000-0005-0000-0000-000048010000}"/>
    <cellStyle name="20% - Accent6 3 3" xfId="4118" xr:uid="{00000000-0005-0000-0000-000049010000}"/>
    <cellStyle name="20% - Accent6 4" xfId="682" xr:uid="{00000000-0005-0000-0000-00004A010000}"/>
    <cellStyle name="20% - Accent6 5" xfId="864" xr:uid="{00000000-0005-0000-0000-00004B010000}"/>
    <cellStyle name="20% - Accent6 6" xfId="94" xr:uid="{00000000-0005-0000-0000-00004C010000}"/>
    <cellStyle name="259 PN" xfId="13" xr:uid="{00000000-0005-0000-0000-00004D010000}"/>
    <cellStyle name="40% - Accent1 2" xfId="185" xr:uid="{00000000-0005-0000-0000-00004E010000}"/>
    <cellStyle name="40% - Accent1 2 2" xfId="865" xr:uid="{00000000-0005-0000-0000-00004F010000}"/>
    <cellStyle name="40% - Accent1 2 2 2" xfId="1828" xr:uid="{00000000-0005-0000-0000-000050010000}"/>
    <cellStyle name="40% - Accent1 2 3" xfId="1858" xr:uid="{00000000-0005-0000-0000-000051010000}"/>
    <cellStyle name="40% - Accent1 2 3 2" xfId="4467" xr:uid="{00000000-0005-0000-0000-000052010000}"/>
    <cellStyle name="40% - Accent1 2 4" xfId="4119" xr:uid="{00000000-0005-0000-0000-000053010000}"/>
    <cellStyle name="40% - Accent1 3" xfId="186" xr:uid="{00000000-0005-0000-0000-000054010000}"/>
    <cellStyle name="40% - Accent1 3 2" xfId="1857" xr:uid="{00000000-0005-0000-0000-000055010000}"/>
    <cellStyle name="40% - Accent1 4" xfId="683" xr:uid="{00000000-0005-0000-0000-000056010000}"/>
    <cellStyle name="40% - Accent1 5" xfId="866" xr:uid="{00000000-0005-0000-0000-000057010000}"/>
    <cellStyle name="40% - Accent1 6" xfId="95" xr:uid="{00000000-0005-0000-0000-000058010000}"/>
    <cellStyle name="40% - Accent2 2" xfId="187" xr:uid="{00000000-0005-0000-0000-000059010000}"/>
    <cellStyle name="40% - Accent2 2 2" xfId="867" xr:uid="{00000000-0005-0000-0000-00005A010000}"/>
    <cellStyle name="40% - Accent2 2 2 2" xfId="1829" xr:uid="{00000000-0005-0000-0000-00005B010000}"/>
    <cellStyle name="40% - Accent2 2 3" xfId="1860" xr:uid="{00000000-0005-0000-0000-00005C010000}"/>
    <cellStyle name="40% - Accent2 2 3 2" xfId="4468" xr:uid="{00000000-0005-0000-0000-00005D010000}"/>
    <cellStyle name="40% - Accent2 3" xfId="188" xr:uid="{00000000-0005-0000-0000-00005E010000}"/>
    <cellStyle name="40% - Accent2 3 2" xfId="1859" xr:uid="{00000000-0005-0000-0000-00005F010000}"/>
    <cellStyle name="40% - Accent2 4" xfId="684" xr:uid="{00000000-0005-0000-0000-000060010000}"/>
    <cellStyle name="40% - Accent2 5" xfId="868" xr:uid="{00000000-0005-0000-0000-000061010000}"/>
    <cellStyle name="40% - Accent2 6" xfId="96" xr:uid="{00000000-0005-0000-0000-000062010000}"/>
    <cellStyle name="40% - Accent3 2" xfId="189" xr:uid="{00000000-0005-0000-0000-000063010000}"/>
    <cellStyle name="40% - Accent3 2 2" xfId="869" xr:uid="{00000000-0005-0000-0000-000064010000}"/>
    <cellStyle name="40% - Accent3 2 2 2" xfId="1830" xr:uid="{00000000-0005-0000-0000-000065010000}"/>
    <cellStyle name="40% - Accent3 2 3" xfId="1862" xr:uid="{00000000-0005-0000-0000-000066010000}"/>
    <cellStyle name="40% - Accent3 2 3 2" xfId="4469" xr:uid="{00000000-0005-0000-0000-000067010000}"/>
    <cellStyle name="40% - Accent3 2 4" xfId="4120" xr:uid="{00000000-0005-0000-0000-000068010000}"/>
    <cellStyle name="40% - Accent3 3" xfId="190" xr:uid="{00000000-0005-0000-0000-000069010000}"/>
    <cellStyle name="40% - Accent3 3 2" xfId="1861" xr:uid="{00000000-0005-0000-0000-00006A010000}"/>
    <cellStyle name="40% - Accent3 4" xfId="685" xr:uid="{00000000-0005-0000-0000-00006B010000}"/>
    <cellStyle name="40% - Accent3 5" xfId="870" xr:uid="{00000000-0005-0000-0000-00006C010000}"/>
    <cellStyle name="40% - Accent3 6" xfId="97" xr:uid="{00000000-0005-0000-0000-00006D010000}"/>
    <cellStyle name="40% - Accent4 2" xfId="191" xr:uid="{00000000-0005-0000-0000-00006E010000}"/>
    <cellStyle name="40% - Accent4 2 2" xfId="871" xr:uid="{00000000-0005-0000-0000-00006F010000}"/>
    <cellStyle name="40% - Accent4 2 2 2" xfId="1831" xr:uid="{00000000-0005-0000-0000-000070010000}"/>
    <cellStyle name="40% - Accent4 2 3" xfId="1864" xr:uid="{00000000-0005-0000-0000-000071010000}"/>
    <cellStyle name="40% - Accent4 2 3 2" xfId="4471" xr:uid="{00000000-0005-0000-0000-000072010000}"/>
    <cellStyle name="40% - Accent4 2 4" xfId="4121" xr:uid="{00000000-0005-0000-0000-000073010000}"/>
    <cellStyle name="40% - Accent4 3" xfId="192" xr:uid="{00000000-0005-0000-0000-000074010000}"/>
    <cellStyle name="40% - Accent4 3 2" xfId="1863" xr:uid="{00000000-0005-0000-0000-000075010000}"/>
    <cellStyle name="40% - Accent4 4" xfId="193" xr:uid="{00000000-0005-0000-0000-000076010000}"/>
    <cellStyle name="40% - Accent4 5" xfId="686" xr:uid="{00000000-0005-0000-0000-000077010000}"/>
    <cellStyle name="40% - Accent4 6" xfId="872" xr:uid="{00000000-0005-0000-0000-000078010000}"/>
    <cellStyle name="40% - Accent4 7" xfId="98" xr:uid="{00000000-0005-0000-0000-000079010000}"/>
    <cellStyle name="40% - Accent5 2" xfId="194" xr:uid="{00000000-0005-0000-0000-00007A010000}"/>
    <cellStyle name="40% - Accent5 2 2" xfId="873" xr:uid="{00000000-0005-0000-0000-00007B010000}"/>
    <cellStyle name="40% - Accent5 2 2 2" xfId="1832" xr:uid="{00000000-0005-0000-0000-00007C010000}"/>
    <cellStyle name="40% - Accent5 2 3" xfId="1866" xr:uid="{00000000-0005-0000-0000-00007D010000}"/>
    <cellStyle name="40% - Accent5 2 3 2" xfId="4472" xr:uid="{00000000-0005-0000-0000-00007E010000}"/>
    <cellStyle name="40% - Accent5 2 4" xfId="4122" xr:uid="{00000000-0005-0000-0000-00007F010000}"/>
    <cellStyle name="40% - Accent5 3" xfId="195" xr:uid="{00000000-0005-0000-0000-000080010000}"/>
    <cellStyle name="40% - Accent5 3 2" xfId="1865" xr:uid="{00000000-0005-0000-0000-000081010000}"/>
    <cellStyle name="40% - Accent5 4" xfId="196" xr:uid="{00000000-0005-0000-0000-000082010000}"/>
    <cellStyle name="40% - Accent5 5" xfId="687" xr:uid="{00000000-0005-0000-0000-000083010000}"/>
    <cellStyle name="40% - Accent5 6" xfId="874" xr:uid="{00000000-0005-0000-0000-000084010000}"/>
    <cellStyle name="40% - Accent5 7" xfId="99" xr:uid="{00000000-0005-0000-0000-000085010000}"/>
    <cellStyle name="40% - Accent6 2" xfId="197" xr:uid="{00000000-0005-0000-0000-000086010000}"/>
    <cellStyle name="40% - Accent6 2 2" xfId="875" xr:uid="{00000000-0005-0000-0000-000087010000}"/>
    <cellStyle name="40% - Accent6 2 2 2" xfId="1833" xr:uid="{00000000-0005-0000-0000-000088010000}"/>
    <cellStyle name="40% - Accent6 2 3" xfId="1868" xr:uid="{00000000-0005-0000-0000-000089010000}"/>
    <cellStyle name="40% - Accent6 2 3 2" xfId="4474" xr:uid="{00000000-0005-0000-0000-00008A010000}"/>
    <cellStyle name="40% - Accent6 2 4" xfId="4123" xr:uid="{00000000-0005-0000-0000-00008B010000}"/>
    <cellStyle name="40% - Accent6 3" xfId="198" xr:uid="{00000000-0005-0000-0000-00008C010000}"/>
    <cellStyle name="40% - Accent6 3 2" xfId="1867" xr:uid="{00000000-0005-0000-0000-00008D010000}"/>
    <cellStyle name="40% - Accent6 4" xfId="199" xr:uid="{00000000-0005-0000-0000-00008E010000}"/>
    <cellStyle name="40% - Accent6 5" xfId="688" xr:uid="{00000000-0005-0000-0000-00008F010000}"/>
    <cellStyle name="40% - Accent6 6" xfId="876" xr:uid="{00000000-0005-0000-0000-000090010000}"/>
    <cellStyle name="40% - Accent6 7" xfId="100" xr:uid="{00000000-0005-0000-0000-000091010000}"/>
    <cellStyle name="60% - Accent1 2" xfId="200" xr:uid="{00000000-0005-0000-0000-000092010000}"/>
    <cellStyle name="60% - Accent1 2 2" xfId="877" xr:uid="{00000000-0005-0000-0000-000093010000}"/>
    <cellStyle name="60% - Accent1 2 3" xfId="1870" xr:uid="{00000000-0005-0000-0000-000094010000}"/>
    <cellStyle name="60% - Accent1 2 3 2" xfId="4475" xr:uid="{00000000-0005-0000-0000-000095010000}"/>
    <cellStyle name="60% - Accent1 2 4" xfId="4124" xr:uid="{00000000-0005-0000-0000-000096010000}"/>
    <cellStyle name="60% - Accent1 3" xfId="201" xr:uid="{00000000-0005-0000-0000-000097010000}"/>
    <cellStyle name="60% - Accent1 3 2" xfId="1869" xr:uid="{00000000-0005-0000-0000-000098010000}"/>
    <cellStyle name="60% - Accent1 4" xfId="689" xr:uid="{00000000-0005-0000-0000-000099010000}"/>
    <cellStyle name="60% - Accent1 5" xfId="878" xr:uid="{00000000-0005-0000-0000-00009A010000}"/>
    <cellStyle name="60% - Accent1 6" xfId="101" xr:uid="{00000000-0005-0000-0000-00009B010000}"/>
    <cellStyle name="60% - Accent2 2" xfId="202" xr:uid="{00000000-0005-0000-0000-00009C010000}"/>
    <cellStyle name="60% - Accent2 2 2" xfId="879" xr:uid="{00000000-0005-0000-0000-00009D010000}"/>
    <cellStyle name="60% - Accent2 2 3" xfId="1872" xr:uid="{00000000-0005-0000-0000-00009E010000}"/>
    <cellStyle name="60% - Accent2 2 3 2" xfId="4476" xr:uid="{00000000-0005-0000-0000-00009F010000}"/>
    <cellStyle name="60% - Accent2 3" xfId="203" xr:uid="{00000000-0005-0000-0000-0000A0010000}"/>
    <cellStyle name="60% - Accent2 3 2" xfId="1871" xr:uid="{00000000-0005-0000-0000-0000A1010000}"/>
    <cellStyle name="60% - Accent2 4" xfId="690" xr:uid="{00000000-0005-0000-0000-0000A2010000}"/>
    <cellStyle name="60% - Accent2 5" xfId="880" xr:uid="{00000000-0005-0000-0000-0000A3010000}"/>
    <cellStyle name="60% - Accent2 6" xfId="102" xr:uid="{00000000-0005-0000-0000-0000A4010000}"/>
    <cellStyle name="60% - Accent3 2" xfId="204" xr:uid="{00000000-0005-0000-0000-0000A5010000}"/>
    <cellStyle name="60% - Accent3 2 2" xfId="881" xr:uid="{00000000-0005-0000-0000-0000A6010000}"/>
    <cellStyle name="60% - Accent3 2 3" xfId="1874" xr:uid="{00000000-0005-0000-0000-0000A7010000}"/>
    <cellStyle name="60% - Accent3 2 3 2" xfId="4477" xr:uid="{00000000-0005-0000-0000-0000A8010000}"/>
    <cellStyle name="60% - Accent3 2 4" xfId="4125" xr:uid="{00000000-0005-0000-0000-0000A9010000}"/>
    <cellStyle name="60% - Accent3 3" xfId="205" xr:uid="{00000000-0005-0000-0000-0000AA010000}"/>
    <cellStyle name="60% - Accent3 3 2" xfId="1873" xr:uid="{00000000-0005-0000-0000-0000AB010000}"/>
    <cellStyle name="60% - Accent3 4" xfId="206" xr:uid="{00000000-0005-0000-0000-0000AC010000}"/>
    <cellStyle name="60% - Accent3 5" xfId="691" xr:uid="{00000000-0005-0000-0000-0000AD010000}"/>
    <cellStyle name="60% - Accent3 6" xfId="882" xr:uid="{00000000-0005-0000-0000-0000AE010000}"/>
    <cellStyle name="60% - Accent3 7" xfId="103" xr:uid="{00000000-0005-0000-0000-0000AF010000}"/>
    <cellStyle name="60% - Accent4 2" xfId="207" xr:uid="{00000000-0005-0000-0000-0000B0010000}"/>
    <cellStyle name="60% - Accent4 2 2" xfId="883" xr:uid="{00000000-0005-0000-0000-0000B1010000}"/>
    <cellStyle name="60% - Accent4 2 3" xfId="1876" xr:uid="{00000000-0005-0000-0000-0000B2010000}"/>
    <cellStyle name="60% - Accent4 2 3 2" xfId="4478" xr:uid="{00000000-0005-0000-0000-0000B3010000}"/>
    <cellStyle name="60% - Accent4 2 4" xfId="4126" xr:uid="{00000000-0005-0000-0000-0000B4010000}"/>
    <cellStyle name="60% - Accent4 3" xfId="208" xr:uid="{00000000-0005-0000-0000-0000B5010000}"/>
    <cellStyle name="60% - Accent4 3 2" xfId="1875" xr:uid="{00000000-0005-0000-0000-0000B6010000}"/>
    <cellStyle name="60% - Accent4 4" xfId="209" xr:uid="{00000000-0005-0000-0000-0000B7010000}"/>
    <cellStyle name="60% - Accent4 5" xfId="692" xr:uid="{00000000-0005-0000-0000-0000B8010000}"/>
    <cellStyle name="60% - Accent4 6" xfId="884" xr:uid="{00000000-0005-0000-0000-0000B9010000}"/>
    <cellStyle name="60% - Accent4 7" xfId="104" xr:uid="{00000000-0005-0000-0000-0000BA010000}"/>
    <cellStyle name="60% - Accent5 2" xfId="210" xr:uid="{00000000-0005-0000-0000-0000BB010000}"/>
    <cellStyle name="60% - Accent5 2 2" xfId="885" xr:uid="{00000000-0005-0000-0000-0000BC010000}"/>
    <cellStyle name="60% - Accent5 2 3" xfId="1878" xr:uid="{00000000-0005-0000-0000-0000BD010000}"/>
    <cellStyle name="60% - Accent5 2 3 2" xfId="4479" xr:uid="{00000000-0005-0000-0000-0000BE010000}"/>
    <cellStyle name="60% - Accent5 3" xfId="211" xr:uid="{00000000-0005-0000-0000-0000BF010000}"/>
    <cellStyle name="60% - Accent5 3 2" xfId="1877" xr:uid="{00000000-0005-0000-0000-0000C0010000}"/>
    <cellStyle name="60% - Accent5 4" xfId="212" xr:uid="{00000000-0005-0000-0000-0000C1010000}"/>
    <cellStyle name="60% - Accent5 5" xfId="693" xr:uid="{00000000-0005-0000-0000-0000C2010000}"/>
    <cellStyle name="60% - Accent5 6" xfId="886" xr:uid="{00000000-0005-0000-0000-0000C3010000}"/>
    <cellStyle name="60% - Accent5 7" xfId="105" xr:uid="{00000000-0005-0000-0000-0000C4010000}"/>
    <cellStyle name="60% - Accent6 2" xfId="213" xr:uid="{00000000-0005-0000-0000-0000C5010000}"/>
    <cellStyle name="60% - Accent6 2 2" xfId="887" xr:uid="{00000000-0005-0000-0000-0000C6010000}"/>
    <cellStyle name="60% - Accent6 2 3" xfId="1880" xr:uid="{00000000-0005-0000-0000-0000C7010000}"/>
    <cellStyle name="60% - Accent6 2 3 2" xfId="4480" xr:uid="{00000000-0005-0000-0000-0000C8010000}"/>
    <cellStyle name="60% - Accent6 2 4" xfId="4127" xr:uid="{00000000-0005-0000-0000-0000C9010000}"/>
    <cellStyle name="60% - Accent6 3" xfId="214" xr:uid="{00000000-0005-0000-0000-0000CA010000}"/>
    <cellStyle name="60% - Accent6 3 2" xfId="1879" xr:uid="{00000000-0005-0000-0000-0000CB010000}"/>
    <cellStyle name="60% - Accent6 4" xfId="694" xr:uid="{00000000-0005-0000-0000-0000CC010000}"/>
    <cellStyle name="60% - Accent6 5" xfId="888" xr:uid="{00000000-0005-0000-0000-0000CD010000}"/>
    <cellStyle name="60% - Accent6 6" xfId="106" xr:uid="{00000000-0005-0000-0000-0000CE010000}"/>
    <cellStyle name="6mal" xfId="4128" xr:uid="{00000000-0005-0000-0000-0000CF010000}"/>
    <cellStyle name="Accent1 2" xfId="215" xr:uid="{00000000-0005-0000-0000-0000D0010000}"/>
    <cellStyle name="Accent1 2 2" xfId="889" xr:uid="{00000000-0005-0000-0000-0000D1010000}"/>
    <cellStyle name="Accent1 2 3" xfId="1882" xr:uid="{00000000-0005-0000-0000-0000D2010000}"/>
    <cellStyle name="Accent1 2 3 2" xfId="4482" xr:uid="{00000000-0005-0000-0000-0000D3010000}"/>
    <cellStyle name="Accent1 2 4" xfId="4129" xr:uid="{00000000-0005-0000-0000-0000D4010000}"/>
    <cellStyle name="Accent1 3" xfId="216" xr:uid="{00000000-0005-0000-0000-0000D5010000}"/>
    <cellStyle name="Accent1 3 2" xfId="1881" xr:uid="{00000000-0005-0000-0000-0000D6010000}"/>
    <cellStyle name="Accent1 4" xfId="695" xr:uid="{00000000-0005-0000-0000-0000D7010000}"/>
    <cellStyle name="Accent1 5" xfId="890" xr:uid="{00000000-0005-0000-0000-0000D8010000}"/>
    <cellStyle name="Accent1 6" xfId="107" xr:uid="{00000000-0005-0000-0000-0000D9010000}"/>
    <cellStyle name="Accent2 2" xfId="217" xr:uid="{00000000-0005-0000-0000-0000DA010000}"/>
    <cellStyle name="Accent2 2 2" xfId="891" xr:uid="{00000000-0005-0000-0000-0000DB010000}"/>
    <cellStyle name="Accent2 2 3" xfId="1884" xr:uid="{00000000-0005-0000-0000-0000DC010000}"/>
    <cellStyle name="Accent2 2 3 2" xfId="4483" xr:uid="{00000000-0005-0000-0000-0000DD010000}"/>
    <cellStyle name="Accent2 3" xfId="218" xr:uid="{00000000-0005-0000-0000-0000DE010000}"/>
    <cellStyle name="Accent2 3 2" xfId="1883" xr:uid="{00000000-0005-0000-0000-0000DF010000}"/>
    <cellStyle name="Accent2 4" xfId="696" xr:uid="{00000000-0005-0000-0000-0000E0010000}"/>
    <cellStyle name="Accent2 5" xfId="892" xr:uid="{00000000-0005-0000-0000-0000E1010000}"/>
    <cellStyle name="Accent2 6" xfId="108" xr:uid="{00000000-0005-0000-0000-0000E2010000}"/>
    <cellStyle name="Accent3 2" xfId="219" xr:uid="{00000000-0005-0000-0000-0000E3010000}"/>
    <cellStyle name="Accent3 2 2" xfId="893" xr:uid="{00000000-0005-0000-0000-0000E4010000}"/>
    <cellStyle name="Accent3 2 3" xfId="1886" xr:uid="{00000000-0005-0000-0000-0000E5010000}"/>
    <cellStyle name="Accent3 2 3 2" xfId="4484" xr:uid="{00000000-0005-0000-0000-0000E6010000}"/>
    <cellStyle name="Accent3 3" xfId="220" xr:uid="{00000000-0005-0000-0000-0000E7010000}"/>
    <cellStyle name="Accent3 3 2" xfId="1885" xr:uid="{00000000-0005-0000-0000-0000E8010000}"/>
    <cellStyle name="Accent3 4" xfId="697" xr:uid="{00000000-0005-0000-0000-0000E9010000}"/>
    <cellStyle name="Accent3 5" xfId="894" xr:uid="{00000000-0005-0000-0000-0000EA010000}"/>
    <cellStyle name="Accent3 6" xfId="109" xr:uid="{00000000-0005-0000-0000-0000EB010000}"/>
    <cellStyle name="Accent4 2" xfId="221" xr:uid="{00000000-0005-0000-0000-0000EC010000}"/>
    <cellStyle name="Accent4 2 2" xfId="895" xr:uid="{00000000-0005-0000-0000-0000ED010000}"/>
    <cellStyle name="Accent4 2 3" xfId="1888" xr:uid="{00000000-0005-0000-0000-0000EE010000}"/>
    <cellStyle name="Accent4 2 3 2" xfId="4485" xr:uid="{00000000-0005-0000-0000-0000EF010000}"/>
    <cellStyle name="Accent4 2 4" xfId="4130" xr:uid="{00000000-0005-0000-0000-0000F0010000}"/>
    <cellStyle name="Accent4 3" xfId="222" xr:uid="{00000000-0005-0000-0000-0000F1010000}"/>
    <cellStyle name="Accent4 3 2" xfId="1887" xr:uid="{00000000-0005-0000-0000-0000F2010000}"/>
    <cellStyle name="Accent4 4" xfId="698" xr:uid="{00000000-0005-0000-0000-0000F3010000}"/>
    <cellStyle name="Accent4 5" xfId="898" xr:uid="{00000000-0005-0000-0000-0000F4010000}"/>
    <cellStyle name="Accent4 6" xfId="110" xr:uid="{00000000-0005-0000-0000-0000F5010000}"/>
    <cellStyle name="Accent5 2" xfId="223" xr:uid="{00000000-0005-0000-0000-0000F6010000}"/>
    <cellStyle name="Accent5 2 2" xfId="901" xr:uid="{00000000-0005-0000-0000-0000F7010000}"/>
    <cellStyle name="Accent5 2 3" xfId="1890" xr:uid="{00000000-0005-0000-0000-0000F8010000}"/>
    <cellStyle name="Accent5 2 3 2" xfId="4486" xr:uid="{00000000-0005-0000-0000-0000F9010000}"/>
    <cellStyle name="Accent5 3" xfId="224" xr:uid="{00000000-0005-0000-0000-0000FA010000}"/>
    <cellStyle name="Accent5 3 2" xfId="1889" xr:uid="{00000000-0005-0000-0000-0000FB010000}"/>
    <cellStyle name="Accent5 4" xfId="699" xr:uid="{00000000-0005-0000-0000-0000FC010000}"/>
    <cellStyle name="Accent5 5" xfId="904" xr:uid="{00000000-0005-0000-0000-0000FD010000}"/>
    <cellStyle name="Accent5 6" xfId="111" xr:uid="{00000000-0005-0000-0000-0000FE010000}"/>
    <cellStyle name="Accent6 2" xfId="225" xr:uid="{00000000-0005-0000-0000-0000FF010000}"/>
    <cellStyle name="Accent6 2 2" xfId="907" xr:uid="{00000000-0005-0000-0000-000000020000}"/>
    <cellStyle name="Accent6 2 3" xfId="1892" xr:uid="{00000000-0005-0000-0000-000001020000}"/>
    <cellStyle name="Accent6 2 3 2" xfId="4487" xr:uid="{00000000-0005-0000-0000-000002020000}"/>
    <cellStyle name="Accent6 2 4" xfId="4131" xr:uid="{00000000-0005-0000-0000-000003020000}"/>
    <cellStyle name="Accent6 3" xfId="226" xr:uid="{00000000-0005-0000-0000-000004020000}"/>
    <cellStyle name="Accent6 3 2" xfId="1891" xr:uid="{00000000-0005-0000-0000-000005020000}"/>
    <cellStyle name="Accent6 4" xfId="700" xr:uid="{00000000-0005-0000-0000-000006020000}"/>
    <cellStyle name="Accent6 5" xfId="909" xr:uid="{00000000-0005-0000-0000-000007020000}"/>
    <cellStyle name="Accent6 6" xfId="112" xr:uid="{00000000-0005-0000-0000-000008020000}"/>
    <cellStyle name="Access" xfId="227" xr:uid="{00000000-0005-0000-0000-000009020000}"/>
    <cellStyle name="AFE" xfId="14" xr:uid="{00000000-0005-0000-0000-00000A020000}"/>
    <cellStyle name="AFE 2" xfId="4132" xr:uid="{00000000-0005-0000-0000-00000B020000}"/>
    <cellStyle name="AFE 3" xfId="4133" xr:uid="{00000000-0005-0000-0000-00000C020000}"/>
    <cellStyle name="AFE_ALU Quote 10US105392A1_Svcs_MSWIN_20100914" xfId="4134" xr:uid="{00000000-0005-0000-0000-00000D020000}"/>
    <cellStyle name="args.style" xfId="15" xr:uid="{00000000-0005-0000-0000-00000E020000}"/>
    <cellStyle name="args.style 2" xfId="228" xr:uid="{00000000-0005-0000-0000-00000F020000}"/>
    <cellStyle name="args.style 2 2" xfId="910" xr:uid="{00000000-0005-0000-0000-000010020000}"/>
    <cellStyle name="args.style 2 3" xfId="745" xr:uid="{00000000-0005-0000-0000-000011020000}"/>
    <cellStyle name="args.style 3" xfId="911" xr:uid="{00000000-0005-0000-0000-000012020000}"/>
    <cellStyle name="args.style 3 2" xfId="912" xr:uid="{00000000-0005-0000-0000-000013020000}"/>
    <cellStyle name="args.style_ALU Quote_STARS ENT10000115A3_DCPlant_State of Mississippi MSWIN20100827" xfId="4135" xr:uid="{00000000-0005-0000-0000-000014020000}"/>
    <cellStyle name="AutoFormat" xfId="4136" xr:uid="{00000000-0005-0000-0000-000015020000}"/>
    <cellStyle name="axlcolour" xfId="16" xr:uid="{00000000-0005-0000-0000-000016020000}"/>
    <cellStyle name="axlcolour 2" xfId="229" xr:uid="{00000000-0005-0000-0000-000017020000}"/>
    <cellStyle name="axlcolour 2 2" xfId="914" xr:uid="{00000000-0005-0000-0000-000018020000}"/>
    <cellStyle name="axlcolour 2 2 2" xfId="4606" xr:uid="{00000000-0005-0000-0000-000019020000}"/>
    <cellStyle name="axlcolour 2 2 3" xfId="4138" xr:uid="{00000000-0005-0000-0000-00001A020000}"/>
    <cellStyle name="axlcolour 2 3" xfId="746" xr:uid="{00000000-0005-0000-0000-00001B020000}"/>
    <cellStyle name="axlcolour 2 4" xfId="4488" xr:uid="{00000000-0005-0000-0000-00001C020000}"/>
    <cellStyle name="axlcolour 2 5" xfId="4137" xr:uid="{00000000-0005-0000-0000-00001D020000}"/>
    <cellStyle name="axlcolour 3" xfId="915" xr:uid="{00000000-0005-0000-0000-00001E020000}"/>
    <cellStyle name="axlcolour 4" xfId="916" xr:uid="{00000000-0005-0000-0000-00001F020000}"/>
    <cellStyle name="axlcolour 4 2" xfId="917" xr:uid="{00000000-0005-0000-0000-000020020000}"/>
    <cellStyle name="axlcolour 4 3" xfId="1434" xr:uid="{00000000-0005-0000-0000-000021020000}"/>
    <cellStyle name="axlcolour 4 3 2" xfId="1697" xr:uid="{00000000-0005-0000-0000-000022020000}"/>
    <cellStyle name="axlcolour 5" xfId="913" xr:uid="{00000000-0005-0000-0000-000023020000}"/>
    <cellStyle name="axlcolour_ALU Quote_STARS ENT10000115A3_DCPlant_State of Mississippi MSWIN20100827" xfId="4139" xr:uid="{00000000-0005-0000-0000-000024020000}"/>
    <cellStyle name="Bad 2" xfId="230" xr:uid="{00000000-0005-0000-0000-000025020000}"/>
    <cellStyle name="Bad 2 2" xfId="918" xr:uid="{00000000-0005-0000-0000-000026020000}"/>
    <cellStyle name="Bad 2 3" xfId="1894" xr:uid="{00000000-0005-0000-0000-000027020000}"/>
    <cellStyle name="Bad 2 3 2" xfId="4489" xr:uid="{00000000-0005-0000-0000-000028020000}"/>
    <cellStyle name="Bad 2 4" xfId="4140" xr:uid="{00000000-0005-0000-0000-000029020000}"/>
    <cellStyle name="Bad 3" xfId="231" xr:uid="{00000000-0005-0000-0000-00002A020000}"/>
    <cellStyle name="Bad 3 2" xfId="1893" xr:uid="{00000000-0005-0000-0000-00002B020000}"/>
    <cellStyle name="Bad 4" xfId="701" xr:uid="{00000000-0005-0000-0000-00002C020000}"/>
    <cellStyle name="Bad 5" xfId="919" xr:uid="{00000000-0005-0000-0000-00002D020000}"/>
    <cellStyle name="Bad 6" xfId="113" xr:uid="{00000000-0005-0000-0000-00002E020000}"/>
    <cellStyle name="Bold" xfId="4141" xr:uid="{00000000-0005-0000-0000-00002F020000}"/>
    <cellStyle name="Calc Currency (0)" xfId="17" xr:uid="{00000000-0005-0000-0000-000030020000}"/>
    <cellStyle name="Calc Currency (0) 2" xfId="4143" xr:uid="{00000000-0005-0000-0000-000031020000}"/>
    <cellStyle name="Calc Currency (0) 2 2" xfId="4144" xr:uid="{00000000-0005-0000-0000-000032020000}"/>
    <cellStyle name="Calc Currency (0) 3" xfId="4142" xr:uid="{00000000-0005-0000-0000-000033020000}"/>
    <cellStyle name="Calc Currency (0)_ALU Quote_STARS ENT10000115A3_DCPlant_State of Mississippi MSWIN20100827" xfId="4145" xr:uid="{00000000-0005-0000-0000-000034020000}"/>
    <cellStyle name="Calc Currency (2)" xfId="4146" xr:uid="{00000000-0005-0000-0000-000035020000}"/>
    <cellStyle name="Calc Percent (0)" xfId="4147" xr:uid="{00000000-0005-0000-0000-000036020000}"/>
    <cellStyle name="Calc Percent (1)" xfId="4148" xr:uid="{00000000-0005-0000-0000-000037020000}"/>
    <cellStyle name="Calc Percent (2)" xfId="4149" xr:uid="{00000000-0005-0000-0000-000038020000}"/>
    <cellStyle name="Calc Units (0)" xfId="4150" xr:uid="{00000000-0005-0000-0000-000039020000}"/>
    <cellStyle name="Calc Units (1)" xfId="4151" xr:uid="{00000000-0005-0000-0000-00003A020000}"/>
    <cellStyle name="Calc Units (2)" xfId="4152" xr:uid="{00000000-0005-0000-0000-00003B020000}"/>
    <cellStyle name="Calculated" xfId="18" xr:uid="{00000000-0005-0000-0000-00003C020000}"/>
    <cellStyle name="Calculated 2" xfId="4153" xr:uid="{00000000-0005-0000-0000-00003D020000}"/>
    <cellStyle name="Calculated_ALU Quote_STARS ENT10000115A3_DCPlant_State of Mississippi MSWIN20100827" xfId="4154" xr:uid="{00000000-0005-0000-0000-00003E020000}"/>
    <cellStyle name="Calculation 2" xfId="232" xr:uid="{00000000-0005-0000-0000-00003F020000}"/>
    <cellStyle name="Calculation 2 2" xfId="920" xr:uid="{00000000-0005-0000-0000-000040020000}"/>
    <cellStyle name="Calculation 2 2 2" xfId="5110" xr:uid="{00000000-0005-0000-0000-000041020000}"/>
    <cellStyle name="Calculation 2 3" xfId="1896" xr:uid="{00000000-0005-0000-0000-000042020000}"/>
    <cellStyle name="Calculation 2 3 2" xfId="4874" xr:uid="{00000000-0005-0000-0000-000043020000}"/>
    <cellStyle name="Calculation 2 3 3" xfId="4490" xr:uid="{00000000-0005-0000-0000-000044020000}"/>
    <cellStyle name="Calculation 2 4" xfId="4842" xr:uid="{00000000-0005-0000-0000-000045020000}"/>
    <cellStyle name="Calculation 2 5" xfId="4155" xr:uid="{00000000-0005-0000-0000-000046020000}"/>
    <cellStyle name="Calculation 3" xfId="233" xr:uid="{00000000-0005-0000-0000-000047020000}"/>
    <cellStyle name="Calculation 3 2" xfId="1895" xr:uid="{00000000-0005-0000-0000-000048020000}"/>
    <cellStyle name="Calculation 3 2 2" xfId="4875" xr:uid="{00000000-0005-0000-0000-000049020000}"/>
    <cellStyle name="Calculation 4" xfId="702" xr:uid="{00000000-0005-0000-0000-00004A020000}"/>
    <cellStyle name="Calculation 4 2" xfId="5100" xr:uid="{00000000-0005-0000-0000-00004B020000}"/>
    <cellStyle name="Calculation 5" xfId="921" xr:uid="{00000000-0005-0000-0000-00004C020000}"/>
    <cellStyle name="Calculation 5 2" xfId="5111" xr:uid="{00000000-0005-0000-0000-00004D020000}"/>
    <cellStyle name="Calculation 6" xfId="114" xr:uid="{00000000-0005-0000-0000-00004E020000}"/>
    <cellStyle name="Check Cell 2" xfId="234" xr:uid="{00000000-0005-0000-0000-00004F020000}"/>
    <cellStyle name="Check Cell 2 2" xfId="922" xr:uid="{00000000-0005-0000-0000-000050020000}"/>
    <cellStyle name="Check Cell 2 3" xfId="1898" xr:uid="{00000000-0005-0000-0000-000051020000}"/>
    <cellStyle name="Check Cell 2 3 2" xfId="4491" xr:uid="{00000000-0005-0000-0000-000052020000}"/>
    <cellStyle name="Check Cell 2 4" xfId="4156" xr:uid="{00000000-0005-0000-0000-000053020000}"/>
    <cellStyle name="Check Cell 3" xfId="235" xr:uid="{00000000-0005-0000-0000-000054020000}"/>
    <cellStyle name="Check Cell 3 2" xfId="1897" xr:uid="{00000000-0005-0000-0000-000055020000}"/>
    <cellStyle name="Check Cell 4" xfId="703" xr:uid="{00000000-0005-0000-0000-000056020000}"/>
    <cellStyle name="Check Cell 5" xfId="923" xr:uid="{00000000-0005-0000-0000-000057020000}"/>
    <cellStyle name="Check Cell 6" xfId="115" xr:uid="{00000000-0005-0000-0000-000058020000}"/>
    <cellStyle name="Comma [00]" xfId="4157" xr:uid="{00000000-0005-0000-0000-000059020000}"/>
    <cellStyle name="Comma 10" xfId="4158" xr:uid="{00000000-0005-0000-0000-00005A020000}"/>
    <cellStyle name="Comma 11" xfId="4713" xr:uid="{00000000-0005-0000-0000-00005B020000}"/>
    <cellStyle name="Comma 12" xfId="4716" xr:uid="{00000000-0005-0000-0000-00005C020000}"/>
    <cellStyle name="Comma 13" xfId="4719" xr:uid="{00000000-0005-0000-0000-00005D020000}"/>
    <cellStyle name="Comma 14" xfId="4722" xr:uid="{00000000-0005-0000-0000-00005E020000}"/>
    <cellStyle name="Comma 15" xfId="4725" xr:uid="{00000000-0005-0000-0000-00005F020000}"/>
    <cellStyle name="Comma 16" xfId="4727" xr:uid="{00000000-0005-0000-0000-000060020000}"/>
    <cellStyle name="Comma 17" xfId="4729" xr:uid="{00000000-0005-0000-0000-000061020000}"/>
    <cellStyle name="Comma 18" xfId="4731" xr:uid="{00000000-0005-0000-0000-000062020000}"/>
    <cellStyle name="Comma 19" xfId="4733" xr:uid="{00000000-0005-0000-0000-000063020000}"/>
    <cellStyle name="Comma 2" xfId="236" xr:uid="{00000000-0005-0000-0000-000064020000}"/>
    <cellStyle name="Comma 2 2" xfId="924" xr:uid="{00000000-0005-0000-0000-000065020000}"/>
    <cellStyle name="Comma 2 2 2" xfId="4607" xr:uid="{00000000-0005-0000-0000-000066020000}"/>
    <cellStyle name="Comma 2 2 3" xfId="4160" xr:uid="{00000000-0005-0000-0000-000067020000}"/>
    <cellStyle name="Comma 2 3" xfId="747" xr:uid="{00000000-0005-0000-0000-000068020000}"/>
    <cellStyle name="Comma 2 4" xfId="4492" xr:uid="{00000000-0005-0000-0000-000069020000}"/>
    <cellStyle name="Comma 2 5" xfId="4159" xr:uid="{00000000-0005-0000-0000-00006A020000}"/>
    <cellStyle name="Comma 20" xfId="4735" xr:uid="{00000000-0005-0000-0000-00006B020000}"/>
    <cellStyle name="Comma 21" xfId="4737" xr:uid="{00000000-0005-0000-0000-00006C020000}"/>
    <cellStyle name="Comma 22" xfId="4739" xr:uid="{00000000-0005-0000-0000-00006D020000}"/>
    <cellStyle name="Comma 23" xfId="4741" xr:uid="{00000000-0005-0000-0000-00006E020000}"/>
    <cellStyle name="Comma 24" xfId="4743" xr:uid="{00000000-0005-0000-0000-00006F020000}"/>
    <cellStyle name="Comma 25" xfId="4745" xr:uid="{00000000-0005-0000-0000-000070020000}"/>
    <cellStyle name="Comma 26" xfId="4747" xr:uid="{00000000-0005-0000-0000-000071020000}"/>
    <cellStyle name="Comma 27" xfId="4749" xr:uid="{00000000-0005-0000-0000-000072020000}"/>
    <cellStyle name="Comma 28" xfId="4751" xr:uid="{00000000-0005-0000-0000-000073020000}"/>
    <cellStyle name="Comma 29" xfId="4753" xr:uid="{00000000-0005-0000-0000-000074020000}"/>
    <cellStyle name="Comma 3" xfId="237" xr:uid="{00000000-0005-0000-0000-000075020000}"/>
    <cellStyle name="Comma 3 2" xfId="925" xr:uid="{00000000-0005-0000-0000-000076020000}"/>
    <cellStyle name="Comma 3 2 2" xfId="4608" xr:uid="{00000000-0005-0000-0000-000077020000}"/>
    <cellStyle name="Comma 3 2 3" xfId="4162" xr:uid="{00000000-0005-0000-0000-000078020000}"/>
    <cellStyle name="Comma 3 3" xfId="748" xr:uid="{00000000-0005-0000-0000-000079020000}"/>
    <cellStyle name="Comma 3 4" xfId="4493" xr:uid="{00000000-0005-0000-0000-00007A020000}"/>
    <cellStyle name="Comma 3 5" xfId="4161" xr:uid="{00000000-0005-0000-0000-00007B020000}"/>
    <cellStyle name="Comma 30" xfId="4755" xr:uid="{00000000-0005-0000-0000-00007C020000}"/>
    <cellStyle name="Comma 31" xfId="4757" xr:uid="{00000000-0005-0000-0000-00007D020000}"/>
    <cellStyle name="Comma 32" xfId="4759" xr:uid="{00000000-0005-0000-0000-00007E020000}"/>
    <cellStyle name="Comma 33" xfId="4761" xr:uid="{00000000-0005-0000-0000-00007F020000}"/>
    <cellStyle name="Comma 34" xfId="4763" xr:uid="{00000000-0005-0000-0000-000080020000}"/>
    <cellStyle name="Comma 35" xfId="4765" xr:uid="{00000000-0005-0000-0000-000081020000}"/>
    <cellStyle name="Comma 36" xfId="4767" xr:uid="{00000000-0005-0000-0000-000082020000}"/>
    <cellStyle name="Comma 37" xfId="4769" xr:uid="{00000000-0005-0000-0000-000083020000}"/>
    <cellStyle name="Comma 38" xfId="4771" xr:uid="{00000000-0005-0000-0000-000084020000}"/>
    <cellStyle name="Comma 39" xfId="4773" xr:uid="{00000000-0005-0000-0000-000085020000}"/>
    <cellStyle name="Comma 4" xfId="4163" xr:uid="{00000000-0005-0000-0000-000086020000}"/>
    <cellStyle name="Comma 4 2" xfId="4164" xr:uid="{00000000-0005-0000-0000-000087020000}"/>
    <cellStyle name="Comma 40" xfId="4775" xr:uid="{00000000-0005-0000-0000-000088020000}"/>
    <cellStyle name="Comma 41" xfId="4777" xr:uid="{00000000-0005-0000-0000-000089020000}"/>
    <cellStyle name="Comma 42" xfId="4779" xr:uid="{00000000-0005-0000-0000-00008A020000}"/>
    <cellStyle name="Comma 43" xfId="4781" xr:uid="{00000000-0005-0000-0000-00008B020000}"/>
    <cellStyle name="Comma 44" xfId="4783" xr:uid="{00000000-0005-0000-0000-00008C020000}"/>
    <cellStyle name="Comma 45" xfId="4785" xr:uid="{00000000-0005-0000-0000-00008D020000}"/>
    <cellStyle name="Comma 46" xfId="4787" xr:uid="{00000000-0005-0000-0000-00008E020000}"/>
    <cellStyle name="Comma 47" xfId="4789" xr:uid="{00000000-0005-0000-0000-00008F020000}"/>
    <cellStyle name="Comma 48" xfId="4791" xr:uid="{00000000-0005-0000-0000-000090020000}"/>
    <cellStyle name="Comma 49" xfId="4793" xr:uid="{00000000-0005-0000-0000-000091020000}"/>
    <cellStyle name="Comma 5" xfId="4165" xr:uid="{00000000-0005-0000-0000-000092020000}"/>
    <cellStyle name="Comma 5 2" xfId="4166" xr:uid="{00000000-0005-0000-0000-000093020000}"/>
    <cellStyle name="Comma 50" xfId="4795" xr:uid="{00000000-0005-0000-0000-000094020000}"/>
    <cellStyle name="Comma 51" xfId="4797" xr:uid="{00000000-0005-0000-0000-000095020000}"/>
    <cellStyle name="Comma 52" xfId="4799" xr:uid="{00000000-0005-0000-0000-000096020000}"/>
    <cellStyle name="Comma 53" xfId="4801" xr:uid="{00000000-0005-0000-0000-000097020000}"/>
    <cellStyle name="Comma 54" xfId="4803" xr:uid="{00000000-0005-0000-0000-000098020000}"/>
    <cellStyle name="Comma 55" xfId="4805" xr:uid="{00000000-0005-0000-0000-000099020000}"/>
    <cellStyle name="Comma 56" xfId="4807" xr:uid="{00000000-0005-0000-0000-00009A020000}"/>
    <cellStyle name="Comma 57" xfId="4809" xr:uid="{00000000-0005-0000-0000-00009B020000}"/>
    <cellStyle name="Comma 58" xfId="4811" xr:uid="{00000000-0005-0000-0000-00009C020000}"/>
    <cellStyle name="Comma 59" xfId="4813" xr:uid="{00000000-0005-0000-0000-00009D020000}"/>
    <cellStyle name="Comma 6" xfId="4167" xr:uid="{00000000-0005-0000-0000-00009E020000}"/>
    <cellStyle name="Comma 6 2" xfId="4168" xr:uid="{00000000-0005-0000-0000-00009F020000}"/>
    <cellStyle name="Comma 60" xfId="4815" xr:uid="{00000000-0005-0000-0000-0000A0020000}"/>
    <cellStyle name="Comma 61" xfId="4817" xr:uid="{00000000-0005-0000-0000-0000A1020000}"/>
    <cellStyle name="Comma 62" xfId="4819" xr:uid="{00000000-0005-0000-0000-0000A2020000}"/>
    <cellStyle name="Comma 63" xfId="4821" xr:uid="{00000000-0005-0000-0000-0000A3020000}"/>
    <cellStyle name="Comma 64" xfId="4823" xr:uid="{00000000-0005-0000-0000-0000A4020000}"/>
    <cellStyle name="Comma 65" xfId="4825" xr:uid="{00000000-0005-0000-0000-0000A5020000}"/>
    <cellStyle name="Comma 66" xfId="4827" xr:uid="{00000000-0005-0000-0000-0000A6020000}"/>
    <cellStyle name="Comma 67" xfId="4829" xr:uid="{00000000-0005-0000-0000-0000A7020000}"/>
    <cellStyle name="Comma 68" xfId="4831" xr:uid="{00000000-0005-0000-0000-0000A8020000}"/>
    <cellStyle name="Comma 69" xfId="4833" xr:uid="{00000000-0005-0000-0000-0000A9020000}"/>
    <cellStyle name="Comma 7" xfId="4169" xr:uid="{00000000-0005-0000-0000-0000AA020000}"/>
    <cellStyle name="Comma 7 2" xfId="4170" xr:uid="{00000000-0005-0000-0000-0000AB020000}"/>
    <cellStyle name="Comma 70" xfId="4835" xr:uid="{00000000-0005-0000-0000-0000AC020000}"/>
    <cellStyle name="Comma 71" xfId="4837" xr:uid="{00000000-0005-0000-0000-0000AD020000}"/>
    <cellStyle name="Comma 72" xfId="4839" xr:uid="{00000000-0005-0000-0000-0000AE020000}"/>
    <cellStyle name="Comma 73" xfId="4841" xr:uid="{00000000-0005-0000-0000-0000AF020000}"/>
    <cellStyle name="Comma 74" xfId="7637" xr:uid="{00000000-0005-0000-0000-0000091E0000}"/>
    <cellStyle name="Comma 74 2" xfId="9794" xr:uid="{56B2B11E-AAD6-492C-B4F3-3CD5335EFCFE}"/>
    <cellStyle name="Comma 75" xfId="7672" xr:uid="{00000000-0005-0000-0000-000099250000}"/>
    <cellStyle name="Comma 75 2" xfId="9815" xr:uid="{D7ACAD1A-8A67-4E6E-93E3-B209059F29BF}"/>
    <cellStyle name="Comma 76" xfId="7738" xr:uid="{00000000-0005-0000-0000-0000A3250000}"/>
    <cellStyle name="Comma 76 2" xfId="9847" xr:uid="{B6489483-EF05-4552-8E17-08CEF88857E7}"/>
    <cellStyle name="Comma 77" xfId="7669" xr:uid="{00000000-0005-0000-0000-0000A6250000}"/>
    <cellStyle name="Comma 77 2" xfId="9812" xr:uid="{D7E1BC09-3AD7-45D4-805B-DAC9788BCCCE}"/>
    <cellStyle name="Comma 78" xfId="7659" xr:uid="{00000000-0005-0000-0000-0000A9250000}"/>
    <cellStyle name="Comma 78 2" xfId="9802" xr:uid="{B0AECF65-6DD0-4F61-89ED-FE0E39B2101D}"/>
    <cellStyle name="Comma 79" xfId="9588" xr:uid="{00000000-0005-0000-0000-0000AC250000}"/>
    <cellStyle name="Comma 79 2" xfId="9992" xr:uid="{4338095E-6A7F-4EB7-839B-2FA79B092E0E}"/>
    <cellStyle name="Comma 8" xfId="4171" xr:uid="{00000000-0005-0000-0000-0000B0020000}"/>
    <cellStyle name="Comma 8 2" xfId="4172" xr:uid="{00000000-0005-0000-0000-0000B1020000}"/>
    <cellStyle name="Comma 80" xfId="9596" xr:uid="{00000000-0005-0000-0000-0000AF250000}"/>
    <cellStyle name="Comma 80 2" xfId="10000" xr:uid="{F2F737DE-910A-4516-A781-66CBA7F9E88E}"/>
    <cellStyle name="Comma 81" xfId="9586" xr:uid="{00000000-0005-0000-0000-0000B2250000}"/>
    <cellStyle name="Comma 81 2" xfId="9990" xr:uid="{C489A886-4058-4B0F-A99D-B39DAE37BF12}"/>
    <cellStyle name="Comma 82" xfId="7747" xr:uid="{00000000-0005-0000-0000-0000B5250000}"/>
    <cellStyle name="Comma 82 2" xfId="9849" xr:uid="{123F7C39-A2E6-4F2E-80E4-01196B2D55BF}"/>
    <cellStyle name="Comma 83" xfId="8532" xr:uid="{00000000-0005-0000-0000-0000B8250000}"/>
    <cellStyle name="Comma 83 2" xfId="9921" xr:uid="{9E447157-4EDA-49C4-96EF-E9B8F46D6EC1}"/>
    <cellStyle name="Comma 84" xfId="7722" xr:uid="{00000000-0005-0000-0000-0000BB250000}"/>
    <cellStyle name="Comma 84 2" xfId="9845" xr:uid="{2D87CD25-EEEA-4E4C-A97E-DC90812C7BE2}"/>
    <cellStyle name="Comma 85" xfId="9597" xr:uid="{00000000-0005-0000-0000-0000BE250000}"/>
    <cellStyle name="Comma 85 2" xfId="10001" xr:uid="{1C41C828-00F4-443D-817E-FEBD14DCB7C3}"/>
    <cellStyle name="Comma 86" xfId="7702" xr:uid="{00000000-0005-0000-0000-0000C1250000}"/>
    <cellStyle name="Comma 86 2" xfId="9836" xr:uid="{FA722CA4-0919-415D-85D8-32B4BB2FF73B}"/>
    <cellStyle name="Comma 87" xfId="9603" xr:uid="{00000000-0005-0000-0000-0000B1250000}"/>
    <cellStyle name="Comma 87 2" xfId="10005" xr:uid="{D2F6A404-2FC7-47DA-985E-4AF612726D89}"/>
    <cellStyle name="Comma 9" xfId="4173" xr:uid="{00000000-0005-0000-0000-0000B2020000}"/>
    <cellStyle name="Comma 9 2" xfId="4174" xr:uid="{00000000-0005-0000-0000-0000B3020000}"/>
    <cellStyle name="Config Data Cells" xfId="4175" xr:uid="{00000000-0005-0000-0000-0000B4020000}"/>
    <cellStyle name="Config Data Cells 2" xfId="4843" xr:uid="{00000000-0005-0000-0000-0000B5020000}"/>
    <cellStyle name="Config Data Cells 2 2" xfId="8533" xr:uid="{00000000-0005-0000-0000-0000B5020000}"/>
    <cellStyle name="Config Data Cells 3" xfId="8430" xr:uid="{00000000-0005-0000-0000-0000B4020000}"/>
    <cellStyle name="Copied" xfId="19" xr:uid="{00000000-0005-0000-0000-0000B6020000}"/>
    <cellStyle name="Copied 2" xfId="238" xr:uid="{00000000-0005-0000-0000-0000B7020000}"/>
    <cellStyle name="Copied 2 2" xfId="927" xr:uid="{00000000-0005-0000-0000-0000B8020000}"/>
    <cellStyle name="Copied 2 2 2" xfId="4609" xr:uid="{00000000-0005-0000-0000-0000B9020000}"/>
    <cellStyle name="Copied 2 2 3" xfId="4177" xr:uid="{00000000-0005-0000-0000-0000BA020000}"/>
    <cellStyle name="Copied 2 3" xfId="749" xr:uid="{00000000-0005-0000-0000-0000BB020000}"/>
    <cellStyle name="Copied 2 4" xfId="4494" xr:uid="{00000000-0005-0000-0000-0000BC020000}"/>
    <cellStyle name="Copied 2 5" xfId="4176" xr:uid="{00000000-0005-0000-0000-0000BD020000}"/>
    <cellStyle name="Copied 3" xfId="928" xr:uid="{00000000-0005-0000-0000-0000BE020000}"/>
    <cellStyle name="Copied 4" xfId="929" xr:uid="{00000000-0005-0000-0000-0000BF020000}"/>
    <cellStyle name="Copied 4 2" xfId="930" xr:uid="{00000000-0005-0000-0000-0000C0020000}"/>
    <cellStyle name="Copied 5" xfId="926" xr:uid="{00000000-0005-0000-0000-0000C1020000}"/>
    <cellStyle name="Copied_ALU Quote_STARS ENT10000115A3_DCPlant_State of Mississippi MSWIN20100827" xfId="4178" xr:uid="{00000000-0005-0000-0000-0000C2020000}"/>
    <cellStyle name="Currency" xfId="20" builtinId="4"/>
    <cellStyle name="Currency [00]" xfId="4179" xr:uid="{00000000-0005-0000-0000-0000C4020000}"/>
    <cellStyle name="Currency 10" xfId="1435" xr:uid="{00000000-0005-0000-0000-0000C5020000}"/>
    <cellStyle name="Currency 10 2" xfId="1699" xr:uid="{00000000-0005-0000-0000-0000C6020000}"/>
    <cellStyle name="Currency 10 2 2" xfId="4181" xr:uid="{00000000-0005-0000-0000-0000C7020000}"/>
    <cellStyle name="Currency 10 2 2 2" xfId="9619" xr:uid="{00000000-0005-0000-0000-000003000000}"/>
    <cellStyle name="Currency 10 2 2 2 2" xfId="10011" xr:uid="{C6BF66FF-17AC-4FF5-8770-58C659704AF4}"/>
    <cellStyle name="Currency 10 2 3" xfId="9617" xr:uid="{00000000-0005-0000-0000-000002000000}"/>
    <cellStyle name="Currency 10 2 3 2" xfId="10009" xr:uid="{E5D4A80D-8480-4CC3-BC72-9F94E7098BE4}"/>
    <cellStyle name="Currency 10 3" xfId="2295" xr:uid="{00000000-0005-0000-0000-0000C8020000}"/>
    <cellStyle name="Currency 10 3 2" xfId="5203" xr:uid="{00000000-0005-0000-0000-0000C9020000}"/>
    <cellStyle name="Currency 10 3 3" xfId="4678" xr:uid="{00000000-0005-0000-0000-0000CA020000}"/>
    <cellStyle name="Currency 10 4" xfId="4701" xr:uid="{00000000-0005-0000-0000-0000CB020000}"/>
    <cellStyle name="Currency 10 5" xfId="4180" xr:uid="{00000000-0005-0000-0000-0000CC020000}"/>
    <cellStyle name="Currency 10 6" xfId="9609" xr:uid="{00000000-0005-0000-0000-000001000000}"/>
    <cellStyle name="Currency 11" xfId="1700" xr:uid="{00000000-0005-0000-0000-0000CD020000}"/>
    <cellStyle name="Currency 11 2" xfId="2296" xr:uid="{00000000-0005-0000-0000-0000CE020000}"/>
    <cellStyle name="Currency 11 2 2" xfId="9614" xr:uid="{00000000-0005-0000-0000-000005000000}"/>
    <cellStyle name="Currency 11 2 3" xfId="9620" xr:uid="{00000000-0005-0000-0000-000004000000}"/>
    <cellStyle name="Currency 11 3" xfId="2297" xr:uid="{00000000-0005-0000-0000-0000CF020000}"/>
    <cellStyle name="Currency 12" xfId="1698" xr:uid="{00000000-0005-0000-0000-0000D0020000}"/>
    <cellStyle name="Currency 12 2" xfId="2298" xr:uid="{00000000-0005-0000-0000-0000D1020000}"/>
    <cellStyle name="Currency 12 2 2" xfId="2829" xr:uid="{00000000-0005-0000-0000-0000D2020000}"/>
    <cellStyle name="Currency 12 2 2 2" xfId="4183" xr:uid="{00000000-0005-0000-0000-0000D3020000}"/>
    <cellStyle name="Currency 12 2 2 3" xfId="7745" xr:uid="{00000000-0005-0000-0000-0000D2020000}"/>
    <cellStyle name="Currency 12 2 3" xfId="3651" xr:uid="{00000000-0005-0000-0000-0000D4020000}"/>
    <cellStyle name="Currency 12 2 3 2" xfId="8116" xr:uid="{00000000-0005-0000-0000-0000D4020000}"/>
    <cellStyle name="Currency 12 2 4" xfId="5862" xr:uid="{00000000-0005-0000-0000-0000D5020000}"/>
    <cellStyle name="Currency 12 2 4 2" xfId="9170" xr:uid="{00000000-0005-0000-0000-0000D5020000}"/>
    <cellStyle name="Currency 12 2 5" xfId="6294" xr:uid="{00000000-0005-0000-0000-0000D6020000}"/>
    <cellStyle name="Currency 12 3" xfId="2299" xr:uid="{00000000-0005-0000-0000-0000D7020000}"/>
    <cellStyle name="Currency 12 3 2" xfId="2947" xr:uid="{00000000-0005-0000-0000-0000D8020000}"/>
    <cellStyle name="Currency 12 3 2 2" xfId="7746" xr:uid="{00000000-0005-0000-0000-0000D8020000}"/>
    <cellStyle name="Currency 12 3 3" xfId="3767" xr:uid="{00000000-0005-0000-0000-0000D9020000}"/>
    <cellStyle name="Currency 12 3 3 2" xfId="8232" xr:uid="{00000000-0005-0000-0000-0000D9020000}"/>
    <cellStyle name="Currency 12 3 4" xfId="5978" xr:uid="{00000000-0005-0000-0000-0000DA020000}"/>
    <cellStyle name="Currency 12 3 4 2" xfId="9286" xr:uid="{00000000-0005-0000-0000-0000DA020000}"/>
    <cellStyle name="Currency 12 3 5" xfId="6295" xr:uid="{00000000-0005-0000-0000-0000DB020000}"/>
    <cellStyle name="Currency 12 4" xfId="3074" xr:uid="{00000000-0005-0000-0000-0000DC020000}"/>
    <cellStyle name="Currency 12 4 2" xfId="3886" xr:uid="{00000000-0005-0000-0000-0000DD020000}"/>
    <cellStyle name="Currency 12 4 2 2" xfId="8351" xr:uid="{00000000-0005-0000-0000-0000DD020000}"/>
    <cellStyle name="Currency 12 4 3" xfId="6097" xr:uid="{00000000-0005-0000-0000-0000DE020000}"/>
    <cellStyle name="Currency 12 4 3 2" xfId="9405" xr:uid="{00000000-0005-0000-0000-0000DE020000}"/>
    <cellStyle name="Currency 12 4 4" xfId="6296" xr:uid="{00000000-0005-0000-0000-0000DF020000}"/>
    <cellStyle name="Currency 12 5" xfId="2495" xr:uid="{00000000-0005-0000-0000-0000E0020000}"/>
    <cellStyle name="Currency 12 5 2" xfId="4182" xr:uid="{00000000-0005-0000-0000-0000E1020000}"/>
    <cellStyle name="Currency 12 5 3" xfId="7736" xr:uid="{00000000-0005-0000-0000-0000E0020000}"/>
    <cellStyle name="Currency 12 6" xfId="3319" xr:uid="{00000000-0005-0000-0000-0000E2020000}"/>
    <cellStyle name="Currency 12 6 2" xfId="6297" xr:uid="{00000000-0005-0000-0000-0000E3020000}"/>
    <cellStyle name="Currency 12 7" xfId="5528" xr:uid="{00000000-0005-0000-0000-0000E4020000}"/>
    <cellStyle name="Currency 12 7 2" xfId="8838" xr:uid="{00000000-0005-0000-0000-0000E4020000}"/>
    <cellStyle name="Currency 12 8" xfId="6293" xr:uid="{00000000-0005-0000-0000-0000E5020000}"/>
    <cellStyle name="Currency 13" xfId="2258" xr:uid="{00000000-0005-0000-0000-0000E6020000}"/>
    <cellStyle name="Currency 13 2" xfId="2300" xr:uid="{00000000-0005-0000-0000-0000E7020000}"/>
    <cellStyle name="Currency 13 2 2" xfId="4184" xr:uid="{00000000-0005-0000-0000-0000E8020000}"/>
    <cellStyle name="Currency 13 3" xfId="2301" xr:uid="{00000000-0005-0000-0000-0000E9020000}"/>
    <cellStyle name="Currency 13 3 2" xfId="6298" xr:uid="{00000000-0005-0000-0000-0000EA020000}"/>
    <cellStyle name="Currency 13 3 2 2" xfId="9585" xr:uid="{00000000-0005-0000-0000-0000EA020000}"/>
    <cellStyle name="Currency 13 3 2 2 2" xfId="9989" xr:uid="{59909B53-E7D1-42F1-843D-63449B6162FD}"/>
    <cellStyle name="Currency 13 3 2 3" xfId="9789" xr:uid="{330BFA78-8E08-4B9A-B892-62A7723E6205}"/>
    <cellStyle name="Currency 13 4" xfId="9611" xr:uid="{00000000-0005-0000-0000-000006000000}"/>
    <cellStyle name="Currency 13 4 2" xfId="10007" xr:uid="{6A529370-BE54-448F-B586-9A39111B14D3}"/>
    <cellStyle name="Currency 14" xfId="2262" xr:uid="{00000000-0005-0000-0000-0000EB020000}"/>
    <cellStyle name="Currency 14 2" xfId="2302" xr:uid="{00000000-0005-0000-0000-0000EC020000}"/>
    <cellStyle name="Currency 14 2 2" xfId="4185" xr:uid="{00000000-0005-0000-0000-0000ED020000}"/>
    <cellStyle name="Currency 14 3" xfId="2303" xr:uid="{00000000-0005-0000-0000-0000EE020000}"/>
    <cellStyle name="Currency 15" xfId="2304" xr:uid="{00000000-0005-0000-0000-0000EF020000}"/>
    <cellStyle name="Currency 15 2" xfId="2305" xr:uid="{00000000-0005-0000-0000-0000F0020000}"/>
    <cellStyle name="Currency 15 2 2" xfId="4186" xr:uid="{00000000-0005-0000-0000-0000F1020000}"/>
    <cellStyle name="Currency 15 3" xfId="2306" xr:uid="{00000000-0005-0000-0000-0000F2020000}"/>
    <cellStyle name="Currency 16" xfId="2307" xr:uid="{00000000-0005-0000-0000-0000F3020000}"/>
    <cellStyle name="Currency 16 2" xfId="2308" xr:uid="{00000000-0005-0000-0000-0000F4020000}"/>
    <cellStyle name="Currency 16 2 2" xfId="4187" xr:uid="{00000000-0005-0000-0000-0000F5020000}"/>
    <cellStyle name="Currency 16 3" xfId="2309" xr:uid="{00000000-0005-0000-0000-0000F6020000}"/>
    <cellStyle name="Currency 16 4" xfId="9612" xr:uid="{00000000-0005-0000-0000-000007000000}"/>
    <cellStyle name="Currency 17" xfId="2310" xr:uid="{00000000-0005-0000-0000-0000F7020000}"/>
    <cellStyle name="Currency 17 2" xfId="2311" xr:uid="{00000000-0005-0000-0000-0000F8020000}"/>
    <cellStyle name="Currency 17 2 2" xfId="4188" xr:uid="{00000000-0005-0000-0000-0000F9020000}"/>
    <cellStyle name="Currency 17 3" xfId="2312" xr:uid="{00000000-0005-0000-0000-0000FA020000}"/>
    <cellStyle name="Currency 18" xfId="2313" xr:uid="{00000000-0005-0000-0000-0000FB020000}"/>
    <cellStyle name="Currency 18 2" xfId="2314" xr:uid="{00000000-0005-0000-0000-0000FC020000}"/>
    <cellStyle name="Currency 18 2 2" xfId="4189" xr:uid="{00000000-0005-0000-0000-0000FD020000}"/>
    <cellStyle name="Currency 18 3" xfId="2315" xr:uid="{00000000-0005-0000-0000-0000FE020000}"/>
    <cellStyle name="Currency 19" xfId="2316" xr:uid="{00000000-0005-0000-0000-0000FF020000}"/>
    <cellStyle name="Currency 19 2" xfId="4190" xr:uid="{00000000-0005-0000-0000-000000030000}"/>
    <cellStyle name="Currency 2" xfId="88" xr:uid="{00000000-0005-0000-0000-000001030000}"/>
    <cellStyle name="Currency 2 2" xfId="674" xr:uid="{00000000-0005-0000-0000-000002030000}"/>
    <cellStyle name="Currency 2 2 2" xfId="675" xr:uid="{00000000-0005-0000-0000-000003030000}"/>
    <cellStyle name="Currency 2 2 2 2" xfId="934" xr:uid="{00000000-0005-0000-0000-000004030000}"/>
    <cellStyle name="Currency 2 2 2 3" xfId="829" xr:uid="{00000000-0005-0000-0000-000005030000}"/>
    <cellStyle name="Currency 2 2 3" xfId="935" xr:uid="{00000000-0005-0000-0000-000006030000}"/>
    <cellStyle name="Currency 2 2 3 2" xfId="936" xr:uid="{00000000-0005-0000-0000-000007030000}"/>
    <cellStyle name="Currency 2 2 3 3" xfId="1436" xr:uid="{00000000-0005-0000-0000-000008030000}"/>
    <cellStyle name="Currency 2 2 3 3 2" xfId="1701" xr:uid="{00000000-0005-0000-0000-000009030000}"/>
    <cellStyle name="Currency 2 2 4" xfId="1900" xr:uid="{00000000-0005-0000-0000-00000A030000}"/>
    <cellStyle name="Currency 2 3" xfId="704" xr:uid="{00000000-0005-0000-0000-00000B030000}"/>
    <cellStyle name="Currency 2 3 2" xfId="937" xr:uid="{00000000-0005-0000-0000-00000C030000}"/>
    <cellStyle name="Currency 2 3 3" xfId="830" xr:uid="{00000000-0005-0000-0000-00000D030000}"/>
    <cellStyle name="Currency 2 3 4" xfId="4588" xr:uid="{00000000-0005-0000-0000-00000E030000}"/>
    <cellStyle name="Currency 2 3 5" xfId="4191" xr:uid="{00000000-0005-0000-0000-00000F030000}"/>
    <cellStyle name="Currency 2 4" xfId="932" xr:uid="{00000000-0005-0000-0000-000010030000}"/>
    <cellStyle name="Currency 2 5" xfId="750" xr:uid="{00000000-0005-0000-0000-000011030000}"/>
    <cellStyle name="Currency 2 6" xfId="239" xr:uid="{00000000-0005-0000-0000-000012030000}"/>
    <cellStyle name="Currency 2 6 2" xfId="1899" xr:uid="{00000000-0005-0000-0000-000013030000}"/>
    <cellStyle name="Currency 2 7" xfId="10014" xr:uid="{2E517CD3-968F-4115-86EC-C6F66A66E24B}"/>
    <cellStyle name="Currency 20" xfId="2317" xr:uid="{00000000-0005-0000-0000-000014030000}"/>
    <cellStyle name="Currency 20 2" xfId="4192" xr:uid="{00000000-0005-0000-0000-000015030000}"/>
    <cellStyle name="Currency 21" xfId="2318" xr:uid="{00000000-0005-0000-0000-000016030000}"/>
    <cellStyle name="Currency 21 2" xfId="4194" xr:uid="{00000000-0005-0000-0000-000017030000}"/>
    <cellStyle name="Currency 21 3" xfId="4193" xr:uid="{00000000-0005-0000-0000-000018030000}"/>
    <cellStyle name="Currency 22" xfId="4195" xr:uid="{00000000-0005-0000-0000-000019030000}"/>
    <cellStyle name="Currency 23" xfId="4196" xr:uid="{00000000-0005-0000-0000-00001A030000}"/>
    <cellStyle name="Currency 24" xfId="4450" xr:uid="{00000000-0005-0000-0000-00001B030000}"/>
    <cellStyle name="Currency 25" xfId="4452" xr:uid="{00000000-0005-0000-0000-00001C030000}"/>
    <cellStyle name="Currency 26" xfId="4708" xr:uid="{00000000-0005-0000-0000-00001D030000}"/>
    <cellStyle name="Currency 27" xfId="4449" xr:uid="{00000000-0005-0000-0000-00001E030000}"/>
    <cellStyle name="Currency 28" xfId="4695" xr:uid="{00000000-0005-0000-0000-00001F030000}"/>
    <cellStyle name="Currency 29" xfId="4705" xr:uid="{00000000-0005-0000-0000-000020030000}"/>
    <cellStyle name="Currency 3" xfId="240" xr:uid="{00000000-0005-0000-0000-000021030000}"/>
    <cellStyle name="Currency 3 2" xfId="705" xr:uid="{00000000-0005-0000-0000-000022030000}"/>
    <cellStyle name="Currency 3 2 2" xfId="939" xr:uid="{00000000-0005-0000-0000-000023030000}"/>
    <cellStyle name="Currency 3 2 3" xfId="831" xr:uid="{00000000-0005-0000-0000-000024030000}"/>
    <cellStyle name="Currency 3 2 4" xfId="4589" xr:uid="{00000000-0005-0000-0000-000025030000}"/>
    <cellStyle name="Currency 3 2 5" xfId="4197" xr:uid="{00000000-0005-0000-0000-000026030000}"/>
    <cellStyle name="Currency 3 2 6" xfId="10020" xr:uid="{58720812-D72B-4C1C-82F9-18D6DEDC6D8C}"/>
    <cellStyle name="Currency 3 3" xfId="938" xr:uid="{00000000-0005-0000-0000-000027030000}"/>
    <cellStyle name="Currency 3 3 2" xfId="1702" xr:uid="{00000000-0005-0000-0000-000028030000}"/>
    <cellStyle name="Currency 3 4" xfId="1437" xr:uid="{00000000-0005-0000-0000-000029030000}"/>
    <cellStyle name="Currency 3 4 2" xfId="1703" xr:uid="{00000000-0005-0000-0000-00002A030000}"/>
    <cellStyle name="Currency 3 5" xfId="1844" xr:uid="{00000000-0005-0000-0000-00002B030000}"/>
    <cellStyle name="Currency 3 5 2" xfId="4495" xr:uid="{00000000-0005-0000-0000-00002C030000}"/>
    <cellStyle name="Currency 30" xfId="4697" xr:uid="{00000000-0005-0000-0000-00002D030000}"/>
    <cellStyle name="Currency 31" xfId="4691" xr:uid="{00000000-0005-0000-0000-00002E030000}"/>
    <cellStyle name="Currency 32" xfId="4707" xr:uid="{00000000-0005-0000-0000-00002F030000}"/>
    <cellStyle name="Currency 33" xfId="4700" xr:uid="{00000000-0005-0000-0000-000030030000}"/>
    <cellStyle name="Currency 34" xfId="4692" xr:uid="{00000000-0005-0000-0000-000031030000}"/>
    <cellStyle name="Currency 35" xfId="4710" xr:uid="{00000000-0005-0000-0000-000032030000}"/>
    <cellStyle name="Currency 35 2" xfId="8529" xr:uid="{00000000-0005-0000-0000-000032030000}"/>
    <cellStyle name="Currency 35 2 2" xfId="9918" xr:uid="{A21A2096-E803-4B11-9307-04C3FD718347}"/>
    <cellStyle name="Currency 35 3" xfId="9722" xr:uid="{64703573-87EE-42DF-84AA-1CBB5B4B20AD}"/>
    <cellStyle name="Currency 36" xfId="5333" xr:uid="{00000000-0005-0000-0000-000033030000}"/>
    <cellStyle name="Currency 36 2" xfId="8657" xr:uid="{00000000-0005-0000-0000-000033030000}"/>
    <cellStyle name="Currency 36 2 2" xfId="9959" xr:uid="{20AABDDF-F12E-4BED-84D1-670A5ABF79E8}"/>
    <cellStyle name="Currency 36 3" xfId="9759" xr:uid="{F71C33B6-85A7-4CB7-930F-D680515D0BB5}"/>
    <cellStyle name="Currency 37" xfId="4530" xr:uid="{00000000-0005-0000-0000-000034030000}"/>
    <cellStyle name="Currency 37 2" xfId="8461" xr:uid="{00000000-0005-0000-0000-000034030000}"/>
    <cellStyle name="Currency 37 2 2" xfId="9873" xr:uid="{0B9B3A9F-AC6F-482D-9BFF-39AD412FA337}"/>
    <cellStyle name="Currency 37 3" xfId="9677" xr:uid="{ED25C9AA-0F1B-497B-86AA-B56FFC8CD4DB}"/>
    <cellStyle name="Currency 38" xfId="4269" xr:uid="{00000000-0005-0000-0000-000035030000}"/>
    <cellStyle name="Currency 38 2" xfId="8442" xr:uid="{00000000-0005-0000-0000-000035030000}"/>
    <cellStyle name="Currency 38 2 2" xfId="9861" xr:uid="{DE94FD5E-7062-4779-A2C2-674C66D50141}"/>
    <cellStyle name="Currency 38 3" xfId="9665" xr:uid="{AC78E3A5-D9B6-453D-BD8F-2CE2132BE918}"/>
    <cellStyle name="Currency 39" xfId="5319" xr:uid="{00000000-0005-0000-0000-000036030000}"/>
    <cellStyle name="Currency 39 2" xfId="8643" xr:uid="{00000000-0005-0000-0000-000036030000}"/>
    <cellStyle name="Currency 39 2 2" xfId="9945" xr:uid="{BA498D1F-25C3-4108-B28D-C33F90BE0A3F}"/>
    <cellStyle name="Currency 39 3" xfId="9745" xr:uid="{BE89B6A6-E312-44B6-AB88-94F0ECB894DC}"/>
    <cellStyle name="Currency 4" xfId="241" xr:uid="{00000000-0005-0000-0000-000037030000}"/>
    <cellStyle name="Currency 4 2" xfId="940" xr:uid="{00000000-0005-0000-0000-000038030000}"/>
    <cellStyle name="Currency 4 2 2" xfId="2012" xr:uid="{00000000-0005-0000-0000-000039030000}"/>
    <cellStyle name="Currency 4 2 2 2" xfId="2879" xr:uid="{00000000-0005-0000-0000-00003A030000}"/>
    <cellStyle name="Currency 4 2 2 2 2" xfId="3701" xr:uid="{00000000-0005-0000-0000-00003B030000}"/>
    <cellStyle name="Currency 4 2 2 2 2 2" xfId="8166" xr:uid="{00000000-0005-0000-0000-00003B030000}"/>
    <cellStyle name="Currency 4 2 2 2 3" xfId="5912" xr:uid="{00000000-0005-0000-0000-00003C030000}"/>
    <cellStyle name="Currency 4 2 2 2 3 2" xfId="9220" xr:uid="{00000000-0005-0000-0000-00003C030000}"/>
    <cellStyle name="Currency 4 2 2 2 4" xfId="6300" xr:uid="{00000000-0005-0000-0000-00003D030000}"/>
    <cellStyle name="Currency 4 2 2 3" xfId="2997" xr:uid="{00000000-0005-0000-0000-00003E030000}"/>
    <cellStyle name="Currency 4 2 2 3 2" xfId="3817" xr:uid="{00000000-0005-0000-0000-00003F030000}"/>
    <cellStyle name="Currency 4 2 2 3 2 2" xfId="8282" xr:uid="{00000000-0005-0000-0000-00003F030000}"/>
    <cellStyle name="Currency 4 2 2 3 3" xfId="6028" xr:uid="{00000000-0005-0000-0000-000040030000}"/>
    <cellStyle name="Currency 4 2 2 3 3 2" xfId="9336" xr:uid="{00000000-0005-0000-0000-000040030000}"/>
    <cellStyle name="Currency 4 2 2 3 4" xfId="6301" xr:uid="{00000000-0005-0000-0000-000041030000}"/>
    <cellStyle name="Currency 4 2 2 4" xfId="3124" xr:uid="{00000000-0005-0000-0000-000042030000}"/>
    <cellStyle name="Currency 4 2 2 4 2" xfId="3936" xr:uid="{00000000-0005-0000-0000-000043030000}"/>
    <cellStyle name="Currency 4 2 2 4 2 2" xfId="8401" xr:uid="{00000000-0005-0000-0000-000043030000}"/>
    <cellStyle name="Currency 4 2 2 4 3" xfId="6147" xr:uid="{00000000-0005-0000-0000-000044030000}"/>
    <cellStyle name="Currency 4 2 2 4 3 2" xfId="9455" xr:uid="{00000000-0005-0000-0000-000044030000}"/>
    <cellStyle name="Currency 4 2 2 4 4" xfId="6302" xr:uid="{00000000-0005-0000-0000-000045030000}"/>
    <cellStyle name="Currency 4 2 2 5" xfId="2545" xr:uid="{00000000-0005-0000-0000-000046030000}"/>
    <cellStyle name="Currency 4 2 2 5 2" xfId="4611" xr:uid="{00000000-0005-0000-0000-000047030000}"/>
    <cellStyle name="Currency 4 2 2 5 3" xfId="7739" xr:uid="{00000000-0005-0000-0000-000046030000}"/>
    <cellStyle name="Currency 4 2 2 6" xfId="3369" xr:uid="{00000000-0005-0000-0000-000048030000}"/>
    <cellStyle name="Currency 4 2 2 6 2" xfId="6303" xr:uid="{00000000-0005-0000-0000-000049030000}"/>
    <cellStyle name="Currency 4 2 2 7" xfId="5580" xr:uid="{00000000-0005-0000-0000-00004A030000}"/>
    <cellStyle name="Currency 4 2 2 7 2" xfId="8888" xr:uid="{00000000-0005-0000-0000-00004A030000}"/>
    <cellStyle name="Currency 4 2 2 8" xfId="6299" xr:uid="{00000000-0005-0000-0000-00004B030000}"/>
    <cellStyle name="Currency 4 2 3" xfId="4199" xr:uid="{00000000-0005-0000-0000-00004C030000}"/>
    <cellStyle name="Currency 4 3" xfId="751" xr:uid="{00000000-0005-0000-0000-00004D030000}"/>
    <cellStyle name="Currency 4 3 2" xfId="2018" xr:uid="{00000000-0005-0000-0000-00004E030000}"/>
    <cellStyle name="Currency 4 3 2 2" xfId="2885" xr:uid="{00000000-0005-0000-0000-00004F030000}"/>
    <cellStyle name="Currency 4 3 2 2 2" xfId="3707" xr:uid="{00000000-0005-0000-0000-000050030000}"/>
    <cellStyle name="Currency 4 3 2 2 2 2" xfId="8172" xr:uid="{00000000-0005-0000-0000-000050030000}"/>
    <cellStyle name="Currency 4 3 2 2 3" xfId="5918" xr:uid="{00000000-0005-0000-0000-000051030000}"/>
    <cellStyle name="Currency 4 3 2 2 3 2" xfId="9226" xr:uid="{00000000-0005-0000-0000-000051030000}"/>
    <cellStyle name="Currency 4 3 2 2 4" xfId="6305" xr:uid="{00000000-0005-0000-0000-000052030000}"/>
    <cellStyle name="Currency 4 3 2 3" xfId="3003" xr:uid="{00000000-0005-0000-0000-000053030000}"/>
    <cellStyle name="Currency 4 3 2 3 2" xfId="3823" xr:uid="{00000000-0005-0000-0000-000054030000}"/>
    <cellStyle name="Currency 4 3 2 3 2 2" xfId="8288" xr:uid="{00000000-0005-0000-0000-000054030000}"/>
    <cellStyle name="Currency 4 3 2 3 3" xfId="6034" xr:uid="{00000000-0005-0000-0000-000055030000}"/>
    <cellStyle name="Currency 4 3 2 3 3 2" xfId="9342" xr:uid="{00000000-0005-0000-0000-000055030000}"/>
    <cellStyle name="Currency 4 3 2 3 4" xfId="6306" xr:uid="{00000000-0005-0000-0000-000056030000}"/>
    <cellStyle name="Currency 4 3 2 4" xfId="3130" xr:uid="{00000000-0005-0000-0000-000057030000}"/>
    <cellStyle name="Currency 4 3 2 4 2" xfId="3942" xr:uid="{00000000-0005-0000-0000-000058030000}"/>
    <cellStyle name="Currency 4 3 2 4 2 2" xfId="8407" xr:uid="{00000000-0005-0000-0000-000058030000}"/>
    <cellStyle name="Currency 4 3 2 4 3" xfId="6153" xr:uid="{00000000-0005-0000-0000-000059030000}"/>
    <cellStyle name="Currency 4 3 2 4 3 2" xfId="9461" xr:uid="{00000000-0005-0000-0000-000059030000}"/>
    <cellStyle name="Currency 4 3 2 4 4" xfId="6307" xr:uid="{00000000-0005-0000-0000-00005A030000}"/>
    <cellStyle name="Currency 4 3 2 5" xfId="2551" xr:uid="{00000000-0005-0000-0000-00005B030000}"/>
    <cellStyle name="Currency 4 3 2 5 2" xfId="6308" xr:uid="{00000000-0005-0000-0000-00005C030000}"/>
    <cellStyle name="Currency 4 3 2 6" xfId="3375" xr:uid="{00000000-0005-0000-0000-00005D030000}"/>
    <cellStyle name="Currency 4 3 2 6 2" xfId="7845" xr:uid="{00000000-0005-0000-0000-00005D030000}"/>
    <cellStyle name="Currency 4 3 2 7" xfId="5586" xr:uid="{00000000-0005-0000-0000-00005E030000}"/>
    <cellStyle name="Currency 4 3 2 7 2" xfId="8894" xr:uid="{00000000-0005-0000-0000-00005E030000}"/>
    <cellStyle name="Currency 4 3 2 8" xfId="6304" xr:uid="{00000000-0005-0000-0000-00005F030000}"/>
    <cellStyle name="Currency 4 4" xfId="2024" xr:uid="{00000000-0005-0000-0000-000060030000}"/>
    <cellStyle name="Currency 4 4 2" xfId="2891" xr:uid="{00000000-0005-0000-0000-000061030000}"/>
    <cellStyle name="Currency 4 4 2 2" xfId="3713" xr:uid="{00000000-0005-0000-0000-000062030000}"/>
    <cellStyle name="Currency 4 4 2 2 2" xfId="8178" xr:uid="{00000000-0005-0000-0000-000062030000}"/>
    <cellStyle name="Currency 4 4 2 3" xfId="5924" xr:uid="{00000000-0005-0000-0000-000063030000}"/>
    <cellStyle name="Currency 4 4 2 3 2" xfId="9232" xr:uid="{00000000-0005-0000-0000-000063030000}"/>
    <cellStyle name="Currency 4 4 2 4" xfId="6310" xr:uid="{00000000-0005-0000-0000-000064030000}"/>
    <cellStyle name="Currency 4 4 3" xfId="3009" xr:uid="{00000000-0005-0000-0000-000065030000}"/>
    <cellStyle name="Currency 4 4 3 2" xfId="3829" xr:uid="{00000000-0005-0000-0000-000066030000}"/>
    <cellStyle name="Currency 4 4 3 2 2" xfId="8294" xr:uid="{00000000-0005-0000-0000-000066030000}"/>
    <cellStyle name="Currency 4 4 3 3" xfId="6040" xr:uid="{00000000-0005-0000-0000-000067030000}"/>
    <cellStyle name="Currency 4 4 3 3 2" xfId="9348" xr:uid="{00000000-0005-0000-0000-000067030000}"/>
    <cellStyle name="Currency 4 4 3 4" xfId="6311" xr:uid="{00000000-0005-0000-0000-000068030000}"/>
    <cellStyle name="Currency 4 4 4" xfId="3136" xr:uid="{00000000-0005-0000-0000-000069030000}"/>
    <cellStyle name="Currency 4 4 4 2" xfId="3948" xr:uid="{00000000-0005-0000-0000-00006A030000}"/>
    <cellStyle name="Currency 4 4 4 2 2" xfId="8413" xr:uid="{00000000-0005-0000-0000-00006A030000}"/>
    <cellStyle name="Currency 4 4 4 3" xfId="6159" xr:uid="{00000000-0005-0000-0000-00006B030000}"/>
    <cellStyle name="Currency 4 4 4 3 2" xfId="9467" xr:uid="{00000000-0005-0000-0000-00006B030000}"/>
    <cellStyle name="Currency 4 4 4 4" xfId="6312" xr:uid="{00000000-0005-0000-0000-00006C030000}"/>
    <cellStyle name="Currency 4 4 5" xfId="2557" xr:uid="{00000000-0005-0000-0000-00006D030000}"/>
    <cellStyle name="Currency 4 4 5 2" xfId="4496" xr:uid="{00000000-0005-0000-0000-00006E030000}"/>
    <cellStyle name="Currency 4 4 5 3" xfId="7742" xr:uid="{00000000-0005-0000-0000-00006D030000}"/>
    <cellStyle name="Currency 4 4 6" xfId="3381" xr:uid="{00000000-0005-0000-0000-00006F030000}"/>
    <cellStyle name="Currency 4 4 6 2" xfId="6313" xr:uid="{00000000-0005-0000-0000-000070030000}"/>
    <cellStyle name="Currency 4 4 7" xfId="5592" xr:uid="{00000000-0005-0000-0000-000071030000}"/>
    <cellStyle name="Currency 4 4 7 2" xfId="8900" xr:uid="{00000000-0005-0000-0000-000071030000}"/>
    <cellStyle name="Currency 4 4 8" xfId="6309" xr:uid="{00000000-0005-0000-0000-000072030000}"/>
    <cellStyle name="Currency 4 5" xfId="2030" xr:uid="{00000000-0005-0000-0000-000073030000}"/>
    <cellStyle name="Currency 4 5 2" xfId="2897" xr:uid="{00000000-0005-0000-0000-000074030000}"/>
    <cellStyle name="Currency 4 5 2 2" xfId="3719" xr:uid="{00000000-0005-0000-0000-000075030000}"/>
    <cellStyle name="Currency 4 5 2 2 2" xfId="8184" xr:uid="{00000000-0005-0000-0000-000075030000}"/>
    <cellStyle name="Currency 4 5 2 3" xfId="5930" xr:uid="{00000000-0005-0000-0000-000076030000}"/>
    <cellStyle name="Currency 4 5 2 3 2" xfId="9238" xr:uid="{00000000-0005-0000-0000-000076030000}"/>
    <cellStyle name="Currency 4 5 2 4" xfId="6315" xr:uid="{00000000-0005-0000-0000-000077030000}"/>
    <cellStyle name="Currency 4 5 3" xfId="3015" xr:uid="{00000000-0005-0000-0000-000078030000}"/>
    <cellStyle name="Currency 4 5 3 2" xfId="3835" xr:uid="{00000000-0005-0000-0000-000079030000}"/>
    <cellStyle name="Currency 4 5 3 2 2" xfId="8300" xr:uid="{00000000-0005-0000-0000-000079030000}"/>
    <cellStyle name="Currency 4 5 3 3" xfId="6046" xr:uid="{00000000-0005-0000-0000-00007A030000}"/>
    <cellStyle name="Currency 4 5 3 3 2" xfId="9354" xr:uid="{00000000-0005-0000-0000-00007A030000}"/>
    <cellStyle name="Currency 4 5 3 4" xfId="6316" xr:uid="{00000000-0005-0000-0000-00007B030000}"/>
    <cellStyle name="Currency 4 5 4" xfId="3142" xr:uid="{00000000-0005-0000-0000-00007C030000}"/>
    <cellStyle name="Currency 4 5 4 2" xfId="3954" xr:uid="{00000000-0005-0000-0000-00007D030000}"/>
    <cellStyle name="Currency 4 5 4 2 2" xfId="8419" xr:uid="{00000000-0005-0000-0000-00007D030000}"/>
    <cellStyle name="Currency 4 5 4 3" xfId="6165" xr:uid="{00000000-0005-0000-0000-00007E030000}"/>
    <cellStyle name="Currency 4 5 4 3 2" xfId="9473" xr:uid="{00000000-0005-0000-0000-00007E030000}"/>
    <cellStyle name="Currency 4 5 4 4" xfId="6317" xr:uid="{00000000-0005-0000-0000-00007F030000}"/>
    <cellStyle name="Currency 4 5 5" xfId="2563" xr:uid="{00000000-0005-0000-0000-000080030000}"/>
    <cellStyle name="Currency 4 5 5 2" xfId="6318" xr:uid="{00000000-0005-0000-0000-000081030000}"/>
    <cellStyle name="Currency 4 5 6" xfId="3387" xr:uid="{00000000-0005-0000-0000-000082030000}"/>
    <cellStyle name="Currency 4 5 6 2" xfId="7853" xr:uid="{00000000-0005-0000-0000-000082030000}"/>
    <cellStyle name="Currency 4 5 7" xfId="5598" xr:uid="{00000000-0005-0000-0000-000083030000}"/>
    <cellStyle name="Currency 4 5 7 2" xfId="8906" xr:uid="{00000000-0005-0000-0000-000083030000}"/>
    <cellStyle name="Currency 4 5 8" xfId="6314" xr:uid="{00000000-0005-0000-0000-000084030000}"/>
    <cellStyle name="Currency 4 6" xfId="1843" xr:uid="{00000000-0005-0000-0000-000085030000}"/>
    <cellStyle name="Currency 4 6 2" xfId="2873" xr:uid="{00000000-0005-0000-0000-000086030000}"/>
    <cellStyle name="Currency 4 6 2 2" xfId="3695" xr:uid="{00000000-0005-0000-0000-000087030000}"/>
    <cellStyle name="Currency 4 6 2 2 2" xfId="8160" xr:uid="{00000000-0005-0000-0000-000087030000}"/>
    <cellStyle name="Currency 4 6 2 3" xfId="5906" xr:uid="{00000000-0005-0000-0000-000088030000}"/>
    <cellStyle name="Currency 4 6 2 3 2" xfId="9214" xr:uid="{00000000-0005-0000-0000-000088030000}"/>
    <cellStyle name="Currency 4 6 2 4" xfId="6320" xr:uid="{00000000-0005-0000-0000-000089030000}"/>
    <cellStyle name="Currency 4 6 3" xfId="2991" xr:uid="{00000000-0005-0000-0000-00008A030000}"/>
    <cellStyle name="Currency 4 6 3 2" xfId="3811" xr:uid="{00000000-0005-0000-0000-00008B030000}"/>
    <cellStyle name="Currency 4 6 3 2 2" xfId="8276" xr:uid="{00000000-0005-0000-0000-00008B030000}"/>
    <cellStyle name="Currency 4 6 3 3" xfId="6022" xr:uid="{00000000-0005-0000-0000-00008C030000}"/>
    <cellStyle name="Currency 4 6 3 3 2" xfId="9330" xr:uid="{00000000-0005-0000-0000-00008C030000}"/>
    <cellStyle name="Currency 4 6 3 4" xfId="6321" xr:uid="{00000000-0005-0000-0000-00008D030000}"/>
    <cellStyle name="Currency 4 6 4" xfId="3118" xr:uid="{00000000-0005-0000-0000-00008E030000}"/>
    <cellStyle name="Currency 4 6 4 2" xfId="3930" xr:uid="{00000000-0005-0000-0000-00008F030000}"/>
    <cellStyle name="Currency 4 6 4 2 2" xfId="8395" xr:uid="{00000000-0005-0000-0000-00008F030000}"/>
    <cellStyle name="Currency 4 6 4 3" xfId="6141" xr:uid="{00000000-0005-0000-0000-000090030000}"/>
    <cellStyle name="Currency 4 6 4 3 2" xfId="9449" xr:uid="{00000000-0005-0000-0000-000090030000}"/>
    <cellStyle name="Currency 4 6 4 4" xfId="6322" xr:uid="{00000000-0005-0000-0000-000091030000}"/>
    <cellStyle name="Currency 4 6 5" xfId="2539" xr:uid="{00000000-0005-0000-0000-000092030000}"/>
    <cellStyle name="Currency 4 6 5 2" xfId="6323" xr:uid="{00000000-0005-0000-0000-000093030000}"/>
    <cellStyle name="Currency 4 6 6" xfId="3363" xr:uid="{00000000-0005-0000-0000-000094030000}"/>
    <cellStyle name="Currency 4 6 6 2" xfId="7834" xr:uid="{00000000-0005-0000-0000-000094030000}"/>
    <cellStyle name="Currency 4 6 7" xfId="5572" xr:uid="{00000000-0005-0000-0000-000095030000}"/>
    <cellStyle name="Currency 4 6 7 2" xfId="8882" xr:uid="{00000000-0005-0000-0000-000095030000}"/>
    <cellStyle name="Currency 4 6 8" xfId="6319" xr:uid="{00000000-0005-0000-0000-000096030000}"/>
    <cellStyle name="Currency 4 7" xfId="4198" xr:uid="{00000000-0005-0000-0000-000097030000}"/>
    <cellStyle name="Currency 40" xfId="5357" xr:uid="{00000000-0005-0000-0000-000098030000}"/>
    <cellStyle name="Currency 40 2" xfId="8681" xr:uid="{00000000-0005-0000-0000-000098030000}"/>
    <cellStyle name="Currency 40 2 2" xfId="9983" xr:uid="{411F0B10-5ED0-43F1-A217-12105A9B12BE}"/>
    <cellStyle name="Currency 40 3" xfId="9783" xr:uid="{23764C6C-3A19-45BE-B2ED-B2ABBA6E727D}"/>
    <cellStyle name="Currency 41" xfId="4591" xr:uid="{00000000-0005-0000-0000-000099030000}"/>
    <cellStyle name="Currency 41 2" xfId="8480" xr:uid="{00000000-0005-0000-0000-000099030000}"/>
    <cellStyle name="Currency 41 2 2" xfId="9892" xr:uid="{5B6A476C-E385-4627-82B5-C77906DF726A}"/>
    <cellStyle name="Currency 41 3" xfId="9696" xr:uid="{2AF07587-69B5-43E4-A0AF-86F7632DEF32}"/>
    <cellStyle name="Currency 42" xfId="5352" xr:uid="{00000000-0005-0000-0000-00009A030000}"/>
    <cellStyle name="Currency 42 2" xfId="8676" xr:uid="{00000000-0005-0000-0000-00009A030000}"/>
    <cellStyle name="Currency 42 2 2" xfId="9978" xr:uid="{42B939FF-BB83-4CD3-B132-4D87C6C56463}"/>
    <cellStyle name="Currency 42 3" xfId="9778" xr:uid="{3877B5CF-8E4D-4588-806F-530E0FDE42F2}"/>
    <cellStyle name="Currency 43" xfId="4224" xr:uid="{00000000-0005-0000-0000-00009B030000}"/>
    <cellStyle name="Currency 43 2" xfId="8435" xr:uid="{00000000-0005-0000-0000-00009B030000}"/>
    <cellStyle name="Currency 43 2 2" xfId="9856" xr:uid="{E94871FC-7409-4993-BE93-FC58F2D79316}"/>
    <cellStyle name="Currency 43 3" xfId="9660" xr:uid="{0F94AEDC-1954-4C14-8DEB-E67A21B30681}"/>
    <cellStyle name="Currency 44" xfId="4569" xr:uid="{00000000-0005-0000-0000-00009C030000}"/>
    <cellStyle name="Currency 44 2" xfId="8465" xr:uid="{00000000-0005-0000-0000-00009C030000}"/>
    <cellStyle name="Currency 44 2 2" xfId="9877" xr:uid="{18EC9FC8-C36C-4E2F-A100-801E63B145D2}"/>
    <cellStyle name="Currency 44 3" xfId="9681" xr:uid="{55B17279-1936-4B53-84FE-17755BCDE8DA}"/>
    <cellStyle name="Currency 45" xfId="5320" xr:uid="{00000000-0005-0000-0000-00009D030000}"/>
    <cellStyle name="Currency 45 2" xfId="8644" xr:uid="{00000000-0005-0000-0000-00009D030000}"/>
    <cellStyle name="Currency 45 2 2" xfId="9946" xr:uid="{9C4C7273-9068-4009-97F9-89FD89B13EEB}"/>
    <cellStyle name="Currency 45 3" xfId="9746" xr:uid="{1D350CCE-CE3E-4E2C-BB70-6A150B832B04}"/>
    <cellStyle name="Currency 46" xfId="4698" xr:uid="{00000000-0005-0000-0000-00009E030000}"/>
    <cellStyle name="Currency 46 2" xfId="8527" xr:uid="{00000000-0005-0000-0000-00009E030000}"/>
    <cellStyle name="Currency 46 2 2" xfId="9916" xr:uid="{C349363B-47FE-4907-9659-7721F079CBC9}"/>
    <cellStyle name="Currency 46 3" xfId="9720" xr:uid="{F17A30DC-7CE1-46E3-893C-03E93A65E686}"/>
    <cellStyle name="Currency 47" xfId="4688" xr:uid="{00000000-0005-0000-0000-00009F030000}"/>
    <cellStyle name="Currency 47 2" xfId="8525" xr:uid="{00000000-0005-0000-0000-00009F030000}"/>
    <cellStyle name="Currency 47 2 2" xfId="9915" xr:uid="{9E126833-B279-4E60-AA65-24DCAF87C2E2}"/>
    <cellStyle name="Currency 47 3" xfId="9719" xr:uid="{5523984D-60B6-461B-A8AD-4EF8B43806A3}"/>
    <cellStyle name="Currency 48" xfId="5336" xr:uid="{00000000-0005-0000-0000-0000A0030000}"/>
    <cellStyle name="Currency 48 2" xfId="8660" xr:uid="{00000000-0005-0000-0000-0000A0030000}"/>
    <cellStyle name="Currency 48 2 2" xfId="9962" xr:uid="{F96C933D-8D96-4D82-8857-1BE072D003FB}"/>
    <cellStyle name="Currency 48 3" xfId="9762" xr:uid="{CD399C04-6FD0-4D80-9381-304C4C75C2CB}"/>
    <cellStyle name="Currency 49" xfId="4481" xr:uid="{00000000-0005-0000-0000-0000A1030000}"/>
    <cellStyle name="Currency 49 2" xfId="8455" xr:uid="{00000000-0005-0000-0000-0000A1030000}"/>
    <cellStyle name="Currency 49 2 2" xfId="9870" xr:uid="{808FF343-12A0-4845-AA64-3CB134DB0DA3}"/>
    <cellStyle name="Currency 49 3" xfId="9674" xr:uid="{EB4CF829-32C6-4879-919E-316BD9443274}"/>
    <cellStyle name="Currency 5" xfId="242" xr:uid="{00000000-0005-0000-0000-0000A2030000}"/>
    <cellStyle name="Currency 5 2" xfId="941" xr:uid="{00000000-0005-0000-0000-0000A3030000}"/>
    <cellStyle name="Currency 5 2 2" xfId="942" xr:uid="{00000000-0005-0000-0000-0000A4030000}"/>
    <cellStyle name="Currency 5 2 3" xfId="1438" xr:uid="{00000000-0005-0000-0000-0000A5030000}"/>
    <cellStyle name="Currency 5 2 3 2" xfId="1704" xr:uid="{00000000-0005-0000-0000-0000A6030000}"/>
    <cellStyle name="Currency 5 3" xfId="943" xr:uid="{00000000-0005-0000-0000-0000A7030000}"/>
    <cellStyle name="Currency 5 4" xfId="4497" xr:uid="{00000000-0005-0000-0000-0000A8030000}"/>
    <cellStyle name="Currency 5 5" xfId="4200" xr:uid="{00000000-0005-0000-0000-0000A9030000}"/>
    <cellStyle name="Currency 5 6" xfId="10036" xr:uid="{99ECD882-0049-4E19-889F-F6CDD8107590}"/>
    <cellStyle name="Currency 5 7" xfId="9615" xr:uid="{00000000-0005-0000-0000-000008000000}"/>
    <cellStyle name="Currency 50" xfId="5361" xr:uid="{00000000-0005-0000-0000-0000AA030000}"/>
    <cellStyle name="Currency 50 2" xfId="8685" xr:uid="{00000000-0005-0000-0000-0000AA030000}"/>
    <cellStyle name="Currency 50 2 2" xfId="9987" xr:uid="{1A45BE79-92A2-47D1-B228-BE478844F266}"/>
    <cellStyle name="Currency 50 3" xfId="9787" xr:uid="{C70F1B57-F0CD-45B7-BA64-9D33786092AE}"/>
    <cellStyle name="Currency 51" xfId="4458" xr:uid="{00000000-0005-0000-0000-0000AB030000}"/>
    <cellStyle name="Currency 51 2" xfId="8451" xr:uid="{00000000-0005-0000-0000-0000AB030000}"/>
    <cellStyle name="Currency 51 2 2" xfId="9866" xr:uid="{915EB5F0-0C94-4557-8CB0-E381F6B44088}"/>
    <cellStyle name="Currency 51 3" xfId="9670" xr:uid="{EEA18ED8-11B1-4815-B19D-BFB94DA066BD}"/>
    <cellStyle name="Currency 52" xfId="4447" xr:uid="{00000000-0005-0000-0000-0000AC030000}"/>
    <cellStyle name="Currency 52 2" xfId="8448" xr:uid="{00000000-0005-0000-0000-0000AC030000}"/>
    <cellStyle name="Currency 52 2 2" xfId="9865" xr:uid="{98CE550F-93B5-49E0-B1F4-749A142C5350}"/>
    <cellStyle name="Currency 52 3" xfId="9669" xr:uid="{63191D70-4F05-4965-9CBD-3B092F568762}"/>
    <cellStyle name="Currency 53" xfId="4233" xr:uid="{00000000-0005-0000-0000-0000AD030000}"/>
    <cellStyle name="Currency 53 2" xfId="8438" xr:uid="{00000000-0005-0000-0000-0000AD030000}"/>
    <cellStyle name="Currency 53 2 2" xfId="9858" xr:uid="{9CF63DD6-F840-4884-862A-A74A0B49E7C6}"/>
    <cellStyle name="Currency 53 3" xfId="9662" xr:uid="{42F44087-A6E5-475D-ACEA-3663D0FFB7A2}"/>
    <cellStyle name="Currency 54" xfId="4577" xr:uid="{00000000-0005-0000-0000-0000AE030000}"/>
    <cellStyle name="Currency 54 2" xfId="8473" xr:uid="{00000000-0005-0000-0000-0000AE030000}"/>
    <cellStyle name="Currency 54 2 2" xfId="9885" xr:uid="{B30DB262-6199-4E9F-A310-61475B388603}"/>
    <cellStyle name="Currency 54 3" xfId="9689" xr:uid="{F1046463-C140-4647-AB78-762A0684619A}"/>
    <cellStyle name="Currency 55" xfId="4645" xr:uid="{00000000-0005-0000-0000-0000AF030000}"/>
    <cellStyle name="Currency 55 2" xfId="8506" xr:uid="{00000000-0005-0000-0000-0000AF030000}"/>
    <cellStyle name="Currency 55 2 2" xfId="9905" xr:uid="{7D4D85F1-2735-4473-BA49-BDED46059693}"/>
    <cellStyle name="Currency 55 3" xfId="9709" xr:uid="{B68C7634-74BF-4267-9E40-ACE29DC4C402}"/>
    <cellStyle name="Currency 56" xfId="5339" xr:uid="{00000000-0005-0000-0000-0000B0030000}"/>
    <cellStyle name="Currency 56 2" xfId="8663" xr:uid="{00000000-0005-0000-0000-0000B0030000}"/>
    <cellStyle name="Currency 56 2 2" xfId="9965" xr:uid="{5BF2D840-B332-46CD-8C56-003AC5F66ABD}"/>
    <cellStyle name="Currency 56 3" xfId="9765" xr:uid="{635864E4-C7BE-402E-A98D-C3F71ED26E52}"/>
    <cellStyle name="Currency 57" xfId="4674" xr:uid="{00000000-0005-0000-0000-0000B1030000}"/>
    <cellStyle name="Currency 57 2" xfId="8512" xr:uid="{00000000-0005-0000-0000-0000B1030000}"/>
    <cellStyle name="Currency 57 2 2" xfId="9910" xr:uid="{DBF2C7C8-15BE-4051-A241-D26DC317857A}"/>
    <cellStyle name="Currency 57 3" xfId="9714" xr:uid="{D03FC551-E80A-45DB-806D-E030A18DAD6E}"/>
    <cellStyle name="Currency 58" xfId="5351" xr:uid="{00000000-0005-0000-0000-0000B2030000}"/>
    <cellStyle name="Currency 58 2" xfId="8675" xr:uid="{00000000-0005-0000-0000-0000B2030000}"/>
    <cellStyle name="Currency 58 2 2" xfId="9977" xr:uid="{54D807B2-E598-4008-93EA-CE41F748199E}"/>
    <cellStyle name="Currency 58 3" xfId="9777" xr:uid="{81E35132-2E9F-4AB8-BC07-A7182CF70C78}"/>
    <cellStyle name="Currency 59" xfId="5329" xr:uid="{00000000-0005-0000-0000-0000B3030000}"/>
    <cellStyle name="Currency 59 2" xfId="8653" xr:uid="{00000000-0005-0000-0000-0000B3030000}"/>
    <cellStyle name="Currency 59 2 2" xfId="9955" xr:uid="{D0B87EC6-58B5-4FFC-97C1-6956C7F053FE}"/>
    <cellStyle name="Currency 59 3" xfId="9755" xr:uid="{C5D3943E-FDD0-4B7A-ABED-F5A68F0D98CC}"/>
    <cellStyle name="Currency 6" xfId="706" xr:uid="{00000000-0005-0000-0000-0000B4030000}"/>
    <cellStyle name="Currency 6 2" xfId="944" xr:uid="{00000000-0005-0000-0000-0000B5030000}"/>
    <cellStyle name="Currency 6 2 2" xfId="4612" xr:uid="{00000000-0005-0000-0000-0000B6030000}"/>
    <cellStyle name="Currency 6 2 3" xfId="4202" xr:uid="{00000000-0005-0000-0000-0000B7030000}"/>
    <cellStyle name="Currency 6 3" xfId="832" xr:uid="{00000000-0005-0000-0000-0000B8030000}"/>
    <cellStyle name="Currency 6 4" xfId="4590" xr:uid="{00000000-0005-0000-0000-0000B9030000}"/>
    <cellStyle name="Currency 6 5" xfId="4201" xr:uid="{00000000-0005-0000-0000-0000BA030000}"/>
    <cellStyle name="Currency 60" xfId="4648" xr:uid="{00000000-0005-0000-0000-0000BB030000}"/>
    <cellStyle name="Currency 60 2" xfId="8509" xr:uid="{00000000-0005-0000-0000-0000BB030000}"/>
    <cellStyle name="Currency 60 2 2" xfId="9907" xr:uid="{F312B22E-8F90-4E90-AD92-790B12775147}"/>
    <cellStyle name="Currency 60 3" xfId="9711" xr:uid="{6E826410-1EA2-434A-9A85-06559DDA93C4}"/>
    <cellStyle name="Currency 61" xfId="5304" xr:uid="{00000000-0005-0000-0000-0000BC030000}"/>
    <cellStyle name="Currency 61 2" xfId="8628" xr:uid="{00000000-0005-0000-0000-0000BC030000}"/>
    <cellStyle name="Currency 61 2 2" xfId="9930" xr:uid="{D698310F-66D3-4950-B262-D81F363361CB}"/>
    <cellStyle name="Currency 61 3" xfId="9730" xr:uid="{D6AA1B4D-6490-49A2-BEF4-D0045F101F87}"/>
    <cellStyle name="Currency 62" xfId="4580" xr:uid="{00000000-0005-0000-0000-0000BD030000}"/>
    <cellStyle name="Currency 62 2" xfId="8476" xr:uid="{00000000-0005-0000-0000-0000BD030000}"/>
    <cellStyle name="Currency 62 2 2" xfId="9888" xr:uid="{F6A07076-F628-4D6D-B475-063E7BE0207B}"/>
    <cellStyle name="Currency 62 3" xfId="9692" xr:uid="{83363C39-FAE4-44FB-A89F-10AF50C56796}"/>
    <cellStyle name="Currency 63" xfId="4321" xr:uid="{00000000-0005-0000-0000-0000BE030000}"/>
    <cellStyle name="Currency 63 2" xfId="8443" xr:uid="{00000000-0005-0000-0000-0000BE030000}"/>
    <cellStyle name="Currency 63 2 2" xfId="9862" xr:uid="{96D3BFFE-6224-48EC-BABA-44448C1A9BAC}"/>
    <cellStyle name="Currency 63 3" xfId="9666" xr:uid="{B9D1DB9C-D2BA-4C63-B05A-60895E47D710}"/>
    <cellStyle name="Currency 64" xfId="5338" xr:uid="{00000000-0005-0000-0000-0000BF030000}"/>
    <cellStyle name="Currency 64 2" xfId="8662" xr:uid="{00000000-0005-0000-0000-0000BF030000}"/>
    <cellStyle name="Currency 64 2 2" xfId="9964" xr:uid="{215A82B7-6270-4481-B3C6-82F98EDE847C}"/>
    <cellStyle name="Currency 64 3" xfId="9764" xr:uid="{E7CFE875-460E-4247-8003-EC4B7D1CF59D}"/>
    <cellStyle name="Currency 65" xfId="4603" xr:uid="{00000000-0005-0000-0000-0000C0030000}"/>
    <cellStyle name="Currency 65 2" xfId="8489" xr:uid="{00000000-0005-0000-0000-0000C0030000}"/>
    <cellStyle name="Currency 65 2 2" xfId="9897" xr:uid="{685A1FB5-E4D8-4AFC-8641-F5956AA6C71F}"/>
    <cellStyle name="Currency 65 3" xfId="9701" xr:uid="{97CB737C-CEA5-4FBF-9D46-9EFD8A151FEF}"/>
    <cellStyle name="Currency 66" xfId="4219" xr:uid="{00000000-0005-0000-0000-0000C1030000}"/>
    <cellStyle name="Currency 66 2" xfId="8432" xr:uid="{00000000-0005-0000-0000-0000C1030000}"/>
    <cellStyle name="Currency 66 2 2" xfId="9855" xr:uid="{AD5DEA24-F496-4D83-8AC7-01E95ACD51D7}"/>
    <cellStyle name="Currency 66 3" xfId="9659" xr:uid="{79437CA2-33C8-4F19-9AED-3B4F85C5C1F0}"/>
    <cellStyle name="Currency 67" xfId="5341" xr:uid="{00000000-0005-0000-0000-0000C2030000}"/>
    <cellStyle name="Currency 67 2" xfId="8665" xr:uid="{00000000-0005-0000-0000-0000C2030000}"/>
    <cellStyle name="Currency 67 2 2" xfId="9967" xr:uid="{6425302A-A241-489B-A651-76C067D371F0}"/>
    <cellStyle name="Currency 67 3" xfId="9767" xr:uid="{5CF611DD-CB30-4D98-A461-E8E4B02A185D}"/>
    <cellStyle name="Currency 68" xfId="4587" xr:uid="{00000000-0005-0000-0000-0000C3030000}"/>
    <cellStyle name="Currency 68 2" xfId="8479" xr:uid="{00000000-0005-0000-0000-0000C3030000}"/>
    <cellStyle name="Currency 68 2 2" xfId="9891" xr:uid="{4BFE68CE-3AA4-4F2B-97FB-F93358B474E4}"/>
    <cellStyle name="Currency 68 3" xfId="9695" xr:uid="{B55B457D-17AE-48CD-9870-D4995DCFD19D}"/>
    <cellStyle name="Currency 69" xfId="5307" xr:uid="{00000000-0005-0000-0000-0000C4030000}"/>
    <cellStyle name="Currency 69 2" xfId="8631" xr:uid="{00000000-0005-0000-0000-0000C4030000}"/>
    <cellStyle name="Currency 69 2 2" xfId="9933" xr:uid="{B38A2BF7-F7DE-4325-A9D2-A1C359B0B8F3}"/>
    <cellStyle name="Currency 69 3" xfId="9733" xr:uid="{8F93E5AE-5BA1-47E0-A8A5-96F42EB13E61}"/>
    <cellStyle name="Currency 7" xfId="945" xr:uid="{00000000-0005-0000-0000-0000C5030000}"/>
    <cellStyle name="Currency 7 2" xfId="946" xr:uid="{00000000-0005-0000-0000-0000C6030000}"/>
    <cellStyle name="Currency 7 2 2" xfId="947" xr:uid="{00000000-0005-0000-0000-0000C7030000}"/>
    <cellStyle name="Currency 7 2 3" xfId="1439" xr:uid="{00000000-0005-0000-0000-0000C8030000}"/>
    <cellStyle name="Currency 7 2 3 2" xfId="1705" xr:uid="{00000000-0005-0000-0000-0000C9030000}"/>
    <cellStyle name="Currency 7 3" xfId="2319" xr:uid="{00000000-0005-0000-0000-0000CA030000}"/>
    <cellStyle name="Currency 7 6" xfId="9605" xr:uid="{00000000-0005-0000-0000-000009000000}"/>
    <cellStyle name="Currency 70" xfId="5360" xr:uid="{00000000-0005-0000-0000-0000CB030000}"/>
    <cellStyle name="Currency 70 2" xfId="8684" xr:uid="{00000000-0005-0000-0000-0000CB030000}"/>
    <cellStyle name="Currency 70 2 2" xfId="9986" xr:uid="{3E07C62F-CA6E-4390-8F4B-64DB44D8A9E0}"/>
    <cellStyle name="Currency 70 3" xfId="9786" xr:uid="{B3E2A042-2DD6-4058-9B58-B9805C1B6689}"/>
    <cellStyle name="Currency 71" xfId="4463" xr:uid="{00000000-0005-0000-0000-0000CC030000}"/>
    <cellStyle name="Currency 71 2" xfId="8452" xr:uid="{00000000-0005-0000-0000-0000CC030000}"/>
    <cellStyle name="Currency 71 2 2" xfId="9867" xr:uid="{71114EE0-4E68-41C5-90DA-3E8C2AA02959}"/>
    <cellStyle name="Currency 71 3" xfId="9671" xr:uid="{13A4FD57-DA4D-42CB-94C0-AD263D6BB78C}"/>
    <cellStyle name="Currency 72" xfId="4345" xr:uid="{00000000-0005-0000-0000-0000CD030000}"/>
    <cellStyle name="Currency 72 2" xfId="8444" xr:uid="{00000000-0005-0000-0000-0000CD030000}"/>
    <cellStyle name="Currency 72 2 2" xfId="9863" xr:uid="{E03E3AE2-CAE9-4388-9C92-38BC1146FE3D}"/>
    <cellStyle name="Currency 72 3" xfId="9667" xr:uid="{408B8086-FC1E-46E3-A3E8-ED525D204E6B}"/>
    <cellStyle name="Currency 73" xfId="5347" xr:uid="{00000000-0005-0000-0000-0000CE030000}"/>
    <cellStyle name="Currency 73 2" xfId="8671" xr:uid="{00000000-0005-0000-0000-0000CE030000}"/>
    <cellStyle name="Currency 73 2 2" xfId="9973" xr:uid="{009BF521-121B-4278-B1B6-E5E155941893}"/>
    <cellStyle name="Currency 73 3" xfId="9773" xr:uid="{8E4F619D-341F-4914-B9EE-6C7828E49A7E}"/>
    <cellStyle name="Currency 74" xfId="5344" xr:uid="{00000000-0005-0000-0000-0000CF030000}"/>
    <cellStyle name="Currency 74 2" xfId="8668" xr:uid="{00000000-0005-0000-0000-0000CF030000}"/>
    <cellStyle name="Currency 74 2 2" xfId="9970" xr:uid="{68EBB3DE-FFC6-4DF2-97E8-FDCBD020B6D9}"/>
    <cellStyle name="Currency 74 3" xfId="9770" xr:uid="{48FCAA3E-4D40-4B16-A91D-1360067468CF}"/>
    <cellStyle name="Currency 75" xfId="4473" xr:uid="{00000000-0005-0000-0000-0000D0030000}"/>
    <cellStyle name="Currency 75 2" xfId="8454" xr:uid="{00000000-0005-0000-0000-0000D0030000}"/>
    <cellStyle name="Currency 75 2 2" xfId="9869" xr:uid="{43D4CFC9-43AD-4274-9111-FBA24114712B}"/>
    <cellStyle name="Currency 75 3" xfId="9673" xr:uid="{F9A59A1B-6192-482A-9900-D1A6BE5718E1}"/>
    <cellStyle name="Currency 76" xfId="5356" xr:uid="{00000000-0005-0000-0000-0000D1030000}"/>
    <cellStyle name="Currency 76 2" xfId="8680" xr:uid="{00000000-0005-0000-0000-0000D1030000}"/>
    <cellStyle name="Currency 76 2 2" xfId="9982" xr:uid="{1A42AC10-0C60-4FC6-85E5-95E5BFD99366}"/>
    <cellStyle name="Currency 76 3" xfId="9782" xr:uid="{6FB54F01-5076-43DF-8382-170C2837BA86}"/>
    <cellStyle name="Currency 77" xfId="5316" xr:uid="{00000000-0005-0000-0000-0000D2030000}"/>
    <cellStyle name="Currency 77 2" xfId="8640" xr:uid="{00000000-0005-0000-0000-0000D2030000}"/>
    <cellStyle name="Currency 77 2 2" xfId="9942" xr:uid="{13D2A659-DCC7-4F17-A1BE-4E81E206FA72}"/>
    <cellStyle name="Currency 77 3" xfId="9742" xr:uid="{C1836D7A-B666-44CE-A5EC-A6CC60613335}"/>
    <cellStyle name="Currency 78" xfId="3184" xr:uid="{00000000-0005-0000-0000-0000D3030000}"/>
    <cellStyle name="Currency 79" xfId="3182" xr:uid="{00000000-0005-0000-0000-0000D4030000}"/>
    <cellStyle name="Currency 8" xfId="948" xr:uid="{00000000-0005-0000-0000-0000D5030000}"/>
    <cellStyle name="Currency 8 2" xfId="949" xr:uid="{00000000-0005-0000-0000-0000D6030000}"/>
    <cellStyle name="Currency 8 2 2" xfId="4614" xr:uid="{00000000-0005-0000-0000-0000D7030000}"/>
    <cellStyle name="Currency 8 2 3" xfId="4204" xr:uid="{00000000-0005-0000-0000-0000D8030000}"/>
    <cellStyle name="Currency 8 3" xfId="2320" xr:uid="{00000000-0005-0000-0000-0000D9030000}"/>
    <cellStyle name="Currency 8 3 2" xfId="4613" xr:uid="{00000000-0005-0000-0000-0000DA030000}"/>
    <cellStyle name="Currency 8 4" xfId="4203" xr:uid="{00000000-0005-0000-0000-0000DB030000}"/>
    <cellStyle name="Currency 80" xfId="5363" xr:uid="{00000000-0005-0000-0000-0000DC030000}"/>
    <cellStyle name="Currency 81" xfId="5366" xr:uid="{00000000-0005-0000-0000-0000DD030000}"/>
    <cellStyle name="Currency 82" xfId="5368" xr:uid="{00000000-0005-0000-0000-0000DE030000}"/>
    <cellStyle name="Currency 83" xfId="5371" xr:uid="{00000000-0005-0000-0000-0000DF030000}"/>
    <cellStyle name="Currency 84" xfId="5576" xr:uid="{00000000-0005-0000-0000-0000E0030000}"/>
    <cellStyle name="Currency 85" xfId="6212" xr:uid="{00000000-0005-0000-0000-0000E1030000}"/>
    <cellStyle name="Currency 86" xfId="6287" xr:uid="{00000000-0005-0000-0000-0000E2030000}"/>
    <cellStyle name="Currency 87" xfId="6288" xr:uid="{00000000-0005-0000-0000-0000E3030000}"/>
    <cellStyle name="Currency 88" xfId="6201" xr:uid="{00000000-0005-0000-0000-0000E4030000}"/>
    <cellStyle name="Currency 89" xfId="6286" xr:uid="{00000000-0005-0000-0000-0000E5030000}"/>
    <cellStyle name="Currency 9" xfId="931" xr:uid="{00000000-0005-0000-0000-0000E6030000}"/>
    <cellStyle name="Currency 9 2" xfId="1662" xr:uid="{00000000-0005-0000-0000-0000E7030000}"/>
    <cellStyle name="Currency 9 2 2" xfId="1707" xr:uid="{00000000-0005-0000-0000-0000E8030000}"/>
    <cellStyle name="Currency 9 2 3" xfId="4206" xr:uid="{00000000-0005-0000-0000-0000E9030000}"/>
    <cellStyle name="Currency 9 3" xfId="1706" xr:uid="{00000000-0005-0000-0000-0000EA030000}"/>
    <cellStyle name="Currency 9 4" xfId="4205" xr:uid="{00000000-0005-0000-0000-0000EB030000}"/>
    <cellStyle name="Currency 90" xfId="5573" xr:uid="{00000000-0005-0000-0000-0000EC030000}"/>
    <cellStyle name="Currency 91" xfId="6289" xr:uid="{00000000-0005-0000-0000-0000ED030000}"/>
    <cellStyle name="Currency 92" xfId="5374" xr:uid="{00000000-0005-0000-0000-0000EE030000}"/>
    <cellStyle name="Currency 93" xfId="5392" xr:uid="{00000000-0005-0000-0000-0000EF030000}"/>
    <cellStyle name="Currency 94" xfId="7634" xr:uid="{00000000-0005-0000-0000-0000F0030000}"/>
    <cellStyle name="Currency 94 2" xfId="9592" xr:uid="{00000000-0005-0000-0000-0000F0030000}"/>
    <cellStyle name="Currency 94 2 2" xfId="9996" xr:uid="{6DDBDB86-64AA-45E5-A8C7-6CF2BF187885}"/>
    <cellStyle name="Currency 94 3" xfId="9792" xr:uid="{D118BDEF-B98F-4420-9CD1-BFD81D45B0F1}"/>
    <cellStyle name="Currency 95" xfId="7640" xr:uid="{00000000-0005-0000-0000-0000F2020000}"/>
    <cellStyle name="Currency 96" xfId="9623" xr:uid="{6B4AFB18-F287-48FA-A1A8-B208A8517AAC}"/>
    <cellStyle name="Currency 96 2" xfId="10029" xr:uid="{F5102EC3-6C21-4E63-B911-99B137EC46B8}"/>
    <cellStyle name="Currency 96 3" xfId="10033" xr:uid="{FA577097-970B-4A85-A519-FE7E7561988F}"/>
    <cellStyle name="Date Short" xfId="4207" xr:uid="{00000000-0005-0000-0000-0000F1030000}"/>
    <cellStyle name="DELTA" xfId="4208" xr:uid="{00000000-0005-0000-0000-0000F2030000}"/>
    <cellStyle name="Dezimal [0]_Compiling Utility Macros" xfId="243" xr:uid="{00000000-0005-0000-0000-0000F3030000}"/>
    <cellStyle name="Dezimal_Compiling Utility Macros" xfId="244" xr:uid="{00000000-0005-0000-0000-0000F4030000}"/>
    <cellStyle name="Enter Currency (0)" xfId="4209" xr:uid="{00000000-0005-0000-0000-0000F5030000}"/>
    <cellStyle name="Enter Currency (2)" xfId="4210" xr:uid="{00000000-0005-0000-0000-0000F6030000}"/>
    <cellStyle name="Enter Units (0)" xfId="4211" xr:uid="{00000000-0005-0000-0000-0000F7030000}"/>
    <cellStyle name="Enter Units (1)" xfId="4212" xr:uid="{00000000-0005-0000-0000-0000F8030000}"/>
    <cellStyle name="Enter Units (2)" xfId="4213" xr:uid="{00000000-0005-0000-0000-0000F9030000}"/>
    <cellStyle name="Entered" xfId="21" xr:uid="{00000000-0005-0000-0000-0000FA030000}"/>
    <cellStyle name="Entered 2" xfId="245" xr:uid="{00000000-0005-0000-0000-0000FB030000}"/>
    <cellStyle name="Entered 2 2" xfId="951" xr:uid="{00000000-0005-0000-0000-0000FC030000}"/>
    <cellStyle name="Entered 2 2 2" xfId="4615" xr:uid="{00000000-0005-0000-0000-0000FD030000}"/>
    <cellStyle name="Entered 2 2 3" xfId="4215" xr:uid="{00000000-0005-0000-0000-0000FE030000}"/>
    <cellStyle name="Entered 2 3" xfId="752" xr:uid="{00000000-0005-0000-0000-0000FF030000}"/>
    <cellStyle name="Entered 2 4" xfId="4498" xr:uid="{00000000-0005-0000-0000-000000040000}"/>
    <cellStyle name="Entered 2 5" xfId="4214" xr:uid="{00000000-0005-0000-0000-000001040000}"/>
    <cellStyle name="Entered 3" xfId="952" xr:uid="{00000000-0005-0000-0000-000002040000}"/>
    <cellStyle name="Entered 4" xfId="953" xr:uid="{00000000-0005-0000-0000-000003040000}"/>
    <cellStyle name="Entered 4 2" xfId="954" xr:uid="{00000000-0005-0000-0000-000004040000}"/>
    <cellStyle name="Entered 5" xfId="950" xr:uid="{00000000-0005-0000-0000-000005040000}"/>
    <cellStyle name="Entered_ALU Quote_STARS ENT10000115A3_DCPlant_State of Mississippi MSWIN20100827" xfId="4216" xr:uid="{00000000-0005-0000-0000-000006040000}"/>
    <cellStyle name="Entry Currency" xfId="22" xr:uid="{00000000-0005-0000-0000-000007040000}"/>
    <cellStyle name="Entry Currency 2" xfId="246" xr:uid="{00000000-0005-0000-0000-000008040000}"/>
    <cellStyle name="Entry Currency 2 2" xfId="4217" xr:uid="{00000000-0005-0000-0000-000009040000}"/>
    <cellStyle name="Entry Currency 2 2 2" xfId="8431" xr:uid="{00000000-0005-0000-0000-000009040000}"/>
    <cellStyle name="Entry Currency 3" xfId="1558" xr:uid="{00000000-0005-0000-0000-00000A040000}"/>
    <cellStyle name="Entry Currency 3 2" xfId="7714" xr:uid="{00000000-0005-0000-0000-00000A040000}"/>
    <cellStyle name="Entry Currency 4" xfId="4499" xr:uid="{00000000-0005-0000-0000-00000B040000}"/>
    <cellStyle name="Entry Currency 4 2" xfId="4876" xr:uid="{00000000-0005-0000-0000-00000C040000}"/>
    <cellStyle name="Entry Currency 5" xfId="7641" xr:uid="{00000000-0005-0000-0000-000007040000}"/>
    <cellStyle name="Entry Currency_ALU Quote 10US105392A1_Svcs_MSWIN_20100914" xfId="4218" xr:uid="{00000000-0005-0000-0000-00000D040000}"/>
    <cellStyle name="Entry Date" xfId="23" xr:uid="{00000000-0005-0000-0000-00000E040000}"/>
    <cellStyle name="Entry Date 2" xfId="247" xr:uid="{00000000-0005-0000-0000-00000F040000}"/>
    <cellStyle name="Entry Date 2 2" xfId="4220" xr:uid="{00000000-0005-0000-0000-000010040000}"/>
    <cellStyle name="Entry Date 2 2 2" xfId="8433" xr:uid="{00000000-0005-0000-0000-000010040000}"/>
    <cellStyle name="Entry Date 3" xfId="1559" xr:uid="{00000000-0005-0000-0000-000011040000}"/>
    <cellStyle name="Entry Date 3 2" xfId="7715" xr:uid="{00000000-0005-0000-0000-000011040000}"/>
    <cellStyle name="Entry Date 4" xfId="4500" xr:uid="{00000000-0005-0000-0000-000012040000}"/>
    <cellStyle name="Entry Date 4 2" xfId="4877" xr:uid="{00000000-0005-0000-0000-000013040000}"/>
    <cellStyle name="Entry Date 5" xfId="7642" xr:uid="{00000000-0005-0000-0000-00000E040000}"/>
    <cellStyle name="Entry Date_ALU Quote 10US105392A1_Svcs_MSWIN_20100914" xfId="4221" xr:uid="{00000000-0005-0000-0000-000014040000}"/>
    <cellStyle name="Entry Integer" xfId="24" xr:uid="{00000000-0005-0000-0000-000015040000}"/>
    <cellStyle name="Entry Integer 2" xfId="248" xr:uid="{00000000-0005-0000-0000-000016040000}"/>
    <cellStyle name="Entry Integer 2 2" xfId="4222" xr:uid="{00000000-0005-0000-0000-000017040000}"/>
    <cellStyle name="Entry Integer 2 2 2" xfId="8434" xr:uid="{00000000-0005-0000-0000-000017040000}"/>
    <cellStyle name="Entry Integer 3" xfId="1560" xr:uid="{00000000-0005-0000-0000-000018040000}"/>
    <cellStyle name="Entry Integer 3 2" xfId="7716" xr:uid="{00000000-0005-0000-0000-000018040000}"/>
    <cellStyle name="Entry Integer 4" xfId="4501" xr:uid="{00000000-0005-0000-0000-000019040000}"/>
    <cellStyle name="Entry Integer 4 2" xfId="4878" xr:uid="{00000000-0005-0000-0000-00001A040000}"/>
    <cellStyle name="Entry Integer 5" xfId="7643" xr:uid="{00000000-0005-0000-0000-000015040000}"/>
    <cellStyle name="Entry Integer_ALU Quote 10US105392A1_Svcs_MSWIN_20100914" xfId="4223" xr:uid="{00000000-0005-0000-0000-00001B040000}"/>
    <cellStyle name="Entry Text" xfId="25" xr:uid="{00000000-0005-0000-0000-00001C040000}"/>
    <cellStyle name="Entry Text 2" xfId="249" xr:uid="{00000000-0005-0000-0000-00001D040000}"/>
    <cellStyle name="Entry Text 2 2" xfId="4225" xr:uid="{00000000-0005-0000-0000-00001E040000}"/>
    <cellStyle name="Entry Text 2 2 2" xfId="8436" xr:uid="{00000000-0005-0000-0000-00001E040000}"/>
    <cellStyle name="Entry Text 3" xfId="1561" xr:uid="{00000000-0005-0000-0000-00001F040000}"/>
    <cellStyle name="Entry Text 3 2" xfId="7717" xr:uid="{00000000-0005-0000-0000-00001F040000}"/>
    <cellStyle name="Entry Text 4" xfId="4502" xr:uid="{00000000-0005-0000-0000-000020040000}"/>
    <cellStyle name="Entry Text 4 2" xfId="4879" xr:uid="{00000000-0005-0000-0000-000021040000}"/>
    <cellStyle name="Entry Text 5" xfId="7644" xr:uid="{00000000-0005-0000-0000-00001C040000}"/>
    <cellStyle name="Entry Text_ALU Quote 10US105392A1_Svcs_MSWIN_20100914" xfId="4226" xr:uid="{00000000-0005-0000-0000-000022040000}"/>
    <cellStyle name="Euro" xfId="26" xr:uid="{00000000-0005-0000-0000-000023040000}"/>
    <cellStyle name="Euro 2" xfId="250" xr:uid="{00000000-0005-0000-0000-000024040000}"/>
    <cellStyle name="Euro 2 2" xfId="956" xr:uid="{00000000-0005-0000-0000-000025040000}"/>
    <cellStyle name="Euro 2 3" xfId="753" xr:uid="{00000000-0005-0000-0000-000026040000}"/>
    <cellStyle name="Euro 2 4" xfId="4503" xr:uid="{00000000-0005-0000-0000-000027040000}"/>
    <cellStyle name="Euro 2 5" xfId="4228" xr:uid="{00000000-0005-0000-0000-000028040000}"/>
    <cellStyle name="Euro 3" xfId="957" xr:uid="{00000000-0005-0000-0000-000029040000}"/>
    <cellStyle name="Euro 4" xfId="958" xr:uid="{00000000-0005-0000-0000-00002A040000}"/>
    <cellStyle name="Euro 4 2" xfId="959" xr:uid="{00000000-0005-0000-0000-00002B040000}"/>
    <cellStyle name="Euro 4 3" xfId="1443" xr:uid="{00000000-0005-0000-0000-00002C040000}"/>
    <cellStyle name="Euro 4 3 2" xfId="1708" xr:uid="{00000000-0005-0000-0000-00002D040000}"/>
    <cellStyle name="Euro 5" xfId="955" xr:uid="{00000000-0005-0000-0000-00002E040000}"/>
    <cellStyle name="Euro 6" xfId="4451" xr:uid="{00000000-0005-0000-0000-00002F040000}"/>
    <cellStyle name="Euro 7" xfId="4227" xr:uid="{00000000-0005-0000-0000-000030040000}"/>
    <cellStyle name="Explanatory Text 2" xfId="251" xr:uid="{00000000-0005-0000-0000-000031040000}"/>
    <cellStyle name="Explanatory Text 2 2" xfId="960" xr:uid="{00000000-0005-0000-0000-000032040000}"/>
    <cellStyle name="Explanatory Text 3" xfId="252" xr:uid="{00000000-0005-0000-0000-000033040000}"/>
    <cellStyle name="Explanatory Text 4" xfId="707" xr:uid="{00000000-0005-0000-0000-000034040000}"/>
    <cellStyle name="Explanatory Text 5" xfId="961" xr:uid="{00000000-0005-0000-0000-000035040000}"/>
    <cellStyle name="Explanatory Text 6" xfId="116" xr:uid="{00000000-0005-0000-0000-000036040000}"/>
    <cellStyle name="FormDC1" xfId="27" xr:uid="{00000000-0005-0000-0000-000037040000}"/>
    <cellStyle name="Good 2" xfId="253" xr:uid="{00000000-0005-0000-0000-000038040000}"/>
    <cellStyle name="Good 2 2" xfId="962" xr:uid="{00000000-0005-0000-0000-000039040000}"/>
    <cellStyle name="Good 2 3" xfId="1902" xr:uid="{00000000-0005-0000-0000-00003A040000}"/>
    <cellStyle name="Good 2 3 2" xfId="4504" xr:uid="{00000000-0005-0000-0000-00003B040000}"/>
    <cellStyle name="Good 2 4" xfId="4230" xr:uid="{00000000-0005-0000-0000-00003C040000}"/>
    <cellStyle name="Good 3" xfId="254" xr:uid="{00000000-0005-0000-0000-00003D040000}"/>
    <cellStyle name="Good 3 2" xfId="1901" xr:uid="{00000000-0005-0000-0000-00003E040000}"/>
    <cellStyle name="Good 4" xfId="708" xr:uid="{00000000-0005-0000-0000-00003F040000}"/>
    <cellStyle name="Good 5" xfId="963" xr:uid="{00000000-0005-0000-0000-000040040000}"/>
    <cellStyle name="Good 6" xfId="117" xr:uid="{00000000-0005-0000-0000-000041040000}"/>
    <cellStyle name="Grey" xfId="28" xr:uid="{00000000-0005-0000-0000-000042040000}"/>
    <cellStyle name="Grey 2" xfId="255" xr:uid="{00000000-0005-0000-0000-000043040000}"/>
    <cellStyle name="Grey 2 2" xfId="965" xr:uid="{00000000-0005-0000-0000-000044040000}"/>
    <cellStyle name="Grey 2 3" xfId="754" xr:uid="{00000000-0005-0000-0000-000045040000}"/>
    <cellStyle name="Grey 2 4" xfId="4505" xr:uid="{00000000-0005-0000-0000-000046040000}"/>
    <cellStyle name="Grey 2 5" xfId="4231" xr:uid="{00000000-0005-0000-0000-000047040000}"/>
    <cellStyle name="Grey 3" xfId="966" xr:uid="{00000000-0005-0000-0000-000048040000}"/>
    <cellStyle name="Grey 4" xfId="964" xr:uid="{00000000-0005-0000-0000-000049040000}"/>
    <cellStyle name="Grey 5" xfId="724" xr:uid="{00000000-0005-0000-0000-00004A040000}"/>
    <cellStyle name="Grey 6" xfId="118" xr:uid="{00000000-0005-0000-0000-00004B040000}"/>
    <cellStyle name="Hdr1" xfId="29" xr:uid="{00000000-0005-0000-0000-00004C040000}"/>
    <cellStyle name="Header1" xfId="30" xr:uid="{00000000-0005-0000-0000-00004D040000}"/>
    <cellStyle name="Header1 2" xfId="256" xr:uid="{00000000-0005-0000-0000-00004E040000}"/>
    <cellStyle name="Header1 2 2" xfId="7654" xr:uid="{00000000-0005-0000-0000-00004E040000}"/>
    <cellStyle name="Header1 2 2 2" xfId="9800" xr:uid="{6D87E180-B14E-4C1C-954A-FC15D200D357}"/>
    <cellStyle name="Header1 2 3" xfId="9626" xr:uid="{E4F435E0-CEBC-49CA-8BB0-59FB21624122}"/>
    <cellStyle name="Header1 3" xfId="967" xr:uid="{00000000-0005-0000-0000-00004F040000}"/>
    <cellStyle name="Header1 3 2" xfId="7681" xr:uid="{00000000-0005-0000-0000-00004F040000}"/>
    <cellStyle name="Header1 3 2 2" xfId="9821" xr:uid="{D0FFFFBE-8F86-4B7A-8F75-BBE3331E8C21}"/>
    <cellStyle name="Header1 4" xfId="7645" xr:uid="{00000000-0005-0000-0000-00004D040000}"/>
    <cellStyle name="Header1 4 2" xfId="9796" xr:uid="{3CAEBD77-F086-494C-B69D-8D90D52543CE}"/>
    <cellStyle name="Header1_TELUS8000PRICING" xfId="968" xr:uid="{00000000-0005-0000-0000-000050040000}"/>
    <cellStyle name="Header2" xfId="31" xr:uid="{00000000-0005-0000-0000-000051040000}"/>
    <cellStyle name="Header2 2" xfId="257" xr:uid="{00000000-0005-0000-0000-000052040000}"/>
    <cellStyle name="Header2 2 2" xfId="4880" xr:uid="{00000000-0005-0000-0000-000053040000}"/>
    <cellStyle name="Header2 3" xfId="969" xr:uid="{00000000-0005-0000-0000-000054040000}"/>
    <cellStyle name="Header2 3 2" xfId="5112" xr:uid="{00000000-0005-0000-0000-000055040000}"/>
    <cellStyle name="Header2 3 2 2" xfId="8550" xr:uid="{00000000-0005-0000-0000-000055040000}"/>
    <cellStyle name="Header2 3 3" xfId="7682" xr:uid="{00000000-0005-0000-0000-000054040000}"/>
    <cellStyle name="Header2 4" xfId="4844" xr:uid="{00000000-0005-0000-0000-000056040000}"/>
    <cellStyle name="Header2 4 2" xfId="8534" xr:uid="{00000000-0005-0000-0000-000056040000}"/>
    <cellStyle name="Header2 5" xfId="7646" xr:uid="{00000000-0005-0000-0000-000051040000}"/>
    <cellStyle name="Header2_TELUS8000PRICING" xfId="970" xr:uid="{00000000-0005-0000-0000-000057040000}"/>
    <cellStyle name="Heading" xfId="32" xr:uid="{00000000-0005-0000-0000-000058040000}"/>
    <cellStyle name="Heading 1 1" xfId="258" xr:uid="{00000000-0005-0000-0000-000059040000}"/>
    <cellStyle name="Heading 1 2" xfId="259" xr:uid="{00000000-0005-0000-0000-00005A040000}"/>
    <cellStyle name="Heading 1 2 2" xfId="971" xr:uid="{00000000-0005-0000-0000-00005B040000}"/>
    <cellStyle name="Heading 1 2 3" xfId="1904" xr:uid="{00000000-0005-0000-0000-00005C040000}"/>
    <cellStyle name="Heading 1 2 3 2" xfId="4506" xr:uid="{00000000-0005-0000-0000-00005D040000}"/>
    <cellStyle name="Heading 1 2 4" xfId="4232" xr:uid="{00000000-0005-0000-0000-00005E040000}"/>
    <cellStyle name="Heading 1 3" xfId="260" xr:uid="{00000000-0005-0000-0000-00005F040000}"/>
    <cellStyle name="Heading 1 3 2" xfId="1903" xr:uid="{00000000-0005-0000-0000-000060040000}"/>
    <cellStyle name="Heading 1 4" xfId="709" xr:uid="{00000000-0005-0000-0000-000061040000}"/>
    <cellStyle name="Heading 1 5" xfId="972" xr:uid="{00000000-0005-0000-0000-000062040000}"/>
    <cellStyle name="Heading 1 6" xfId="119" xr:uid="{00000000-0005-0000-0000-000063040000}"/>
    <cellStyle name="Heading 2 2" xfId="261" xr:uid="{00000000-0005-0000-0000-000064040000}"/>
    <cellStyle name="Heading 2 2 2" xfId="973" xr:uid="{00000000-0005-0000-0000-000065040000}"/>
    <cellStyle name="Heading 2 2 3" xfId="1906" xr:uid="{00000000-0005-0000-0000-000066040000}"/>
    <cellStyle name="Heading 2 3" xfId="262" xr:uid="{00000000-0005-0000-0000-000067040000}"/>
    <cellStyle name="Heading 2 3 2" xfId="1905" xr:uid="{00000000-0005-0000-0000-000068040000}"/>
    <cellStyle name="Heading 2 4" xfId="263" xr:uid="{00000000-0005-0000-0000-000069040000}"/>
    <cellStyle name="Heading 2 5" xfId="710" xr:uid="{00000000-0005-0000-0000-00006A040000}"/>
    <cellStyle name="Heading 2 6" xfId="974" xr:uid="{00000000-0005-0000-0000-00006B040000}"/>
    <cellStyle name="Heading 2 7" xfId="120" xr:uid="{00000000-0005-0000-0000-00006C040000}"/>
    <cellStyle name="Heading 3 2" xfId="264" xr:uid="{00000000-0005-0000-0000-00006D040000}"/>
    <cellStyle name="Heading 3 2 2" xfId="975" xr:uid="{00000000-0005-0000-0000-00006E040000}"/>
    <cellStyle name="Heading 3 2 2 2" xfId="7683" xr:uid="{00000000-0005-0000-0000-00006E040000}"/>
    <cellStyle name="Heading 3 2 3" xfId="1908" xr:uid="{00000000-0005-0000-0000-00006F040000}"/>
    <cellStyle name="Heading 3 2 3 2" xfId="7721" xr:uid="{00000000-0005-0000-0000-00006F040000}"/>
    <cellStyle name="Heading 3 2 4" xfId="7655" xr:uid="{00000000-0005-0000-0000-00006D040000}"/>
    <cellStyle name="Heading 3 3" xfId="265" xr:uid="{00000000-0005-0000-0000-000070040000}"/>
    <cellStyle name="Heading 3 3 2" xfId="1907" xr:uid="{00000000-0005-0000-0000-000071040000}"/>
    <cellStyle name="Heading 3 3 2 2" xfId="7720" xr:uid="{00000000-0005-0000-0000-000071040000}"/>
    <cellStyle name="Heading 3 3 3" xfId="7656" xr:uid="{00000000-0005-0000-0000-000070040000}"/>
    <cellStyle name="Heading 3 4" xfId="711" xr:uid="{00000000-0005-0000-0000-000072040000}"/>
    <cellStyle name="Heading 3 4 2" xfId="7674" xr:uid="{00000000-0005-0000-0000-000072040000}"/>
    <cellStyle name="Heading 3 5" xfId="976" xr:uid="{00000000-0005-0000-0000-000073040000}"/>
    <cellStyle name="Heading 3 5 2" xfId="7684" xr:uid="{00000000-0005-0000-0000-000073040000}"/>
    <cellStyle name="Heading 3 6" xfId="121" xr:uid="{00000000-0005-0000-0000-000074040000}"/>
    <cellStyle name="Heading 3 6 2" xfId="7652" xr:uid="{00000000-0005-0000-0000-000074040000}"/>
    <cellStyle name="Heading 4 2" xfId="266" xr:uid="{00000000-0005-0000-0000-000075040000}"/>
    <cellStyle name="Heading 4 2 2" xfId="977" xr:uid="{00000000-0005-0000-0000-000076040000}"/>
    <cellStyle name="Heading 4 2 3" xfId="1910" xr:uid="{00000000-0005-0000-0000-000077040000}"/>
    <cellStyle name="Heading 4 3" xfId="267" xr:uid="{00000000-0005-0000-0000-000078040000}"/>
    <cellStyle name="Heading 4 3 2" xfId="1909" xr:uid="{00000000-0005-0000-0000-000079040000}"/>
    <cellStyle name="Heading 4 4" xfId="712" xr:uid="{00000000-0005-0000-0000-00007A040000}"/>
    <cellStyle name="Heading 4 5" xfId="978" xr:uid="{00000000-0005-0000-0000-00007B040000}"/>
    <cellStyle name="Heading 4 6" xfId="122" xr:uid="{00000000-0005-0000-0000-00007C040000}"/>
    <cellStyle name="Heading1" xfId="33" xr:uid="{00000000-0005-0000-0000-00007D040000}"/>
    <cellStyle name="Heading1 1" xfId="268" xr:uid="{00000000-0005-0000-0000-00007E040000}"/>
    <cellStyle name="HEADINGS" xfId="34" xr:uid="{00000000-0005-0000-0000-00007F040000}"/>
    <cellStyle name="HEADINGS 2" xfId="269" xr:uid="{00000000-0005-0000-0000-000080040000}"/>
    <cellStyle name="HEADINGS 2 2" xfId="980" xr:uid="{00000000-0005-0000-0000-000081040000}"/>
    <cellStyle name="HEADINGS 2 2 2" xfId="4617" xr:uid="{00000000-0005-0000-0000-000082040000}"/>
    <cellStyle name="HEADINGS 2 2 2 2" xfId="8494" xr:uid="{00000000-0005-0000-0000-000082040000}"/>
    <cellStyle name="HEADINGS 2 2 3" xfId="4235" xr:uid="{00000000-0005-0000-0000-000083040000}"/>
    <cellStyle name="HEADINGS 2 2 3 2" xfId="8440" xr:uid="{00000000-0005-0000-0000-000083040000}"/>
    <cellStyle name="HEADINGS 2 2 3 2 2" xfId="9860" xr:uid="{6A762F61-08B3-4D59-84B8-6123B5892DCA}"/>
    <cellStyle name="HEADINGS 2 2 3 3" xfId="7709" xr:uid="{00000000-0005-0000-0000-000083040000}"/>
    <cellStyle name="HEADINGS 2 2 3 4" xfId="9664" xr:uid="{8A1F8A8F-57DB-4278-B37C-190D5BA9CF36}"/>
    <cellStyle name="HEADINGS 2 2 4" xfId="7686" xr:uid="{00000000-0005-0000-0000-000081040000}"/>
    <cellStyle name="HEADINGS 2 3" xfId="755" xr:uid="{00000000-0005-0000-0000-000084040000}"/>
    <cellStyle name="HEADINGS 2 3 2" xfId="7677" xr:uid="{00000000-0005-0000-0000-000084040000}"/>
    <cellStyle name="HEADINGS 2 4" xfId="4507" xr:uid="{00000000-0005-0000-0000-000085040000}"/>
    <cellStyle name="HEADINGS 2 4 2" xfId="8456" xr:uid="{00000000-0005-0000-0000-000085040000}"/>
    <cellStyle name="HEADINGS 2 5" xfId="4234" xr:uid="{00000000-0005-0000-0000-000086040000}"/>
    <cellStyle name="HEADINGS 2 5 2" xfId="8439" xr:uid="{00000000-0005-0000-0000-000086040000}"/>
    <cellStyle name="HEADINGS 2 5 2 2" xfId="9859" xr:uid="{FA1EAC14-5C3F-4F23-A2E6-0CC0ED4587B6}"/>
    <cellStyle name="HEADINGS 2 5 3" xfId="7708" xr:uid="{00000000-0005-0000-0000-000086040000}"/>
    <cellStyle name="HEADINGS 2 5 4" xfId="9663" xr:uid="{F9580464-8EBC-42A1-B518-4241E6E85EBF}"/>
    <cellStyle name="HEADINGS 2 6" xfId="7657" xr:uid="{00000000-0005-0000-0000-000080040000}"/>
    <cellStyle name="HEADINGS 3" xfId="981" xr:uid="{00000000-0005-0000-0000-000087040000}"/>
    <cellStyle name="HEADINGS 3 2" xfId="7687" xr:uid="{00000000-0005-0000-0000-000087040000}"/>
    <cellStyle name="HEADINGS 3 2 2" xfId="9822" xr:uid="{34C3C2A5-4E67-4904-B223-6390CFF98C05}"/>
    <cellStyle name="HEADINGS 3 3" xfId="7729" xr:uid="{00000000-0005-0000-0000-000087040000}"/>
    <cellStyle name="HEADINGS 3 4" xfId="9639" xr:uid="{777856E2-AAB6-4153-AD80-AC21B51A55A6}"/>
    <cellStyle name="HEADINGS 4" xfId="982" xr:uid="{00000000-0005-0000-0000-000088040000}"/>
    <cellStyle name="HEADINGS 4 2" xfId="983" xr:uid="{00000000-0005-0000-0000-000089040000}"/>
    <cellStyle name="HEADINGS 4 2 2" xfId="7689" xr:uid="{00000000-0005-0000-0000-000089040000}"/>
    <cellStyle name="HEADINGS 4 2 2 2" xfId="9824" xr:uid="{D3DC700E-94BC-4511-8DF4-DF1D83809F07}"/>
    <cellStyle name="HEADINGS 4 2 3" xfId="7728" xr:uid="{00000000-0005-0000-0000-000089040000}"/>
    <cellStyle name="HEADINGS 4 2 4" xfId="9641" xr:uid="{04264E58-9CC5-47DE-AD6C-054861E3CA34}"/>
    <cellStyle name="HEADINGS 4 3" xfId="7688" xr:uid="{00000000-0005-0000-0000-000088040000}"/>
    <cellStyle name="HEADINGS 4 3 2" xfId="9823" xr:uid="{014B4D31-E856-4967-B8A4-DFC183D4EED4}"/>
    <cellStyle name="HEADINGS 4 4" xfId="7750" xr:uid="{00000000-0005-0000-0000-000088040000}"/>
    <cellStyle name="HEADINGS 4 5" xfId="9640" xr:uid="{BB217012-5CC1-4F93-A126-1279F5D8966F}"/>
    <cellStyle name="HEADINGS 5" xfId="979" xr:uid="{00000000-0005-0000-0000-00008A040000}"/>
    <cellStyle name="HEADINGS 5 2" xfId="7685" xr:uid="{00000000-0005-0000-0000-00008A040000}"/>
    <cellStyle name="HEADINGS 6" xfId="7647" xr:uid="{00000000-0005-0000-0000-00007F040000}"/>
    <cellStyle name="HEADINGS 6 2" xfId="9797" xr:uid="{4A311A31-A1B0-4ABC-8A06-A26CA98F383B}"/>
    <cellStyle name="HEADINGS 7" xfId="8544" xr:uid="{00000000-0005-0000-0000-00007F040000}"/>
    <cellStyle name="HEADINGS 8" xfId="9624" xr:uid="{6EBADDC0-6F7C-433B-B6E6-7E8BA5CF1B52}"/>
    <cellStyle name="HEADINGS_ALU Quote_STARS ENT10000115A3_DCPlant_State of Mississippi MSWIN20100827" xfId="4236" xr:uid="{00000000-0005-0000-0000-00008B040000}"/>
    <cellStyle name="HEADINGSTOP" xfId="35" xr:uid="{00000000-0005-0000-0000-00008C040000}"/>
    <cellStyle name="HEADINGSTOP 2" xfId="270" xr:uid="{00000000-0005-0000-0000-00008D040000}"/>
    <cellStyle name="HEADINGSTOP 2 2" xfId="984" xr:uid="{00000000-0005-0000-0000-00008E040000}"/>
    <cellStyle name="HEADINGSTOP 2 3" xfId="756" xr:uid="{00000000-0005-0000-0000-00008F040000}"/>
    <cellStyle name="HEADINGSTOP 3" xfId="985" xr:uid="{00000000-0005-0000-0000-000090040000}"/>
    <cellStyle name="HEADINGSTOP 3 2" xfId="986" xr:uid="{00000000-0005-0000-0000-000091040000}"/>
    <cellStyle name="HEADINGSTOP_ALU Quote_STARS ENT10000115A3_DCPlant_State of Mississippi MSWIN20100827" xfId="4237" xr:uid="{00000000-0005-0000-0000-000092040000}"/>
    <cellStyle name="hidden" xfId="36" xr:uid="{00000000-0005-0000-0000-000093040000}"/>
    <cellStyle name="hidden 2" xfId="4238" xr:uid="{00000000-0005-0000-0000-000094040000}"/>
    <cellStyle name="hidden_ALU Quote_STARS ENT10000115A3_DCPlant_State of Mississippi MSWIN20100827" xfId="4239" xr:uid="{00000000-0005-0000-0000-000095040000}"/>
    <cellStyle name="Hyperlink 2" xfId="271" xr:uid="{00000000-0005-0000-0000-000096040000}"/>
    <cellStyle name="Hyperlink 2 2" xfId="2008" xr:uid="{00000000-0005-0000-0000-000097040000}"/>
    <cellStyle name="Hyperlink 2 2 2" xfId="4240" xr:uid="{00000000-0005-0000-0000-000098040000}"/>
    <cellStyle name="Hyperlink 3" xfId="987" xr:uid="{00000000-0005-0000-0000-000099040000}"/>
    <cellStyle name="Hyperlink 3 2" xfId="988" xr:uid="{00000000-0005-0000-0000-00009A040000}"/>
    <cellStyle name="imabs" xfId="272" xr:uid="{00000000-0005-0000-0000-00009B040000}"/>
    <cellStyle name="imabs 2" xfId="713" xr:uid="{00000000-0005-0000-0000-00009C040000}"/>
    <cellStyle name="imabs 2 2" xfId="990" xr:uid="{00000000-0005-0000-0000-00009D040000}"/>
    <cellStyle name="imabs 2 3" xfId="833" xr:uid="{00000000-0005-0000-0000-00009E040000}"/>
    <cellStyle name="imabs 3" xfId="714" xr:uid="{00000000-0005-0000-0000-00009F040000}"/>
    <cellStyle name="imabs 3 2" xfId="991" xr:uid="{00000000-0005-0000-0000-0000A0040000}"/>
    <cellStyle name="imabs 3 3" xfId="834" xr:uid="{00000000-0005-0000-0000-0000A1040000}"/>
    <cellStyle name="imabs 4" xfId="989" xr:uid="{00000000-0005-0000-0000-0000A2040000}"/>
    <cellStyle name="imabs 4 2" xfId="1709" xr:uid="{00000000-0005-0000-0000-0000A3040000}"/>
    <cellStyle name="imabs 5" xfId="1444" xr:uid="{00000000-0005-0000-0000-0000A4040000}"/>
    <cellStyle name="imabs 5 2" xfId="1710" xr:uid="{00000000-0005-0000-0000-0000A5040000}"/>
    <cellStyle name="Info Cell" xfId="37" xr:uid="{00000000-0005-0000-0000-0000A6040000}"/>
    <cellStyle name="Info Cell 2" xfId="273" xr:uid="{00000000-0005-0000-0000-0000A7040000}"/>
    <cellStyle name="Info Cell 2 2" xfId="993" xr:uid="{00000000-0005-0000-0000-0000A8040000}"/>
    <cellStyle name="Info Cell 2 2 2" xfId="4618" xr:uid="{00000000-0005-0000-0000-0000A9040000}"/>
    <cellStyle name="Info Cell 2 2 3" xfId="4242" xr:uid="{00000000-0005-0000-0000-0000AA040000}"/>
    <cellStyle name="Info Cell 2 3" xfId="757" xr:uid="{00000000-0005-0000-0000-0000AB040000}"/>
    <cellStyle name="Info Cell 2 4" xfId="4508" xr:uid="{00000000-0005-0000-0000-0000AC040000}"/>
    <cellStyle name="Info Cell 2 5" xfId="4241" xr:uid="{00000000-0005-0000-0000-0000AD040000}"/>
    <cellStyle name="Info Cell 3" xfId="994" xr:uid="{00000000-0005-0000-0000-0000AE040000}"/>
    <cellStyle name="Info Cell 4" xfId="995" xr:uid="{00000000-0005-0000-0000-0000AF040000}"/>
    <cellStyle name="Info Cell 4 2" xfId="996" xr:uid="{00000000-0005-0000-0000-0000B0040000}"/>
    <cellStyle name="Info Cell 5" xfId="992" xr:uid="{00000000-0005-0000-0000-0000B1040000}"/>
    <cellStyle name="Info Cell_ALU Quote_STARS ENT10000115A3_DCPlant_State of Mississippi MSWIN20100827" xfId="4243" xr:uid="{00000000-0005-0000-0000-0000B2040000}"/>
    <cellStyle name="Information" xfId="38" xr:uid="{00000000-0005-0000-0000-0000B3040000}"/>
    <cellStyle name="Information 2" xfId="274" xr:uid="{00000000-0005-0000-0000-0000B4040000}"/>
    <cellStyle name="Information 2 2" xfId="998" xr:uid="{00000000-0005-0000-0000-0000B5040000}"/>
    <cellStyle name="Information 2 2 2" xfId="4619" xr:uid="{00000000-0005-0000-0000-0000B6040000}"/>
    <cellStyle name="Information 2 2 3" xfId="4245" xr:uid="{00000000-0005-0000-0000-0000B7040000}"/>
    <cellStyle name="Information 2 3" xfId="758" xr:uid="{00000000-0005-0000-0000-0000B8040000}"/>
    <cellStyle name="Information 2 4" xfId="4509" xr:uid="{00000000-0005-0000-0000-0000B9040000}"/>
    <cellStyle name="Information 2 5" xfId="4244" xr:uid="{00000000-0005-0000-0000-0000BA040000}"/>
    <cellStyle name="Information 3" xfId="999" xr:uid="{00000000-0005-0000-0000-0000BB040000}"/>
    <cellStyle name="Information 4" xfId="1000" xr:uid="{00000000-0005-0000-0000-0000BC040000}"/>
    <cellStyle name="Information 4 2" xfId="1001" xr:uid="{00000000-0005-0000-0000-0000BD040000}"/>
    <cellStyle name="Information 5" xfId="997" xr:uid="{00000000-0005-0000-0000-0000BE040000}"/>
    <cellStyle name="Information_ALU Quote_STARS ENT10000115A3_DCPlant_State of Mississippi MSWIN20100827" xfId="4246" xr:uid="{00000000-0005-0000-0000-0000BF040000}"/>
    <cellStyle name="Input [yellow]" xfId="39" xr:uid="{00000000-0005-0000-0000-0000C0040000}"/>
    <cellStyle name="Input [yellow] 2" xfId="275" xr:uid="{00000000-0005-0000-0000-0000C1040000}"/>
    <cellStyle name="Input [yellow] 2 2" xfId="1004" xr:uid="{00000000-0005-0000-0000-0000C2040000}"/>
    <cellStyle name="Input [yellow] 2 3" xfId="759" xr:uid="{00000000-0005-0000-0000-0000C3040000}"/>
    <cellStyle name="Input [yellow] 2 4" xfId="4510" xr:uid="{00000000-0005-0000-0000-0000C4040000}"/>
    <cellStyle name="Input [yellow] 2 5" xfId="4247" xr:uid="{00000000-0005-0000-0000-0000C5040000}"/>
    <cellStyle name="Input [yellow] 2 5 2" xfId="8441" xr:uid="{00000000-0005-0000-0000-0000C5040000}"/>
    <cellStyle name="Input [yellow] 3" xfId="1005" xr:uid="{00000000-0005-0000-0000-0000C6040000}"/>
    <cellStyle name="Input [yellow] 3 2" xfId="7690" xr:uid="{00000000-0005-0000-0000-0000C6040000}"/>
    <cellStyle name="Input [yellow] 4" xfId="1003" xr:uid="{00000000-0005-0000-0000-0000C7040000}"/>
    <cellStyle name="Input [yellow] 5" xfId="725" xr:uid="{00000000-0005-0000-0000-0000C8040000}"/>
    <cellStyle name="Input [yellow] 5 2" xfId="7675" xr:uid="{00000000-0005-0000-0000-0000C8040000}"/>
    <cellStyle name="Input [yellow] 6" xfId="124" xr:uid="{00000000-0005-0000-0000-0000C9040000}"/>
    <cellStyle name="Input [yellow] 6 2" xfId="7653" xr:uid="{00000000-0005-0000-0000-0000C9040000}"/>
    <cellStyle name="Input [yellow] 7" xfId="7648" xr:uid="{00000000-0005-0000-0000-0000C0040000}"/>
    <cellStyle name="Input 10" xfId="276" xr:uid="{00000000-0005-0000-0000-0000CA040000}"/>
    <cellStyle name="Input 10 2" xfId="4511" xr:uid="{00000000-0005-0000-0000-0000CB040000}"/>
    <cellStyle name="Input 10 2 2" xfId="4881" xr:uid="{00000000-0005-0000-0000-0000CC040000}"/>
    <cellStyle name="Input 10 3" xfId="4845" xr:uid="{00000000-0005-0000-0000-0000CD040000}"/>
    <cellStyle name="Input 10 4" xfId="4248" xr:uid="{00000000-0005-0000-0000-0000CE040000}"/>
    <cellStyle name="Input 100" xfId="123" xr:uid="{00000000-0005-0000-0000-0000CF040000}"/>
    <cellStyle name="Input 100 2" xfId="1664" xr:uid="{00000000-0005-0000-0000-0000D0040000}"/>
    <cellStyle name="Input 100 2 2" xfId="4869" xr:uid="{00000000-0005-0000-0000-0000D1040000}"/>
    <cellStyle name="Input 101" xfId="1517" xr:uid="{00000000-0005-0000-0000-0000D2040000}"/>
    <cellStyle name="Input 101 2" xfId="1690" xr:uid="{00000000-0005-0000-0000-0000D3040000}"/>
    <cellStyle name="Input 101 2 2" xfId="5183" xr:uid="{00000000-0005-0000-0000-0000D4040000}"/>
    <cellStyle name="Input 102" xfId="1519" xr:uid="{00000000-0005-0000-0000-0000D5040000}"/>
    <cellStyle name="Input 102 2" xfId="1663" xr:uid="{00000000-0005-0000-0000-0000D6040000}"/>
    <cellStyle name="Input 102 2 2" xfId="4870" xr:uid="{00000000-0005-0000-0000-0000D7040000}"/>
    <cellStyle name="Input 103" xfId="1520" xr:uid="{00000000-0005-0000-0000-0000D8040000}"/>
    <cellStyle name="Input 103 2" xfId="5234" xr:uid="{00000000-0005-0000-0000-0000D9040000}"/>
    <cellStyle name="Input 104" xfId="1524" xr:uid="{00000000-0005-0000-0000-0000DA040000}"/>
    <cellStyle name="Input 104 2" xfId="1834" xr:uid="{00000000-0005-0000-0000-0000DB040000}"/>
    <cellStyle name="Input 104 2 2" xfId="5229" xr:uid="{00000000-0005-0000-0000-0000DC040000}"/>
    <cellStyle name="Input 105" xfId="1525" xr:uid="{00000000-0005-0000-0000-0000DD040000}"/>
    <cellStyle name="Input 105 2" xfId="1839" xr:uid="{00000000-0005-0000-0000-0000DE040000}"/>
    <cellStyle name="Input 105 2 2" xfId="5228" xr:uid="{00000000-0005-0000-0000-0000DF040000}"/>
    <cellStyle name="Input 106" xfId="1631" xr:uid="{00000000-0005-0000-0000-0000E0040000}"/>
    <cellStyle name="Input 106 2" xfId="5221" xr:uid="{00000000-0005-0000-0000-0000E1040000}"/>
    <cellStyle name="Input 107" xfId="1637" xr:uid="{00000000-0005-0000-0000-0000E2040000}"/>
    <cellStyle name="Input 107 2" xfId="5224" xr:uid="{00000000-0005-0000-0000-0000E3040000}"/>
    <cellStyle name="Input 108" xfId="2784" xr:uid="{00000000-0005-0000-0000-0000E4040000}"/>
    <cellStyle name="Input 108 2" xfId="5226" xr:uid="{00000000-0005-0000-0000-0000E5040000}"/>
    <cellStyle name="Input 109" xfId="2902" xr:uid="{00000000-0005-0000-0000-0000E6040000}"/>
    <cellStyle name="Input 109 2" xfId="5231" xr:uid="{00000000-0005-0000-0000-0000E7040000}"/>
    <cellStyle name="Input 11" xfId="277" xr:uid="{00000000-0005-0000-0000-0000E8040000}"/>
    <cellStyle name="Input 11 2" xfId="4512" xr:uid="{00000000-0005-0000-0000-0000E9040000}"/>
    <cellStyle name="Input 11 2 2" xfId="4882" xr:uid="{00000000-0005-0000-0000-0000EA040000}"/>
    <cellStyle name="Input 11 3" xfId="4846" xr:uid="{00000000-0005-0000-0000-0000EB040000}"/>
    <cellStyle name="Input 11 4" xfId="4249" xr:uid="{00000000-0005-0000-0000-0000EC040000}"/>
    <cellStyle name="Input 110" xfId="3029" xr:uid="{00000000-0005-0000-0000-0000ED040000}"/>
    <cellStyle name="Input 110 2" xfId="5232" xr:uid="{00000000-0005-0000-0000-0000EE040000}"/>
    <cellStyle name="Input 12" xfId="278" xr:uid="{00000000-0005-0000-0000-0000EF040000}"/>
    <cellStyle name="Input 12 2" xfId="4513" xr:uid="{00000000-0005-0000-0000-0000F0040000}"/>
    <cellStyle name="Input 12 2 2" xfId="4883" xr:uid="{00000000-0005-0000-0000-0000F1040000}"/>
    <cellStyle name="Input 12 3" xfId="4847" xr:uid="{00000000-0005-0000-0000-0000F2040000}"/>
    <cellStyle name="Input 12 4" xfId="4250" xr:uid="{00000000-0005-0000-0000-0000F3040000}"/>
    <cellStyle name="Input 13" xfId="279" xr:uid="{00000000-0005-0000-0000-0000F4040000}"/>
    <cellStyle name="Input 13 2" xfId="4514" xr:uid="{00000000-0005-0000-0000-0000F5040000}"/>
    <cellStyle name="Input 13 2 2" xfId="4884" xr:uid="{00000000-0005-0000-0000-0000F6040000}"/>
    <cellStyle name="Input 13 3" xfId="4848" xr:uid="{00000000-0005-0000-0000-0000F7040000}"/>
    <cellStyle name="Input 13 4" xfId="4251" xr:uid="{00000000-0005-0000-0000-0000F8040000}"/>
    <cellStyle name="Input 14" xfId="280" xr:uid="{00000000-0005-0000-0000-0000F9040000}"/>
    <cellStyle name="Input 14 2" xfId="4885" xr:uid="{00000000-0005-0000-0000-0000FA040000}"/>
    <cellStyle name="Input 15" xfId="281" xr:uid="{00000000-0005-0000-0000-0000FB040000}"/>
    <cellStyle name="Input 15 2" xfId="4886" xr:uid="{00000000-0005-0000-0000-0000FC040000}"/>
    <cellStyle name="Input 16" xfId="282" xr:uid="{00000000-0005-0000-0000-0000FD040000}"/>
    <cellStyle name="Input 16 2" xfId="4887" xr:uid="{00000000-0005-0000-0000-0000FE040000}"/>
    <cellStyle name="Input 17" xfId="283" xr:uid="{00000000-0005-0000-0000-0000FF040000}"/>
    <cellStyle name="Input 17 2" xfId="4888" xr:uid="{00000000-0005-0000-0000-000000050000}"/>
    <cellStyle name="Input 18" xfId="284" xr:uid="{00000000-0005-0000-0000-000001050000}"/>
    <cellStyle name="Input 18 2" xfId="4889" xr:uid="{00000000-0005-0000-0000-000002050000}"/>
    <cellStyle name="Input 19" xfId="285" xr:uid="{00000000-0005-0000-0000-000003050000}"/>
    <cellStyle name="Input 19 2" xfId="4890" xr:uid="{00000000-0005-0000-0000-000004050000}"/>
    <cellStyle name="Input 2" xfId="286" xr:uid="{00000000-0005-0000-0000-000005050000}"/>
    <cellStyle name="Input 2 2" xfId="1006" xr:uid="{00000000-0005-0000-0000-000006050000}"/>
    <cellStyle name="Input 2 2 2" xfId="4620" xr:uid="{00000000-0005-0000-0000-000007050000}"/>
    <cellStyle name="Input 2 2 2 2" xfId="5114" xr:uid="{00000000-0005-0000-0000-000008050000}"/>
    <cellStyle name="Input 2 2 3" xfId="4849" xr:uid="{00000000-0005-0000-0000-000009050000}"/>
    <cellStyle name="Input 2 2 4" xfId="4253" xr:uid="{00000000-0005-0000-0000-00000A050000}"/>
    <cellStyle name="Input 2 3" xfId="1912" xr:uid="{00000000-0005-0000-0000-00000B050000}"/>
    <cellStyle name="Input 2 3 2" xfId="4891" xr:uid="{00000000-0005-0000-0000-00000C050000}"/>
    <cellStyle name="Input 2 3 3" xfId="4516" xr:uid="{00000000-0005-0000-0000-00000D050000}"/>
    <cellStyle name="Input 2 4" xfId="4252" xr:uid="{00000000-0005-0000-0000-00000E050000}"/>
    <cellStyle name="Input 20" xfId="287" xr:uid="{00000000-0005-0000-0000-00000F050000}"/>
    <cellStyle name="Input 20 2" xfId="4892" xr:uid="{00000000-0005-0000-0000-000010050000}"/>
    <cellStyle name="Input 21" xfId="288" xr:uid="{00000000-0005-0000-0000-000011050000}"/>
    <cellStyle name="Input 21 2" xfId="4893" xr:uid="{00000000-0005-0000-0000-000012050000}"/>
    <cellStyle name="Input 22" xfId="289" xr:uid="{00000000-0005-0000-0000-000013050000}"/>
    <cellStyle name="Input 22 2" xfId="4894" xr:uid="{00000000-0005-0000-0000-000014050000}"/>
    <cellStyle name="Input 23" xfId="1007" xr:uid="{00000000-0005-0000-0000-000015050000}"/>
    <cellStyle name="Input 23 2" xfId="5115" xr:uid="{00000000-0005-0000-0000-000016050000}"/>
    <cellStyle name="Input 24" xfId="1008" xr:uid="{00000000-0005-0000-0000-000017050000}"/>
    <cellStyle name="Input 24 2" xfId="5116" xr:uid="{00000000-0005-0000-0000-000018050000}"/>
    <cellStyle name="Input 25" xfId="1009" xr:uid="{00000000-0005-0000-0000-000019050000}"/>
    <cellStyle name="Input 25 2" xfId="5117" xr:uid="{00000000-0005-0000-0000-00001A050000}"/>
    <cellStyle name="Input 26" xfId="1010" xr:uid="{00000000-0005-0000-0000-00001B050000}"/>
    <cellStyle name="Input 26 2" xfId="5118" xr:uid="{00000000-0005-0000-0000-00001C050000}"/>
    <cellStyle name="Input 27" xfId="1011" xr:uid="{00000000-0005-0000-0000-00001D050000}"/>
    <cellStyle name="Input 27 2" xfId="5119" xr:uid="{00000000-0005-0000-0000-00001E050000}"/>
    <cellStyle name="Input 28" xfId="1012" xr:uid="{00000000-0005-0000-0000-00001F050000}"/>
    <cellStyle name="Input 28 2" xfId="5120" xr:uid="{00000000-0005-0000-0000-000020050000}"/>
    <cellStyle name="Input 29" xfId="1013" xr:uid="{00000000-0005-0000-0000-000021050000}"/>
    <cellStyle name="Input 29 2" xfId="5121" xr:uid="{00000000-0005-0000-0000-000022050000}"/>
    <cellStyle name="Input 3" xfId="290" xr:uid="{00000000-0005-0000-0000-000023050000}"/>
    <cellStyle name="Input 3 2" xfId="1911" xr:uid="{00000000-0005-0000-0000-000024050000}"/>
    <cellStyle name="Input 3 2 2" xfId="4851" xr:uid="{00000000-0005-0000-0000-000025050000}"/>
    <cellStyle name="Input 3 2 3" xfId="4254" xr:uid="{00000000-0005-0000-0000-000026050000}"/>
    <cellStyle name="Input 3 3" xfId="4517" xr:uid="{00000000-0005-0000-0000-000027050000}"/>
    <cellStyle name="Input 3 3 2" xfId="4895" xr:uid="{00000000-0005-0000-0000-000028050000}"/>
    <cellStyle name="Input 3 4" xfId="4850" xr:uid="{00000000-0005-0000-0000-000029050000}"/>
    <cellStyle name="Input 30" xfId="1014" xr:uid="{00000000-0005-0000-0000-00002A050000}"/>
    <cellStyle name="Input 30 2" xfId="5122" xr:uid="{00000000-0005-0000-0000-00002B050000}"/>
    <cellStyle name="Input 31" xfId="1015" xr:uid="{00000000-0005-0000-0000-00002C050000}"/>
    <cellStyle name="Input 31 2" xfId="5123" xr:uid="{00000000-0005-0000-0000-00002D050000}"/>
    <cellStyle name="Input 32" xfId="1016" xr:uid="{00000000-0005-0000-0000-00002E050000}"/>
    <cellStyle name="Input 32 2" xfId="5124" xr:uid="{00000000-0005-0000-0000-00002F050000}"/>
    <cellStyle name="Input 33" xfId="1017" xr:uid="{00000000-0005-0000-0000-000030050000}"/>
    <cellStyle name="Input 33 2" xfId="5125" xr:uid="{00000000-0005-0000-0000-000031050000}"/>
    <cellStyle name="Input 34" xfId="1018" xr:uid="{00000000-0005-0000-0000-000032050000}"/>
    <cellStyle name="Input 34 2" xfId="5126" xr:uid="{00000000-0005-0000-0000-000033050000}"/>
    <cellStyle name="Input 35" xfId="1019" xr:uid="{00000000-0005-0000-0000-000034050000}"/>
    <cellStyle name="Input 35 2" xfId="5127" xr:uid="{00000000-0005-0000-0000-000035050000}"/>
    <cellStyle name="Input 36" xfId="1020" xr:uid="{00000000-0005-0000-0000-000036050000}"/>
    <cellStyle name="Input 36 2" xfId="5128" xr:uid="{00000000-0005-0000-0000-000037050000}"/>
    <cellStyle name="Input 37" xfId="1021" xr:uid="{00000000-0005-0000-0000-000038050000}"/>
    <cellStyle name="Input 37 2" xfId="5129" xr:uid="{00000000-0005-0000-0000-000039050000}"/>
    <cellStyle name="Input 38" xfId="1022" xr:uid="{00000000-0005-0000-0000-00003A050000}"/>
    <cellStyle name="Input 38 2" xfId="5130" xr:uid="{00000000-0005-0000-0000-00003B050000}"/>
    <cellStyle name="Input 39" xfId="1023" xr:uid="{00000000-0005-0000-0000-00003C050000}"/>
    <cellStyle name="Input 39 2" xfId="5131" xr:uid="{00000000-0005-0000-0000-00003D050000}"/>
    <cellStyle name="Input 4" xfId="291" xr:uid="{00000000-0005-0000-0000-00003E050000}"/>
    <cellStyle name="Input 4 2" xfId="4256" xr:uid="{00000000-0005-0000-0000-00003F050000}"/>
    <cellStyle name="Input 4 2 2" xfId="4853" xr:uid="{00000000-0005-0000-0000-000040050000}"/>
    <cellStyle name="Input 4 3" xfId="4518" xr:uid="{00000000-0005-0000-0000-000041050000}"/>
    <cellStyle name="Input 4 3 2" xfId="4896" xr:uid="{00000000-0005-0000-0000-000042050000}"/>
    <cellStyle name="Input 4 4" xfId="4852" xr:uid="{00000000-0005-0000-0000-000043050000}"/>
    <cellStyle name="Input 4 5" xfId="4255" xr:uid="{00000000-0005-0000-0000-000044050000}"/>
    <cellStyle name="Input 40" xfId="1024" xr:uid="{00000000-0005-0000-0000-000045050000}"/>
    <cellStyle name="Input 40 2" xfId="5132" xr:uid="{00000000-0005-0000-0000-000046050000}"/>
    <cellStyle name="Input 41" xfId="1025" xr:uid="{00000000-0005-0000-0000-000047050000}"/>
    <cellStyle name="Input 41 2" xfId="5133" xr:uid="{00000000-0005-0000-0000-000048050000}"/>
    <cellStyle name="Input 42" xfId="1026" xr:uid="{00000000-0005-0000-0000-000049050000}"/>
    <cellStyle name="Input 42 2" xfId="5134" xr:uid="{00000000-0005-0000-0000-00004A050000}"/>
    <cellStyle name="Input 43" xfId="1027" xr:uid="{00000000-0005-0000-0000-00004B050000}"/>
    <cellStyle name="Input 43 2" xfId="5135" xr:uid="{00000000-0005-0000-0000-00004C050000}"/>
    <cellStyle name="Input 44" xfId="1028" xr:uid="{00000000-0005-0000-0000-00004D050000}"/>
    <cellStyle name="Input 44 2" xfId="5136" xr:uid="{00000000-0005-0000-0000-00004E050000}"/>
    <cellStyle name="Input 45" xfId="1029" xr:uid="{00000000-0005-0000-0000-00004F050000}"/>
    <cellStyle name="Input 45 2" xfId="5137" xr:uid="{00000000-0005-0000-0000-000050050000}"/>
    <cellStyle name="Input 46" xfId="1030" xr:uid="{00000000-0005-0000-0000-000051050000}"/>
    <cellStyle name="Input 46 2" xfId="5138" xr:uid="{00000000-0005-0000-0000-000052050000}"/>
    <cellStyle name="Input 47" xfId="1031" xr:uid="{00000000-0005-0000-0000-000053050000}"/>
    <cellStyle name="Input 47 2" xfId="5139" xr:uid="{00000000-0005-0000-0000-000054050000}"/>
    <cellStyle name="Input 48" xfId="1032" xr:uid="{00000000-0005-0000-0000-000055050000}"/>
    <cellStyle name="Input 48 2" xfId="5140" xr:uid="{00000000-0005-0000-0000-000056050000}"/>
    <cellStyle name="Input 49" xfId="1033" xr:uid="{00000000-0005-0000-0000-000057050000}"/>
    <cellStyle name="Input 49 2" xfId="5141" xr:uid="{00000000-0005-0000-0000-000058050000}"/>
    <cellStyle name="Input 5" xfId="292" xr:uid="{00000000-0005-0000-0000-000059050000}"/>
    <cellStyle name="Input 5 2" xfId="4258" xr:uid="{00000000-0005-0000-0000-00005A050000}"/>
    <cellStyle name="Input 5 2 2" xfId="4855" xr:uid="{00000000-0005-0000-0000-00005B050000}"/>
    <cellStyle name="Input 5 3" xfId="4519" xr:uid="{00000000-0005-0000-0000-00005C050000}"/>
    <cellStyle name="Input 5 3 2" xfId="4897" xr:uid="{00000000-0005-0000-0000-00005D050000}"/>
    <cellStyle name="Input 5 4" xfId="4854" xr:uid="{00000000-0005-0000-0000-00005E050000}"/>
    <cellStyle name="Input 5 5" xfId="4257" xr:uid="{00000000-0005-0000-0000-00005F050000}"/>
    <cellStyle name="Input 50" xfId="1034" xr:uid="{00000000-0005-0000-0000-000060050000}"/>
    <cellStyle name="Input 50 2" xfId="5142" xr:uid="{00000000-0005-0000-0000-000061050000}"/>
    <cellStyle name="Input 51" xfId="1035" xr:uid="{00000000-0005-0000-0000-000062050000}"/>
    <cellStyle name="Input 51 2" xfId="5143" xr:uid="{00000000-0005-0000-0000-000063050000}"/>
    <cellStyle name="Input 52" xfId="1036" xr:uid="{00000000-0005-0000-0000-000064050000}"/>
    <cellStyle name="Input 52 2" xfId="5144" xr:uid="{00000000-0005-0000-0000-000065050000}"/>
    <cellStyle name="Input 53" xfId="1037" xr:uid="{00000000-0005-0000-0000-000066050000}"/>
    <cellStyle name="Input 53 2" xfId="5145" xr:uid="{00000000-0005-0000-0000-000067050000}"/>
    <cellStyle name="Input 54" xfId="1038" xr:uid="{00000000-0005-0000-0000-000068050000}"/>
    <cellStyle name="Input 54 2" xfId="5146" xr:uid="{00000000-0005-0000-0000-000069050000}"/>
    <cellStyle name="Input 55" xfId="1039" xr:uid="{00000000-0005-0000-0000-00006A050000}"/>
    <cellStyle name="Input 55 2" xfId="5147" xr:uid="{00000000-0005-0000-0000-00006B050000}"/>
    <cellStyle name="Input 56" xfId="1040" xr:uid="{00000000-0005-0000-0000-00006C050000}"/>
    <cellStyle name="Input 56 2" xfId="5148" xr:uid="{00000000-0005-0000-0000-00006D050000}"/>
    <cellStyle name="Input 57" xfId="1041" xr:uid="{00000000-0005-0000-0000-00006E050000}"/>
    <cellStyle name="Input 57 2" xfId="5149" xr:uid="{00000000-0005-0000-0000-00006F050000}"/>
    <cellStyle name="Input 58" xfId="1042" xr:uid="{00000000-0005-0000-0000-000070050000}"/>
    <cellStyle name="Input 58 2" xfId="5150" xr:uid="{00000000-0005-0000-0000-000071050000}"/>
    <cellStyle name="Input 59" xfId="1043" xr:uid="{00000000-0005-0000-0000-000072050000}"/>
    <cellStyle name="Input 59 2" xfId="5151" xr:uid="{00000000-0005-0000-0000-000073050000}"/>
    <cellStyle name="Input 6" xfId="293" xr:uid="{00000000-0005-0000-0000-000074050000}"/>
    <cellStyle name="Input 6 2" xfId="4520" xr:uid="{00000000-0005-0000-0000-000075050000}"/>
    <cellStyle name="Input 6 2 2" xfId="4898" xr:uid="{00000000-0005-0000-0000-000076050000}"/>
    <cellStyle name="Input 6 3" xfId="4856" xr:uid="{00000000-0005-0000-0000-000077050000}"/>
    <cellStyle name="Input 6 4" xfId="4259" xr:uid="{00000000-0005-0000-0000-000078050000}"/>
    <cellStyle name="Input 60" xfId="1045" xr:uid="{00000000-0005-0000-0000-000079050000}"/>
    <cellStyle name="Input 60 2" xfId="5153" xr:uid="{00000000-0005-0000-0000-00007A050000}"/>
    <cellStyle name="Input 61" xfId="1046" xr:uid="{00000000-0005-0000-0000-00007B050000}"/>
    <cellStyle name="Input 61 2" xfId="5154" xr:uid="{00000000-0005-0000-0000-00007C050000}"/>
    <cellStyle name="Input 62" xfId="1047" xr:uid="{00000000-0005-0000-0000-00007D050000}"/>
    <cellStyle name="Input 62 2" xfId="5155" xr:uid="{00000000-0005-0000-0000-00007E050000}"/>
    <cellStyle name="Input 63" xfId="1048" xr:uid="{00000000-0005-0000-0000-00007F050000}"/>
    <cellStyle name="Input 63 2" xfId="5156" xr:uid="{00000000-0005-0000-0000-000080050000}"/>
    <cellStyle name="Input 64" xfId="1049" xr:uid="{00000000-0005-0000-0000-000081050000}"/>
    <cellStyle name="Input 64 2" xfId="5157" xr:uid="{00000000-0005-0000-0000-000082050000}"/>
    <cellStyle name="Input 65" xfId="1050" xr:uid="{00000000-0005-0000-0000-000083050000}"/>
    <cellStyle name="Input 65 2" xfId="5158" xr:uid="{00000000-0005-0000-0000-000084050000}"/>
    <cellStyle name="Input 66" xfId="1051" xr:uid="{00000000-0005-0000-0000-000085050000}"/>
    <cellStyle name="Input 66 2" xfId="5159" xr:uid="{00000000-0005-0000-0000-000086050000}"/>
    <cellStyle name="Input 67" xfId="1052" xr:uid="{00000000-0005-0000-0000-000087050000}"/>
    <cellStyle name="Input 67 2" xfId="5160" xr:uid="{00000000-0005-0000-0000-000088050000}"/>
    <cellStyle name="Input 68" xfId="1053" xr:uid="{00000000-0005-0000-0000-000089050000}"/>
    <cellStyle name="Input 68 2" xfId="5161" xr:uid="{00000000-0005-0000-0000-00008A050000}"/>
    <cellStyle name="Input 69" xfId="1054" xr:uid="{00000000-0005-0000-0000-00008B050000}"/>
    <cellStyle name="Input 69 2" xfId="5162" xr:uid="{00000000-0005-0000-0000-00008C050000}"/>
    <cellStyle name="Input 7" xfId="294" xr:uid="{00000000-0005-0000-0000-00008D050000}"/>
    <cellStyle name="Input 7 2" xfId="4521" xr:uid="{00000000-0005-0000-0000-00008E050000}"/>
    <cellStyle name="Input 7 2 2" xfId="4899" xr:uid="{00000000-0005-0000-0000-00008F050000}"/>
    <cellStyle name="Input 7 3" xfId="4857" xr:uid="{00000000-0005-0000-0000-000090050000}"/>
    <cellStyle name="Input 7 4" xfId="4260" xr:uid="{00000000-0005-0000-0000-000091050000}"/>
    <cellStyle name="Input 70" xfId="1055" xr:uid="{00000000-0005-0000-0000-000092050000}"/>
    <cellStyle name="Input 70 2" xfId="5163" xr:uid="{00000000-0005-0000-0000-000093050000}"/>
    <cellStyle name="Input 71" xfId="1056" xr:uid="{00000000-0005-0000-0000-000094050000}"/>
    <cellStyle name="Input 71 2" xfId="5164" xr:uid="{00000000-0005-0000-0000-000095050000}"/>
    <cellStyle name="Input 72" xfId="1002" xr:uid="{00000000-0005-0000-0000-000096050000}"/>
    <cellStyle name="Input 72 2" xfId="5113" xr:uid="{00000000-0005-0000-0000-000097050000}"/>
    <cellStyle name="Input 73" xfId="1044" xr:uid="{00000000-0005-0000-0000-000098050000}"/>
    <cellStyle name="Input 73 2" xfId="5152" xr:uid="{00000000-0005-0000-0000-000099050000}"/>
    <cellStyle name="Input 74" xfId="1399" xr:uid="{00000000-0005-0000-0000-00009A050000}"/>
    <cellStyle name="Input 74 2" xfId="5194" xr:uid="{00000000-0005-0000-0000-00009B050000}"/>
    <cellStyle name="Input 75" xfId="1057" xr:uid="{00000000-0005-0000-0000-00009C050000}"/>
    <cellStyle name="Input 75 2" xfId="5165" xr:uid="{00000000-0005-0000-0000-00009D050000}"/>
    <cellStyle name="Input 76" xfId="1400" xr:uid="{00000000-0005-0000-0000-00009E050000}"/>
    <cellStyle name="Input 76 2" xfId="5195" xr:uid="{00000000-0005-0000-0000-00009F050000}"/>
    <cellStyle name="Input 77" xfId="1058" xr:uid="{00000000-0005-0000-0000-0000A0050000}"/>
    <cellStyle name="Input 77 2" xfId="5166" xr:uid="{00000000-0005-0000-0000-0000A1050000}"/>
    <cellStyle name="Input 78" xfId="1401" xr:uid="{00000000-0005-0000-0000-0000A2050000}"/>
    <cellStyle name="Input 78 2" xfId="5196" xr:uid="{00000000-0005-0000-0000-0000A3050000}"/>
    <cellStyle name="Input 79" xfId="1059" xr:uid="{00000000-0005-0000-0000-0000A4050000}"/>
    <cellStyle name="Input 79 2" xfId="5167" xr:uid="{00000000-0005-0000-0000-0000A5050000}"/>
    <cellStyle name="Input 8" xfId="295" xr:uid="{00000000-0005-0000-0000-0000A6050000}"/>
    <cellStyle name="Input 8 2" xfId="4522" xr:uid="{00000000-0005-0000-0000-0000A7050000}"/>
    <cellStyle name="Input 8 2 2" xfId="4900" xr:uid="{00000000-0005-0000-0000-0000A8050000}"/>
    <cellStyle name="Input 8 3" xfId="4858" xr:uid="{00000000-0005-0000-0000-0000A9050000}"/>
    <cellStyle name="Input 8 4" xfId="4261" xr:uid="{00000000-0005-0000-0000-0000AA050000}"/>
    <cellStyle name="Input 80" xfId="1402" xr:uid="{00000000-0005-0000-0000-0000AB050000}"/>
    <cellStyle name="Input 80 2" xfId="5197" xr:uid="{00000000-0005-0000-0000-0000AC050000}"/>
    <cellStyle name="Input 81" xfId="1063" xr:uid="{00000000-0005-0000-0000-0000AD050000}"/>
    <cellStyle name="Input 81 2" xfId="5168" xr:uid="{00000000-0005-0000-0000-0000AE050000}"/>
    <cellStyle name="Input 82" xfId="1403" xr:uid="{00000000-0005-0000-0000-0000AF050000}"/>
    <cellStyle name="Input 82 2" xfId="5198" xr:uid="{00000000-0005-0000-0000-0000B0050000}"/>
    <cellStyle name="Input 83" xfId="1064" xr:uid="{00000000-0005-0000-0000-0000B1050000}"/>
    <cellStyle name="Input 83 2" xfId="5169" xr:uid="{00000000-0005-0000-0000-0000B2050000}"/>
    <cellStyle name="Input 84" xfId="1404" xr:uid="{00000000-0005-0000-0000-0000B3050000}"/>
    <cellStyle name="Input 84 2" xfId="5199" xr:uid="{00000000-0005-0000-0000-0000B4050000}"/>
    <cellStyle name="Input 85" xfId="1066" xr:uid="{00000000-0005-0000-0000-0000B5050000}"/>
    <cellStyle name="Input 85 2" xfId="5170" xr:uid="{00000000-0005-0000-0000-0000B6050000}"/>
    <cellStyle name="Input 86" xfId="1405" xr:uid="{00000000-0005-0000-0000-0000B7050000}"/>
    <cellStyle name="Input 86 2" xfId="5200" xr:uid="{00000000-0005-0000-0000-0000B8050000}"/>
    <cellStyle name="Input 87" xfId="1069" xr:uid="{00000000-0005-0000-0000-0000B9050000}"/>
    <cellStyle name="Input 87 2" xfId="5172" xr:uid="{00000000-0005-0000-0000-0000BA050000}"/>
    <cellStyle name="Input 88" xfId="1406" xr:uid="{00000000-0005-0000-0000-0000BB050000}"/>
    <cellStyle name="Input 88 2" xfId="5201" xr:uid="{00000000-0005-0000-0000-0000BC050000}"/>
    <cellStyle name="Input 89" xfId="1071" xr:uid="{00000000-0005-0000-0000-0000BD050000}"/>
    <cellStyle name="Input 89 2" xfId="5173" xr:uid="{00000000-0005-0000-0000-0000BE050000}"/>
    <cellStyle name="Input 9" xfId="296" xr:uid="{00000000-0005-0000-0000-0000BF050000}"/>
    <cellStyle name="Input 9 2" xfId="4523" xr:uid="{00000000-0005-0000-0000-0000C0050000}"/>
    <cellStyle name="Input 9 2 2" xfId="4901" xr:uid="{00000000-0005-0000-0000-0000C1050000}"/>
    <cellStyle name="Input 9 3" xfId="4859" xr:uid="{00000000-0005-0000-0000-0000C2050000}"/>
    <cellStyle name="Input 9 4" xfId="4262" xr:uid="{00000000-0005-0000-0000-0000C3050000}"/>
    <cellStyle name="Input 90" xfId="1407" xr:uid="{00000000-0005-0000-0000-0000C4050000}"/>
    <cellStyle name="Input 90 2" xfId="5202" xr:uid="{00000000-0005-0000-0000-0000C5050000}"/>
    <cellStyle name="Input 91" xfId="1068" xr:uid="{00000000-0005-0000-0000-0000C6050000}"/>
    <cellStyle name="Input 91 2" xfId="5171" xr:uid="{00000000-0005-0000-0000-0000C7050000}"/>
    <cellStyle name="Input 92" xfId="1398" xr:uid="{00000000-0005-0000-0000-0000C8050000}"/>
    <cellStyle name="Input 92 2" xfId="5193" xr:uid="{00000000-0005-0000-0000-0000C9050000}"/>
    <cellStyle name="Input 93" xfId="1445" xr:uid="{00000000-0005-0000-0000-0000CA050000}"/>
    <cellStyle name="Input 93 2" xfId="5207" xr:uid="{00000000-0005-0000-0000-0000CB050000}"/>
    <cellStyle name="Input 94" xfId="1508" xr:uid="{00000000-0005-0000-0000-0000CC050000}"/>
    <cellStyle name="Input 94 2" xfId="5217" xr:uid="{00000000-0005-0000-0000-0000CD050000}"/>
    <cellStyle name="Input 95" xfId="1442" xr:uid="{00000000-0005-0000-0000-0000CE050000}"/>
    <cellStyle name="Input 95 2" xfId="5206" xr:uid="{00000000-0005-0000-0000-0000CF050000}"/>
    <cellStyle name="Input 96" xfId="1509" xr:uid="{00000000-0005-0000-0000-0000D0050000}"/>
    <cellStyle name="Input 96 2" xfId="5218" xr:uid="{00000000-0005-0000-0000-0000D1050000}"/>
    <cellStyle name="Input 97" xfId="1441" xr:uid="{00000000-0005-0000-0000-0000D2050000}"/>
    <cellStyle name="Input 97 2" xfId="5205" xr:uid="{00000000-0005-0000-0000-0000D3050000}"/>
    <cellStyle name="Input 98" xfId="1510" xr:uid="{00000000-0005-0000-0000-0000D4050000}"/>
    <cellStyle name="Input 98 2" xfId="5219" xr:uid="{00000000-0005-0000-0000-0000D5050000}"/>
    <cellStyle name="Input 99" xfId="1440" xr:uid="{00000000-0005-0000-0000-0000D6050000}"/>
    <cellStyle name="Input 99 2" xfId="5204" xr:uid="{00000000-0005-0000-0000-0000D7050000}"/>
    <cellStyle name="Input Cells" xfId="4263" xr:uid="{00000000-0005-0000-0000-0000D8050000}"/>
    <cellStyle name="ItemHead" xfId="40" xr:uid="{00000000-0005-0000-0000-0000D9050000}"/>
    <cellStyle name="Label" xfId="41" xr:uid="{00000000-0005-0000-0000-0000DA050000}"/>
    <cellStyle name="Label 2" xfId="297" xr:uid="{00000000-0005-0000-0000-0000DB050000}"/>
    <cellStyle name="Label 3" xfId="1060" xr:uid="{00000000-0005-0000-0000-0000DC050000}"/>
    <cellStyle name="Label_TELUS8000PRICING" xfId="1061" xr:uid="{00000000-0005-0000-0000-0000DD050000}"/>
    <cellStyle name="LEFT" xfId="42" xr:uid="{00000000-0005-0000-0000-0000DE050000}"/>
    <cellStyle name="LEFT 2" xfId="1062" xr:uid="{00000000-0005-0000-0000-0000DF050000}"/>
    <cellStyle name="LEFT 2 2" xfId="7691" xr:uid="{00000000-0005-0000-0000-0000DF050000}"/>
    <cellStyle name="LEFT 2 2 2" xfId="9825" xr:uid="{45293C72-3F1F-42D5-B299-996C58DEE098}"/>
    <cellStyle name="LEFT 2 3" xfId="9642" xr:uid="{7D60B298-C825-4641-9580-8A5C314C35C5}"/>
    <cellStyle name="LEFT 3" xfId="760" xr:uid="{00000000-0005-0000-0000-0000E0050000}"/>
    <cellStyle name="LEFT 3 2" xfId="7678" xr:uid="{00000000-0005-0000-0000-0000E0050000}"/>
    <cellStyle name="LEFT 3 2 2" xfId="9818" xr:uid="{E5B77F27-9876-42A2-A900-ED55E6118EF3}"/>
    <cellStyle name="LEFT 3 3" xfId="9638" xr:uid="{470C5D73-EED8-48CF-93D1-2531F4203717}"/>
    <cellStyle name="LEFT 4" xfId="298" xr:uid="{00000000-0005-0000-0000-0000E1050000}"/>
    <cellStyle name="LEFT 4 2" xfId="7658" xr:uid="{00000000-0005-0000-0000-0000E1050000}"/>
    <cellStyle name="LEFT 4 2 2" xfId="9801" xr:uid="{EA2AFFFC-18D1-49D3-9EFD-6D939D668735}"/>
    <cellStyle name="LEFT 4 3" xfId="9627" xr:uid="{FF675668-BA92-4FA5-A202-E11EE6B52E3F}"/>
    <cellStyle name="LEFT 5" xfId="1562" xr:uid="{00000000-0005-0000-0000-0000E2050000}"/>
    <cellStyle name="LEFT 5 2" xfId="7718" xr:uid="{00000000-0005-0000-0000-0000E2050000}"/>
    <cellStyle name="LEFT 5 2 2" xfId="9843" xr:uid="{781EBDF7-3AB0-4A94-87ED-2D6B77297F6F}"/>
    <cellStyle name="LEFT 5 3" xfId="9656" xr:uid="{C1A199EB-267B-4C57-ACEF-C5F7BB162363}"/>
    <cellStyle name="LEFT 6" xfId="7649" xr:uid="{00000000-0005-0000-0000-0000DE050000}"/>
    <cellStyle name="LEFT 6 2" xfId="9798" xr:uid="{6B9F8896-C9BA-49EE-B0BE-E81B98350E47}"/>
    <cellStyle name="LEFT 7" xfId="9625" xr:uid="{07C23720-BB6E-4EE5-AC8B-330E6AE2198A}"/>
    <cellStyle name="Link Currency (0)" xfId="4264" xr:uid="{00000000-0005-0000-0000-0000E3050000}"/>
    <cellStyle name="Link Currency (2)" xfId="4265" xr:uid="{00000000-0005-0000-0000-0000E4050000}"/>
    <cellStyle name="Link Units (0)" xfId="4266" xr:uid="{00000000-0005-0000-0000-0000E5050000}"/>
    <cellStyle name="Link Units (1)" xfId="4267" xr:uid="{00000000-0005-0000-0000-0000E6050000}"/>
    <cellStyle name="Link Units (2)" xfId="4268" xr:uid="{00000000-0005-0000-0000-0000E7050000}"/>
    <cellStyle name="Linked Cell 2" xfId="299" xr:uid="{00000000-0005-0000-0000-0000E8050000}"/>
    <cellStyle name="Linked Cell 2 2" xfId="1065" xr:uid="{00000000-0005-0000-0000-0000E9050000}"/>
    <cellStyle name="Linked Cell 2 3" xfId="1914" xr:uid="{00000000-0005-0000-0000-0000EA050000}"/>
    <cellStyle name="Linked Cell 3" xfId="300" xr:uid="{00000000-0005-0000-0000-0000EB050000}"/>
    <cellStyle name="Linked Cell 3 2" xfId="1913" xr:uid="{00000000-0005-0000-0000-0000EC050000}"/>
    <cellStyle name="Linked Cell 4" xfId="715" xr:uid="{00000000-0005-0000-0000-0000ED050000}"/>
    <cellStyle name="Linked Cell 5" xfId="1067" xr:uid="{00000000-0005-0000-0000-0000EE050000}"/>
    <cellStyle name="Linked Cell 6" xfId="125" xr:uid="{00000000-0005-0000-0000-0000EF050000}"/>
    <cellStyle name="Linked Cells" xfId="4270" xr:uid="{00000000-0005-0000-0000-0000F0050000}"/>
    <cellStyle name="LItemHead" xfId="43" xr:uid="{00000000-0005-0000-0000-0000F1050000}"/>
    <cellStyle name="LItemHead 2" xfId="301" xr:uid="{00000000-0005-0000-0000-0000F2050000}"/>
    <cellStyle name="LItemHead 2 2" xfId="9628" xr:uid="{F89232AB-09D9-459C-8C4B-131DAD31059E}"/>
    <cellStyle name="LItemHead 3" xfId="1070" xr:uid="{00000000-0005-0000-0000-0000F3050000}"/>
    <cellStyle name="LTotal" xfId="44" xr:uid="{00000000-0005-0000-0000-0000F4050000}"/>
    <cellStyle name="LTotal 2" xfId="302" xr:uid="{00000000-0005-0000-0000-0000F5050000}"/>
    <cellStyle name="LTotal 3" xfId="1072" xr:uid="{00000000-0005-0000-0000-0000F6050000}"/>
    <cellStyle name="MARQ" xfId="45" xr:uid="{00000000-0005-0000-0000-0000F7050000}"/>
    <cellStyle name="MARQ 2" xfId="303" xr:uid="{00000000-0005-0000-0000-0000F8050000}"/>
    <cellStyle name="MARQ 3" xfId="1073" xr:uid="{00000000-0005-0000-0000-0000F9050000}"/>
    <cellStyle name="Migliaia (0)_1641SM D" xfId="46" xr:uid="{00000000-0005-0000-0000-0000FA050000}"/>
    <cellStyle name="Migliaia_1641SM D" xfId="47" xr:uid="{00000000-0005-0000-0000-0000FB050000}"/>
    <cellStyle name="Millares [0]_!!!GO" xfId="4271" xr:uid="{00000000-0005-0000-0000-0000FC050000}"/>
    <cellStyle name="Millares_!!!GO" xfId="4272" xr:uid="{00000000-0005-0000-0000-0000FD050000}"/>
    <cellStyle name="Milliers [0]_!!!GO" xfId="48" xr:uid="{00000000-0005-0000-0000-0000FE050000}"/>
    <cellStyle name="Milliers_!!!GO" xfId="49" xr:uid="{00000000-0005-0000-0000-0000FF050000}"/>
    <cellStyle name="Moneda [0]_!!!GO" xfId="4273" xr:uid="{00000000-0005-0000-0000-000000060000}"/>
    <cellStyle name="Moneda_!!!GO" xfId="4274" xr:uid="{00000000-0005-0000-0000-000001060000}"/>
    <cellStyle name="Monetaire [0]_!!!GO" xfId="4275" xr:uid="{00000000-0005-0000-0000-000002060000}"/>
    <cellStyle name="Monétaire [0]_!!!GO" xfId="50" xr:uid="{00000000-0005-0000-0000-000003060000}"/>
    <cellStyle name="Monetaire [0]_!!!GO_1" xfId="4276" xr:uid="{00000000-0005-0000-0000-000004060000}"/>
    <cellStyle name="Monétaire [0]_!!!GO_1" xfId="4277" xr:uid="{00000000-0005-0000-0000-000005060000}"/>
    <cellStyle name="Monetaire [0]_CTC" xfId="4278" xr:uid="{00000000-0005-0000-0000-000006060000}"/>
    <cellStyle name="Monétaire [0]_CTC" xfId="4279" xr:uid="{00000000-0005-0000-0000-000007060000}"/>
    <cellStyle name="Monetaire [0]_CTC_!!!GO" xfId="4280" xr:uid="{00000000-0005-0000-0000-000008060000}"/>
    <cellStyle name="Monétaire [0]_CTC_!!!GO" xfId="4281" xr:uid="{00000000-0005-0000-0000-000009060000}"/>
    <cellStyle name="Monetaire [0]_DIRECTIONS" xfId="4282" xr:uid="{00000000-0005-0000-0000-00000A060000}"/>
    <cellStyle name="Monétaire [0]_DIRECTIONS" xfId="4283" xr:uid="{00000000-0005-0000-0000-00000B060000}"/>
    <cellStyle name="Monetaire [0]_DIRECTIONS_!!!GO" xfId="4284" xr:uid="{00000000-0005-0000-0000-00000C060000}"/>
    <cellStyle name="Monétaire [0]_DIRECTIONS_!!!GO" xfId="4285" xr:uid="{00000000-0005-0000-0000-00000D060000}"/>
    <cellStyle name="Monetaire [0]_laroux" xfId="4286" xr:uid="{00000000-0005-0000-0000-00000E060000}"/>
    <cellStyle name="Monétaire [0]_laroux" xfId="4287" xr:uid="{00000000-0005-0000-0000-00000F060000}"/>
    <cellStyle name="Monetaire [0]_laroux_1" xfId="4288" xr:uid="{00000000-0005-0000-0000-000010060000}"/>
    <cellStyle name="Monétaire [0]_laroux_1" xfId="4289" xr:uid="{00000000-0005-0000-0000-000011060000}"/>
    <cellStyle name="Monetaire [0]_liste principale 1998" xfId="4290" xr:uid="{00000000-0005-0000-0000-000012060000}"/>
    <cellStyle name="Monétaire [0]_liste principale 1998" xfId="4291" xr:uid="{00000000-0005-0000-0000-000013060000}"/>
    <cellStyle name="Monetaire [0]_liste principale 1998_!!!GO" xfId="4292" xr:uid="{00000000-0005-0000-0000-000014060000}"/>
    <cellStyle name="Monétaire [0]_liste principale 1998_!!!GO" xfId="4293" xr:uid="{00000000-0005-0000-0000-000015060000}"/>
    <cellStyle name="Monetaire [0]_pldt" xfId="4294" xr:uid="{00000000-0005-0000-0000-000016060000}"/>
    <cellStyle name="Monétaire [0]_pldt" xfId="4295" xr:uid="{00000000-0005-0000-0000-000017060000}"/>
    <cellStyle name="Monetaire [0]_pldt_1" xfId="4296" xr:uid="{00000000-0005-0000-0000-000018060000}"/>
    <cellStyle name="Monétaire [0]_pldt_1" xfId="4297" xr:uid="{00000000-0005-0000-0000-000019060000}"/>
    <cellStyle name="Monetaire_!!!GO" xfId="4298" xr:uid="{00000000-0005-0000-0000-00001A060000}"/>
    <cellStyle name="Monétaire_!!!GO" xfId="51" xr:uid="{00000000-0005-0000-0000-00001B060000}"/>
    <cellStyle name="Monetaire_!!!GO_1" xfId="4299" xr:uid="{00000000-0005-0000-0000-00001C060000}"/>
    <cellStyle name="Monétaire_!!!GO_1" xfId="4300" xr:uid="{00000000-0005-0000-0000-00001D060000}"/>
    <cellStyle name="Monetaire_CTC" xfId="4301" xr:uid="{00000000-0005-0000-0000-00001E060000}"/>
    <cellStyle name="Monétaire_CTC" xfId="4302" xr:uid="{00000000-0005-0000-0000-00001F060000}"/>
    <cellStyle name="Monetaire_CTC_!!!GO" xfId="4303" xr:uid="{00000000-0005-0000-0000-000020060000}"/>
    <cellStyle name="Monétaire_CTC_!!!GO" xfId="4304" xr:uid="{00000000-0005-0000-0000-000021060000}"/>
    <cellStyle name="Monetaire_DIRECTIONS" xfId="4305" xr:uid="{00000000-0005-0000-0000-000022060000}"/>
    <cellStyle name="Monétaire_DIRECTIONS" xfId="4306" xr:uid="{00000000-0005-0000-0000-000023060000}"/>
    <cellStyle name="Monetaire_DIRECTIONS_!!!GO" xfId="4307" xr:uid="{00000000-0005-0000-0000-000024060000}"/>
    <cellStyle name="Monétaire_DIRECTIONS_!!!GO" xfId="4308" xr:uid="{00000000-0005-0000-0000-000025060000}"/>
    <cellStyle name="Monetaire_laroux" xfId="4309" xr:uid="{00000000-0005-0000-0000-000026060000}"/>
    <cellStyle name="Monétaire_laroux" xfId="4310" xr:uid="{00000000-0005-0000-0000-000027060000}"/>
    <cellStyle name="Monetaire_laroux_1" xfId="4311" xr:uid="{00000000-0005-0000-0000-000028060000}"/>
    <cellStyle name="Monétaire_laroux_1" xfId="4312" xr:uid="{00000000-0005-0000-0000-000029060000}"/>
    <cellStyle name="Monetaire_liste principale 1998" xfId="4313" xr:uid="{00000000-0005-0000-0000-00002A060000}"/>
    <cellStyle name="Monétaire_liste principale 1998" xfId="4314" xr:uid="{00000000-0005-0000-0000-00002B060000}"/>
    <cellStyle name="Monetaire_liste principale 1998_!!!GO" xfId="4315" xr:uid="{00000000-0005-0000-0000-00002C060000}"/>
    <cellStyle name="Monétaire_liste principale 1998_!!!GO" xfId="4316" xr:uid="{00000000-0005-0000-0000-00002D060000}"/>
    <cellStyle name="Monetaire_pldt" xfId="4317" xr:uid="{00000000-0005-0000-0000-00002E060000}"/>
    <cellStyle name="Monétaire_pldt" xfId="4318" xr:uid="{00000000-0005-0000-0000-00002F060000}"/>
    <cellStyle name="Monetaire_pldt_1" xfId="4319" xr:uid="{00000000-0005-0000-0000-000030060000}"/>
    <cellStyle name="Monétaire_pldt_1" xfId="4320" xr:uid="{00000000-0005-0000-0000-000031060000}"/>
    <cellStyle name="Neutral 2" xfId="304" xr:uid="{00000000-0005-0000-0000-000032060000}"/>
    <cellStyle name="Neutral 2 2" xfId="1074" xr:uid="{00000000-0005-0000-0000-000033060000}"/>
    <cellStyle name="Neutral 2 3" xfId="1916" xr:uid="{00000000-0005-0000-0000-000034060000}"/>
    <cellStyle name="Neutral 2 3 2" xfId="4524" xr:uid="{00000000-0005-0000-0000-000035060000}"/>
    <cellStyle name="Neutral 3" xfId="305" xr:uid="{00000000-0005-0000-0000-000036060000}"/>
    <cellStyle name="Neutral 3 2" xfId="1915" xr:uid="{00000000-0005-0000-0000-000037060000}"/>
    <cellStyle name="Neutral 4" xfId="716" xr:uid="{00000000-0005-0000-0000-000038060000}"/>
    <cellStyle name="Neutral 5" xfId="1075" xr:uid="{00000000-0005-0000-0000-000039060000}"/>
    <cellStyle name="Neutral 6" xfId="126" xr:uid="{00000000-0005-0000-0000-00003A060000}"/>
    <cellStyle name="no dec" xfId="52" xr:uid="{00000000-0005-0000-0000-00003B060000}"/>
    <cellStyle name="no dec 2" xfId="306" xr:uid="{00000000-0005-0000-0000-00003C060000}"/>
    <cellStyle name="no dec 2 2" xfId="1076" xr:uid="{00000000-0005-0000-0000-00003D060000}"/>
    <cellStyle name="no dec 2 3" xfId="761" xr:uid="{00000000-0005-0000-0000-00003E060000}"/>
    <cellStyle name="no dec 3" xfId="1077" xr:uid="{00000000-0005-0000-0000-00003F060000}"/>
    <cellStyle name="no dec 3 2" xfId="1078" xr:uid="{00000000-0005-0000-0000-000040060000}"/>
    <cellStyle name="no dec_ALU Quote_STARS ENT10000115A3_DCPlant_State of Mississippi MSWIN20100827" xfId="4322" xr:uid="{00000000-0005-0000-0000-000041060000}"/>
    <cellStyle name="Non-Discounted" xfId="53" xr:uid="{00000000-0005-0000-0000-000042060000}"/>
    <cellStyle name="Non-Discounted 2" xfId="307" xr:uid="{00000000-0005-0000-0000-000043060000}"/>
    <cellStyle name="Non-Discounted 2 2" xfId="1079" xr:uid="{00000000-0005-0000-0000-000044060000}"/>
    <cellStyle name="Non-Discounted 2 3" xfId="762" xr:uid="{00000000-0005-0000-0000-000045060000}"/>
    <cellStyle name="Non-Discounted 3" xfId="1080" xr:uid="{00000000-0005-0000-0000-000046060000}"/>
    <cellStyle name="Non-Discounted 3 2" xfId="1081" xr:uid="{00000000-0005-0000-0000-000047060000}"/>
    <cellStyle name="Non-Discounted_ALU Quote_STARS ENT10000115A3_DCPlant_State of Mississippi MSWIN20100827" xfId="4323" xr:uid="{00000000-0005-0000-0000-000048060000}"/>
    <cellStyle name="Normal" xfId="0" builtinId="0"/>
    <cellStyle name="Normal - Style1" xfId="54" xr:uid="{00000000-0005-0000-0000-00004A060000}"/>
    <cellStyle name="Normal - Style1 2" xfId="308" xr:uid="{00000000-0005-0000-0000-00004B060000}"/>
    <cellStyle name="Normal - Style1 2 2" xfId="4525" xr:uid="{00000000-0005-0000-0000-00004C060000}"/>
    <cellStyle name="Normal - Style1 2 3" xfId="4324" xr:uid="{00000000-0005-0000-0000-00004D060000}"/>
    <cellStyle name="Normal - Style1 3" xfId="1082" xr:uid="{00000000-0005-0000-0000-00004E060000}"/>
    <cellStyle name="Normal - Style1 4" xfId="127" xr:uid="{00000000-0005-0000-0000-00004F060000}"/>
    <cellStyle name="Normal 10" xfId="309" xr:uid="{00000000-0005-0000-0000-000050060000}"/>
    <cellStyle name="Normal 10 10" xfId="9613" xr:uid="{00000000-0005-0000-0000-00000C000000}"/>
    <cellStyle name="Normal 10 10 2" xfId="10008" xr:uid="{F4CFD793-17D3-430B-BB5F-B871E2DF7C90}"/>
    <cellStyle name="Normal 10 2" xfId="1083" xr:uid="{00000000-0005-0000-0000-000051060000}"/>
    <cellStyle name="Normal 10 3" xfId="763" xr:uid="{00000000-0005-0000-0000-000052060000}"/>
    <cellStyle name="Normal 10 4" xfId="4325" xr:uid="{00000000-0005-0000-0000-000053060000}"/>
    <cellStyle name="Normal 10 5" xfId="9601" xr:uid="{00000000-0005-0000-0000-00000B000000}"/>
    <cellStyle name="Normal 10 7_Product template" xfId="9604" xr:uid="{00000000-0005-0000-0000-00000D000000}"/>
    <cellStyle name="Normal 100" xfId="1084" xr:uid="{00000000-0005-0000-0000-000054060000}"/>
    <cellStyle name="Normal 101" xfId="1085" xr:uid="{00000000-0005-0000-0000-000055060000}"/>
    <cellStyle name="Normal 102" xfId="1086" xr:uid="{00000000-0005-0000-0000-000056060000}"/>
    <cellStyle name="Normal 102 2" xfId="1447" xr:uid="{00000000-0005-0000-0000-000057060000}"/>
    <cellStyle name="Normal 102 3" xfId="1446" xr:uid="{00000000-0005-0000-0000-000058060000}"/>
    <cellStyle name="Normal 102 3 2" xfId="1711" xr:uid="{00000000-0005-0000-0000-000059060000}"/>
    <cellStyle name="Normal 103" xfId="1087" xr:uid="{00000000-0005-0000-0000-00005A060000}"/>
    <cellStyle name="Normal 103 2" xfId="1449" xr:uid="{00000000-0005-0000-0000-00005B060000}"/>
    <cellStyle name="Normal 103 3" xfId="1448" xr:uid="{00000000-0005-0000-0000-00005C060000}"/>
    <cellStyle name="Normal 103 3 2" xfId="1712" xr:uid="{00000000-0005-0000-0000-00005D060000}"/>
    <cellStyle name="Normal 104" xfId="1088" xr:uid="{00000000-0005-0000-0000-00005E060000}"/>
    <cellStyle name="Normal 104 2" xfId="1451" xr:uid="{00000000-0005-0000-0000-00005F060000}"/>
    <cellStyle name="Normal 104 3" xfId="1450" xr:uid="{00000000-0005-0000-0000-000060060000}"/>
    <cellStyle name="Normal 104 3 2" xfId="1713" xr:uid="{00000000-0005-0000-0000-000061060000}"/>
    <cellStyle name="Normal 105" xfId="1089" xr:uid="{00000000-0005-0000-0000-000062060000}"/>
    <cellStyle name="Normal 105 2" xfId="1453" xr:uid="{00000000-0005-0000-0000-000063060000}"/>
    <cellStyle name="Normal 105 3" xfId="1452" xr:uid="{00000000-0005-0000-0000-000064060000}"/>
    <cellStyle name="Normal 105 3 2" xfId="1714" xr:uid="{00000000-0005-0000-0000-000065060000}"/>
    <cellStyle name="Normal 106" xfId="1090" xr:uid="{00000000-0005-0000-0000-000066060000}"/>
    <cellStyle name="Normal 107" xfId="1091" xr:uid="{00000000-0005-0000-0000-000067060000}"/>
    <cellStyle name="Normal 107 2" xfId="1455" xr:uid="{00000000-0005-0000-0000-000068060000}"/>
    <cellStyle name="Normal 107 3" xfId="1454" xr:uid="{00000000-0005-0000-0000-000069060000}"/>
    <cellStyle name="Normal 107 3 2" xfId="1715" xr:uid="{00000000-0005-0000-0000-00006A060000}"/>
    <cellStyle name="Normal 108" xfId="1092" xr:uid="{00000000-0005-0000-0000-00006B060000}"/>
    <cellStyle name="Normal 108 2" xfId="1457" xr:uid="{00000000-0005-0000-0000-00006C060000}"/>
    <cellStyle name="Normal 108 3" xfId="1456" xr:uid="{00000000-0005-0000-0000-00006D060000}"/>
    <cellStyle name="Normal 108 3 2" xfId="1716" xr:uid="{00000000-0005-0000-0000-00006E060000}"/>
    <cellStyle name="Normal 109" xfId="1093" xr:uid="{00000000-0005-0000-0000-00006F060000}"/>
    <cellStyle name="Normal 109 2" xfId="1459" xr:uid="{00000000-0005-0000-0000-000070060000}"/>
    <cellStyle name="Normal 109 3" xfId="1458" xr:uid="{00000000-0005-0000-0000-000071060000}"/>
    <cellStyle name="Normal 109 3 2" xfId="1717" xr:uid="{00000000-0005-0000-0000-000072060000}"/>
    <cellStyle name="Normal 11" xfId="310" xr:uid="{00000000-0005-0000-0000-000073060000}"/>
    <cellStyle name="Normal 11 2" xfId="1094" xr:uid="{00000000-0005-0000-0000-000074060000}"/>
    <cellStyle name="Normal 11 3" xfId="764" xr:uid="{00000000-0005-0000-0000-000075060000}"/>
    <cellStyle name="Normal 11 4" xfId="4326" xr:uid="{00000000-0005-0000-0000-000076060000}"/>
    <cellStyle name="Normal 110" xfId="1095" xr:uid="{00000000-0005-0000-0000-000077060000}"/>
    <cellStyle name="Normal 110 2" xfId="1461" xr:uid="{00000000-0005-0000-0000-000078060000}"/>
    <cellStyle name="Normal 110 3" xfId="1460" xr:uid="{00000000-0005-0000-0000-000079060000}"/>
    <cellStyle name="Normal 110 3 2" xfId="1718" xr:uid="{00000000-0005-0000-0000-00007A060000}"/>
    <cellStyle name="Normal 111" xfId="836" xr:uid="{00000000-0005-0000-0000-00007B060000}"/>
    <cellStyle name="Normal 111 2" xfId="1462" xr:uid="{00000000-0005-0000-0000-00007C060000}"/>
    <cellStyle name="Normal 111 2 2" xfId="7710" xr:uid="{00000000-0005-0000-0000-00007C060000}"/>
    <cellStyle name="Normal 111 2 2 2" xfId="9839" xr:uid="{4A00FAED-0A86-4573-A77D-42D0F7C4CBD0}"/>
    <cellStyle name="Normal 111 2 3" xfId="9652" xr:uid="{6A888EF7-C260-44F9-A60A-029CD3D28F6E}"/>
    <cellStyle name="Normal 112" xfId="1387" xr:uid="{00000000-0005-0000-0000-00007D060000}"/>
    <cellStyle name="Normal 112 2" xfId="1463" xr:uid="{00000000-0005-0000-0000-00007E060000}"/>
    <cellStyle name="Normal 112 2 2" xfId="7711" xr:uid="{00000000-0005-0000-0000-00007E060000}"/>
    <cellStyle name="Normal 112 2 2 2" xfId="9840" xr:uid="{009F78DE-374B-495C-9259-91F39AC76CE3}"/>
    <cellStyle name="Normal 112 2 3" xfId="9653" xr:uid="{AB3B5E61-9CED-49EE-B487-39E9E2FAFBB9}"/>
    <cellStyle name="Normal 113" xfId="1412" xr:uid="{00000000-0005-0000-0000-00007F060000}"/>
    <cellStyle name="Normal 113 2" xfId="1464" xr:uid="{00000000-0005-0000-0000-000080060000}"/>
    <cellStyle name="Normal 113 2 2" xfId="7712" xr:uid="{00000000-0005-0000-0000-000080060000}"/>
    <cellStyle name="Normal 113 2 2 2" xfId="9841" xr:uid="{AE18C3F0-6F0D-4900-8EFF-35405BD07213}"/>
    <cellStyle name="Normal 113 2 3" xfId="9654" xr:uid="{B3A2ECA0-9455-412C-9D06-E0ABFEEF5C8D}"/>
    <cellStyle name="Normal 114" xfId="1413" xr:uid="{00000000-0005-0000-0000-000081060000}"/>
    <cellStyle name="Normal 115" xfId="1414" xr:uid="{00000000-0005-0000-0000-000082060000}"/>
    <cellStyle name="Normal 116" xfId="1415" xr:uid="{00000000-0005-0000-0000-000083060000}"/>
    <cellStyle name="Normal 116 2" xfId="1465" xr:uid="{00000000-0005-0000-0000-000084060000}"/>
    <cellStyle name="Normal 116 2 2" xfId="7713" xr:uid="{00000000-0005-0000-0000-000084060000}"/>
    <cellStyle name="Normal 116 2 2 2" xfId="9842" xr:uid="{48AEE5E9-ECF5-4E65-A7FA-D4CFC4AC1966}"/>
    <cellStyle name="Normal 116 2 3" xfId="9655" xr:uid="{0303E761-3022-4AE0-A16A-1098D1712969}"/>
    <cellStyle name="Normal 117" xfId="1416" xr:uid="{00000000-0005-0000-0000-000085060000}"/>
    <cellStyle name="Normal 117 2" xfId="1665" xr:uid="{00000000-0005-0000-0000-000086060000}"/>
    <cellStyle name="Normal 117 2 2" xfId="1719" xr:uid="{00000000-0005-0000-0000-000087060000}"/>
    <cellStyle name="Normal 118" xfId="1417" xr:uid="{00000000-0005-0000-0000-000088060000}"/>
    <cellStyle name="Normal 118 2" xfId="1666" xr:uid="{00000000-0005-0000-0000-000089060000}"/>
    <cellStyle name="Normal 118 2 2" xfId="1720" xr:uid="{00000000-0005-0000-0000-00008A060000}"/>
    <cellStyle name="Normal 119" xfId="1419" xr:uid="{00000000-0005-0000-0000-00008B060000}"/>
    <cellStyle name="Normal 119 2" xfId="1667" xr:uid="{00000000-0005-0000-0000-00008C060000}"/>
    <cellStyle name="Normal 119 2 2" xfId="1721" xr:uid="{00000000-0005-0000-0000-00008D060000}"/>
    <cellStyle name="Normal 12" xfId="311" xr:uid="{00000000-0005-0000-0000-00008E060000}"/>
    <cellStyle name="Normal 12 2" xfId="1096" xr:uid="{00000000-0005-0000-0000-00008F060000}"/>
    <cellStyle name="Normal 12 3" xfId="765" xr:uid="{00000000-0005-0000-0000-000090060000}"/>
    <cellStyle name="Normal 12 4" xfId="4327" xr:uid="{00000000-0005-0000-0000-000091060000}"/>
    <cellStyle name="Normal 12 5" xfId="9610" xr:uid="{00000000-0005-0000-0000-00000E000000}"/>
    <cellStyle name="Normal 120" xfId="1420" xr:uid="{00000000-0005-0000-0000-000092060000}"/>
    <cellStyle name="Normal 120 2" xfId="1668" xr:uid="{00000000-0005-0000-0000-000093060000}"/>
    <cellStyle name="Normal 120 2 2" xfId="1722" xr:uid="{00000000-0005-0000-0000-000094060000}"/>
    <cellStyle name="Normal 120 2 2 2" xfId="2830" xr:uid="{00000000-0005-0000-0000-000095060000}"/>
    <cellStyle name="Normal 120 2 2 2 2" xfId="3652" xr:uid="{00000000-0005-0000-0000-000096060000}"/>
    <cellStyle name="Normal 120 2 2 2 2 2" xfId="8117" xr:uid="{00000000-0005-0000-0000-000096060000}"/>
    <cellStyle name="Normal 120 2 2 2 3" xfId="5863" xr:uid="{00000000-0005-0000-0000-000097060000}"/>
    <cellStyle name="Normal 120 2 2 2 3 2" xfId="9171" xr:uid="{00000000-0005-0000-0000-000097060000}"/>
    <cellStyle name="Normal 120 2 2 2 4" xfId="6326" xr:uid="{00000000-0005-0000-0000-000098060000}"/>
    <cellStyle name="Normal 120 2 2 3" xfId="2948" xr:uid="{00000000-0005-0000-0000-000099060000}"/>
    <cellStyle name="Normal 120 2 2 3 2" xfId="3768" xr:uid="{00000000-0005-0000-0000-00009A060000}"/>
    <cellStyle name="Normal 120 2 2 3 2 2" xfId="8233" xr:uid="{00000000-0005-0000-0000-00009A060000}"/>
    <cellStyle name="Normal 120 2 2 3 3" xfId="5979" xr:uid="{00000000-0005-0000-0000-00009B060000}"/>
    <cellStyle name="Normal 120 2 2 3 3 2" xfId="9287" xr:uid="{00000000-0005-0000-0000-00009B060000}"/>
    <cellStyle name="Normal 120 2 2 3 4" xfId="6327" xr:uid="{00000000-0005-0000-0000-00009C060000}"/>
    <cellStyle name="Normal 120 2 2 4" xfId="3075" xr:uid="{00000000-0005-0000-0000-00009D060000}"/>
    <cellStyle name="Normal 120 2 2 4 2" xfId="3887" xr:uid="{00000000-0005-0000-0000-00009E060000}"/>
    <cellStyle name="Normal 120 2 2 4 2 2" xfId="8352" xr:uid="{00000000-0005-0000-0000-00009E060000}"/>
    <cellStyle name="Normal 120 2 2 4 3" xfId="6098" xr:uid="{00000000-0005-0000-0000-00009F060000}"/>
    <cellStyle name="Normal 120 2 2 4 3 2" xfId="9406" xr:uid="{00000000-0005-0000-0000-00009F060000}"/>
    <cellStyle name="Normal 120 2 2 4 4" xfId="6328" xr:uid="{00000000-0005-0000-0000-0000A0060000}"/>
    <cellStyle name="Normal 120 2 2 5" xfId="2496" xr:uid="{00000000-0005-0000-0000-0000A1060000}"/>
    <cellStyle name="Normal 120 2 2 5 2" xfId="6329" xr:uid="{00000000-0005-0000-0000-0000A2060000}"/>
    <cellStyle name="Normal 120 2 2 6" xfId="3320" xr:uid="{00000000-0005-0000-0000-0000A3060000}"/>
    <cellStyle name="Normal 120 2 2 6 2" xfId="7797" xr:uid="{00000000-0005-0000-0000-0000A3060000}"/>
    <cellStyle name="Normal 120 2 2 7" xfId="5529" xr:uid="{00000000-0005-0000-0000-0000A4060000}"/>
    <cellStyle name="Normal 120 2 2 7 2" xfId="8839" xr:uid="{00000000-0005-0000-0000-0000A4060000}"/>
    <cellStyle name="Normal 120 2 2 8" xfId="6325" xr:uid="{00000000-0005-0000-0000-0000A5060000}"/>
    <cellStyle name="Normal 120 2 3" xfId="2812" xr:uid="{00000000-0005-0000-0000-0000A6060000}"/>
    <cellStyle name="Normal 120 2 3 2" xfId="3634" xr:uid="{00000000-0005-0000-0000-0000A7060000}"/>
    <cellStyle name="Normal 120 2 3 2 2" xfId="8099" xr:uid="{00000000-0005-0000-0000-0000A7060000}"/>
    <cellStyle name="Normal 120 2 3 3" xfId="5845" xr:uid="{00000000-0005-0000-0000-0000A8060000}"/>
    <cellStyle name="Normal 120 2 3 3 2" xfId="9153" xr:uid="{00000000-0005-0000-0000-0000A8060000}"/>
    <cellStyle name="Normal 120 2 3 4" xfId="6330" xr:uid="{00000000-0005-0000-0000-0000A9060000}"/>
    <cellStyle name="Normal 120 2 4" xfId="2930" xr:uid="{00000000-0005-0000-0000-0000AA060000}"/>
    <cellStyle name="Normal 120 2 4 2" xfId="3750" xr:uid="{00000000-0005-0000-0000-0000AB060000}"/>
    <cellStyle name="Normal 120 2 4 2 2" xfId="8215" xr:uid="{00000000-0005-0000-0000-0000AB060000}"/>
    <cellStyle name="Normal 120 2 4 3" xfId="5961" xr:uid="{00000000-0005-0000-0000-0000AC060000}"/>
    <cellStyle name="Normal 120 2 4 3 2" xfId="9269" xr:uid="{00000000-0005-0000-0000-0000AC060000}"/>
    <cellStyle name="Normal 120 2 4 4" xfId="6331" xr:uid="{00000000-0005-0000-0000-0000AD060000}"/>
    <cellStyle name="Normal 120 2 5" xfId="3057" xr:uid="{00000000-0005-0000-0000-0000AE060000}"/>
    <cellStyle name="Normal 120 2 5 2" xfId="3869" xr:uid="{00000000-0005-0000-0000-0000AF060000}"/>
    <cellStyle name="Normal 120 2 5 2 2" xfId="8334" xr:uid="{00000000-0005-0000-0000-0000AF060000}"/>
    <cellStyle name="Normal 120 2 5 3" xfId="6080" xr:uid="{00000000-0005-0000-0000-0000B0060000}"/>
    <cellStyle name="Normal 120 2 5 3 2" xfId="9388" xr:uid="{00000000-0005-0000-0000-0000B0060000}"/>
    <cellStyle name="Normal 120 2 5 4" xfId="6332" xr:uid="{00000000-0005-0000-0000-0000B1060000}"/>
    <cellStyle name="Normal 120 2 6" xfId="2478" xr:uid="{00000000-0005-0000-0000-0000B2060000}"/>
    <cellStyle name="Normal 120 2 6 2" xfId="6333" xr:uid="{00000000-0005-0000-0000-0000B3060000}"/>
    <cellStyle name="Normal 120 2 7" xfId="3302" xr:uid="{00000000-0005-0000-0000-0000B4060000}"/>
    <cellStyle name="Normal 120 2 7 2" xfId="7786" xr:uid="{00000000-0005-0000-0000-0000B4060000}"/>
    <cellStyle name="Normal 120 2 8" xfId="5511" xr:uid="{00000000-0005-0000-0000-0000B5060000}"/>
    <cellStyle name="Normal 120 2 8 2" xfId="8821" xr:uid="{00000000-0005-0000-0000-0000B5060000}"/>
    <cellStyle name="Normal 120 2 9" xfId="6324" xr:uid="{00000000-0005-0000-0000-0000B6060000}"/>
    <cellStyle name="Normal 121" xfId="1421" xr:uid="{00000000-0005-0000-0000-0000B7060000}"/>
    <cellStyle name="Normal 121 2" xfId="1669" xr:uid="{00000000-0005-0000-0000-0000B8060000}"/>
    <cellStyle name="Normal 121 2 2" xfId="1723" xr:uid="{00000000-0005-0000-0000-0000B9060000}"/>
    <cellStyle name="Normal 121 2 2 2" xfId="2831" xr:uid="{00000000-0005-0000-0000-0000BA060000}"/>
    <cellStyle name="Normal 121 2 2 2 2" xfId="3653" xr:uid="{00000000-0005-0000-0000-0000BB060000}"/>
    <cellStyle name="Normal 121 2 2 2 2 2" xfId="8118" xr:uid="{00000000-0005-0000-0000-0000BB060000}"/>
    <cellStyle name="Normal 121 2 2 2 3" xfId="5864" xr:uid="{00000000-0005-0000-0000-0000BC060000}"/>
    <cellStyle name="Normal 121 2 2 2 3 2" xfId="9172" xr:uid="{00000000-0005-0000-0000-0000BC060000}"/>
    <cellStyle name="Normal 121 2 2 2 4" xfId="6336" xr:uid="{00000000-0005-0000-0000-0000BD060000}"/>
    <cellStyle name="Normal 121 2 2 3" xfId="2949" xr:uid="{00000000-0005-0000-0000-0000BE060000}"/>
    <cellStyle name="Normal 121 2 2 3 2" xfId="3769" xr:uid="{00000000-0005-0000-0000-0000BF060000}"/>
    <cellStyle name="Normal 121 2 2 3 2 2" xfId="8234" xr:uid="{00000000-0005-0000-0000-0000BF060000}"/>
    <cellStyle name="Normal 121 2 2 3 3" xfId="5980" xr:uid="{00000000-0005-0000-0000-0000C0060000}"/>
    <cellStyle name="Normal 121 2 2 3 3 2" xfId="9288" xr:uid="{00000000-0005-0000-0000-0000C0060000}"/>
    <cellStyle name="Normal 121 2 2 3 4" xfId="6337" xr:uid="{00000000-0005-0000-0000-0000C1060000}"/>
    <cellStyle name="Normal 121 2 2 4" xfId="3076" xr:uid="{00000000-0005-0000-0000-0000C2060000}"/>
    <cellStyle name="Normal 121 2 2 4 2" xfId="3888" xr:uid="{00000000-0005-0000-0000-0000C3060000}"/>
    <cellStyle name="Normal 121 2 2 4 2 2" xfId="8353" xr:uid="{00000000-0005-0000-0000-0000C3060000}"/>
    <cellStyle name="Normal 121 2 2 4 3" xfId="6099" xr:uid="{00000000-0005-0000-0000-0000C4060000}"/>
    <cellStyle name="Normal 121 2 2 4 3 2" xfId="9407" xr:uid="{00000000-0005-0000-0000-0000C4060000}"/>
    <cellStyle name="Normal 121 2 2 4 4" xfId="6338" xr:uid="{00000000-0005-0000-0000-0000C5060000}"/>
    <cellStyle name="Normal 121 2 2 5" xfId="2497" xr:uid="{00000000-0005-0000-0000-0000C6060000}"/>
    <cellStyle name="Normal 121 2 2 5 2" xfId="6339" xr:uid="{00000000-0005-0000-0000-0000C7060000}"/>
    <cellStyle name="Normal 121 2 2 6" xfId="3321" xr:uid="{00000000-0005-0000-0000-0000C8060000}"/>
    <cellStyle name="Normal 121 2 2 6 2" xfId="7798" xr:uid="{00000000-0005-0000-0000-0000C8060000}"/>
    <cellStyle name="Normal 121 2 2 7" xfId="5530" xr:uid="{00000000-0005-0000-0000-0000C9060000}"/>
    <cellStyle name="Normal 121 2 2 7 2" xfId="8840" xr:uid="{00000000-0005-0000-0000-0000C9060000}"/>
    <cellStyle name="Normal 121 2 2 8" xfId="6335" xr:uid="{00000000-0005-0000-0000-0000CA060000}"/>
    <cellStyle name="Normal 121 2 3" xfId="2813" xr:uid="{00000000-0005-0000-0000-0000CB060000}"/>
    <cellStyle name="Normal 121 2 3 2" xfId="3635" xr:uid="{00000000-0005-0000-0000-0000CC060000}"/>
    <cellStyle name="Normal 121 2 3 2 2" xfId="8100" xr:uid="{00000000-0005-0000-0000-0000CC060000}"/>
    <cellStyle name="Normal 121 2 3 3" xfId="5846" xr:uid="{00000000-0005-0000-0000-0000CD060000}"/>
    <cellStyle name="Normal 121 2 3 3 2" xfId="9154" xr:uid="{00000000-0005-0000-0000-0000CD060000}"/>
    <cellStyle name="Normal 121 2 3 4" xfId="6340" xr:uid="{00000000-0005-0000-0000-0000CE060000}"/>
    <cellStyle name="Normal 121 2 4" xfId="2931" xr:uid="{00000000-0005-0000-0000-0000CF060000}"/>
    <cellStyle name="Normal 121 2 4 2" xfId="3751" xr:uid="{00000000-0005-0000-0000-0000D0060000}"/>
    <cellStyle name="Normal 121 2 4 2 2" xfId="8216" xr:uid="{00000000-0005-0000-0000-0000D0060000}"/>
    <cellStyle name="Normal 121 2 4 3" xfId="5962" xr:uid="{00000000-0005-0000-0000-0000D1060000}"/>
    <cellStyle name="Normal 121 2 4 3 2" xfId="9270" xr:uid="{00000000-0005-0000-0000-0000D1060000}"/>
    <cellStyle name="Normal 121 2 4 4" xfId="6341" xr:uid="{00000000-0005-0000-0000-0000D2060000}"/>
    <cellStyle name="Normal 121 2 5" xfId="3058" xr:uid="{00000000-0005-0000-0000-0000D3060000}"/>
    <cellStyle name="Normal 121 2 5 2" xfId="3870" xr:uid="{00000000-0005-0000-0000-0000D4060000}"/>
    <cellStyle name="Normal 121 2 5 2 2" xfId="8335" xr:uid="{00000000-0005-0000-0000-0000D4060000}"/>
    <cellStyle name="Normal 121 2 5 3" xfId="6081" xr:uid="{00000000-0005-0000-0000-0000D5060000}"/>
    <cellStyle name="Normal 121 2 5 3 2" xfId="9389" xr:uid="{00000000-0005-0000-0000-0000D5060000}"/>
    <cellStyle name="Normal 121 2 5 4" xfId="6342" xr:uid="{00000000-0005-0000-0000-0000D6060000}"/>
    <cellStyle name="Normal 121 2 6" xfId="2479" xr:uid="{00000000-0005-0000-0000-0000D7060000}"/>
    <cellStyle name="Normal 121 2 6 2" xfId="6343" xr:uid="{00000000-0005-0000-0000-0000D8060000}"/>
    <cellStyle name="Normal 121 2 7" xfId="3303" xr:uid="{00000000-0005-0000-0000-0000D9060000}"/>
    <cellStyle name="Normal 121 2 7 2" xfId="7787" xr:uid="{00000000-0005-0000-0000-0000D9060000}"/>
    <cellStyle name="Normal 121 2 8" xfId="5512" xr:uid="{00000000-0005-0000-0000-0000DA060000}"/>
    <cellStyle name="Normal 121 2 8 2" xfId="8822" xr:uid="{00000000-0005-0000-0000-0000DA060000}"/>
    <cellStyle name="Normal 121 2 9" xfId="6334" xr:uid="{00000000-0005-0000-0000-0000DB060000}"/>
    <cellStyle name="Normal 122" xfId="1422" xr:uid="{00000000-0005-0000-0000-0000DC060000}"/>
    <cellStyle name="Normal 122 2" xfId="1670" xr:uid="{00000000-0005-0000-0000-0000DD060000}"/>
    <cellStyle name="Normal 122 2 2" xfId="1724" xr:uid="{00000000-0005-0000-0000-0000DE060000}"/>
    <cellStyle name="Normal 122 2 2 2" xfId="2832" xr:uid="{00000000-0005-0000-0000-0000DF060000}"/>
    <cellStyle name="Normal 122 2 2 2 2" xfId="3654" xr:uid="{00000000-0005-0000-0000-0000E0060000}"/>
    <cellStyle name="Normal 122 2 2 2 2 2" xfId="8119" xr:uid="{00000000-0005-0000-0000-0000E0060000}"/>
    <cellStyle name="Normal 122 2 2 2 3" xfId="5865" xr:uid="{00000000-0005-0000-0000-0000E1060000}"/>
    <cellStyle name="Normal 122 2 2 2 3 2" xfId="9173" xr:uid="{00000000-0005-0000-0000-0000E1060000}"/>
    <cellStyle name="Normal 122 2 2 2 4" xfId="6346" xr:uid="{00000000-0005-0000-0000-0000E2060000}"/>
    <cellStyle name="Normal 122 2 2 3" xfId="2950" xr:uid="{00000000-0005-0000-0000-0000E3060000}"/>
    <cellStyle name="Normal 122 2 2 3 2" xfId="3770" xr:uid="{00000000-0005-0000-0000-0000E4060000}"/>
    <cellStyle name="Normal 122 2 2 3 2 2" xfId="8235" xr:uid="{00000000-0005-0000-0000-0000E4060000}"/>
    <cellStyle name="Normal 122 2 2 3 3" xfId="5981" xr:uid="{00000000-0005-0000-0000-0000E5060000}"/>
    <cellStyle name="Normal 122 2 2 3 3 2" xfId="9289" xr:uid="{00000000-0005-0000-0000-0000E5060000}"/>
    <cellStyle name="Normal 122 2 2 3 4" xfId="6347" xr:uid="{00000000-0005-0000-0000-0000E6060000}"/>
    <cellStyle name="Normal 122 2 2 4" xfId="3077" xr:uid="{00000000-0005-0000-0000-0000E7060000}"/>
    <cellStyle name="Normal 122 2 2 4 2" xfId="3889" xr:uid="{00000000-0005-0000-0000-0000E8060000}"/>
    <cellStyle name="Normal 122 2 2 4 2 2" xfId="8354" xr:uid="{00000000-0005-0000-0000-0000E8060000}"/>
    <cellStyle name="Normal 122 2 2 4 3" xfId="6100" xr:uid="{00000000-0005-0000-0000-0000E9060000}"/>
    <cellStyle name="Normal 122 2 2 4 3 2" xfId="9408" xr:uid="{00000000-0005-0000-0000-0000E9060000}"/>
    <cellStyle name="Normal 122 2 2 4 4" xfId="6348" xr:uid="{00000000-0005-0000-0000-0000EA060000}"/>
    <cellStyle name="Normal 122 2 2 5" xfId="2498" xr:uid="{00000000-0005-0000-0000-0000EB060000}"/>
    <cellStyle name="Normal 122 2 2 5 2" xfId="6349" xr:uid="{00000000-0005-0000-0000-0000EC060000}"/>
    <cellStyle name="Normal 122 2 2 6" xfId="3322" xr:uid="{00000000-0005-0000-0000-0000ED060000}"/>
    <cellStyle name="Normal 122 2 2 6 2" xfId="7799" xr:uid="{00000000-0005-0000-0000-0000ED060000}"/>
    <cellStyle name="Normal 122 2 2 7" xfId="5531" xr:uid="{00000000-0005-0000-0000-0000EE060000}"/>
    <cellStyle name="Normal 122 2 2 7 2" xfId="8841" xr:uid="{00000000-0005-0000-0000-0000EE060000}"/>
    <cellStyle name="Normal 122 2 2 8" xfId="6345" xr:uid="{00000000-0005-0000-0000-0000EF060000}"/>
    <cellStyle name="Normal 122 2 3" xfId="2814" xr:uid="{00000000-0005-0000-0000-0000F0060000}"/>
    <cellStyle name="Normal 122 2 3 2" xfId="3636" xr:uid="{00000000-0005-0000-0000-0000F1060000}"/>
    <cellStyle name="Normal 122 2 3 2 2" xfId="8101" xr:uid="{00000000-0005-0000-0000-0000F1060000}"/>
    <cellStyle name="Normal 122 2 3 3" xfId="5847" xr:uid="{00000000-0005-0000-0000-0000F2060000}"/>
    <cellStyle name="Normal 122 2 3 3 2" xfId="9155" xr:uid="{00000000-0005-0000-0000-0000F2060000}"/>
    <cellStyle name="Normal 122 2 3 4" xfId="6350" xr:uid="{00000000-0005-0000-0000-0000F3060000}"/>
    <cellStyle name="Normal 122 2 4" xfId="2932" xr:uid="{00000000-0005-0000-0000-0000F4060000}"/>
    <cellStyle name="Normal 122 2 4 2" xfId="3752" xr:uid="{00000000-0005-0000-0000-0000F5060000}"/>
    <cellStyle name="Normal 122 2 4 2 2" xfId="8217" xr:uid="{00000000-0005-0000-0000-0000F5060000}"/>
    <cellStyle name="Normal 122 2 4 3" xfId="5963" xr:uid="{00000000-0005-0000-0000-0000F6060000}"/>
    <cellStyle name="Normal 122 2 4 3 2" xfId="9271" xr:uid="{00000000-0005-0000-0000-0000F6060000}"/>
    <cellStyle name="Normal 122 2 4 4" xfId="6351" xr:uid="{00000000-0005-0000-0000-0000F7060000}"/>
    <cellStyle name="Normal 122 2 5" xfId="3059" xr:uid="{00000000-0005-0000-0000-0000F8060000}"/>
    <cellStyle name="Normal 122 2 5 2" xfId="3871" xr:uid="{00000000-0005-0000-0000-0000F9060000}"/>
    <cellStyle name="Normal 122 2 5 2 2" xfId="8336" xr:uid="{00000000-0005-0000-0000-0000F9060000}"/>
    <cellStyle name="Normal 122 2 5 3" xfId="6082" xr:uid="{00000000-0005-0000-0000-0000FA060000}"/>
    <cellStyle name="Normal 122 2 5 3 2" xfId="9390" xr:uid="{00000000-0005-0000-0000-0000FA060000}"/>
    <cellStyle name="Normal 122 2 5 4" xfId="6352" xr:uid="{00000000-0005-0000-0000-0000FB060000}"/>
    <cellStyle name="Normal 122 2 6" xfId="2480" xr:uid="{00000000-0005-0000-0000-0000FC060000}"/>
    <cellStyle name="Normal 122 2 6 2" xfId="6353" xr:uid="{00000000-0005-0000-0000-0000FD060000}"/>
    <cellStyle name="Normal 122 2 7" xfId="3304" xr:uid="{00000000-0005-0000-0000-0000FE060000}"/>
    <cellStyle name="Normal 122 2 7 2" xfId="7788" xr:uid="{00000000-0005-0000-0000-0000FE060000}"/>
    <cellStyle name="Normal 122 2 8" xfId="5513" xr:uid="{00000000-0005-0000-0000-0000FF060000}"/>
    <cellStyle name="Normal 122 2 8 2" xfId="8823" xr:uid="{00000000-0005-0000-0000-0000FF060000}"/>
    <cellStyle name="Normal 122 2 9" xfId="6344" xr:uid="{00000000-0005-0000-0000-000000070000}"/>
    <cellStyle name="Normal 123" xfId="1423" xr:uid="{00000000-0005-0000-0000-000001070000}"/>
    <cellStyle name="Normal 123 2" xfId="1671" xr:uid="{00000000-0005-0000-0000-000002070000}"/>
    <cellStyle name="Normal 123 2 2" xfId="1725" xr:uid="{00000000-0005-0000-0000-000003070000}"/>
    <cellStyle name="Normal 123 2 2 2" xfId="2833" xr:uid="{00000000-0005-0000-0000-000004070000}"/>
    <cellStyle name="Normal 123 2 2 2 2" xfId="3655" xr:uid="{00000000-0005-0000-0000-000005070000}"/>
    <cellStyle name="Normal 123 2 2 2 2 2" xfId="8120" xr:uid="{00000000-0005-0000-0000-000005070000}"/>
    <cellStyle name="Normal 123 2 2 2 3" xfId="5866" xr:uid="{00000000-0005-0000-0000-000006070000}"/>
    <cellStyle name="Normal 123 2 2 2 3 2" xfId="9174" xr:uid="{00000000-0005-0000-0000-000006070000}"/>
    <cellStyle name="Normal 123 2 2 2 4" xfId="6356" xr:uid="{00000000-0005-0000-0000-000007070000}"/>
    <cellStyle name="Normal 123 2 2 3" xfId="2951" xr:uid="{00000000-0005-0000-0000-000008070000}"/>
    <cellStyle name="Normal 123 2 2 3 2" xfId="3771" xr:uid="{00000000-0005-0000-0000-000009070000}"/>
    <cellStyle name="Normal 123 2 2 3 2 2" xfId="8236" xr:uid="{00000000-0005-0000-0000-000009070000}"/>
    <cellStyle name="Normal 123 2 2 3 3" xfId="5982" xr:uid="{00000000-0005-0000-0000-00000A070000}"/>
    <cellStyle name="Normal 123 2 2 3 3 2" xfId="9290" xr:uid="{00000000-0005-0000-0000-00000A070000}"/>
    <cellStyle name="Normal 123 2 2 3 4" xfId="6357" xr:uid="{00000000-0005-0000-0000-00000B070000}"/>
    <cellStyle name="Normal 123 2 2 4" xfId="3078" xr:uid="{00000000-0005-0000-0000-00000C070000}"/>
    <cellStyle name="Normal 123 2 2 4 2" xfId="3890" xr:uid="{00000000-0005-0000-0000-00000D070000}"/>
    <cellStyle name="Normal 123 2 2 4 2 2" xfId="8355" xr:uid="{00000000-0005-0000-0000-00000D070000}"/>
    <cellStyle name="Normal 123 2 2 4 3" xfId="6101" xr:uid="{00000000-0005-0000-0000-00000E070000}"/>
    <cellStyle name="Normal 123 2 2 4 3 2" xfId="9409" xr:uid="{00000000-0005-0000-0000-00000E070000}"/>
    <cellStyle name="Normal 123 2 2 4 4" xfId="6358" xr:uid="{00000000-0005-0000-0000-00000F070000}"/>
    <cellStyle name="Normal 123 2 2 5" xfId="2499" xr:uid="{00000000-0005-0000-0000-000010070000}"/>
    <cellStyle name="Normal 123 2 2 5 2" xfId="6359" xr:uid="{00000000-0005-0000-0000-000011070000}"/>
    <cellStyle name="Normal 123 2 2 6" xfId="3323" xr:uid="{00000000-0005-0000-0000-000012070000}"/>
    <cellStyle name="Normal 123 2 2 6 2" xfId="7800" xr:uid="{00000000-0005-0000-0000-000012070000}"/>
    <cellStyle name="Normal 123 2 2 7" xfId="5532" xr:uid="{00000000-0005-0000-0000-000013070000}"/>
    <cellStyle name="Normal 123 2 2 7 2" xfId="8842" xr:uid="{00000000-0005-0000-0000-000013070000}"/>
    <cellStyle name="Normal 123 2 2 8" xfId="6355" xr:uid="{00000000-0005-0000-0000-000014070000}"/>
    <cellStyle name="Normal 123 2 3" xfId="2815" xr:uid="{00000000-0005-0000-0000-000015070000}"/>
    <cellStyle name="Normal 123 2 3 2" xfId="3637" xr:uid="{00000000-0005-0000-0000-000016070000}"/>
    <cellStyle name="Normal 123 2 3 2 2" xfId="8102" xr:uid="{00000000-0005-0000-0000-000016070000}"/>
    <cellStyle name="Normal 123 2 3 3" xfId="5848" xr:uid="{00000000-0005-0000-0000-000017070000}"/>
    <cellStyle name="Normal 123 2 3 3 2" xfId="9156" xr:uid="{00000000-0005-0000-0000-000017070000}"/>
    <cellStyle name="Normal 123 2 3 4" xfId="6360" xr:uid="{00000000-0005-0000-0000-000018070000}"/>
    <cellStyle name="Normal 123 2 4" xfId="2933" xr:uid="{00000000-0005-0000-0000-000019070000}"/>
    <cellStyle name="Normal 123 2 4 2" xfId="3753" xr:uid="{00000000-0005-0000-0000-00001A070000}"/>
    <cellStyle name="Normal 123 2 4 2 2" xfId="8218" xr:uid="{00000000-0005-0000-0000-00001A070000}"/>
    <cellStyle name="Normal 123 2 4 3" xfId="5964" xr:uid="{00000000-0005-0000-0000-00001B070000}"/>
    <cellStyle name="Normal 123 2 4 3 2" xfId="9272" xr:uid="{00000000-0005-0000-0000-00001B070000}"/>
    <cellStyle name="Normal 123 2 4 4" xfId="6361" xr:uid="{00000000-0005-0000-0000-00001C070000}"/>
    <cellStyle name="Normal 123 2 5" xfId="3060" xr:uid="{00000000-0005-0000-0000-00001D070000}"/>
    <cellStyle name="Normal 123 2 5 2" xfId="3872" xr:uid="{00000000-0005-0000-0000-00001E070000}"/>
    <cellStyle name="Normal 123 2 5 2 2" xfId="8337" xr:uid="{00000000-0005-0000-0000-00001E070000}"/>
    <cellStyle name="Normal 123 2 5 3" xfId="6083" xr:uid="{00000000-0005-0000-0000-00001F070000}"/>
    <cellStyle name="Normal 123 2 5 3 2" xfId="9391" xr:uid="{00000000-0005-0000-0000-00001F070000}"/>
    <cellStyle name="Normal 123 2 5 4" xfId="6362" xr:uid="{00000000-0005-0000-0000-000020070000}"/>
    <cellStyle name="Normal 123 2 6" xfId="2481" xr:uid="{00000000-0005-0000-0000-000021070000}"/>
    <cellStyle name="Normal 123 2 6 2" xfId="6363" xr:uid="{00000000-0005-0000-0000-000022070000}"/>
    <cellStyle name="Normal 123 2 7" xfId="3305" xr:uid="{00000000-0005-0000-0000-000023070000}"/>
    <cellStyle name="Normal 123 2 7 2" xfId="7789" xr:uid="{00000000-0005-0000-0000-000023070000}"/>
    <cellStyle name="Normal 123 2 8" xfId="5514" xr:uid="{00000000-0005-0000-0000-000024070000}"/>
    <cellStyle name="Normal 123 2 8 2" xfId="8824" xr:uid="{00000000-0005-0000-0000-000024070000}"/>
    <cellStyle name="Normal 123 2 9" xfId="6354" xr:uid="{00000000-0005-0000-0000-000025070000}"/>
    <cellStyle name="Normal 124" xfId="1424" xr:uid="{00000000-0005-0000-0000-000026070000}"/>
    <cellStyle name="Normal 124 2" xfId="1672" xr:uid="{00000000-0005-0000-0000-000027070000}"/>
    <cellStyle name="Normal 124 2 2" xfId="1726" xr:uid="{00000000-0005-0000-0000-000028070000}"/>
    <cellStyle name="Normal 124 2 2 2" xfId="2834" xr:uid="{00000000-0005-0000-0000-000029070000}"/>
    <cellStyle name="Normal 124 2 2 2 2" xfId="3656" xr:uid="{00000000-0005-0000-0000-00002A070000}"/>
    <cellStyle name="Normal 124 2 2 2 2 2" xfId="8121" xr:uid="{00000000-0005-0000-0000-00002A070000}"/>
    <cellStyle name="Normal 124 2 2 2 3" xfId="5867" xr:uid="{00000000-0005-0000-0000-00002B070000}"/>
    <cellStyle name="Normal 124 2 2 2 3 2" xfId="9175" xr:uid="{00000000-0005-0000-0000-00002B070000}"/>
    <cellStyle name="Normal 124 2 2 2 4" xfId="6366" xr:uid="{00000000-0005-0000-0000-00002C070000}"/>
    <cellStyle name="Normal 124 2 2 3" xfId="2952" xr:uid="{00000000-0005-0000-0000-00002D070000}"/>
    <cellStyle name="Normal 124 2 2 3 2" xfId="3772" xr:uid="{00000000-0005-0000-0000-00002E070000}"/>
    <cellStyle name="Normal 124 2 2 3 2 2" xfId="8237" xr:uid="{00000000-0005-0000-0000-00002E070000}"/>
    <cellStyle name="Normal 124 2 2 3 3" xfId="5983" xr:uid="{00000000-0005-0000-0000-00002F070000}"/>
    <cellStyle name="Normal 124 2 2 3 3 2" xfId="9291" xr:uid="{00000000-0005-0000-0000-00002F070000}"/>
    <cellStyle name="Normal 124 2 2 3 4" xfId="6367" xr:uid="{00000000-0005-0000-0000-000030070000}"/>
    <cellStyle name="Normal 124 2 2 4" xfId="3079" xr:uid="{00000000-0005-0000-0000-000031070000}"/>
    <cellStyle name="Normal 124 2 2 4 2" xfId="3891" xr:uid="{00000000-0005-0000-0000-000032070000}"/>
    <cellStyle name="Normal 124 2 2 4 2 2" xfId="8356" xr:uid="{00000000-0005-0000-0000-000032070000}"/>
    <cellStyle name="Normal 124 2 2 4 3" xfId="6102" xr:uid="{00000000-0005-0000-0000-000033070000}"/>
    <cellStyle name="Normal 124 2 2 4 3 2" xfId="9410" xr:uid="{00000000-0005-0000-0000-000033070000}"/>
    <cellStyle name="Normal 124 2 2 4 4" xfId="6368" xr:uid="{00000000-0005-0000-0000-000034070000}"/>
    <cellStyle name="Normal 124 2 2 5" xfId="2500" xr:uid="{00000000-0005-0000-0000-000035070000}"/>
    <cellStyle name="Normal 124 2 2 5 2" xfId="6369" xr:uid="{00000000-0005-0000-0000-000036070000}"/>
    <cellStyle name="Normal 124 2 2 6" xfId="3324" xr:uid="{00000000-0005-0000-0000-000037070000}"/>
    <cellStyle name="Normal 124 2 2 6 2" xfId="7801" xr:uid="{00000000-0005-0000-0000-000037070000}"/>
    <cellStyle name="Normal 124 2 2 7" xfId="5533" xr:uid="{00000000-0005-0000-0000-000038070000}"/>
    <cellStyle name="Normal 124 2 2 7 2" xfId="8843" xr:uid="{00000000-0005-0000-0000-000038070000}"/>
    <cellStyle name="Normal 124 2 2 8" xfId="6365" xr:uid="{00000000-0005-0000-0000-000039070000}"/>
    <cellStyle name="Normal 124 2 3" xfId="2816" xr:uid="{00000000-0005-0000-0000-00003A070000}"/>
    <cellStyle name="Normal 124 2 3 2" xfId="3638" xr:uid="{00000000-0005-0000-0000-00003B070000}"/>
    <cellStyle name="Normal 124 2 3 2 2" xfId="8103" xr:uid="{00000000-0005-0000-0000-00003B070000}"/>
    <cellStyle name="Normal 124 2 3 3" xfId="5849" xr:uid="{00000000-0005-0000-0000-00003C070000}"/>
    <cellStyle name="Normal 124 2 3 3 2" xfId="9157" xr:uid="{00000000-0005-0000-0000-00003C070000}"/>
    <cellStyle name="Normal 124 2 3 4" xfId="6370" xr:uid="{00000000-0005-0000-0000-00003D070000}"/>
    <cellStyle name="Normal 124 2 4" xfId="2934" xr:uid="{00000000-0005-0000-0000-00003E070000}"/>
    <cellStyle name="Normal 124 2 4 2" xfId="3754" xr:uid="{00000000-0005-0000-0000-00003F070000}"/>
    <cellStyle name="Normal 124 2 4 2 2" xfId="8219" xr:uid="{00000000-0005-0000-0000-00003F070000}"/>
    <cellStyle name="Normal 124 2 4 3" xfId="5965" xr:uid="{00000000-0005-0000-0000-000040070000}"/>
    <cellStyle name="Normal 124 2 4 3 2" xfId="9273" xr:uid="{00000000-0005-0000-0000-000040070000}"/>
    <cellStyle name="Normal 124 2 4 4" xfId="6371" xr:uid="{00000000-0005-0000-0000-000041070000}"/>
    <cellStyle name="Normal 124 2 5" xfId="3061" xr:uid="{00000000-0005-0000-0000-000042070000}"/>
    <cellStyle name="Normal 124 2 5 2" xfId="3873" xr:uid="{00000000-0005-0000-0000-000043070000}"/>
    <cellStyle name="Normal 124 2 5 2 2" xfId="8338" xr:uid="{00000000-0005-0000-0000-000043070000}"/>
    <cellStyle name="Normal 124 2 5 3" xfId="6084" xr:uid="{00000000-0005-0000-0000-000044070000}"/>
    <cellStyle name="Normal 124 2 5 3 2" xfId="9392" xr:uid="{00000000-0005-0000-0000-000044070000}"/>
    <cellStyle name="Normal 124 2 5 4" xfId="6372" xr:uid="{00000000-0005-0000-0000-000045070000}"/>
    <cellStyle name="Normal 124 2 6" xfId="2482" xr:uid="{00000000-0005-0000-0000-000046070000}"/>
    <cellStyle name="Normal 124 2 6 2" xfId="6373" xr:uid="{00000000-0005-0000-0000-000047070000}"/>
    <cellStyle name="Normal 124 2 7" xfId="3306" xr:uid="{00000000-0005-0000-0000-000048070000}"/>
    <cellStyle name="Normal 124 2 7 2" xfId="7790" xr:uid="{00000000-0005-0000-0000-000048070000}"/>
    <cellStyle name="Normal 124 2 8" xfId="5515" xr:uid="{00000000-0005-0000-0000-000049070000}"/>
    <cellStyle name="Normal 124 2 8 2" xfId="8825" xr:uid="{00000000-0005-0000-0000-000049070000}"/>
    <cellStyle name="Normal 124 2 9" xfId="6364" xr:uid="{00000000-0005-0000-0000-00004A070000}"/>
    <cellStyle name="Normal 125" xfId="1425" xr:uid="{00000000-0005-0000-0000-00004B070000}"/>
    <cellStyle name="Normal 125 2" xfId="1673" xr:uid="{00000000-0005-0000-0000-00004C070000}"/>
    <cellStyle name="Normal 125 2 2" xfId="1727" xr:uid="{00000000-0005-0000-0000-00004D070000}"/>
    <cellStyle name="Normal 125 2 2 2" xfId="2835" xr:uid="{00000000-0005-0000-0000-00004E070000}"/>
    <cellStyle name="Normal 125 2 2 2 2" xfId="3657" xr:uid="{00000000-0005-0000-0000-00004F070000}"/>
    <cellStyle name="Normal 125 2 2 2 2 2" xfId="8122" xr:uid="{00000000-0005-0000-0000-00004F070000}"/>
    <cellStyle name="Normal 125 2 2 2 3" xfId="5868" xr:uid="{00000000-0005-0000-0000-000050070000}"/>
    <cellStyle name="Normal 125 2 2 2 3 2" xfId="9176" xr:uid="{00000000-0005-0000-0000-000050070000}"/>
    <cellStyle name="Normal 125 2 2 2 4" xfId="6376" xr:uid="{00000000-0005-0000-0000-000051070000}"/>
    <cellStyle name="Normal 125 2 2 3" xfId="2953" xr:uid="{00000000-0005-0000-0000-000052070000}"/>
    <cellStyle name="Normal 125 2 2 3 2" xfId="3773" xr:uid="{00000000-0005-0000-0000-000053070000}"/>
    <cellStyle name="Normal 125 2 2 3 2 2" xfId="8238" xr:uid="{00000000-0005-0000-0000-000053070000}"/>
    <cellStyle name="Normal 125 2 2 3 3" xfId="5984" xr:uid="{00000000-0005-0000-0000-000054070000}"/>
    <cellStyle name="Normal 125 2 2 3 3 2" xfId="9292" xr:uid="{00000000-0005-0000-0000-000054070000}"/>
    <cellStyle name="Normal 125 2 2 3 4" xfId="6377" xr:uid="{00000000-0005-0000-0000-000055070000}"/>
    <cellStyle name="Normal 125 2 2 4" xfId="3080" xr:uid="{00000000-0005-0000-0000-000056070000}"/>
    <cellStyle name="Normal 125 2 2 4 2" xfId="3892" xr:uid="{00000000-0005-0000-0000-000057070000}"/>
    <cellStyle name="Normal 125 2 2 4 2 2" xfId="8357" xr:uid="{00000000-0005-0000-0000-000057070000}"/>
    <cellStyle name="Normal 125 2 2 4 3" xfId="6103" xr:uid="{00000000-0005-0000-0000-000058070000}"/>
    <cellStyle name="Normal 125 2 2 4 3 2" xfId="9411" xr:uid="{00000000-0005-0000-0000-000058070000}"/>
    <cellStyle name="Normal 125 2 2 4 4" xfId="6378" xr:uid="{00000000-0005-0000-0000-000059070000}"/>
    <cellStyle name="Normal 125 2 2 5" xfId="2501" xr:uid="{00000000-0005-0000-0000-00005A070000}"/>
    <cellStyle name="Normal 125 2 2 5 2" xfId="6379" xr:uid="{00000000-0005-0000-0000-00005B070000}"/>
    <cellStyle name="Normal 125 2 2 6" xfId="3325" xr:uid="{00000000-0005-0000-0000-00005C070000}"/>
    <cellStyle name="Normal 125 2 2 6 2" xfId="7802" xr:uid="{00000000-0005-0000-0000-00005C070000}"/>
    <cellStyle name="Normal 125 2 2 7" xfId="5534" xr:uid="{00000000-0005-0000-0000-00005D070000}"/>
    <cellStyle name="Normal 125 2 2 7 2" xfId="8844" xr:uid="{00000000-0005-0000-0000-00005D070000}"/>
    <cellStyle name="Normal 125 2 2 8" xfId="6375" xr:uid="{00000000-0005-0000-0000-00005E070000}"/>
    <cellStyle name="Normal 125 2 3" xfId="2817" xr:uid="{00000000-0005-0000-0000-00005F070000}"/>
    <cellStyle name="Normal 125 2 3 2" xfId="3639" xr:uid="{00000000-0005-0000-0000-000060070000}"/>
    <cellStyle name="Normal 125 2 3 2 2" xfId="8104" xr:uid="{00000000-0005-0000-0000-000060070000}"/>
    <cellStyle name="Normal 125 2 3 3" xfId="5850" xr:uid="{00000000-0005-0000-0000-000061070000}"/>
    <cellStyle name="Normal 125 2 3 3 2" xfId="9158" xr:uid="{00000000-0005-0000-0000-000061070000}"/>
    <cellStyle name="Normal 125 2 3 4" xfId="6380" xr:uid="{00000000-0005-0000-0000-000062070000}"/>
    <cellStyle name="Normal 125 2 4" xfId="2935" xr:uid="{00000000-0005-0000-0000-000063070000}"/>
    <cellStyle name="Normal 125 2 4 2" xfId="3755" xr:uid="{00000000-0005-0000-0000-000064070000}"/>
    <cellStyle name="Normal 125 2 4 2 2" xfId="8220" xr:uid="{00000000-0005-0000-0000-000064070000}"/>
    <cellStyle name="Normal 125 2 4 3" xfId="5966" xr:uid="{00000000-0005-0000-0000-000065070000}"/>
    <cellStyle name="Normal 125 2 4 3 2" xfId="9274" xr:uid="{00000000-0005-0000-0000-000065070000}"/>
    <cellStyle name="Normal 125 2 4 4" xfId="6381" xr:uid="{00000000-0005-0000-0000-000066070000}"/>
    <cellStyle name="Normal 125 2 5" xfId="3062" xr:uid="{00000000-0005-0000-0000-000067070000}"/>
    <cellStyle name="Normal 125 2 5 2" xfId="3874" xr:uid="{00000000-0005-0000-0000-000068070000}"/>
    <cellStyle name="Normal 125 2 5 2 2" xfId="8339" xr:uid="{00000000-0005-0000-0000-000068070000}"/>
    <cellStyle name="Normal 125 2 5 3" xfId="6085" xr:uid="{00000000-0005-0000-0000-000069070000}"/>
    <cellStyle name="Normal 125 2 5 3 2" xfId="9393" xr:uid="{00000000-0005-0000-0000-000069070000}"/>
    <cellStyle name="Normal 125 2 5 4" xfId="6382" xr:uid="{00000000-0005-0000-0000-00006A070000}"/>
    <cellStyle name="Normal 125 2 6" xfId="2483" xr:uid="{00000000-0005-0000-0000-00006B070000}"/>
    <cellStyle name="Normal 125 2 6 2" xfId="6383" xr:uid="{00000000-0005-0000-0000-00006C070000}"/>
    <cellStyle name="Normal 125 2 7" xfId="3307" xr:uid="{00000000-0005-0000-0000-00006D070000}"/>
    <cellStyle name="Normal 125 2 7 2" xfId="7791" xr:uid="{00000000-0005-0000-0000-00006D070000}"/>
    <cellStyle name="Normal 125 2 8" xfId="5516" xr:uid="{00000000-0005-0000-0000-00006E070000}"/>
    <cellStyle name="Normal 125 2 8 2" xfId="8826" xr:uid="{00000000-0005-0000-0000-00006E070000}"/>
    <cellStyle name="Normal 125 2 9" xfId="6374" xr:uid="{00000000-0005-0000-0000-00006F070000}"/>
    <cellStyle name="Normal 126" xfId="1426" xr:uid="{00000000-0005-0000-0000-000070070000}"/>
    <cellStyle name="Normal 126 2" xfId="1674" xr:uid="{00000000-0005-0000-0000-000071070000}"/>
    <cellStyle name="Normal 126 2 2" xfId="1728" xr:uid="{00000000-0005-0000-0000-000072070000}"/>
    <cellStyle name="Normal 126 2 2 2" xfId="2836" xr:uid="{00000000-0005-0000-0000-000073070000}"/>
    <cellStyle name="Normal 126 2 2 2 2" xfId="3658" xr:uid="{00000000-0005-0000-0000-000074070000}"/>
    <cellStyle name="Normal 126 2 2 2 2 2" xfId="8123" xr:uid="{00000000-0005-0000-0000-000074070000}"/>
    <cellStyle name="Normal 126 2 2 2 3" xfId="5869" xr:uid="{00000000-0005-0000-0000-000075070000}"/>
    <cellStyle name="Normal 126 2 2 2 3 2" xfId="9177" xr:uid="{00000000-0005-0000-0000-000075070000}"/>
    <cellStyle name="Normal 126 2 2 2 4" xfId="6386" xr:uid="{00000000-0005-0000-0000-000076070000}"/>
    <cellStyle name="Normal 126 2 2 3" xfId="2954" xr:uid="{00000000-0005-0000-0000-000077070000}"/>
    <cellStyle name="Normal 126 2 2 3 2" xfId="3774" xr:uid="{00000000-0005-0000-0000-000078070000}"/>
    <cellStyle name="Normal 126 2 2 3 2 2" xfId="8239" xr:uid="{00000000-0005-0000-0000-000078070000}"/>
    <cellStyle name="Normal 126 2 2 3 3" xfId="5985" xr:uid="{00000000-0005-0000-0000-000079070000}"/>
    <cellStyle name="Normal 126 2 2 3 3 2" xfId="9293" xr:uid="{00000000-0005-0000-0000-000079070000}"/>
    <cellStyle name="Normal 126 2 2 3 4" xfId="6387" xr:uid="{00000000-0005-0000-0000-00007A070000}"/>
    <cellStyle name="Normal 126 2 2 4" xfId="3081" xr:uid="{00000000-0005-0000-0000-00007B070000}"/>
    <cellStyle name="Normal 126 2 2 4 2" xfId="3893" xr:uid="{00000000-0005-0000-0000-00007C070000}"/>
    <cellStyle name="Normal 126 2 2 4 2 2" xfId="8358" xr:uid="{00000000-0005-0000-0000-00007C070000}"/>
    <cellStyle name="Normal 126 2 2 4 3" xfId="6104" xr:uid="{00000000-0005-0000-0000-00007D070000}"/>
    <cellStyle name="Normal 126 2 2 4 3 2" xfId="9412" xr:uid="{00000000-0005-0000-0000-00007D070000}"/>
    <cellStyle name="Normal 126 2 2 4 4" xfId="6388" xr:uid="{00000000-0005-0000-0000-00007E070000}"/>
    <cellStyle name="Normal 126 2 2 5" xfId="2502" xr:uid="{00000000-0005-0000-0000-00007F070000}"/>
    <cellStyle name="Normal 126 2 2 5 2" xfId="6389" xr:uid="{00000000-0005-0000-0000-000080070000}"/>
    <cellStyle name="Normal 126 2 2 6" xfId="3326" xr:uid="{00000000-0005-0000-0000-000081070000}"/>
    <cellStyle name="Normal 126 2 2 6 2" xfId="7803" xr:uid="{00000000-0005-0000-0000-000081070000}"/>
    <cellStyle name="Normal 126 2 2 7" xfId="5535" xr:uid="{00000000-0005-0000-0000-000082070000}"/>
    <cellStyle name="Normal 126 2 2 7 2" xfId="8845" xr:uid="{00000000-0005-0000-0000-000082070000}"/>
    <cellStyle name="Normal 126 2 2 8" xfId="6385" xr:uid="{00000000-0005-0000-0000-000083070000}"/>
    <cellStyle name="Normal 126 2 3" xfId="2818" xr:uid="{00000000-0005-0000-0000-000084070000}"/>
    <cellStyle name="Normal 126 2 3 2" xfId="3640" xr:uid="{00000000-0005-0000-0000-000085070000}"/>
    <cellStyle name="Normal 126 2 3 2 2" xfId="8105" xr:uid="{00000000-0005-0000-0000-000085070000}"/>
    <cellStyle name="Normal 126 2 3 3" xfId="5851" xr:uid="{00000000-0005-0000-0000-000086070000}"/>
    <cellStyle name="Normal 126 2 3 3 2" xfId="9159" xr:uid="{00000000-0005-0000-0000-000086070000}"/>
    <cellStyle name="Normal 126 2 3 4" xfId="6390" xr:uid="{00000000-0005-0000-0000-000087070000}"/>
    <cellStyle name="Normal 126 2 4" xfId="2936" xr:uid="{00000000-0005-0000-0000-000088070000}"/>
    <cellStyle name="Normal 126 2 4 2" xfId="3756" xr:uid="{00000000-0005-0000-0000-000089070000}"/>
    <cellStyle name="Normal 126 2 4 2 2" xfId="8221" xr:uid="{00000000-0005-0000-0000-000089070000}"/>
    <cellStyle name="Normal 126 2 4 3" xfId="5967" xr:uid="{00000000-0005-0000-0000-00008A070000}"/>
    <cellStyle name="Normal 126 2 4 3 2" xfId="9275" xr:uid="{00000000-0005-0000-0000-00008A070000}"/>
    <cellStyle name="Normal 126 2 4 4" xfId="6391" xr:uid="{00000000-0005-0000-0000-00008B070000}"/>
    <cellStyle name="Normal 126 2 5" xfId="3063" xr:uid="{00000000-0005-0000-0000-00008C070000}"/>
    <cellStyle name="Normal 126 2 5 2" xfId="3875" xr:uid="{00000000-0005-0000-0000-00008D070000}"/>
    <cellStyle name="Normal 126 2 5 2 2" xfId="8340" xr:uid="{00000000-0005-0000-0000-00008D070000}"/>
    <cellStyle name="Normal 126 2 5 3" xfId="6086" xr:uid="{00000000-0005-0000-0000-00008E070000}"/>
    <cellStyle name="Normal 126 2 5 3 2" xfId="9394" xr:uid="{00000000-0005-0000-0000-00008E070000}"/>
    <cellStyle name="Normal 126 2 5 4" xfId="6392" xr:uid="{00000000-0005-0000-0000-00008F070000}"/>
    <cellStyle name="Normal 126 2 6" xfId="2484" xr:uid="{00000000-0005-0000-0000-000090070000}"/>
    <cellStyle name="Normal 126 2 6 2" xfId="6393" xr:uid="{00000000-0005-0000-0000-000091070000}"/>
    <cellStyle name="Normal 126 2 7" xfId="3308" xr:uid="{00000000-0005-0000-0000-000092070000}"/>
    <cellStyle name="Normal 126 2 7 2" xfId="7792" xr:uid="{00000000-0005-0000-0000-000092070000}"/>
    <cellStyle name="Normal 126 2 8" xfId="5517" xr:uid="{00000000-0005-0000-0000-000093070000}"/>
    <cellStyle name="Normal 126 2 8 2" xfId="8827" xr:uid="{00000000-0005-0000-0000-000093070000}"/>
    <cellStyle name="Normal 126 2 9" xfId="6384" xr:uid="{00000000-0005-0000-0000-000094070000}"/>
    <cellStyle name="Normal 127" xfId="1427" xr:uid="{00000000-0005-0000-0000-000095070000}"/>
    <cellStyle name="Normal 127 2" xfId="1675" xr:uid="{00000000-0005-0000-0000-000096070000}"/>
    <cellStyle name="Normal 127 2 2" xfId="1729" xr:uid="{00000000-0005-0000-0000-000097070000}"/>
    <cellStyle name="Normal 128" xfId="1429" xr:uid="{00000000-0005-0000-0000-000098070000}"/>
    <cellStyle name="Normal 128 2" xfId="1676" xr:uid="{00000000-0005-0000-0000-000099070000}"/>
    <cellStyle name="Normal 128 2 2" xfId="1730" xr:uid="{00000000-0005-0000-0000-00009A070000}"/>
    <cellStyle name="Normal 129" xfId="1430" xr:uid="{00000000-0005-0000-0000-00009B070000}"/>
    <cellStyle name="Normal 129 2" xfId="1677" xr:uid="{00000000-0005-0000-0000-00009C070000}"/>
    <cellStyle name="Normal 129 2 2" xfId="1731" xr:uid="{00000000-0005-0000-0000-00009D070000}"/>
    <cellStyle name="Normal 13" xfId="312" xr:uid="{00000000-0005-0000-0000-00009E070000}"/>
    <cellStyle name="Normal 13 10" xfId="2043" xr:uid="{00000000-0005-0000-0000-00009F070000}"/>
    <cellStyle name="Normal 13 10 2" xfId="2570" xr:uid="{00000000-0005-0000-0000-0000A0070000}"/>
    <cellStyle name="Normal 13 10 2 2" xfId="6396" xr:uid="{00000000-0005-0000-0000-0000A1070000}"/>
    <cellStyle name="Normal 13 10 3" xfId="3394" xr:uid="{00000000-0005-0000-0000-0000A2070000}"/>
    <cellStyle name="Normal 13 10 3 2" xfId="7860" xr:uid="{00000000-0005-0000-0000-0000A2070000}"/>
    <cellStyle name="Normal 13 10 4" xfId="5605" xr:uid="{00000000-0005-0000-0000-0000A3070000}"/>
    <cellStyle name="Normal 13 10 4 2" xfId="8913" xr:uid="{00000000-0005-0000-0000-0000A3070000}"/>
    <cellStyle name="Normal 13 10 5" xfId="6395" xr:uid="{00000000-0005-0000-0000-0000A4070000}"/>
    <cellStyle name="Normal 13 11" xfId="2788" xr:uid="{00000000-0005-0000-0000-0000A5070000}"/>
    <cellStyle name="Normal 13 11 2" xfId="3610" xr:uid="{00000000-0005-0000-0000-0000A6070000}"/>
    <cellStyle name="Normal 13 11 2 2" xfId="8075" xr:uid="{00000000-0005-0000-0000-0000A6070000}"/>
    <cellStyle name="Normal 13 11 3" xfId="5821" xr:uid="{00000000-0005-0000-0000-0000A7070000}"/>
    <cellStyle name="Normal 13 11 3 2" xfId="9129" xr:uid="{00000000-0005-0000-0000-0000A7070000}"/>
    <cellStyle name="Normal 13 11 4" xfId="6397" xr:uid="{00000000-0005-0000-0000-0000A8070000}"/>
    <cellStyle name="Normal 13 12" xfId="2906" xr:uid="{00000000-0005-0000-0000-0000A9070000}"/>
    <cellStyle name="Normal 13 12 2" xfId="3726" xr:uid="{00000000-0005-0000-0000-0000AA070000}"/>
    <cellStyle name="Normal 13 12 2 2" xfId="8191" xr:uid="{00000000-0005-0000-0000-0000AA070000}"/>
    <cellStyle name="Normal 13 12 3" xfId="5937" xr:uid="{00000000-0005-0000-0000-0000AB070000}"/>
    <cellStyle name="Normal 13 12 3 2" xfId="9245" xr:uid="{00000000-0005-0000-0000-0000AB070000}"/>
    <cellStyle name="Normal 13 12 4" xfId="6398" xr:uid="{00000000-0005-0000-0000-0000AC070000}"/>
    <cellStyle name="Normal 13 13" xfId="3033" xr:uid="{00000000-0005-0000-0000-0000AD070000}"/>
    <cellStyle name="Normal 13 13 2" xfId="3845" xr:uid="{00000000-0005-0000-0000-0000AE070000}"/>
    <cellStyle name="Normal 13 13 2 2" xfId="8310" xr:uid="{00000000-0005-0000-0000-0000AE070000}"/>
    <cellStyle name="Normal 13 13 3" xfId="6056" xr:uid="{00000000-0005-0000-0000-0000AF070000}"/>
    <cellStyle name="Normal 13 13 3 2" xfId="9364" xr:uid="{00000000-0005-0000-0000-0000AF070000}"/>
    <cellStyle name="Normal 13 13 4" xfId="6399" xr:uid="{00000000-0005-0000-0000-0000B0070000}"/>
    <cellStyle name="Normal 13 14" xfId="2331" xr:uid="{00000000-0005-0000-0000-0000B1070000}"/>
    <cellStyle name="Normal 13 14 2" xfId="4328" xr:uid="{00000000-0005-0000-0000-0000B2070000}"/>
    <cellStyle name="Normal 13 14 3" xfId="7726" xr:uid="{00000000-0005-0000-0000-0000B1070000}"/>
    <cellStyle name="Normal 13 15" xfId="3163" xr:uid="{00000000-0005-0000-0000-0000B3070000}"/>
    <cellStyle name="Normal 13 15 2" xfId="6400" xr:uid="{00000000-0005-0000-0000-0000B4070000}"/>
    <cellStyle name="Normal 13 16" xfId="5375" xr:uid="{00000000-0005-0000-0000-0000B5070000}"/>
    <cellStyle name="Normal 13 16 2" xfId="8689" xr:uid="{00000000-0005-0000-0000-0000B5070000}"/>
    <cellStyle name="Normal 13 17" xfId="6394" xr:uid="{00000000-0005-0000-0000-0000B6070000}"/>
    <cellStyle name="Normal 13 2" xfId="1098" xr:uid="{00000000-0005-0000-0000-0000B7070000}"/>
    <cellStyle name="Normal 13 2 10" xfId="2350" xr:uid="{00000000-0005-0000-0000-0000B8070000}"/>
    <cellStyle name="Normal 13 2 10 2" xfId="4329" xr:uid="{00000000-0005-0000-0000-0000B9070000}"/>
    <cellStyle name="Normal 13 2 10 3" xfId="7730" xr:uid="{00000000-0005-0000-0000-0000B8070000}"/>
    <cellStyle name="Normal 13 2 11" xfId="3173" xr:uid="{00000000-0005-0000-0000-0000BA070000}"/>
    <cellStyle name="Normal 13 2 11 2" xfId="6402" xr:uid="{00000000-0005-0000-0000-0000BB070000}"/>
    <cellStyle name="Normal 13 2 12" xfId="5384" xr:uid="{00000000-0005-0000-0000-0000BC070000}"/>
    <cellStyle name="Normal 13 2 12 2" xfId="8696" xr:uid="{00000000-0005-0000-0000-0000BC070000}"/>
    <cellStyle name="Normal 13 2 13" xfId="6401" xr:uid="{00000000-0005-0000-0000-0000BD070000}"/>
    <cellStyle name="Normal 13 2 2" xfId="1467" xr:uid="{00000000-0005-0000-0000-0000BE070000}"/>
    <cellStyle name="Normal 13 2 2 10" xfId="3186" xr:uid="{00000000-0005-0000-0000-0000BF070000}"/>
    <cellStyle name="Normal 13 2 2 10 2" xfId="6404" xr:uid="{00000000-0005-0000-0000-0000C0070000}"/>
    <cellStyle name="Normal 13 2 2 11" xfId="5395" xr:uid="{00000000-0005-0000-0000-0000C1070000}"/>
    <cellStyle name="Normal 13 2 2 11 2" xfId="8705" xr:uid="{00000000-0005-0000-0000-0000C1070000}"/>
    <cellStyle name="Normal 13 2 2 12" xfId="6403" xr:uid="{00000000-0005-0000-0000-0000C2070000}"/>
    <cellStyle name="Normal 13 2 2 2" xfId="1547" xr:uid="{00000000-0005-0000-0000-0000C3070000}"/>
    <cellStyle name="Normal 13 2 2 2 10" xfId="5423" xr:uid="{00000000-0005-0000-0000-0000C4070000}"/>
    <cellStyle name="Normal 13 2 2 2 10 2" xfId="8733" xr:uid="{00000000-0005-0000-0000-0000C4070000}"/>
    <cellStyle name="Normal 13 2 2 2 11" xfId="6405" xr:uid="{00000000-0005-0000-0000-0000C5070000}"/>
    <cellStyle name="Normal 13 2 2 2 2" xfId="1563" xr:uid="{00000000-0005-0000-0000-0000C6070000}"/>
    <cellStyle name="Normal 13 2 2 2 2 2" xfId="2203" xr:uid="{00000000-0005-0000-0000-0000C7070000}"/>
    <cellStyle name="Normal 13 2 2 2 2 2 2" xfId="2730" xr:uid="{00000000-0005-0000-0000-0000C8070000}"/>
    <cellStyle name="Normal 13 2 2 2 2 2 2 2" xfId="6408" xr:uid="{00000000-0005-0000-0000-0000C9070000}"/>
    <cellStyle name="Normal 13 2 2 2 2 2 3" xfId="3554" xr:uid="{00000000-0005-0000-0000-0000CA070000}"/>
    <cellStyle name="Normal 13 2 2 2 2 2 3 2" xfId="8020" xr:uid="{00000000-0005-0000-0000-0000CA070000}"/>
    <cellStyle name="Normal 13 2 2 2 2 2 4" xfId="5765" xr:uid="{00000000-0005-0000-0000-0000CB070000}"/>
    <cellStyle name="Normal 13 2 2 2 2 2 4 2" xfId="9073" xr:uid="{00000000-0005-0000-0000-0000CB070000}"/>
    <cellStyle name="Normal 13 2 2 2 2 2 5" xfId="6407" xr:uid="{00000000-0005-0000-0000-0000CC070000}"/>
    <cellStyle name="Normal 13 2 2 2 2 3" xfId="2095" xr:uid="{00000000-0005-0000-0000-0000CD070000}"/>
    <cellStyle name="Normal 13 2 2 2 2 3 2" xfId="2622" xr:uid="{00000000-0005-0000-0000-0000CE070000}"/>
    <cellStyle name="Normal 13 2 2 2 2 3 2 2" xfId="6410" xr:uid="{00000000-0005-0000-0000-0000CF070000}"/>
    <cellStyle name="Normal 13 2 2 2 2 3 3" xfId="3446" xr:uid="{00000000-0005-0000-0000-0000D0070000}"/>
    <cellStyle name="Normal 13 2 2 2 2 3 3 2" xfId="7912" xr:uid="{00000000-0005-0000-0000-0000D0070000}"/>
    <cellStyle name="Normal 13 2 2 2 2 3 4" xfId="5657" xr:uid="{00000000-0005-0000-0000-0000D1070000}"/>
    <cellStyle name="Normal 13 2 2 2 2 3 4 2" xfId="8965" xr:uid="{00000000-0005-0000-0000-0000D1070000}"/>
    <cellStyle name="Normal 13 2 2 2 2 3 5" xfId="6409" xr:uid="{00000000-0005-0000-0000-0000D2070000}"/>
    <cellStyle name="Normal 13 2 2 2 2 4" xfId="2398" xr:uid="{00000000-0005-0000-0000-0000D3070000}"/>
    <cellStyle name="Normal 13 2 2 2 2 4 2" xfId="5290" xr:uid="{00000000-0005-0000-0000-0000D4070000}"/>
    <cellStyle name="Normal 13 2 2 2 2 4 2 2" xfId="8614" xr:uid="{00000000-0005-0000-0000-0000D4070000}"/>
    <cellStyle name="Normal 13 2 2 2 2 4 3" xfId="6275" xr:uid="{00000000-0005-0000-0000-0000D5070000}"/>
    <cellStyle name="Normal 13 2 2 2 2 4 3 2" xfId="9577" xr:uid="{00000000-0005-0000-0000-0000D5070000}"/>
    <cellStyle name="Normal 13 2 2 2 2 4 4" xfId="6411" xr:uid="{00000000-0005-0000-0000-0000D6070000}"/>
    <cellStyle name="Normal 13 2 2 2 2 5" xfId="3222" xr:uid="{00000000-0005-0000-0000-0000D7070000}"/>
    <cellStyle name="Normal 13 2 2 2 2 5 2" xfId="6412" xr:uid="{00000000-0005-0000-0000-0000D8070000}"/>
    <cellStyle name="Normal 13 2 2 2 2 6" xfId="5431" xr:uid="{00000000-0005-0000-0000-0000D9070000}"/>
    <cellStyle name="Normal 13 2 2 2 2 6 2" xfId="8741" xr:uid="{00000000-0005-0000-0000-0000D9070000}"/>
    <cellStyle name="Normal 13 2 2 2 2 7" xfId="6406" xr:uid="{00000000-0005-0000-0000-0000DA070000}"/>
    <cellStyle name="Normal 13 2 2 2 3" xfId="1734" xr:uid="{00000000-0005-0000-0000-0000DB070000}"/>
    <cellStyle name="Normal 13 2 2 2 3 2" xfId="2195" xr:uid="{00000000-0005-0000-0000-0000DC070000}"/>
    <cellStyle name="Normal 13 2 2 2 3 2 2" xfId="2722" xr:uid="{00000000-0005-0000-0000-0000DD070000}"/>
    <cellStyle name="Normal 13 2 2 2 3 2 2 2" xfId="6415" xr:uid="{00000000-0005-0000-0000-0000DE070000}"/>
    <cellStyle name="Normal 13 2 2 2 3 2 3" xfId="3546" xr:uid="{00000000-0005-0000-0000-0000DF070000}"/>
    <cellStyle name="Normal 13 2 2 2 3 2 3 2" xfId="8012" xr:uid="{00000000-0005-0000-0000-0000DF070000}"/>
    <cellStyle name="Normal 13 2 2 2 3 2 4" xfId="5757" xr:uid="{00000000-0005-0000-0000-0000E0070000}"/>
    <cellStyle name="Normal 13 2 2 2 3 2 4 2" xfId="9065" xr:uid="{00000000-0005-0000-0000-0000E0070000}"/>
    <cellStyle name="Normal 13 2 2 2 3 2 5" xfId="6414" xr:uid="{00000000-0005-0000-0000-0000E1070000}"/>
    <cellStyle name="Normal 13 2 2 2 3 3" xfId="2505" xr:uid="{00000000-0005-0000-0000-0000E2070000}"/>
    <cellStyle name="Normal 13 2 2 2 3 3 2" xfId="6416" xr:uid="{00000000-0005-0000-0000-0000E3070000}"/>
    <cellStyle name="Normal 13 2 2 2 3 4" xfId="3329" xr:uid="{00000000-0005-0000-0000-0000E4070000}"/>
    <cellStyle name="Normal 13 2 2 2 3 4 2" xfId="7806" xr:uid="{00000000-0005-0000-0000-0000E4070000}"/>
    <cellStyle name="Normal 13 2 2 2 3 5" xfId="5538" xr:uid="{00000000-0005-0000-0000-0000E5070000}"/>
    <cellStyle name="Normal 13 2 2 2 3 5 2" xfId="8848" xr:uid="{00000000-0005-0000-0000-0000E5070000}"/>
    <cellStyle name="Normal 13 2 2 2 3 6" xfId="6413" xr:uid="{00000000-0005-0000-0000-0000E6070000}"/>
    <cellStyle name="Normal 13 2 2 2 4" xfId="2087" xr:uid="{00000000-0005-0000-0000-0000E7070000}"/>
    <cellStyle name="Normal 13 2 2 2 4 2" xfId="2614" xr:uid="{00000000-0005-0000-0000-0000E8070000}"/>
    <cellStyle name="Normal 13 2 2 2 4 2 2" xfId="6418" xr:uid="{00000000-0005-0000-0000-0000E9070000}"/>
    <cellStyle name="Normal 13 2 2 2 4 3" xfId="3438" xr:uid="{00000000-0005-0000-0000-0000EA070000}"/>
    <cellStyle name="Normal 13 2 2 2 4 3 2" xfId="7904" xr:uid="{00000000-0005-0000-0000-0000EA070000}"/>
    <cellStyle name="Normal 13 2 2 2 4 4" xfId="5649" xr:uid="{00000000-0005-0000-0000-0000EB070000}"/>
    <cellStyle name="Normal 13 2 2 2 4 4 2" xfId="8957" xr:uid="{00000000-0005-0000-0000-0000EB070000}"/>
    <cellStyle name="Normal 13 2 2 2 4 5" xfId="6417" xr:uid="{00000000-0005-0000-0000-0000EC070000}"/>
    <cellStyle name="Normal 13 2 2 2 5" xfId="2839" xr:uid="{00000000-0005-0000-0000-0000ED070000}"/>
    <cellStyle name="Normal 13 2 2 2 5 2" xfId="3661" xr:uid="{00000000-0005-0000-0000-0000EE070000}"/>
    <cellStyle name="Normal 13 2 2 2 5 2 2" xfId="8126" xr:uid="{00000000-0005-0000-0000-0000EE070000}"/>
    <cellStyle name="Normal 13 2 2 2 5 3" xfId="5872" xr:uid="{00000000-0005-0000-0000-0000EF070000}"/>
    <cellStyle name="Normal 13 2 2 2 5 3 2" xfId="9180" xr:uid="{00000000-0005-0000-0000-0000EF070000}"/>
    <cellStyle name="Normal 13 2 2 2 5 4" xfId="6419" xr:uid="{00000000-0005-0000-0000-0000F0070000}"/>
    <cellStyle name="Normal 13 2 2 2 6" xfId="2957" xr:uid="{00000000-0005-0000-0000-0000F1070000}"/>
    <cellStyle name="Normal 13 2 2 2 6 2" xfId="3777" xr:uid="{00000000-0005-0000-0000-0000F2070000}"/>
    <cellStyle name="Normal 13 2 2 2 6 2 2" xfId="8242" xr:uid="{00000000-0005-0000-0000-0000F2070000}"/>
    <cellStyle name="Normal 13 2 2 2 6 3" xfId="5988" xr:uid="{00000000-0005-0000-0000-0000F3070000}"/>
    <cellStyle name="Normal 13 2 2 2 6 3 2" xfId="9296" xr:uid="{00000000-0005-0000-0000-0000F3070000}"/>
    <cellStyle name="Normal 13 2 2 2 6 4" xfId="6420" xr:uid="{00000000-0005-0000-0000-0000F4070000}"/>
    <cellStyle name="Normal 13 2 2 2 7" xfId="3084" xr:uid="{00000000-0005-0000-0000-0000F5070000}"/>
    <cellStyle name="Normal 13 2 2 2 7 2" xfId="3896" xr:uid="{00000000-0005-0000-0000-0000F6070000}"/>
    <cellStyle name="Normal 13 2 2 2 7 2 2" xfId="8361" xr:uid="{00000000-0005-0000-0000-0000F6070000}"/>
    <cellStyle name="Normal 13 2 2 2 7 3" xfId="6107" xr:uid="{00000000-0005-0000-0000-0000F7070000}"/>
    <cellStyle name="Normal 13 2 2 2 7 3 2" xfId="9415" xr:uid="{00000000-0005-0000-0000-0000F7070000}"/>
    <cellStyle name="Normal 13 2 2 2 7 4" xfId="6421" xr:uid="{00000000-0005-0000-0000-0000F8070000}"/>
    <cellStyle name="Normal 13 2 2 2 8" xfId="2390" xr:uid="{00000000-0005-0000-0000-0000F9070000}"/>
    <cellStyle name="Normal 13 2 2 2 8 2" xfId="5209" xr:uid="{00000000-0005-0000-0000-0000FA070000}"/>
    <cellStyle name="Normal 13 2 2 2 8 2 2" xfId="8563" xr:uid="{00000000-0005-0000-0000-0000FA070000}"/>
    <cellStyle name="Normal 13 2 2 2 8 3" xfId="6223" xr:uid="{00000000-0005-0000-0000-0000FB070000}"/>
    <cellStyle name="Normal 13 2 2 2 8 3 2" xfId="9525" xr:uid="{00000000-0005-0000-0000-0000FB070000}"/>
    <cellStyle name="Normal 13 2 2 2 8 4" xfId="6422" xr:uid="{00000000-0005-0000-0000-0000FC070000}"/>
    <cellStyle name="Normal 13 2 2 2 9" xfId="3214" xr:uid="{00000000-0005-0000-0000-0000FD070000}"/>
    <cellStyle name="Normal 13 2 2 2 9 2" xfId="6423" xr:uid="{00000000-0005-0000-0000-0000FE070000}"/>
    <cellStyle name="Normal 13 2 2 3" xfId="1564" xr:uid="{00000000-0005-0000-0000-0000FF070000}"/>
    <cellStyle name="Normal 13 2 2 3 2" xfId="2204" xr:uid="{00000000-0005-0000-0000-000000080000}"/>
    <cellStyle name="Normal 13 2 2 3 2 2" xfId="2731" xr:uid="{00000000-0005-0000-0000-000001080000}"/>
    <cellStyle name="Normal 13 2 2 3 2 2 2" xfId="6426" xr:uid="{00000000-0005-0000-0000-000002080000}"/>
    <cellStyle name="Normal 13 2 2 3 2 3" xfId="3555" xr:uid="{00000000-0005-0000-0000-000003080000}"/>
    <cellStyle name="Normal 13 2 2 3 2 3 2" xfId="8021" xr:uid="{00000000-0005-0000-0000-000003080000}"/>
    <cellStyle name="Normal 13 2 2 3 2 4" xfId="5766" xr:uid="{00000000-0005-0000-0000-000004080000}"/>
    <cellStyle name="Normal 13 2 2 3 2 4 2" xfId="9074" xr:uid="{00000000-0005-0000-0000-000004080000}"/>
    <cellStyle name="Normal 13 2 2 3 2 5" xfId="6425" xr:uid="{00000000-0005-0000-0000-000005080000}"/>
    <cellStyle name="Normal 13 2 2 3 3" xfId="2096" xr:uid="{00000000-0005-0000-0000-000006080000}"/>
    <cellStyle name="Normal 13 2 2 3 3 2" xfId="2623" xr:uid="{00000000-0005-0000-0000-000007080000}"/>
    <cellStyle name="Normal 13 2 2 3 3 2 2" xfId="6428" xr:uid="{00000000-0005-0000-0000-000008080000}"/>
    <cellStyle name="Normal 13 2 2 3 3 3" xfId="3447" xr:uid="{00000000-0005-0000-0000-000009080000}"/>
    <cellStyle name="Normal 13 2 2 3 3 3 2" xfId="7913" xr:uid="{00000000-0005-0000-0000-000009080000}"/>
    <cellStyle name="Normal 13 2 2 3 3 4" xfId="5658" xr:uid="{00000000-0005-0000-0000-00000A080000}"/>
    <cellStyle name="Normal 13 2 2 3 3 4 2" xfId="8966" xr:uid="{00000000-0005-0000-0000-00000A080000}"/>
    <cellStyle name="Normal 13 2 2 3 3 5" xfId="6427" xr:uid="{00000000-0005-0000-0000-00000B080000}"/>
    <cellStyle name="Normal 13 2 2 3 4" xfId="2399" xr:uid="{00000000-0005-0000-0000-00000C080000}"/>
    <cellStyle name="Normal 13 2 2 3 4 2" xfId="5264" xr:uid="{00000000-0005-0000-0000-00000D080000}"/>
    <cellStyle name="Normal 13 2 2 3 4 2 2" xfId="8588" xr:uid="{00000000-0005-0000-0000-00000D080000}"/>
    <cellStyle name="Normal 13 2 2 3 4 3" xfId="6249" xr:uid="{00000000-0005-0000-0000-00000E080000}"/>
    <cellStyle name="Normal 13 2 2 3 4 3 2" xfId="9551" xr:uid="{00000000-0005-0000-0000-00000E080000}"/>
    <cellStyle name="Normal 13 2 2 3 4 4" xfId="6429" xr:uid="{00000000-0005-0000-0000-00000F080000}"/>
    <cellStyle name="Normal 13 2 2 3 5" xfId="3223" xr:uid="{00000000-0005-0000-0000-000010080000}"/>
    <cellStyle name="Normal 13 2 2 3 5 2" xfId="6430" xr:uid="{00000000-0005-0000-0000-000011080000}"/>
    <cellStyle name="Normal 13 2 2 3 6" xfId="5432" xr:uid="{00000000-0005-0000-0000-000012080000}"/>
    <cellStyle name="Normal 13 2 2 3 6 2" xfId="8742" xr:uid="{00000000-0005-0000-0000-000012080000}"/>
    <cellStyle name="Normal 13 2 2 3 7" xfId="6424" xr:uid="{00000000-0005-0000-0000-000013080000}"/>
    <cellStyle name="Normal 13 2 2 4" xfId="1653" xr:uid="{00000000-0005-0000-0000-000014080000}"/>
    <cellStyle name="Normal 13 2 2 4 2" xfId="2167" xr:uid="{00000000-0005-0000-0000-000015080000}"/>
    <cellStyle name="Normal 13 2 2 4 2 2" xfId="2694" xr:uid="{00000000-0005-0000-0000-000016080000}"/>
    <cellStyle name="Normal 13 2 2 4 2 2 2" xfId="6433" xr:uid="{00000000-0005-0000-0000-000017080000}"/>
    <cellStyle name="Normal 13 2 2 4 2 3" xfId="3518" xr:uid="{00000000-0005-0000-0000-000018080000}"/>
    <cellStyle name="Normal 13 2 2 4 2 3 2" xfId="7984" xr:uid="{00000000-0005-0000-0000-000018080000}"/>
    <cellStyle name="Normal 13 2 2 4 2 4" xfId="5729" xr:uid="{00000000-0005-0000-0000-000019080000}"/>
    <cellStyle name="Normal 13 2 2 4 2 4 2" xfId="9037" xr:uid="{00000000-0005-0000-0000-000019080000}"/>
    <cellStyle name="Normal 13 2 2 4 2 5" xfId="6432" xr:uid="{00000000-0005-0000-0000-00001A080000}"/>
    <cellStyle name="Normal 13 2 2 4 3" xfId="2470" xr:uid="{00000000-0005-0000-0000-00001B080000}"/>
    <cellStyle name="Normal 13 2 2 4 3 2" xfId="6434" xr:uid="{00000000-0005-0000-0000-00001C080000}"/>
    <cellStyle name="Normal 13 2 2 4 4" xfId="3294" xr:uid="{00000000-0005-0000-0000-00001D080000}"/>
    <cellStyle name="Normal 13 2 2 4 4 2" xfId="7778" xr:uid="{00000000-0005-0000-0000-00001D080000}"/>
    <cellStyle name="Normal 13 2 2 4 5" xfId="5503" xr:uid="{00000000-0005-0000-0000-00001E080000}"/>
    <cellStyle name="Normal 13 2 2 4 5 2" xfId="8813" xr:uid="{00000000-0005-0000-0000-00001E080000}"/>
    <cellStyle name="Normal 13 2 2 4 6" xfId="6431" xr:uid="{00000000-0005-0000-0000-00001F080000}"/>
    <cellStyle name="Normal 13 2 2 5" xfId="2059" xr:uid="{00000000-0005-0000-0000-000020080000}"/>
    <cellStyle name="Normal 13 2 2 5 2" xfId="2586" xr:uid="{00000000-0005-0000-0000-000021080000}"/>
    <cellStyle name="Normal 13 2 2 5 2 2" xfId="6436" xr:uid="{00000000-0005-0000-0000-000022080000}"/>
    <cellStyle name="Normal 13 2 2 5 3" xfId="3410" xr:uid="{00000000-0005-0000-0000-000023080000}"/>
    <cellStyle name="Normal 13 2 2 5 3 2" xfId="7876" xr:uid="{00000000-0005-0000-0000-000023080000}"/>
    <cellStyle name="Normal 13 2 2 5 4" xfId="5621" xr:uid="{00000000-0005-0000-0000-000024080000}"/>
    <cellStyle name="Normal 13 2 2 5 4 2" xfId="8929" xr:uid="{00000000-0005-0000-0000-000024080000}"/>
    <cellStyle name="Normal 13 2 2 5 5" xfId="6435" xr:uid="{00000000-0005-0000-0000-000025080000}"/>
    <cellStyle name="Normal 13 2 2 6" xfId="2804" xr:uid="{00000000-0005-0000-0000-000026080000}"/>
    <cellStyle name="Normal 13 2 2 6 2" xfId="3626" xr:uid="{00000000-0005-0000-0000-000027080000}"/>
    <cellStyle name="Normal 13 2 2 6 2 2" xfId="8091" xr:uid="{00000000-0005-0000-0000-000027080000}"/>
    <cellStyle name="Normal 13 2 2 6 3" xfId="5837" xr:uid="{00000000-0005-0000-0000-000028080000}"/>
    <cellStyle name="Normal 13 2 2 6 3 2" xfId="9145" xr:uid="{00000000-0005-0000-0000-000028080000}"/>
    <cellStyle name="Normal 13 2 2 6 4" xfId="6437" xr:uid="{00000000-0005-0000-0000-000029080000}"/>
    <cellStyle name="Normal 13 2 2 7" xfId="2922" xr:uid="{00000000-0005-0000-0000-00002A080000}"/>
    <cellStyle name="Normal 13 2 2 7 2" xfId="3742" xr:uid="{00000000-0005-0000-0000-00002B080000}"/>
    <cellStyle name="Normal 13 2 2 7 2 2" xfId="8207" xr:uid="{00000000-0005-0000-0000-00002B080000}"/>
    <cellStyle name="Normal 13 2 2 7 3" xfId="5953" xr:uid="{00000000-0005-0000-0000-00002C080000}"/>
    <cellStyle name="Normal 13 2 2 7 3 2" xfId="9261" xr:uid="{00000000-0005-0000-0000-00002C080000}"/>
    <cellStyle name="Normal 13 2 2 7 4" xfId="6438" xr:uid="{00000000-0005-0000-0000-00002D080000}"/>
    <cellStyle name="Normal 13 2 2 8" xfId="3049" xr:uid="{00000000-0005-0000-0000-00002E080000}"/>
    <cellStyle name="Normal 13 2 2 8 2" xfId="3861" xr:uid="{00000000-0005-0000-0000-00002F080000}"/>
    <cellStyle name="Normal 13 2 2 8 2 2" xfId="8326" xr:uid="{00000000-0005-0000-0000-00002F080000}"/>
    <cellStyle name="Normal 13 2 2 8 3" xfId="6072" xr:uid="{00000000-0005-0000-0000-000030080000}"/>
    <cellStyle name="Normal 13 2 2 8 3 2" xfId="9380" xr:uid="{00000000-0005-0000-0000-000030080000}"/>
    <cellStyle name="Normal 13 2 2 8 4" xfId="6439" xr:uid="{00000000-0005-0000-0000-000031080000}"/>
    <cellStyle name="Normal 13 2 2 9" xfId="2362" xr:uid="{00000000-0005-0000-0000-000032080000}"/>
    <cellStyle name="Normal 13 2 2 9 2" xfId="4680" xr:uid="{00000000-0005-0000-0000-000033080000}"/>
    <cellStyle name="Normal 13 2 2 9 2 2" xfId="8517" xr:uid="{00000000-0005-0000-0000-000033080000}"/>
    <cellStyle name="Normal 13 2 2 9 3" xfId="6192" xr:uid="{00000000-0005-0000-0000-000034080000}"/>
    <cellStyle name="Normal 13 2 2 9 3 2" xfId="9499" xr:uid="{00000000-0005-0000-0000-000034080000}"/>
    <cellStyle name="Normal 13 2 2 9 4" xfId="6440" xr:uid="{00000000-0005-0000-0000-000035080000}"/>
    <cellStyle name="Normal 13 2 3" xfId="1538" xr:uid="{00000000-0005-0000-0000-000036080000}"/>
    <cellStyle name="Normal 13 2 3 10" xfId="5414" xr:uid="{00000000-0005-0000-0000-000037080000}"/>
    <cellStyle name="Normal 13 2 3 10 2" xfId="8724" xr:uid="{00000000-0005-0000-0000-000037080000}"/>
    <cellStyle name="Normal 13 2 3 11" xfId="6441" xr:uid="{00000000-0005-0000-0000-000038080000}"/>
    <cellStyle name="Normal 13 2 3 2" xfId="1565" xr:uid="{00000000-0005-0000-0000-000039080000}"/>
    <cellStyle name="Normal 13 2 3 2 10" xfId="6442" xr:uid="{00000000-0005-0000-0000-00003A080000}"/>
    <cellStyle name="Normal 13 2 3 2 2" xfId="1735" xr:uid="{00000000-0005-0000-0000-00003B080000}"/>
    <cellStyle name="Normal 13 2 3 2 2 2" xfId="2205" xr:uid="{00000000-0005-0000-0000-00003C080000}"/>
    <cellStyle name="Normal 13 2 3 2 2 2 2" xfId="2732" xr:uid="{00000000-0005-0000-0000-00003D080000}"/>
    <cellStyle name="Normal 13 2 3 2 2 2 2 2" xfId="6445" xr:uid="{00000000-0005-0000-0000-00003E080000}"/>
    <cellStyle name="Normal 13 2 3 2 2 2 3" xfId="3556" xr:uid="{00000000-0005-0000-0000-00003F080000}"/>
    <cellStyle name="Normal 13 2 3 2 2 2 3 2" xfId="8022" xr:uid="{00000000-0005-0000-0000-00003F080000}"/>
    <cellStyle name="Normal 13 2 3 2 2 2 4" xfId="5767" xr:uid="{00000000-0005-0000-0000-000040080000}"/>
    <cellStyle name="Normal 13 2 3 2 2 2 4 2" xfId="9075" xr:uid="{00000000-0005-0000-0000-000040080000}"/>
    <cellStyle name="Normal 13 2 3 2 2 2 5" xfId="6444" xr:uid="{00000000-0005-0000-0000-000041080000}"/>
    <cellStyle name="Normal 13 2 3 2 2 3" xfId="2506" xr:uid="{00000000-0005-0000-0000-000042080000}"/>
    <cellStyle name="Normal 13 2 3 2 2 3 2" xfId="5281" xr:uid="{00000000-0005-0000-0000-000043080000}"/>
    <cellStyle name="Normal 13 2 3 2 2 3 2 2" xfId="8605" xr:uid="{00000000-0005-0000-0000-000043080000}"/>
    <cellStyle name="Normal 13 2 3 2 2 3 3" xfId="6266" xr:uid="{00000000-0005-0000-0000-000044080000}"/>
    <cellStyle name="Normal 13 2 3 2 2 3 3 2" xfId="9568" xr:uid="{00000000-0005-0000-0000-000044080000}"/>
    <cellStyle name="Normal 13 2 3 2 2 3 4" xfId="6446" xr:uid="{00000000-0005-0000-0000-000045080000}"/>
    <cellStyle name="Normal 13 2 3 2 2 4" xfId="3330" xr:uid="{00000000-0005-0000-0000-000046080000}"/>
    <cellStyle name="Normal 13 2 3 2 2 4 2" xfId="6447" xr:uid="{00000000-0005-0000-0000-000047080000}"/>
    <cellStyle name="Normal 13 2 3 2 2 5" xfId="5539" xr:uid="{00000000-0005-0000-0000-000048080000}"/>
    <cellStyle name="Normal 13 2 3 2 2 5 2" xfId="8849" xr:uid="{00000000-0005-0000-0000-000048080000}"/>
    <cellStyle name="Normal 13 2 3 2 2 6" xfId="6443" xr:uid="{00000000-0005-0000-0000-000049080000}"/>
    <cellStyle name="Normal 13 2 3 2 3" xfId="2097" xr:uid="{00000000-0005-0000-0000-00004A080000}"/>
    <cellStyle name="Normal 13 2 3 2 3 2" xfId="2624" xr:uid="{00000000-0005-0000-0000-00004B080000}"/>
    <cellStyle name="Normal 13 2 3 2 3 2 2" xfId="6449" xr:uid="{00000000-0005-0000-0000-00004C080000}"/>
    <cellStyle name="Normal 13 2 3 2 3 3" xfId="3448" xr:uid="{00000000-0005-0000-0000-00004D080000}"/>
    <cellStyle name="Normal 13 2 3 2 3 3 2" xfId="7914" xr:uid="{00000000-0005-0000-0000-00004D080000}"/>
    <cellStyle name="Normal 13 2 3 2 3 4" xfId="5659" xr:uid="{00000000-0005-0000-0000-00004E080000}"/>
    <cellStyle name="Normal 13 2 3 2 3 4 2" xfId="8967" xr:uid="{00000000-0005-0000-0000-00004E080000}"/>
    <cellStyle name="Normal 13 2 3 2 3 5" xfId="6448" xr:uid="{00000000-0005-0000-0000-00004F080000}"/>
    <cellStyle name="Normal 13 2 3 2 4" xfId="2840" xr:uid="{00000000-0005-0000-0000-000050080000}"/>
    <cellStyle name="Normal 13 2 3 2 4 2" xfId="3662" xr:uid="{00000000-0005-0000-0000-000051080000}"/>
    <cellStyle name="Normal 13 2 3 2 4 2 2" xfId="8127" xr:uid="{00000000-0005-0000-0000-000051080000}"/>
    <cellStyle name="Normal 13 2 3 2 4 3" xfId="5873" xr:uid="{00000000-0005-0000-0000-000052080000}"/>
    <cellStyle name="Normal 13 2 3 2 4 3 2" xfId="9181" xr:uid="{00000000-0005-0000-0000-000052080000}"/>
    <cellStyle name="Normal 13 2 3 2 4 4" xfId="6450" xr:uid="{00000000-0005-0000-0000-000053080000}"/>
    <cellStyle name="Normal 13 2 3 2 5" xfId="2958" xr:uid="{00000000-0005-0000-0000-000054080000}"/>
    <cellStyle name="Normal 13 2 3 2 5 2" xfId="3778" xr:uid="{00000000-0005-0000-0000-000055080000}"/>
    <cellStyle name="Normal 13 2 3 2 5 2 2" xfId="8243" xr:uid="{00000000-0005-0000-0000-000055080000}"/>
    <cellStyle name="Normal 13 2 3 2 5 3" xfId="5989" xr:uid="{00000000-0005-0000-0000-000056080000}"/>
    <cellStyle name="Normal 13 2 3 2 5 3 2" xfId="9297" xr:uid="{00000000-0005-0000-0000-000056080000}"/>
    <cellStyle name="Normal 13 2 3 2 5 4" xfId="6451" xr:uid="{00000000-0005-0000-0000-000057080000}"/>
    <cellStyle name="Normal 13 2 3 2 6" xfId="3085" xr:uid="{00000000-0005-0000-0000-000058080000}"/>
    <cellStyle name="Normal 13 2 3 2 6 2" xfId="3897" xr:uid="{00000000-0005-0000-0000-000059080000}"/>
    <cellStyle name="Normal 13 2 3 2 6 2 2" xfId="8362" xr:uid="{00000000-0005-0000-0000-000059080000}"/>
    <cellStyle name="Normal 13 2 3 2 6 3" xfId="6108" xr:uid="{00000000-0005-0000-0000-00005A080000}"/>
    <cellStyle name="Normal 13 2 3 2 6 3 2" xfId="9416" xr:uid="{00000000-0005-0000-0000-00005A080000}"/>
    <cellStyle name="Normal 13 2 3 2 6 4" xfId="6452" xr:uid="{00000000-0005-0000-0000-00005B080000}"/>
    <cellStyle name="Normal 13 2 3 2 7" xfId="2400" xr:uid="{00000000-0005-0000-0000-00005C080000}"/>
    <cellStyle name="Normal 13 2 3 2 7 2" xfId="5175" xr:uid="{00000000-0005-0000-0000-00005D080000}"/>
    <cellStyle name="Normal 13 2 3 2 7 2 2" xfId="8552" xr:uid="{00000000-0005-0000-0000-00005D080000}"/>
    <cellStyle name="Normal 13 2 3 2 7 3" xfId="6214" xr:uid="{00000000-0005-0000-0000-00005E080000}"/>
    <cellStyle name="Normal 13 2 3 2 7 3 2" xfId="9516" xr:uid="{00000000-0005-0000-0000-00005E080000}"/>
    <cellStyle name="Normal 13 2 3 2 7 4" xfId="6453" xr:uid="{00000000-0005-0000-0000-00005F080000}"/>
    <cellStyle name="Normal 13 2 3 2 8" xfId="3224" xr:uid="{00000000-0005-0000-0000-000060080000}"/>
    <cellStyle name="Normal 13 2 3 2 8 2" xfId="6454" xr:uid="{00000000-0005-0000-0000-000061080000}"/>
    <cellStyle name="Normal 13 2 3 2 9" xfId="5433" xr:uid="{00000000-0005-0000-0000-000062080000}"/>
    <cellStyle name="Normal 13 2 3 2 9 2" xfId="8743" xr:uid="{00000000-0005-0000-0000-000062080000}"/>
    <cellStyle name="Normal 13 2 3 3" xfId="1679" xr:uid="{00000000-0005-0000-0000-000063080000}"/>
    <cellStyle name="Normal 13 2 3 3 2" xfId="2186" xr:uid="{00000000-0005-0000-0000-000064080000}"/>
    <cellStyle name="Normal 13 2 3 3 2 2" xfId="2713" xr:uid="{00000000-0005-0000-0000-000065080000}"/>
    <cellStyle name="Normal 13 2 3 3 2 2 2" xfId="6457" xr:uid="{00000000-0005-0000-0000-000066080000}"/>
    <cellStyle name="Normal 13 2 3 3 2 3" xfId="3537" xr:uid="{00000000-0005-0000-0000-000067080000}"/>
    <cellStyle name="Normal 13 2 3 3 2 3 2" xfId="8003" xr:uid="{00000000-0005-0000-0000-000067080000}"/>
    <cellStyle name="Normal 13 2 3 3 2 4" xfId="5748" xr:uid="{00000000-0005-0000-0000-000068080000}"/>
    <cellStyle name="Normal 13 2 3 3 2 4 2" xfId="9056" xr:uid="{00000000-0005-0000-0000-000068080000}"/>
    <cellStyle name="Normal 13 2 3 3 2 5" xfId="6456" xr:uid="{00000000-0005-0000-0000-000069080000}"/>
    <cellStyle name="Normal 13 2 3 3 3" xfId="2486" xr:uid="{00000000-0005-0000-0000-00006A080000}"/>
    <cellStyle name="Normal 13 2 3 3 3 2" xfId="5255" xr:uid="{00000000-0005-0000-0000-00006B080000}"/>
    <cellStyle name="Normal 13 2 3 3 3 2 2" xfId="8579" xr:uid="{00000000-0005-0000-0000-00006B080000}"/>
    <cellStyle name="Normal 13 2 3 3 3 3" xfId="6240" xr:uid="{00000000-0005-0000-0000-00006C080000}"/>
    <cellStyle name="Normal 13 2 3 3 3 3 2" xfId="9542" xr:uid="{00000000-0005-0000-0000-00006C080000}"/>
    <cellStyle name="Normal 13 2 3 3 3 4" xfId="6458" xr:uid="{00000000-0005-0000-0000-00006D080000}"/>
    <cellStyle name="Normal 13 2 3 3 4" xfId="3310" xr:uid="{00000000-0005-0000-0000-00006E080000}"/>
    <cellStyle name="Normal 13 2 3 3 4 2" xfId="6459" xr:uid="{00000000-0005-0000-0000-00006F080000}"/>
    <cellStyle name="Normal 13 2 3 3 5" xfId="5519" xr:uid="{00000000-0005-0000-0000-000070080000}"/>
    <cellStyle name="Normal 13 2 3 3 5 2" xfId="8829" xr:uid="{00000000-0005-0000-0000-000070080000}"/>
    <cellStyle name="Normal 13 2 3 3 6" xfId="6455" xr:uid="{00000000-0005-0000-0000-000071080000}"/>
    <cellStyle name="Normal 13 2 3 4" xfId="2078" xr:uid="{00000000-0005-0000-0000-000072080000}"/>
    <cellStyle name="Normal 13 2 3 4 2" xfId="2605" xr:uid="{00000000-0005-0000-0000-000073080000}"/>
    <cellStyle name="Normal 13 2 3 4 2 2" xfId="6461" xr:uid="{00000000-0005-0000-0000-000074080000}"/>
    <cellStyle name="Normal 13 2 3 4 3" xfId="3429" xr:uid="{00000000-0005-0000-0000-000075080000}"/>
    <cellStyle name="Normal 13 2 3 4 3 2" xfId="7895" xr:uid="{00000000-0005-0000-0000-000075080000}"/>
    <cellStyle name="Normal 13 2 3 4 4" xfId="5640" xr:uid="{00000000-0005-0000-0000-000076080000}"/>
    <cellStyle name="Normal 13 2 3 4 4 2" xfId="8948" xr:uid="{00000000-0005-0000-0000-000076080000}"/>
    <cellStyle name="Normal 13 2 3 4 5" xfId="6460" xr:uid="{00000000-0005-0000-0000-000077080000}"/>
    <cellStyle name="Normal 13 2 3 5" xfId="2820" xr:uid="{00000000-0005-0000-0000-000078080000}"/>
    <cellStyle name="Normal 13 2 3 5 2" xfId="3642" xr:uid="{00000000-0005-0000-0000-000079080000}"/>
    <cellStyle name="Normal 13 2 3 5 2 2" xfId="8107" xr:uid="{00000000-0005-0000-0000-000079080000}"/>
    <cellStyle name="Normal 13 2 3 5 3" xfId="5853" xr:uid="{00000000-0005-0000-0000-00007A080000}"/>
    <cellStyle name="Normal 13 2 3 5 3 2" xfId="9161" xr:uid="{00000000-0005-0000-0000-00007A080000}"/>
    <cellStyle name="Normal 13 2 3 5 4" xfId="6462" xr:uid="{00000000-0005-0000-0000-00007B080000}"/>
    <cellStyle name="Normal 13 2 3 6" xfId="2938" xr:uid="{00000000-0005-0000-0000-00007C080000}"/>
    <cellStyle name="Normal 13 2 3 6 2" xfId="3758" xr:uid="{00000000-0005-0000-0000-00007D080000}"/>
    <cellStyle name="Normal 13 2 3 6 2 2" xfId="8223" xr:uid="{00000000-0005-0000-0000-00007D080000}"/>
    <cellStyle name="Normal 13 2 3 6 3" xfId="5969" xr:uid="{00000000-0005-0000-0000-00007E080000}"/>
    <cellStyle name="Normal 13 2 3 6 3 2" xfId="9277" xr:uid="{00000000-0005-0000-0000-00007E080000}"/>
    <cellStyle name="Normal 13 2 3 6 4" xfId="6463" xr:uid="{00000000-0005-0000-0000-00007F080000}"/>
    <cellStyle name="Normal 13 2 3 7" xfId="3065" xr:uid="{00000000-0005-0000-0000-000080080000}"/>
    <cellStyle name="Normal 13 2 3 7 2" xfId="3877" xr:uid="{00000000-0005-0000-0000-000081080000}"/>
    <cellStyle name="Normal 13 2 3 7 2 2" xfId="8342" xr:uid="{00000000-0005-0000-0000-000081080000}"/>
    <cellStyle name="Normal 13 2 3 7 3" xfId="6088" xr:uid="{00000000-0005-0000-0000-000082080000}"/>
    <cellStyle name="Normal 13 2 3 7 3 2" xfId="9396" xr:uid="{00000000-0005-0000-0000-000082080000}"/>
    <cellStyle name="Normal 13 2 3 7 4" xfId="6464" xr:uid="{00000000-0005-0000-0000-000083080000}"/>
    <cellStyle name="Normal 13 2 3 8" xfId="2381" xr:uid="{00000000-0005-0000-0000-000084080000}"/>
    <cellStyle name="Normal 13 2 3 8 2" xfId="4624" xr:uid="{00000000-0005-0000-0000-000085080000}"/>
    <cellStyle name="Normal 13 2 3 8 2 2" xfId="8498" xr:uid="{00000000-0005-0000-0000-000085080000}"/>
    <cellStyle name="Normal 13 2 3 8 3" xfId="6183" xr:uid="{00000000-0005-0000-0000-000086080000}"/>
    <cellStyle name="Normal 13 2 3 8 3 2" xfId="9490" xr:uid="{00000000-0005-0000-0000-000086080000}"/>
    <cellStyle name="Normal 13 2 3 8 4" xfId="6465" xr:uid="{00000000-0005-0000-0000-000087080000}"/>
    <cellStyle name="Normal 13 2 3 9" xfId="3205" xr:uid="{00000000-0005-0000-0000-000088080000}"/>
    <cellStyle name="Normal 13 2 3 9 2" xfId="6466" xr:uid="{00000000-0005-0000-0000-000089080000}"/>
    <cellStyle name="Normal 13 2 4" xfId="1566" xr:uid="{00000000-0005-0000-0000-00008A080000}"/>
    <cellStyle name="Normal 13 2 4 10" xfId="6467" xr:uid="{00000000-0005-0000-0000-00008B080000}"/>
    <cellStyle name="Normal 13 2 4 2" xfId="1733" xr:uid="{00000000-0005-0000-0000-00008C080000}"/>
    <cellStyle name="Normal 13 2 4 2 2" xfId="2206" xr:uid="{00000000-0005-0000-0000-00008D080000}"/>
    <cellStyle name="Normal 13 2 4 2 2 2" xfId="2733" xr:uid="{00000000-0005-0000-0000-00008E080000}"/>
    <cellStyle name="Normal 13 2 4 2 2 2 2" xfId="6470" xr:uid="{00000000-0005-0000-0000-00008F080000}"/>
    <cellStyle name="Normal 13 2 4 2 2 3" xfId="3557" xr:uid="{00000000-0005-0000-0000-000090080000}"/>
    <cellStyle name="Normal 13 2 4 2 2 3 2" xfId="8023" xr:uid="{00000000-0005-0000-0000-000090080000}"/>
    <cellStyle name="Normal 13 2 4 2 2 4" xfId="5768" xr:uid="{00000000-0005-0000-0000-000091080000}"/>
    <cellStyle name="Normal 13 2 4 2 2 4 2" xfId="9076" xr:uid="{00000000-0005-0000-0000-000091080000}"/>
    <cellStyle name="Normal 13 2 4 2 2 5" xfId="6469" xr:uid="{00000000-0005-0000-0000-000092080000}"/>
    <cellStyle name="Normal 13 2 4 2 3" xfId="2504" xr:uid="{00000000-0005-0000-0000-000093080000}"/>
    <cellStyle name="Normal 13 2 4 2 3 2" xfId="6471" xr:uid="{00000000-0005-0000-0000-000094080000}"/>
    <cellStyle name="Normal 13 2 4 2 4" xfId="3328" xr:uid="{00000000-0005-0000-0000-000095080000}"/>
    <cellStyle name="Normal 13 2 4 2 4 2" xfId="7805" xr:uid="{00000000-0005-0000-0000-000095080000}"/>
    <cellStyle name="Normal 13 2 4 2 5" xfId="5537" xr:uid="{00000000-0005-0000-0000-000096080000}"/>
    <cellStyle name="Normal 13 2 4 2 5 2" xfId="8847" xr:uid="{00000000-0005-0000-0000-000096080000}"/>
    <cellStyle name="Normal 13 2 4 2 6" xfId="6468" xr:uid="{00000000-0005-0000-0000-000097080000}"/>
    <cellStyle name="Normal 13 2 4 3" xfId="2098" xr:uid="{00000000-0005-0000-0000-000098080000}"/>
    <cellStyle name="Normal 13 2 4 3 2" xfId="2625" xr:uid="{00000000-0005-0000-0000-000099080000}"/>
    <cellStyle name="Normal 13 2 4 3 2 2" xfId="6473" xr:uid="{00000000-0005-0000-0000-00009A080000}"/>
    <cellStyle name="Normal 13 2 4 3 3" xfId="3449" xr:uid="{00000000-0005-0000-0000-00009B080000}"/>
    <cellStyle name="Normal 13 2 4 3 3 2" xfId="7915" xr:uid="{00000000-0005-0000-0000-00009B080000}"/>
    <cellStyle name="Normal 13 2 4 3 4" xfId="5660" xr:uid="{00000000-0005-0000-0000-00009C080000}"/>
    <cellStyle name="Normal 13 2 4 3 4 2" xfId="8968" xr:uid="{00000000-0005-0000-0000-00009C080000}"/>
    <cellStyle name="Normal 13 2 4 3 5" xfId="6472" xr:uid="{00000000-0005-0000-0000-00009D080000}"/>
    <cellStyle name="Normal 13 2 4 4" xfId="2838" xr:uid="{00000000-0005-0000-0000-00009E080000}"/>
    <cellStyle name="Normal 13 2 4 4 2" xfId="3660" xr:uid="{00000000-0005-0000-0000-00009F080000}"/>
    <cellStyle name="Normal 13 2 4 4 2 2" xfId="8125" xr:uid="{00000000-0005-0000-0000-00009F080000}"/>
    <cellStyle name="Normal 13 2 4 4 3" xfId="5871" xr:uid="{00000000-0005-0000-0000-0000A0080000}"/>
    <cellStyle name="Normal 13 2 4 4 3 2" xfId="9179" xr:uid="{00000000-0005-0000-0000-0000A0080000}"/>
    <cellStyle name="Normal 13 2 4 4 4" xfId="6474" xr:uid="{00000000-0005-0000-0000-0000A1080000}"/>
    <cellStyle name="Normal 13 2 4 5" xfId="2956" xr:uid="{00000000-0005-0000-0000-0000A2080000}"/>
    <cellStyle name="Normal 13 2 4 5 2" xfId="3776" xr:uid="{00000000-0005-0000-0000-0000A3080000}"/>
    <cellStyle name="Normal 13 2 4 5 2 2" xfId="8241" xr:uid="{00000000-0005-0000-0000-0000A3080000}"/>
    <cellStyle name="Normal 13 2 4 5 3" xfId="5987" xr:uid="{00000000-0005-0000-0000-0000A4080000}"/>
    <cellStyle name="Normal 13 2 4 5 3 2" xfId="9295" xr:uid="{00000000-0005-0000-0000-0000A4080000}"/>
    <cellStyle name="Normal 13 2 4 5 4" xfId="6475" xr:uid="{00000000-0005-0000-0000-0000A5080000}"/>
    <cellStyle name="Normal 13 2 4 6" xfId="3083" xr:uid="{00000000-0005-0000-0000-0000A6080000}"/>
    <cellStyle name="Normal 13 2 4 6 2" xfId="3895" xr:uid="{00000000-0005-0000-0000-0000A7080000}"/>
    <cellStyle name="Normal 13 2 4 6 2 2" xfId="8360" xr:uid="{00000000-0005-0000-0000-0000A7080000}"/>
    <cellStyle name="Normal 13 2 4 6 3" xfId="6106" xr:uid="{00000000-0005-0000-0000-0000A8080000}"/>
    <cellStyle name="Normal 13 2 4 6 3 2" xfId="9414" xr:uid="{00000000-0005-0000-0000-0000A8080000}"/>
    <cellStyle name="Normal 13 2 4 6 4" xfId="6476" xr:uid="{00000000-0005-0000-0000-0000A9080000}"/>
    <cellStyle name="Normal 13 2 4 7" xfId="2401" xr:uid="{00000000-0005-0000-0000-0000AA080000}"/>
    <cellStyle name="Normal 13 2 4 7 2" xfId="6477" xr:uid="{00000000-0005-0000-0000-0000AB080000}"/>
    <cellStyle name="Normal 13 2 4 8" xfId="3225" xr:uid="{00000000-0005-0000-0000-0000AC080000}"/>
    <cellStyle name="Normal 13 2 4 8 2" xfId="7753" xr:uid="{00000000-0005-0000-0000-0000AC080000}"/>
    <cellStyle name="Normal 13 2 4 9" xfId="5434" xr:uid="{00000000-0005-0000-0000-0000AD080000}"/>
    <cellStyle name="Normal 13 2 4 9 2" xfId="8744" xr:uid="{00000000-0005-0000-0000-0000AD080000}"/>
    <cellStyle name="Normal 13 2 5" xfId="1643" xr:uid="{00000000-0005-0000-0000-0000AE080000}"/>
    <cellStyle name="Normal 13 2 5 2" xfId="2158" xr:uid="{00000000-0005-0000-0000-0000AF080000}"/>
    <cellStyle name="Normal 13 2 5 2 2" xfId="2685" xr:uid="{00000000-0005-0000-0000-0000B0080000}"/>
    <cellStyle name="Normal 13 2 5 2 2 2" xfId="6480" xr:uid="{00000000-0005-0000-0000-0000B1080000}"/>
    <cellStyle name="Normal 13 2 5 2 3" xfId="3509" xr:uid="{00000000-0005-0000-0000-0000B2080000}"/>
    <cellStyle name="Normal 13 2 5 2 3 2" xfId="7975" xr:uid="{00000000-0005-0000-0000-0000B2080000}"/>
    <cellStyle name="Normal 13 2 5 2 4" xfId="5720" xr:uid="{00000000-0005-0000-0000-0000B3080000}"/>
    <cellStyle name="Normal 13 2 5 2 4 2" xfId="9028" xr:uid="{00000000-0005-0000-0000-0000B3080000}"/>
    <cellStyle name="Normal 13 2 5 2 5" xfId="6479" xr:uid="{00000000-0005-0000-0000-0000B4080000}"/>
    <cellStyle name="Normal 13 2 5 3" xfId="2461" xr:uid="{00000000-0005-0000-0000-0000B5080000}"/>
    <cellStyle name="Normal 13 2 5 3 2" xfId="6481" xr:uid="{00000000-0005-0000-0000-0000B6080000}"/>
    <cellStyle name="Normal 13 2 5 4" xfId="3285" xr:uid="{00000000-0005-0000-0000-0000B7080000}"/>
    <cellStyle name="Normal 13 2 5 4 2" xfId="7769" xr:uid="{00000000-0005-0000-0000-0000B7080000}"/>
    <cellStyle name="Normal 13 2 5 5" xfId="5494" xr:uid="{00000000-0005-0000-0000-0000B8080000}"/>
    <cellStyle name="Normal 13 2 5 5 2" xfId="8804" xr:uid="{00000000-0005-0000-0000-0000B8080000}"/>
    <cellStyle name="Normal 13 2 5 6" xfId="6478" xr:uid="{00000000-0005-0000-0000-0000B9080000}"/>
    <cellStyle name="Normal 13 2 6" xfId="2050" xr:uid="{00000000-0005-0000-0000-0000BA080000}"/>
    <cellStyle name="Normal 13 2 6 2" xfId="2577" xr:uid="{00000000-0005-0000-0000-0000BB080000}"/>
    <cellStyle name="Normal 13 2 6 2 2" xfId="6483" xr:uid="{00000000-0005-0000-0000-0000BC080000}"/>
    <cellStyle name="Normal 13 2 6 3" xfId="3401" xr:uid="{00000000-0005-0000-0000-0000BD080000}"/>
    <cellStyle name="Normal 13 2 6 3 2" xfId="7867" xr:uid="{00000000-0005-0000-0000-0000BD080000}"/>
    <cellStyle name="Normal 13 2 6 4" xfId="5612" xr:uid="{00000000-0005-0000-0000-0000BE080000}"/>
    <cellStyle name="Normal 13 2 6 4 2" xfId="8920" xr:uid="{00000000-0005-0000-0000-0000BE080000}"/>
    <cellStyle name="Normal 13 2 6 5" xfId="6482" xr:uid="{00000000-0005-0000-0000-0000BF080000}"/>
    <cellStyle name="Normal 13 2 7" xfId="2795" xr:uid="{00000000-0005-0000-0000-0000C0080000}"/>
    <cellStyle name="Normal 13 2 7 2" xfId="3617" xr:uid="{00000000-0005-0000-0000-0000C1080000}"/>
    <cellStyle name="Normal 13 2 7 2 2" xfId="8082" xr:uid="{00000000-0005-0000-0000-0000C1080000}"/>
    <cellStyle name="Normal 13 2 7 3" xfId="5828" xr:uid="{00000000-0005-0000-0000-0000C2080000}"/>
    <cellStyle name="Normal 13 2 7 3 2" xfId="9136" xr:uid="{00000000-0005-0000-0000-0000C2080000}"/>
    <cellStyle name="Normal 13 2 7 4" xfId="6484" xr:uid="{00000000-0005-0000-0000-0000C3080000}"/>
    <cellStyle name="Normal 13 2 8" xfId="2913" xr:uid="{00000000-0005-0000-0000-0000C4080000}"/>
    <cellStyle name="Normal 13 2 8 2" xfId="3733" xr:uid="{00000000-0005-0000-0000-0000C5080000}"/>
    <cellStyle name="Normal 13 2 8 2 2" xfId="8198" xr:uid="{00000000-0005-0000-0000-0000C5080000}"/>
    <cellStyle name="Normal 13 2 8 3" xfId="5944" xr:uid="{00000000-0005-0000-0000-0000C6080000}"/>
    <cellStyle name="Normal 13 2 8 3 2" xfId="9252" xr:uid="{00000000-0005-0000-0000-0000C6080000}"/>
    <cellStyle name="Normal 13 2 8 4" xfId="6485" xr:uid="{00000000-0005-0000-0000-0000C7080000}"/>
    <cellStyle name="Normal 13 2 9" xfId="3040" xr:uid="{00000000-0005-0000-0000-0000C8080000}"/>
    <cellStyle name="Normal 13 2 9 2" xfId="3852" xr:uid="{00000000-0005-0000-0000-0000C9080000}"/>
    <cellStyle name="Normal 13 2 9 2 2" xfId="8317" xr:uid="{00000000-0005-0000-0000-0000C9080000}"/>
    <cellStyle name="Normal 13 2 9 3" xfId="6063" xr:uid="{00000000-0005-0000-0000-0000CA080000}"/>
    <cellStyle name="Normal 13 2 9 3 2" xfId="9371" xr:uid="{00000000-0005-0000-0000-0000CA080000}"/>
    <cellStyle name="Normal 13 2 9 4" xfId="6486" xr:uid="{00000000-0005-0000-0000-0000CB080000}"/>
    <cellStyle name="Normal 13 3" xfId="1099" xr:uid="{00000000-0005-0000-0000-0000CC080000}"/>
    <cellStyle name="Normal 13 3 2" xfId="1835" xr:uid="{00000000-0005-0000-0000-0000CD080000}"/>
    <cellStyle name="Normal 13 3 3" xfId="9618" xr:uid="{00000000-0005-0000-0000-000010000000}"/>
    <cellStyle name="Normal 13 3 3 2" xfId="10010" xr:uid="{9D17D438-079C-46BD-B247-8288092980D7}"/>
    <cellStyle name="Normal 13 3 4" xfId="9608" xr:uid="{00000000-0005-0000-0000-00000F000000}"/>
    <cellStyle name="Normal 13 3 4 2" xfId="10006" xr:uid="{D70244FA-1AFA-4826-A93E-5FD79EAD08AB}"/>
    <cellStyle name="Normal 13 4" xfId="1097" xr:uid="{00000000-0005-0000-0000-0000CE080000}"/>
    <cellStyle name="Normal 13 4 10" xfId="3172" xr:uid="{00000000-0005-0000-0000-0000CF080000}"/>
    <cellStyle name="Normal 13 4 10 2" xfId="6488" xr:uid="{00000000-0005-0000-0000-0000D0080000}"/>
    <cellStyle name="Normal 13 4 11" xfId="5383" xr:uid="{00000000-0005-0000-0000-0000D1080000}"/>
    <cellStyle name="Normal 13 4 11 2" xfId="8695" xr:uid="{00000000-0005-0000-0000-0000D1080000}"/>
    <cellStyle name="Normal 13 4 12" xfId="6487" xr:uid="{00000000-0005-0000-0000-0000D2080000}"/>
    <cellStyle name="Normal 13 4 2" xfId="1537" xr:uid="{00000000-0005-0000-0000-0000D3080000}"/>
    <cellStyle name="Normal 13 4 2 10" xfId="5413" xr:uid="{00000000-0005-0000-0000-0000D4080000}"/>
    <cellStyle name="Normal 13 4 2 10 2" xfId="8723" xr:uid="{00000000-0005-0000-0000-0000D4080000}"/>
    <cellStyle name="Normal 13 4 2 11" xfId="6489" xr:uid="{00000000-0005-0000-0000-0000D5080000}"/>
    <cellStyle name="Normal 13 4 2 2" xfId="1567" xr:uid="{00000000-0005-0000-0000-0000D6080000}"/>
    <cellStyle name="Normal 13 4 2 2 2" xfId="2207" xr:uid="{00000000-0005-0000-0000-0000D7080000}"/>
    <cellStyle name="Normal 13 4 2 2 2 2" xfId="2734" xr:uid="{00000000-0005-0000-0000-0000D8080000}"/>
    <cellStyle name="Normal 13 4 2 2 2 2 2" xfId="6492" xr:uid="{00000000-0005-0000-0000-0000D9080000}"/>
    <cellStyle name="Normal 13 4 2 2 2 3" xfId="3558" xr:uid="{00000000-0005-0000-0000-0000DA080000}"/>
    <cellStyle name="Normal 13 4 2 2 2 3 2" xfId="8024" xr:uid="{00000000-0005-0000-0000-0000DA080000}"/>
    <cellStyle name="Normal 13 4 2 2 2 4" xfId="5769" xr:uid="{00000000-0005-0000-0000-0000DB080000}"/>
    <cellStyle name="Normal 13 4 2 2 2 4 2" xfId="9077" xr:uid="{00000000-0005-0000-0000-0000DB080000}"/>
    <cellStyle name="Normal 13 4 2 2 2 5" xfId="6491" xr:uid="{00000000-0005-0000-0000-0000DC080000}"/>
    <cellStyle name="Normal 13 4 2 2 3" xfId="2099" xr:uid="{00000000-0005-0000-0000-0000DD080000}"/>
    <cellStyle name="Normal 13 4 2 2 3 2" xfId="2626" xr:uid="{00000000-0005-0000-0000-0000DE080000}"/>
    <cellStyle name="Normal 13 4 2 2 3 2 2" xfId="6494" xr:uid="{00000000-0005-0000-0000-0000DF080000}"/>
    <cellStyle name="Normal 13 4 2 2 3 3" xfId="3450" xr:uid="{00000000-0005-0000-0000-0000E0080000}"/>
    <cellStyle name="Normal 13 4 2 2 3 3 2" xfId="7916" xr:uid="{00000000-0005-0000-0000-0000E0080000}"/>
    <cellStyle name="Normal 13 4 2 2 3 4" xfId="5661" xr:uid="{00000000-0005-0000-0000-0000E1080000}"/>
    <cellStyle name="Normal 13 4 2 2 3 4 2" xfId="8969" xr:uid="{00000000-0005-0000-0000-0000E1080000}"/>
    <cellStyle name="Normal 13 4 2 2 3 5" xfId="6493" xr:uid="{00000000-0005-0000-0000-0000E2080000}"/>
    <cellStyle name="Normal 13 4 2 2 4" xfId="2402" xr:uid="{00000000-0005-0000-0000-0000E3080000}"/>
    <cellStyle name="Normal 13 4 2 2 4 2" xfId="5280" xr:uid="{00000000-0005-0000-0000-0000E4080000}"/>
    <cellStyle name="Normal 13 4 2 2 4 2 2" xfId="8604" xr:uid="{00000000-0005-0000-0000-0000E4080000}"/>
    <cellStyle name="Normal 13 4 2 2 4 3" xfId="6265" xr:uid="{00000000-0005-0000-0000-0000E5080000}"/>
    <cellStyle name="Normal 13 4 2 2 4 3 2" xfId="9567" xr:uid="{00000000-0005-0000-0000-0000E5080000}"/>
    <cellStyle name="Normal 13 4 2 2 4 4" xfId="6495" xr:uid="{00000000-0005-0000-0000-0000E6080000}"/>
    <cellStyle name="Normal 13 4 2 2 5" xfId="3226" xr:uid="{00000000-0005-0000-0000-0000E7080000}"/>
    <cellStyle name="Normal 13 4 2 2 5 2" xfId="6496" xr:uid="{00000000-0005-0000-0000-0000E8080000}"/>
    <cellStyle name="Normal 13 4 2 2 6" xfId="5435" xr:uid="{00000000-0005-0000-0000-0000E9080000}"/>
    <cellStyle name="Normal 13 4 2 2 6 2" xfId="8745" xr:uid="{00000000-0005-0000-0000-0000E9080000}"/>
    <cellStyle name="Normal 13 4 2 2 7" xfId="6490" xr:uid="{00000000-0005-0000-0000-0000EA080000}"/>
    <cellStyle name="Normal 13 4 2 3" xfId="1736" xr:uid="{00000000-0005-0000-0000-0000EB080000}"/>
    <cellStyle name="Normal 13 4 2 3 2" xfId="2185" xr:uid="{00000000-0005-0000-0000-0000EC080000}"/>
    <cellStyle name="Normal 13 4 2 3 2 2" xfId="2712" xr:uid="{00000000-0005-0000-0000-0000ED080000}"/>
    <cellStyle name="Normal 13 4 2 3 2 2 2" xfId="6499" xr:uid="{00000000-0005-0000-0000-0000EE080000}"/>
    <cellStyle name="Normal 13 4 2 3 2 3" xfId="3536" xr:uid="{00000000-0005-0000-0000-0000EF080000}"/>
    <cellStyle name="Normal 13 4 2 3 2 3 2" xfId="8002" xr:uid="{00000000-0005-0000-0000-0000EF080000}"/>
    <cellStyle name="Normal 13 4 2 3 2 4" xfId="5747" xr:uid="{00000000-0005-0000-0000-0000F0080000}"/>
    <cellStyle name="Normal 13 4 2 3 2 4 2" xfId="9055" xr:uid="{00000000-0005-0000-0000-0000F0080000}"/>
    <cellStyle name="Normal 13 4 2 3 2 5" xfId="6498" xr:uid="{00000000-0005-0000-0000-0000F1080000}"/>
    <cellStyle name="Normal 13 4 2 3 3" xfId="2507" xr:uid="{00000000-0005-0000-0000-0000F2080000}"/>
    <cellStyle name="Normal 13 4 2 3 3 2" xfId="6500" xr:uid="{00000000-0005-0000-0000-0000F3080000}"/>
    <cellStyle name="Normal 13 4 2 3 4" xfId="3331" xr:uid="{00000000-0005-0000-0000-0000F4080000}"/>
    <cellStyle name="Normal 13 4 2 3 4 2" xfId="7807" xr:uid="{00000000-0005-0000-0000-0000F4080000}"/>
    <cellStyle name="Normal 13 4 2 3 5" xfId="5540" xr:uid="{00000000-0005-0000-0000-0000F5080000}"/>
    <cellStyle name="Normal 13 4 2 3 5 2" xfId="8850" xr:uid="{00000000-0005-0000-0000-0000F5080000}"/>
    <cellStyle name="Normal 13 4 2 3 6" xfId="6497" xr:uid="{00000000-0005-0000-0000-0000F6080000}"/>
    <cellStyle name="Normal 13 4 2 4" xfId="2077" xr:uid="{00000000-0005-0000-0000-0000F7080000}"/>
    <cellStyle name="Normal 13 4 2 4 2" xfId="2604" xr:uid="{00000000-0005-0000-0000-0000F8080000}"/>
    <cellStyle name="Normal 13 4 2 4 2 2" xfId="6502" xr:uid="{00000000-0005-0000-0000-0000F9080000}"/>
    <cellStyle name="Normal 13 4 2 4 3" xfId="3428" xr:uid="{00000000-0005-0000-0000-0000FA080000}"/>
    <cellStyle name="Normal 13 4 2 4 3 2" xfId="7894" xr:uid="{00000000-0005-0000-0000-0000FA080000}"/>
    <cellStyle name="Normal 13 4 2 4 4" xfId="5639" xr:uid="{00000000-0005-0000-0000-0000FB080000}"/>
    <cellStyle name="Normal 13 4 2 4 4 2" xfId="8947" xr:uid="{00000000-0005-0000-0000-0000FB080000}"/>
    <cellStyle name="Normal 13 4 2 4 5" xfId="6501" xr:uid="{00000000-0005-0000-0000-0000FC080000}"/>
    <cellStyle name="Normal 13 4 2 5" xfId="2841" xr:uid="{00000000-0005-0000-0000-0000FD080000}"/>
    <cellStyle name="Normal 13 4 2 5 2" xfId="3663" xr:uid="{00000000-0005-0000-0000-0000FE080000}"/>
    <cellStyle name="Normal 13 4 2 5 2 2" xfId="8128" xr:uid="{00000000-0005-0000-0000-0000FE080000}"/>
    <cellStyle name="Normal 13 4 2 5 3" xfId="5874" xr:uid="{00000000-0005-0000-0000-0000FF080000}"/>
    <cellStyle name="Normal 13 4 2 5 3 2" xfId="9182" xr:uid="{00000000-0005-0000-0000-0000FF080000}"/>
    <cellStyle name="Normal 13 4 2 5 4" xfId="6503" xr:uid="{00000000-0005-0000-0000-000000090000}"/>
    <cellStyle name="Normal 13 4 2 6" xfId="2959" xr:uid="{00000000-0005-0000-0000-000001090000}"/>
    <cellStyle name="Normal 13 4 2 6 2" xfId="3779" xr:uid="{00000000-0005-0000-0000-000002090000}"/>
    <cellStyle name="Normal 13 4 2 6 2 2" xfId="8244" xr:uid="{00000000-0005-0000-0000-000002090000}"/>
    <cellStyle name="Normal 13 4 2 6 3" xfId="5990" xr:uid="{00000000-0005-0000-0000-000003090000}"/>
    <cellStyle name="Normal 13 4 2 6 3 2" xfId="9298" xr:uid="{00000000-0005-0000-0000-000003090000}"/>
    <cellStyle name="Normal 13 4 2 6 4" xfId="6504" xr:uid="{00000000-0005-0000-0000-000004090000}"/>
    <cellStyle name="Normal 13 4 2 7" xfId="3086" xr:uid="{00000000-0005-0000-0000-000005090000}"/>
    <cellStyle name="Normal 13 4 2 7 2" xfId="3898" xr:uid="{00000000-0005-0000-0000-000006090000}"/>
    <cellStyle name="Normal 13 4 2 7 2 2" xfId="8363" xr:uid="{00000000-0005-0000-0000-000006090000}"/>
    <cellStyle name="Normal 13 4 2 7 3" xfId="6109" xr:uid="{00000000-0005-0000-0000-000007090000}"/>
    <cellStyle name="Normal 13 4 2 7 3 2" xfId="9417" xr:uid="{00000000-0005-0000-0000-000007090000}"/>
    <cellStyle name="Normal 13 4 2 7 4" xfId="6505" xr:uid="{00000000-0005-0000-0000-000008090000}"/>
    <cellStyle name="Normal 13 4 2 8" xfId="2380" xr:uid="{00000000-0005-0000-0000-000009090000}"/>
    <cellStyle name="Normal 13 4 2 8 2" xfId="5174" xr:uid="{00000000-0005-0000-0000-00000A090000}"/>
    <cellStyle name="Normal 13 4 2 8 2 2" xfId="8551" xr:uid="{00000000-0005-0000-0000-00000A090000}"/>
    <cellStyle name="Normal 13 4 2 8 3" xfId="6213" xr:uid="{00000000-0005-0000-0000-00000B090000}"/>
    <cellStyle name="Normal 13 4 2 8 3 2" xfId="9515" xr:uid="{00000000-0005-0000-0000-00000B090000}"/>
    <cellStyle name="Normal 13 4 2 8 4" xfId="6506" xr:uid="{00000000-0005-0000-0000-00000C090000}"/>
    <cellStyle name="Normal 13 4 2 9" xfId="3204" xr:uid="{00000000-0005-0000-0000-00000D090000}"/>
    <cellStyle name="Normal 13 4 2 9 2" xfId="6507" xr:uid="{00000000-0005-0000-0000-00000E090000}"/>
    <cellStyle name="Normal 13 4 3" xfId="1568" xr:uid="{00000000-0005-0000-0000-00000F090000}"/>
    <cellStyle name="Normal 13 4 3 2" xfId="2208" xr:uid="{00000000-0005-0000-0000-000010090000}"/>
    <cellStyle name="Normal 13 4 3 2 2" xfId="2735" xr:uid="{00000000-0005-0000-0000-000011090000}"/>
    <cellStyle name="Normal 13 4 3 2 2 2" xfId="6510" xr:uid="{00000000-0005-0000-0000-000012090000}"/>
    <cellStyle name="Normal 13 4 3 2 3" xfId="3559" xr:uid="{00000000-0005-0000-0000-000013090000}"/>
    <cellStyle name="Normal 13 4 3 2 3 2" xfId="8025" xr:uid="{00000000-0005-0000-0000-000013090000}"/>
    <cellStyle name="Normal 13 4 3 2 4" xfId="5770" xr:uid="{00000000-0005-0000-0000-000014090000}"/>
    <cellStyle name="Normal 13 4 3 2 4 2" xfId="9078" xr:uid="{00000000-0005-0000-0000-000014090000}"/>
    <cellStyle name="Normal 13 4 3 2 5" xfId="6509" xr:uid="{00000000-0005-0000-0000-000015090000}"/>
    <cellStyle name="Normal 13 4 3 3" xfId="2100" xr:uid="{00000000-0005-0000-0000-000016090000}"/>
    <cellStyle name="Normal 13 4 3 3 2" xfId="2627" xr:uid="{00000000-0005-0000-0000-000017090000}"/>
    <cellStyle name="Normal 13 4 3 3 2 2" xfId="6512" xr:uid="{00000000-0005-0000-0000-000018090000}"/>
    <cellStyle name="Normal 13 4 3 3 3" xfId="3451" xr:uid="{00000000-0005-0000-0000-000019090000}"/>
    <cellStyle name="Normal 13 4 3 3 3 2" xfId="7917" xr:uid="{00000000-0005-0000-0000-000019090000}"/>
    <cellStyle name="Normal 13 4 3 3 4" xfId="5662" xr:uid="{00000000-0005-0000-0000-00001A090000}"/>
    <cellStyle name="Normal 13 4 3 3 4 2" xfId="8970" xr:uid="{00000000-0005-0000-0000-00001A090000}"/>
    <cellStyle name="Normal 13 4 3 3 5" xfId="6511" xr:uid="{00000000-0005-0000-0000-00001B090000}"/>
    <cellStyle name="Normal 13 4 3 4" xfId="2403" xr:uid="{00000000-0005-0000-0000-00001C090000}"/>
    <cellStyle name="Normal 13 4 3 4 2" xfId="5254" xr:uid="{00000000-0005-0000-0000-00001D090000}"/>
    <cellStyle name="Normal 13 4 3 4 2 2" xfId="8578" xr:uid="{00000000-0005-0000-0000-00001D090000}"/>
    <cellStyle name="Normal 13 4 3 4 3" xfId="6239" xr:uid="{00000000-0005-0000-0000-00001E090000}"/>
    <cellStyle name="Normal 13 4 3 4 3 2" xfId="9541" xr:uid="{00000000-0005-0000-0000-00001E090000}"/>
    <cellStyle name="Normal 13 4 3 4 4" xfId="6513" xr:uid="{00000000-0005-0000-0000-00001F090000}"/>
    <cellStyle name="Normal 13 4 3 5" xfId="3227" xr:uid="{00000000-0005-0000-0000-000020090000}"/>
    <cellStyle name="Normal 13 4 3 5 2" xfId="6514" xr:uid="{00000000-0005-0000-0000-000021090000}"/>
    <cellStyle name="Normal 13 4 3 6" xfId="5436" xr:uid="{00000000-0005-0000-0000-000022090000}"/>
    <cellStyle name="Normal 13 4 3 6 2" xfId="8746" xr:uid="{00000000-0005-0000-0000-000022090000}"/>
    <cellStyle name="Normal 13 4 3 7" xfId="6508" xr:uid="{00000000-0005-0000-0000-000023090000}"/>
    <cellStyle name="Normal 13 4 4" xfId="1642" xr:uid="{00000000-0005-0000-0000-000024090000}"/>
    <cellStyle name="Normal 13 4 4 2" xfId="2157" xr:uid="{00000000-0005-0000-0000-000025090000}"/>
    <cellStyle name="Normal 13 4 4 2 2" xfId="2684" xr:uid="{00000000-0005-0000-0000-000026090000}"/>
    <cellStyle name="Normal 13 4 4 2 2 2" xfId="6517" xr:uid="{00000000-0005-0000-0000-000027090000}"/>
    <cellStyle name="Normal 13 4 4 2 3" xfId="3508" xr:uid="{00000000-0005-0000-0000-000028090000}"/>
    <cellStyle name="Normal 13 4 4 2 3 2" xfId="7974" xr:uid="{00000000-0005-0000-0000-000028090000}"/>
    <cellStyle name="Normal 13 4 4 2 4" xfId="5719" xr:uid="{00000000-0005-0000-0000-000029090000}"/>
    <cellStyle name="Normal 13 4 4 2 4 2" xfId="9027" xr:uid="{00000000-0005-0000-0000-000029090000}"/>
    <cellStyle name="Normal 13 4 4 2 5" xfId="6516" xr:uid="{00000000-0005-0000-0000-00002A090000}"/>
    <cellStyle name="Normal 13 4 4 3" xfId="2460" xr:uid="{00000000-0005-0000-0000-00002B090000}"/>
    <cellStyle name="Normal 13 4 4 3 2" xfId="6518" xr:uid="{00000000-0005-0000-0000-00002C090000}"/>
    <cellStyle name="Normal 13 4 4 4" xfId="3284" xr:uid="{00000000-0005-0000-0000-00002D090000}"/>
    <cellStyle name="Normal 13 4 4 4 2" xfId="7768" xr:uid="{00000000-0005-0000-0000-00002D090000}"/>
    <cellStyle name="Normal 13 4 4 5" xfId="5493" xr:uid="{00000000-0005-0000-0000-00002E090000}"/>
    <cellStyle name="Normal 13 4 4 5 2" xfId="8803" xr:uid="{00000000-0005-0000-0000-00002E090000}"/>
    <cellStyle name="Normal 13 4 4 6" xfId="6515" xr:uid="{00000000-0005-0000-0000-00002F090000}"/>
    <cellStyle name="Normal 13 4 5" xfId="2049" xr:uid="{00000000-0005-0000-0000-000030090000}"/>
    <cellStyle name="Normal 13 4 5 2" xfId="2576" xr:uid="{00000000-0005-0000-0000-000031090000}"/>
    <cellStyle name="Normal 13 4 5 2 2" xfId="6520" xr:uid="{00000000-0005-0000-0000-000032090000}"/>
    <cellStyle name="Normal 13 4 5 3" xfId="3400" xr:uid="{00000000-0005-0000-0000-000033090000}"/>
    <cellStyle name="Normal 13 4 5 3 2" xfId="7866" xr:uid="{00000000-0005-0000-0000-000033090000}"/>
    <cellStyle name="Normal 13 4 5 4" xfId="5611" xr:uid="{00000000-0005-0000-0000-000034090000}"/>
    <cellStyle name="Normal 13 4 5 4 2" xfId="8919" xr:uid="{00000000-0005-0000-0000-000034090000}"/>
    <cellStyle name="Normal 13 4 5 5" xfId="6519" xr:uid="{00000000-0005-0000-0000-000035090000}"/>
    <cellStyle name="Normal 13 4 6" xfId="2794" xr:uid="{00000000-0005-0000-0000-000036090000}"/>
    <cellStyle name="Normal 13 4 6 2" xfId="3616" xr:uid="{00000000-0005-0000-0000-000037090000}"/>
    <cellStyle name="Normal 13 4 6 2 2" xfId="8081" xr:uid="{00000000-0005-0000-0000-000037090000}"/>
    <cellStyle name="Normal 13 4 6 3" xfId="5827" xr:uid="{00000000-0005-0000-0000-000038090000}"/>
    <cellStyle name="Normal 13 4 6 3 2" xfId="9135" xr:uid="{00000000-0005-0000-0000-000038090000}"/>
    <cellStyle name="Normal 13 4 6 4" xfId="6521" xr:uid="{00000000-0005-0000-0000-000039090000}"/>
    <cellStyle name="Normal 13 4 7" xfId="2912" xr:uid="{00000000-0005-0000-0000-00003A090000}"/>
    <cellStyle name="Normal 13 4 7 2" xfId="3732" xr:uid="{00000000-0005-0000-0000-00003B090000}"/>
    <cellStyle name="Normal 13 4 7 2 2" xfId="8197" xr:uid="{00000000-0005-0000-0000-00003B090000}"/>
    <cellStyle name="Normal 13 4 7 3" xfId="5943" xr:uid="{00000000-0005-0000-0000-00003C090000}"/>
    <cellStyle name="Normal 13 4 7 3 2" xfId="9251" xr:uid="{00000000-0005-0000-0000-00003C090000}"/>
    <cellStyle name="Normal 13 4 7 4" xfId="6522" xr:uid="{00000000-0005-0000-0000-00003D090000}"/>
    <cellStyle name="Normal 13 4 8" xfId="3039" xr:uid="{00000000-0005-0000-0000-00003E090000}"/>
    <cellStyle name="Normal 13 4 8 2" xfId="3851" xr:uid="{00000000-0005-0000-0000-00003F090000}"/>
    <cellStyle name="Normal 13 4 8 2 2" xfId="8316" xr:uid="{00000000-0005-0000-0000-00003F090000}"/>
    <cellStyle name="Normal 13 4 8 3" xfId="6062" xr:uid="{00000000-0005-0000-0000-000040090000}"/>
    <cellStyle name="Normal 13 4 8 3 2" xfId="9370" xr:uid="{00000000-0005-0000-0000-000040090000}"/>
    <cellStyle name="Normal 13 4 8 4" xfId="6523" xr:uid="{00000000-0005-0000-0000-000041090000}"/>
    <cellStyle name="Normal 13 4 9" xfId="2349" xr:uid="{00000000-0005-0000-0000-000042090000}"/>
    <cellStyle name="Normal 13 4 9 2" xfId="4623" xr:uid="{00000000-0005-0000-0000-000043090000}"/>
    <cellStyle name="Normal 13 4 9 2 2" xfId="8497" xr:uid="{00000000-0005-0000-0000-000043090000}"/>
    <cellStyle name="Normal 13 4 9 3" xfId="6182" xr:uid="{00000000-0005-0000-0000-000044090000}"/>
    <cellStyle name="Normal 13 4 9 3 2" xfId="9489" xr:uid="{00000000-0005-0000-0000-000044090000}"/>
    <cellStyle name="Normal 13 4 9 4" xfId="6524" xr:uid="{00000000-0005-0000-0000-000045090000}"/>
    <cellStyle name="Normal 13 5" xfId="766" xr:uid="{00000000-0005-0000-0000-000046090000}"/>
    <cellStyle name="Normal 13 5 10" xfId="3170" xr:uid="{00000000-0005-0000-0000-000047090000}"/>
    <cellStyle name="Normal 13 5 10 2" xfId="6526" xr:uid="{00000000-0005-0000-0000-000048090000}"/>
    <cellStyle name="Normal 13 5 11" xfId="5379" xr:uid="{00000000-0005-0000-0000-000049090000}"/>
    <cellStyle name="Normal 13 5 11 2" xfId="8693" xr:uid="{00000000-0005-0000-0000-000049090000}"/>
    <cellStyle name="Normal 13 5 12" xfId="6525" xr:uid="{00000000-0005-0000-0000-00004A090000}"/>
    <cellStyle name="Normal 13 5 2" xfId="1535" xr:uid="{00000000-0005-0000-0000-00004B090000}"/>
    <cellStyle name="Normal 13 5 2 10" xfId="5411" xr:uid="{00000000-0005-0000-0000-00004C090000}"/>
    <cellStyle name="Normal 13 5 2 10 2" xfId="8721" xr:uid="{00000000-0005-0000-0000-00004C090000}"/>
    <cellStyle name="Normal 13 5 2 11" xfId="6527" xr:uid="{00000000-0005-0000-0000-00004D090000}"/>
    <cellStyle name="Normal 13 5 2 2" xfId="1569" xr:uid="{00000000-0005-0000-0000-00004E090000}"/>
    <cellStyle name="Normal 13 5 2 2 2" xfId="2209" xr:uid="{00000000-0005-0000-0000-00004F090000}"/>
    <cellStyle name="Normal 13 5 2 2 2 2" xfId="2736" xr:uid="{00000000-0005-0000-0000-000050090000}"/>
    <cellStyle name="Normal 13 5 2 2 2 2 2" xfId="6530" xr:uid="{00000000-0005-0000-0000-000051090000}"/>
    <cellStyle name="Normal 13 5 2 2 2 3" xfId="3560" xr:uid="{00000000-0005-0000-0000-000052090000}"/>
    <cellStyle name="Normal 13 5 2 2 2 3 2" xfId="8026" xr:uid="{00000000-0005-0000-0000-000052090000}"/>
    <cellStyle name="Normal 13 5 2 2 2 4" xfId="5771" xr:uid="{00000000-0005-0000-0000-000053090000}"/>
    <cellStyle name="Normal 13 5 2 2 2 4 2" xfId="9079" xr:uid="{00000000-0005-0000-0000-000053090000}"/>
    <cellStyle name="Normal 13 5 2 2 2 5" xfId="6529" xr:uid="{00000000-0005-0000-0000-000054090000}"/>
    <cellStyle name="Normal 13 5 2 2 3" xfId="2101" xr:uid="{00000000-0005-0000-0000-000055090000}"/>
    <cellStyle name="Normal 13 5 2 2 3 2" xfId="2628" xr:uid="{00000000-0005-0000-0000-000056090000}"/>
    <cellStyle name="Normal 13 5 2 2 3 2 2" xfId="6532" xr:uid="{00000000-0005-0000-0000-000057090000}"/>
    <cellStyle name="Normal 13 5 2 2 3 3" xfId="3452" xr:uid="{00000000-0005-0000-0000-000058090000}"/>
    <cellStyle name="Normal 13 5 2 2 3 3 2" xfId="7918" xr:uid="{00000000-0005-0000-0000-000058090000}"/>
    <cellStyle name="Normal 13 5 2 2 3 4" xfId="5663" xr:uid="{00000000-0005-0000-0000-000059090000}"/>
    <cellStyle name="Normal 13 5 2 2 3 4 2" xfId="8971" xr:uid="{00000000-0005-0000-0000-000059090000}"/>
    <cellStyle name="Normal 13 5 2 2 3 5" xfId="6531" xr:uid="{00000000-0005-0000-0000-00005A090000}"/>
    <cellStyle name="Normal 13 5 2 2 4" xfId="2404" xr:uid="{00000000-0005-0000-0000-00005B090000}"/>
    <cellStyle name="Normal 13 5 2 2 4 2" xfId="5278" xr:uid="{00000000-0005-0000-0000-00005C090000}"/>
    <cellStyle name="Normal 13 5 2 2 4 2 2" xfId="8602" xr:uid="{00000000-0005-0000-0000-00005C090000}"/>
    <cellStyle name="Normal 13 5 2 2 4 3" xfId="6263" xr:uid="{00000000-0005-0000-0000-00005D090000}"/>
    <cellStyle name="Normal 13 5 2 2 4 3 2" xfId="9565" xr:uid="{00000000-0005-0000-0000-00005D090000}"/>
    <cellStyle name="Normal 13 5 2 2 4 4" xfId="6533" xr:uid="{00000000-0005-0000-0000-00005E090000}"/>
    <cellStyle name="Normal 13 5 2 2 5" xfId="3228" xr:uid="{00000000-0005-0000-0000-00005F090000}"/>
    <cellStyle name="Normal 13 5 2 2 5 2" xfId="6534" xr:uid="{00000000-0005-0000-0000-000060090000}"/>
    <cellStyle name="Normal 13 5 2 2 6" xfId="5437" xr:uid="{00000000-0005-0000-0000-000061090000}"/>
    <cellStyle name="Normal 13 5 2 2 6 2" xfId="8747" xr:uid="{00000000-0005-0000-0000-000061090000}"/>
    <cellStyle name="Normal 13 5 2 2 7" xfId="6528" xr:uid="{00000000-0005-0000-0000-000062090000}"/>
    <cellStyle name="Normal 13 5 2 3" xfId="1737" xr:uid="{00000000-0005-0000-0000-000063090000}"/>
    <cellStyle name="Normal 13 5 2 3 2" xfId="2183" xr:uid="{00000000-0005-0000-0000-000064090000}"/>
    <cellStyle name="Normal 13 5 2 3 2 2" xfId="2710" xr:uid="{00000000-0005-0000-0000-000065090000}"/>
    <cellStyle name="Normal 13 5 2 3 2 2 2" xfId="6537" xr:uid="{00000000-0005-0000-0000-000066090000}"/>
    <cellStyle name="Normal 13 5 2 3 2 3" xfId="3534" xr:uid="{00000000-0005-0000-0000-000067090000}"/>
    <cellStyle name="Normal 13 5 2 3 2 3 2" xfId="8000" xr:uid="{00000000-0005-0000-0000-000067090000}"/>
    <cellStyle name="Normal 13 5 2 3 2 4" xfId="5745" xr:uid="{00000000-0005-0000-0000-000068090000}"/>
    <cellStyle name="Normal 13 5 2 3 2 4 2" xfId="9053" xr:uid="{00000000-0005-0000-0000-000068090000}"/>
    <cellStyle name="Normal 13 5 2 3 2 5" xfId="6536" xr:uid="{00000000-0005-0000-0000-000069090000}"/>
    <cellStyle name="Normal 13 5 2 3 3" xfId="2508" xr:uid="{00000000-0005-0000-0000-00006A090000}"/>
    <cellStyle name="Normal 13 5 2 3 3 2" xfId="6538" xr:uid="{00000000-0005-0000-0000-00006B090000}"/>
    <cellStyle name="Normal 13 5 2 3 4" xfId="3332" xr:uid="{00000000-0005-0000-0000-00006C090000}"/>
    <cellStyle name="Normal 13 5 2 3 4 2" xfId="7808" xr:uid="{00000000-0005-0000-0000-00006C090000}"/>
    <cellStyle name="Normal 13 5 2 3 5" xfId="5541" xr:uid="{00000000-0005-0000-0000-00006D090000}"/>
    <cellStyle name="Normal 13 5 2 3 5 2" xfId="8851" xr:uid="{00000000-0005-0000-0000-00006D090000}"/>
    <cellStyle name="Normal 13 5 2 3 6" xfId="6535" xr:uid="{00000000-0005-0000-0000-00006E090000}"/>
    <cellStyle name="Normal 13 5 2 4" xfId="2075" xr:uid="{00000000-0005-0000-0000-00006F090000}"/>
    <cellStyle name="Normal 13 5 2 4 2" xfId="2602" xr:uid="{00000000-0005-0000-0000-000070090000}"/>
    <cellStyle name="Normal 13 5 2 4 2 2" xfId="6540" xr:uid="{00000000-0005-0000-0000-000071090000}"/>
    <cellStyle name="Normal 13 5 2 4 3" xfId="3426" xr:uid="{00000000-0005-0000-0000-000072090000}"/>
    <cellStyle name="Normal 13 5 2 4 3 2" xfId="7892" xr:uid="{00000000-0005-0000-0000-000072090000}"/>
    <cellStyle name="Normal 13 5 2 4 4" xfId="5637" xr:uid="{00000000-0005-0000-0000-000073090000}"/>
    <cellStyle name="Normal 13 5 2 4 4 2" xfId="8945" xr:uid="{00000000-0005-0000-0000-000073090000}"/>
    <cellStyle name="Normal 13 5 2 4 5" xfId="6539" xr:uid="{00000000-0005-0000-0000-000074090000}"/>
    <cellStyle name="Normal 13 5 2 5" xfId="2842" xr:uid="{00000000-0005-0000-0000-000075090000}"/>
    <cellStyle name="Normal 13 5 2 5 2" xfId="3664" xr:uid="{00000000-0005-0000-0000-000076090000}"/>
    <cellStyle name="Normal 13 5 2 5 2 2" xfId="8129" xr:uid="{00000000-0005-0000-0000-000076090000}"/>
    <cellStyle name="Normal 13 5 2 5 3" xfId="5875" xr:uid="{00000000-0005-0000-0000-000077090000}"/>
    <cellStyle name="Normal 13 5 2 5 3 2" xfId="9183" xr:uid="{00000000-0005-0000-0000-000077090000}"/>
    <cellStyle name="Normal 13 5 2 5 4" xfId="6541" xr:uid="{00000000-0005-0000-0000-000078090000}"/>
    <cellStyle name="Normal 13 5 2 6" xfId="2960" xr:uid="{00000000-0005-0000-0000-000079090000}"/>
    <cellStyle name="Normal 13 5 2 6 2" xfId="3780" xr:uid="{00000000-0005-0000-0000-00007A090000}"/>
    <cellStyle name="Normal 13 5 2 6 2 2" xfId="8245" xr:uid="{00000000-0005-0000-0000-00007A090000}"/>
    <cellStyle name="Normal 13 5 2 6 3" xfId="5991" xr:uid="{00000000-0005-0000-0000-00007B090000}"/>
    <cellStyle name="Normal 13 5 2 6 3 2" xfId="9299" xr:uid="{00000000-0005-0000-0000-00007B090000}"/>
    <cellStyle name="Normal 13 5 2 6 4" xfId="6542" xr:uid="{00000000-0005-0000-0000-00007C090000}"/>
    <cellStyle name="Normal 13 5 2 7" xfId="3087" xr:uid="{00000000-0005-0000-0000-00007D090000}"/>
    <cellStyle name="Normal 13 5 2 7 2" xfId="3899" xr:uid="{00000000-0005-0000-0000-00007E090000}"/>
    <cellStyle name="Normal 13 5 2 7 2 2" xfId="8364" xr:uid="{00000000-0005-0000-0000-00007E090000}"/>
    <cellStyle name="Normal 13 5 2 7 3" xfId="6110" xr:uid="{00000000-0005-0000-0000-00007F090000}"/>
    <cellStyle name="Normal 13 5 2 7 3 2" xfId="9418" xr:uid="{00000000-0005-0000-0000-00007F090000}"/>
    <cellStyle name="Normal 13 5 2 7 4" xfId="6543" xr:uid="{00000000-0005-0000-0000-000080090000}"/>
    <cellStyle name="Normal 13 5 2 8" xfId="2378" xr:uid="{00000000-0005-0000-0000-000081090000}"/>
    <cellStyle name="Normal 13 5 2 8 2" xfId="5106" xr:uid="{00000000-0005-0000-0000-000082090000}"/>
    <cellStyle name="Normal 13 5 2 8 2 2" xfId="8547" xr:uid="{00000000-0005-0000-0000-000082090000}"/>
    <cellStyle name="Normal 13 5 2 8 3" xfId="6210" xr:uid="{00000000-0005-0000-0000-000083090000}"/>
    <cellStyle name="Normal 13 5 2 8 3 2" xfId="9513" xr:uid="{00000000-0005-0000-0000-000083090000}"/>
    <cellStyle name="Normal 13 5 2 8 4" xfId="6544" xr:uid="{00000000-0005-0000-0000-000084090000}"/>
    <cellStyle name="Normal 13 5 2 9" xfId="3202" xr:uid="{00000000-0005-0000-0000-000085090000}"/>
    <cellStyle name="Normal 13 5 2 9 2" xfId="6545" xr:uid="{00000000-0005-0000-0000-000086090000}"/>
    <cellStyle name="Normal 13 5 3" xfId="1570" xr:uid="{00000000-0005-0000-0000-000087090000}"/>
    <cellStyle name="Normal 13 5 3 2" xfId="2210" xr:uid="{00000000-0005-0000-0000-000088090000}"/>
    <cellStyle name="Normal 13 5 3 2 2" xfId="2737" xr:uid="{00000000-0005-0000-0000-000089090000}"/>
    <cellStyle name="Normal 13 5 3 2 2 2" xfId="6548" xr:uid="{00000000-0005-0000-0000-00008A090000}"/>
    <cellStyle name="Normal 13 5 3 2 3" xfId="3561" xr:uid="{00000000-0005-0000-0000-00008B090000}"/>
    <cellStyle name="Normal 13 5 3 2 3 2" xfId="8027" xr:uid="{00000000-0005-0000-0000-00008B090000}"/>
    <cellStyle name="Normal 13 5 3 2 4" xfId="5772" xr:uid="{00000000-0005-0000-0000-00008C090000}"/>
    <cellStyle name="Normal 13 5 3 2 4 2" xfId="9080" xr:uid="{00000000-0005-0000-0000-00008C090000}"/>
    <cellStyle name="Normal 13 5 3 2 5" xfId="6547" xr:uid="{00000000-0005-0000-0000-00008D090000}"/>
    <cellStyle name="Normal 13 5 3 3" xfId="2102" xr:uid="{00000000-0005-0000-0000-00008E090000}"/>
    <cellStyle name="Normal 13 5 3 3 2" xfId="2629" xr:uid="{00000000-0005-0000-0000-00008F090000}"/>
    <cellStyle name="Normal 13 5 3 3 2 2" xfId="6550" xr:uid="{00000000-0005-0000-0000-000090090000}"/>
    <cellStyle name="Normal 13 5 3 3 3" xfId="3453" xr:uid="{00000000-0005-0000-0000-000091090000}"/>
    <cellStyle name="Normal 13 5 3 3 3 2" xfId="7919" xr:uid="{00000000-0005-0000-0000-000091090000}"/>
    <cellStyle name="Normal 13 5 3 3 4" xfId="5664" xr:uid="{00000000-0005-0000-0000-000092090000}"/>
    <cellStyle name="Normal 13 5 3 3 4 2" xfId="8972" xr:uid="{00000000-0005-0000-0000-000092090000}"/>
    <cellStyle name="Normal 13 5 3 3 5" xfId="6549" xr:uid="{00000000-0005-0000-0000-000093090000}"/>
    <cellStyle name="Normal 13 5 3 4" xfId="2405" xr:uid="{00000000-0005-0000-0000-000094090000}"/>
    <cellStyle name="Normal 13 5 3 4 2" xfId="5252" xr:uid="{00000000-0005-0000-0000-000095090000}"/>
    <cellStyle name="Normal 13 5 3 4 2 2" xfId="8576" xr:uid="{00000000-0005-0000-0000-000095090000}"/>
    <cellStyle name="Normal 13 5 3 4 3" xfId="6237" xr:uid="{00000000-0005-0000-0000-000096090000}"/>
    <cellStyle name="Normal 13 5 3 4 3 2" xfId="9539" xr:uid="{00000000-0005-0000-0000-000096090000}"/>
    <cellStyle name="Normal 13 5 3 4 4" xfId="6551" xr:uid="{00000000-0005-0000-0000-000097090000}"/>
    <cellStyle name="Normal 13 5 3 5" xfId="3229" xr:uid="{00000000-0005-0000-0000-000098090000}"/>
    <cellStyle name="Normal 13 5 3 5 2" xfId="6552" xr:uid="{00000000-0005-0000-0000-000099090000}"/>
    <cellStyle name="Normal 13 5 3 6" xfId="5438" xr:uid="{00000000-0005-0000-0000-00009A090000}"/>
    <cellStyle name="Normal 13 5 3 6 2" xfId="8748" xr:uid="{00000000-0005-0000-0000-00009A090000}"/>
    <cellStyle name="Normal 13 5 3 7" xfId="6546" xr:uid="{00000000-0005-0000-0000-00009B090000}"/>
    <cellStyle name="Normal 13 5 4" xfId="1640" xr:uid="{00000000-0005-0000-0000-00009C090000}"/>
    <cellStyle name="Normal 13 5 4 2" xfId="2155" xr:uid="{00000000-0005-0000-0000-00009D090000}"/>
    <cellStyle name="Normal 13 5 4 2 2" xfId="2682" xr:uid="{00000000-0005-0000-0000-00009E090000}"/>
    <cellStyle name="Normal 13 5 4 2 2 2" xfId="6555" xr:uid="{00000000-0005-0000-0000-00009F090000}"/>
    <cellStyle name="Normal 13 5 4 2 3" xfId="3506" xr:uid="{00000000-0005-0000-0000-0000A0090000}"/>
    <cellStyle name="Normal 13 5 4 2 3 2" xfId="7972" xr:uid="{00000000-0005-0000-0000-0000A0090000}"/>
    <cellStyle name="Normal 13 5 4 2 4" xfId="5717" xr:uid="{00000000-0005-0000-0000-0000A1090000}"/>
    <cellStyle name="Normal 13 5 4 2 4 2" xfId="9025" xr:uid="{00000000-0005-0000-0000-0000A1090000}"/>
    <cellStyle name="Normal 13 5 4 2 5" xfId="6554" xr:uid="{00000000-0005-0000-0000-0000A2090000}"/>
    <cellStyle name="Normal 13 5 4 3" xfId="2458" xr:uid="{00000000-0005-0000-0000-0000A3090000}"/>
    <cellStyle name="Normal 13 5 4 3 2" xfId="6556" xr:uid="{00000000-0005-0000-0000-0000A4090000}"/>
    <cellStyle name="Normal 13 5 4 4" xfId="3282" xr:uid="{00000000-0005-0000-0000-0000A5090000}"/>
    <cellStyle name="Normal 13 5 4 4 2" xfId="7766" xr:uid="{00000000-0005-0000-0000-0000A5090000}"/>
    <cellStyle name="Normal 13 5 4 5" xfId="5491" xr:uid="{00000000-0005-0000-0000-0000A6090000}"/>
    <cellStyle name="Normal 13 5 4 5 2" xfId="8801" xr:uid="{00000000-0005-0000-0000-0000A6090000}"/>
    <cellStyle name="Normal 13 5 4 6" xfId="6553" xr:uid="{00000000-0005-0000-0000-0000A7090000}"/>
    <cellStyle name="Normal 13 5 5" xfId="2047" xr:uid="{00000000-0005-0000-0000-0000A8090000}"/>
    <cellStyle name="Normal 13 5 5 2" xfId="2574" xr:uid="{00000000-0005-0000-0000-0000A9090000}"/>
    <cellStyle name="Normal 13 5 5 2 2" xfId="6558" xr:uid="{00000000-0005-0000-0000-0000AA090000}"/>
    <cellStyle name="Normal 13 5 5 3" xfId="3398" xr:uid="{00000000-0005-0000-0000-0000AB090000}"/>
    <cellStyle name="Normal 13 5 5 3 2" xfId="7864" xr:uid="{00000000-0005-0000-0000-0000AB090000}"/>
    <cellStyle name="Normal 13 5 5 4" xfId="5609" xr:uid="{00000000-0005-0000-0000-0000AC090000}"/>
    <cellStyle name="Normal 13 5 5 4 2" xfId="8917" xr:uid="{00000000-0005-0000-0000-0000AC090000}"/>
    <cellStyle name="Normal 13 5 5 5" xfId="6557" xr:uid="{00000000-0005-0000-0000-0000AD090000}"/>
    <cellStyle name="Normal 13 5 6" xfId="2792" xr:uid="{00000000-0005-0000-0000-0000AE090000}"/>
    <cellStyle name="Normal 13 5 6 2" xfId="3614" xr:uid="{00000000-0005-0000-0000-0000AF090000}"/>
    <cellStyle name="Normal 13 5 6 2 2" xfId="8079" xr:uid="{00000000-0005-0000-0000-0000AF090000}"/>
    <cellStyle name="Normal 13 5 6 3" xfId="5825" xr:uid="{00000000-0005-0000-0000-0000B0090000}"/>
    <cellStyle name="Normal 13 5 6 3 2" xfId="9133" xr:uid="{00000000-0005-0000-0000-0000B0090000}"/>
    <cellStyle name="Normal 13 5 6 4" xfId="6559" xr:uid="{00000000-0005-0000-0000-0000B1090000}"/>
    <cellStyle name="Normal 13 5 7" xfId="2910" xr:uid="{00000000-0005-0000-0000-0000B2090000}"/>
    <cellStyle name="Normal 13 5 7 2" xfId="3730" xr:uid="{00000000-0005-0000-0000-0000B3090000}"/>
    <cellStyle name="Normal 13 5 7 2 2" xfId="8195" xr:uid="{00000000-0005-0000-0000-0000B3090000}"/>
    <cellStyle name="Normal 13 5 7 3" xfId="5941" xr:uid="{00000000-0005-0000-0000-0000B4090000}"/>
    <cellStyle name="Normal 13 5 7 3 2" xfId="9249" xr:uid="{00000000-0005-0000-0000-0000B4090000}"/>
    <cellStyle name="Normal 13 5 7 4" xfId="6560" xr:uid="{00000000-0005-0000-0000-0000B5090000}"/>
    <cellStyle name="Normal 13 5 8" xfId="3037" xr:uid="{00000000-0005-0000-0000-0000B6090000}"/>
    <cellStyle name="Normal 13 5 8 2" xfId="3849" xr:uid="{00000000-0005-0000-0000-0000B7090000}"/>
    <cellStyle name="Normal 13 5 8 2 2" xfId="8314" xr:uid="{00000000-0005-0000-0000-0000B7090000}"/>
    <cellStyle name="Normal 13 5 8 3" xfId="6060" xr:uid="{00000000-0005-0000-0000-0000B8090000}"/>
    <cellStyle name="Normal 13 5 8 3 2" xfId="9368" xr:uid="{00000000-0005-0000-0000-0000B8090000}"/>
    <cellStyle name="Normal 13 5 8 4" xfId="6561" xr:uid="{00000000-0005-0000-0000-0000B9090000}"/>
    <cellStyle name="Normal 13 5 9" xfId="2342" xr:uid="{00000000-0005-0000-0000-0000BA090000}"/>
    <cellStyle name="Normal 13 5 9 2" xfId="4597" xr:uid="{00000000-0005-0000-0000-0000BB090000}"/>
    <cellStyle name="Normal 13 5 9 2 2" xfId="8485" xr:uid="{00000000-0005-0000-0000-0000BB090000}"/>
    <cellStyle name="Normal 13 5 9 3" xfId="6180" xr:uid="{00000000-0005-0000-0000-0000BC090000}"/>
    <cellStyle name="Normal 13 5 9 3 2" xfId="9487" xr:uid="{00000000-0005-0000-0000-0000BC090000}"/>
    <cellStyle name="Normal 13 5 9 4" xfId="6562" xr:uid="{00000000-0005-0000-0000-0000BD090000}"/>
    <cellStyle name="Normal 13 6" xfId="1466" xr:uid="{00000000-0005-0000-0000-0000BE090000}"/>
    <cellStyle name="Normal 13 6 10" xfId="3185" xr:uid="{00000000-0005-0000-0000-0000BF090000}"/>
    <cellStyle name="Normal 13 6 10 2" xfId="6564" xr:uid="{00000000-0005-0000-0000-0000C0090000}"/>
    <cellStyle name="Normal 13 6 11" xfId="5394" xr:uid="{00000000-0005-0000-0000-0000C1090000}"/>
    <cellStyle name="Normal 13 6 11 2" xfId="8704" xr:uid="{00000000-0005-0000-0000-0000C1090000}"/>
    <cellStyle name="Normal 13 6 12" xfId="6563" xr:uid="{00000000-0005-0000-0000-0000C2090000}"/>
    <cellStyle name="Normal 13 6 2" xfId="1546" xr:uid="{00000000-0005-0000-0000-0000C3090000}"/>
    <cellStyle name="Normal 13 6 2 10" xfId="5422" xr:uid="{00000000-0005-0000-0000-0000C4090000}"/>
    <cellStyle name="Normal 13 6 2 10 2" xfId="8732" xr:uid="{00000000-0005-0000-0000-0000C4090000}"/>
    <cellStyle name="Normal 13 6 2 11" xfId="6565" xr:uid="{00000000-0005-0000-0000-0000C5090000}"/>
    <cellStyle name="Normal 13 6 2 2" xfId="1571" xr:uid="{00000000-0005-0000-0000-0000C6090000}"/>
    <cellStyle name="Normal 13 6 2 2 2" xfId="2211" xr:uid="{00000000-0005-0000-0000-0000C7090000}"/>
    <cellStyle name="Normal 13 6 2 2 2 2" xfId="2738" xr:uid="{00000000-0005-0000-0000-0000C8090000}"/>
    <cellStyle name="Normal 13 6 2 2 2 2 2" xfId="6568" xr:uid="{00000000-0005-0000-0000-0000C9090000}"/>
    <cellStyle name="Normal 13 6 2 2 2 3" xfId="3562" xr:uid="{00000000-0005-0000-0000-0000CA090000}"/>
    <cellStyle name="Normal 13 6 2 2 2 3 2" xfId="8028" xr:uid="{00000000-0005-0000-0000-0000CA090000}"/>
    <cellStyle name="Normal 13 6 2 2 2 4" xfId="5773" xr:uid="{00000000-0005-0000-0000-0000CB090000}"/>
    <cellStyle name="Normal 13 6 2 2 2 4 2" xfId="9081" xr:uid="{00000000-0005-0000-0000-0000CB090000}"/>
    <cellStyle name="Normal 13 6 2 2 2 5" xfId="6567" xr:uid="{00000000-0005-0000-0000-0000CC090000}"/>
    <cellStyle name="Normal 13 6 2 2 3" xfId="2103" xr:uid="{00000000-0005-0000-0000-0000CD090000}"/>
    <cellStyle name="Normal 13 6 2 2 3 2" xfId="2630" xr:uid="{00000000-0005-0000-0000-0000CE090000}"/>
    <cellStyle name="Normal 13 6 2 2 3 2 2" xfId="6570" xr:uid="{00000000-0005-0000-0000-0000CF090000}"/>
    <cellStyle name="Normal 13 6 2 2 3 3" xfId="3454" xr:uid="{00000000-0005-0000-0000-0000D0090000}"/>
    <cellStyle name="Normal 13 6 2 2 3 3 2" xfId="7920" xr:uid="{00000000-0005-0000-0000-0000D0090000}"/>
    <cellStyle name="Normal 13 6 2 2 3 4" xfId="5665" xr:uid="{00000000-0005-0000-0000-0000D1090000}"/>
    <cellStyle name="Normal 13 6 2 2 3 4 2" xfId="8973" xr:uid="{00000000-0005-0000-0000-0000D1090000}"/>
    <cellStyle name="Normal 13 6 2 2 3 5" xfId="6569" xr:uid="{00000000-0005-0000-0000-0000D2090000}"/>
    <cellStyle name="Normal 13 6 2 2 4" xfId="2406" xr:uid="{00000000-0005-0000-0000-0000D3090000}"/>
    <cellStyle name="Normal 13 6 2 2 4 2" xfId="5289" xr:uid="{00000000-0005-0000-0000-0000D4090000}"/>
    <cellStyle name="Normal 13 6 2 2 4 2 2" xfId="8613" xr:uid="{00000000-0005-0000-0000-0000D4090000}"/>
    <cellStyle name="Normal 13 6 2 2 4 3" xfId="6274" xr:uid="{00000000-0005-0000-0000-0000D5090000}"/>
    <cellStyle name="Normal 13 6 2 2 4 3 2" xfId="9576" xr:uid="{00000000-0005-0000-0000-0000D5090000}"/>
    <cellStyle name="Normal 13 6 2 2 4 4" xfId="6571" xr:uid="{00000000-0005-0000-0000-0000D6090000}"/>
    <cellStyle name="Normal 13 6 2 2 5" xfId="3230" xr:uid="{00000000-0005-0000-0000-0000D7090000}"/>
    <cellStyle name="Normal 13 6 2 2 5 2" xfId="6572" xr:uid="{00000000-0005-0000-0000-0000D8090000}"/>
    <cellStyle name="Normal 13 6 2 2 6" xfId="5439" xr:uid="{00000000-0005-0000-0000-0000D9090000}"/>
    <cellStyle name="Normal 13 6 2 2 6 2" xfId="8749" xr:uid="{00000000-0005-0000-0000-0000D9090000}"/>
    <cellStyle name="Normal 13 6 2 2 7" xfId="6566" xr:uid="{00000000-0005-0000-0000-0000DA090000}"/>
    <cellStyle name="Normal 13 6 2 3" xfId="1738" xr:uid="{00000000-0005-0000-0000-0000DB090000}"/>
    <cellStyle name="Normal 13 6 2 3 2" xfId="2194" xr:uid="{00000000-0005-0000-0000-0000DC090000}"/>
    <cellStyle name="Normal 13 6 2 3 2 2" xfId="2721" xr:uid="{00000000-0005-0000-0000-0000DD090000}"/>
    <cellStyle name="Normal 13 6 2 3 2 2 2" xfId="6575" xr:uid="{00000000-0005-0000-0000-0000DE090000}"/>
    <cellStyle name="Normal 13 6 2 3 2 3" xfId="3545" xr:uid="{00000000-0005-0000-0000-0000DF090000}"/>
    <cellStyle name="Normal 13 6 2 3 2 3 2" xfId="8011" xr:uid="{00000000-0005-0000-0000-0000DF090000}"/>
    <cellStyle name="Normal 13 6 2 3 2 4" xfId="5756" xr:uid="{00000000-0005-0000-0000-0000E0090000}"/>
    <cellStyle name="Normal 13 6 2 3 2 4 2" xfId="9064" xr:uid="{00000000-0005-0000-0000-0000E0090000}"/>
    <cellStyle name="Normal 13 6 2 3 2 5" xfId="6574" xr:uid="{00000000-0005-0000-0000-0000E1090000}"/>
    <cellStyle name="Normal 13 6 2 3 3" xfId="2509" xr:uid="{00000000-0005-0000-0000-0000E2090000}"/>
    <cellStyle name="Normal 13 6 2 3 3 2" xfId="6576" xr:uid="{00000000-0005-0000-0000-0000E3090000}"/>
    <cellStyle name="Normal 13 6 2 3 4" xfId="3333" xr:uid="{00000000-0005-0000-0000-0000E4090000}"/>
    <cellStyle name="Normal 13 6 2 3 4 2" xfId="7809" xr:uid="{00000000-0005-0000-0000-0000E4090000}"/>
    <cellStyle name="Normal 13 6 2 3 5" xfId="5542" xr:uid="{00000000-0005-0000-0000-0000E5090000}"/>
    <cellStyle name="Normal 13 6 2 3 5 2" xfId="8852" xr:uid="{00000000-0005-0000-0000-0000E5090000}"/>
    <cellStyle name="Normal 13 6 2 3 6" xfId="6573" xr:uid="{00000000-0005-0000-0000-0000E6090000}"/>
    <cellStyle name="Normal 13 6 2 4" xfId="2086" xr:uid="{00000000-0005-0000-0000-0000E7090000}"/>
    <cellStyle name="Normal 13 6 2 4 2" xfId="2613" xr:uid="{00000000-0005-0000-0000-0000E8090000}"/>
    <cellStyle name="Normal 13 6 2 4 2 2" xfId="6578" xr:uid="{00000000-0005-0000-0000-0000E9090000}"/>
    <cellStyle name="Normal 13 6 2 4 3" xfId="3437" xr:uid="{00000000-0005-0000-0000-0000EA090000}"/>
    <cellStyle name="Normal 13 6 2 4 3 2" xfId="7903" xr:uid="{00000000-0005-0000-0000-0000EA090000}"/>
    <cellStyle name="Normal 13 6 2 4 4" xfId="5648" xr:uid="{00000000-0005-0000-0000-0000EB090000}"/>
    <cellStyle name="Normal 13 6 2 4 4 2" xfId="8956" xr:uid="{00000000-0005-0000-0000-0000EB090000}"/>
    <cellStyle name="Normal 13 6 2 4 5" xfId="6577" xr:uid="{00000000-0005-0000-0000-0000EC090000}"/>
    <cellStyle name="Normal 13 6 2 5" xfId="2843" xr:uid="{00000000-0005-0000-0000-0000ED090000}"/>
    <cellStyle name="Normal 13 6 2 5 2" xfId="3665" xr:uid="{00000000-0005-0000-0000-0000EE090000}"/>
    <cellStyle name="Normal 13 6 2 5 2 2" xfId="8130" xr:uid="{00000000-0005-0000-0000-0000EE090000}"/>
    <cellStyle name="Normal 13 6 2 5 3" xfId="5876" xr:uid="{00000000-0005-0000-0000-0000EF090000}"/>
    <cellStyle name="Normal 13 6 2 5 3 2" xfId="9184" xr:uid="{00000000-0005-0000-0000-0000EF090000}"/>
    <cellStyle name="Normal 13 6 2 5 4" xfId="6579" xr:uid="{00000000-0005-0000-0000-0000F0090000}"/>
    <cellStyle name="Normal 13 6 2 6" xfId="2961" xr:uid="{00000000-0005-0000-0000-0000F1090000}"/>
    <cellStyle name="Normal 13 6 2 6 2" xfId="3781" xr:uid="{00000000-0005-0000-0000-0000F2090000}"/>
    <cellStyle name="Normal 13 6 2 6 2 2" xfId="8246" xr:uid="{00000000-0005-0000-0000-0000F2090000}"/>
    <cellStyle name="Normal 13 6 2 6 3" xfId="5992" xr:uid="{00000000-0005-0000-0000-0000F3090000}"/>
    <cellStyle name="Normal 13 6 2 6 3 2" xfId="9300" xr:uid="{00000000-0005-0000-0000-0000F3090000}"/>
    <cellStyle name="Normal 13 6 2 6 4" xfId="6580" xr:uid="{00000000-0005-0000-0000-0000F4090000}"/>
    <cellStyle name="Normal 13 6 2 7" xfId="3088" xr:uid="{00000000-0005-0000-0000-0000F5090000}"/>
    <cellStyle name="Normal 13 6 2 7 2" xfId="3900" xr:uid="{00000000-0005-0000-0000-0000F6090000}"/>
    <cellStyle name="Normal 13 6 2 7 2 2" xfId="8365" xr:uid="{00000000-0005-0000-0000-0000F6090000}"/>
    <cellStyle name="Normal 13 6 2 7 3" xfId="6111" xr:uid="{00000000-0005-0000-0000-0000F7090000}"/>
    <cellStyle name="Normal 13 6 2 7 3 2" xfId="9419" xr:uid="{00000000-0005-0000-0000-0000F7090000}"/>
    <cellStyle name="Normal 13 6 2 7 4" xfId="6581" xr:uid="{00000000-0005-0000-0000-0000F8090000}"/>
    <cellStyle name="Normal 13 6 2 8" xfId="2389" xr:uid="{00000000-0005-0000-0000-0000F9090000}"/>
    <cellStyle name="Normal 13 6 2 8 2" xfId="5208" xr:uid="{00000000-0005-0000-0000-0000FA090000}"/>
    <cellStyle name="Normal 13 6 2 8 2 2" xfId="8562" xr:uid="{00000000-0005-0000-0000-0000FA090000}"/>
    <cellStyle name="Normal 13 6 2 8 3" xfId="6222" xr:uid="{00000000-0005-0000-0000-0000FB090000}"/>
    <cellStyle name="Normal 13 6 2 8 3 2" xfId="9524" xr:uid="{00000000-0005-0000-0000-0000FB090000}"/>
    <cellStyle name="Normal 13 6 2 8 4" xfId="6582" xr:uid="{00000000-0005-0000-0000-0000FC090000}"/>
    <cellStyle name="Normal 13 6 2 9" xfId="3213" xr:uid="{00000000-0005-0000-0000-0000FD090000}"/>
    <cellStyle name="Normal 13 6 2 9 2" xfId="6583" xr:uid="{00000000-0005-0000-0000-0000FE090000}"/>
    <cellStyle name="Normal 13 6 3" xfId="1572" xr:uid="{00000000-0005-0000-0000-0000FF090000}"/>
    <cellStyle name="Normal 13 6 3 2" xfId="2212" xr:uid="{00000000-0005-0000-0000-0000000A0000}"/>
    <cellStyle name="Normal 13 6 3 2 2" xfId="2739" xr:uid="{00000000-0005-0000-0000-0000010A0000}"/>
    <cellStyle name="Normal 13 6 3 2 2 2" xfId="6586" xr:uid="{00000000-0005-0000-0000-0000020A0000}"/>
    <cellStyle name="Normal 13 6 3 2 3" xfId="3563" xr:uid="{00000000-0005-0000-0000-0000030A0000}"/>
    <cellStyle name="Normal 13 6 3 2 3 2" xfId="8029" xr:uid="{00000000-0005-0000-0000-0000030A0000}"/>
    <cellStyle name="Normal 13 6 3 2 4" xfId="5774" xr:uid="{00000000-0005-0000-0000-0000040A0000}"/>
    <cellStyle name="Normal 13 6 3 2 4 2" xfId="9082" xr:uid="{00000000-0005-0000-0000-0000040A0000}"/>
    <cellStyle name="Normal 13 6 3 2 5" xfId="6585" xr:uid="{00000000-0005-0000-0000-0000050A0000}"/>
    <cellStyle name="Normal 13 6 3 3" xfId="2104" xr:uid="{00000000-0005-0000-0000-0000060A0000}"/>
    <cellStyle name="Normal 13 6 3 3 2" xfId="2631" xr:uid="{00000000-0005-0000-0000-0000070A0000}"/>
    <cellStyle name="Normal 13 6 3 3 2 2" xfId="6588" xr:uid="{00000000-0005-0000-0000-0000080A0000}"/>
    <cellStyle name="Normal 13 6 3 3 3" xfId="3455" xr:uid="{00000000-0005-0000-0000-0000090A0000}"/>
    <cellStyle name="Normal 13 6 3 3 3 2" xfId="7921" xr:uid="{00000000-0005-0000-0000-0000090A0000}"/>
    <cellStyle name="Normal 13 6 3 3 4" xfId="5666" xr:uid="{00000000-0005-0000-0000-00000A0A0000}"/>
    <cellStyle name="Normal 13 6 3 3 4 2" xfId="8974" xr:uid="{00000000-0005-0000-0000-00000A0A0000}"/>
    <cellStyle name="Normal 13 6 3 3 5" xfId="6587" xr:uid="{00000000-0005-0000-0000-00000B0A0000}"/>
    <cellStyle name="Normal 13 6 3 4" xfId="2407" xr:uid="{00000000-0005-0000-0000-00000C0A0000}"/>
    <cellStyle name="Normal 13 6 3 4 2" xfId="5263" xr:uid="{00000000-0005-0000-0000-00000D0A0000}"/>
    <cellStyle name="Normal 13 6 3 4 2 2" xfId="8587" xr:uid="{00000000-0005-0000-0000-00000D0A0000}"/>
    <cellStyle name="Normal 13 6 3 4 3" xfId="6248" xr:uid="{00000000-0005-0000-0000-00000E0A0000}"/>
    <cellStyle name="Normal 13 6 3 4 3 2" xfId="9550" xr:uid="{00000000-0005-0000-0000-00000E0A0000}"/>
    <cellStyle name="Normal 13 6 3 4 4" xfId="6589" xr:uid="{00000000-0005-0000-0000-00000F0A0000}"/>
    <cellStyle name="Normal 13 6 3 5" xfId="3231" xr:uid="{00000000-0005-0000-0000-0000100A0000}"/>
    <cellStyle name="Normal 13 6 3 5 2" xfId="6590" xr:uid="{00000000-0005-0000-0000-0000110A0000}"/>
    <cellStyle name="Normal 13 6 3 6" xfId="5440" xr:uid="{00000000-0005-0000-0000-0000120A0000}"/>
    <cellStyle name="Normal 13 6 3 6 2" xfId="8750" xr:uid="{00000000-0005-0000-0000-0000120A0000}"/>
    <cellStyle name="Normal 13 6 3 7" xfId="6584" xr:uid="{00000000-0005-0000-0000-0000130A0000}"/>
    <cellStyle name="Normal 13 6 4" xfId="1652" xr:uid="{00000000-0005-0000-0000-0000140A0000}"/>
    <cellStyle name="Normal 13 6 4 2" xfId="2166" xr:uid="{00000000-0005-0000-0000-0000150A0000}"/>
    <cellStyle name="Normal 13 6 4 2 2" xfId="2693" xr:uid="{00000000-0005-0000-0000-0000160A0000}"/>
    <cellStyle name="Normal 13 6 4 2 2 2" xfId="6593" xr:uid="{00000000-0005-0000-0000-0000170A0000}"/>
    <cellStyle name="Normal 13 6 4 2 3" xfId="3517" xr:uid="{00000000-0005-0000-0000-0000180A0000}"/>
    <cellStyle name="Normal 13 6 4 2 3 2" xfId="7983" xr:uid="{00000000-0005-0000-0000-0000180A0000}"/>
    <cellStyle name="Normal 13 6 4 2 4" xfId="5728" xr:uid="{00000000-0005-0000-0000-0000190A0000}"/>
    <cellStyle name="Normal 13 6 4 2 4 2" xfId="9036" xr:uid="{00000000-0005-0000-0000-0000190A0000}"/>
    <cellStyle name="Normal 13 6 4 2 5" xfId="6592" xr:uid="{00000000-0005-0000-0000-00001A0A0000}"/>
    <cellStyle name="Normal 13 6 4 3" xfId="2469" xr:uid="{00000000-0005-0000-0000-00001B0A0000}"/>
    <cellStyle name="Normal 13 6 4 3 2" xfId="6594" xr:uid="{00000000-0005-0000-0000-00001C0A0000}"/>
    <cellStyle name="Normal 13 6 4 4" xfId="3293" xr:uid="{00000000-0005-0000-0000-00001D0A0000}"/>
    <cellStyle name="Normal 13 6 4 4 2" xfId="7777" xr:uid="{00000000-0005-0000-0000-00001D0A0000}"/>
    <cellStyle name="Normal 13 6 4 5" xfId="5502" xr:uid="{00000000-0005-0000-0000-00001E0A0000}"/>
    <cellStyle name="Normal 13 6 4 5 2" xfId="8812" xr:uid="{00000000-0005-0000-0000-00001E0A0000}"/>
    <cellStyle name="Normal 13 6 4 6" xfId="6591" xr:uid="{00000000-0005-0000-0000-00001F0A0000}"/>
    <cellStyle name="Normal 13 6 5" xfId="2058" xr:uid="{00000000-0005-0000-0000-0000200A0000}"/>
    <cellStyle name="Normal 13 6 5 2" xfId="2585" xr:uid="{00000000-0005-0000-0000-0000210A0000}"/>
    <cellStyle name="Normal 13 6 5 2 2" xfId="6596" xr:uid="{00000000-0005-0000-0000-0000220A0000}"/>
    <cellStyle name="Normal 13 6 5 3" xfId="3409" xr:uid="{00000000-0005-0000-0000-0000230A0000}"/>
    <cellStyle name="Normal 13 6 5 3 2" xfId="7875" xr:uid="{00000000-0005-0000-0000-0000230A0000}"/>
    <cellStyle name="Normal 13 6 5 4" xfId="5620" xr:uid="{00000000-0005-0000-0000-0000240A0000}"/>
    <cellStyle name="Normal 13 6 5 4 2" xfId="8928" xr:uid="{00000000-0005-0000-0000-0000240A0000}"/>
    <cellStyle name="Normal 13 6 5 5" xfId="6595" xr:uid="{00000000-0005-0000-0000-0000250A0000}"/>
    <cellStyle name="Normal 13 6 6" xfId="2803" xr:uid="{00000000-0005-0000-0000-0000260A0000}"/>
    <cellStyle name="Normal 13 6 6 2" xfId="3625" xr:uid="{00000000-0005-0000-0000-0000270A0000}"/>
    <cellStyle name="Normal 13 6 6 2 2" xfId="8090" xr:uid="{00000000-0005-0000-0000-0000270A0000}"/>
    <cellStyle name="Normal 13 6 6 3" xfId="5836" xr:uid="{00000000-0005-0000-0000-0000280A0000}"/>
    <cellStyle name="Normal 13 6 6 3 2" xfId="9144" xr:uid="{00000000-0005-0000-0000-0000280A0000}"/>
    <cellStyle name="Normal 13 6 6 4" xfId="6597" xr:uid="{00000000-0005-0000-0000-0000290A0000}"/>
    <cellStyle name="Normal 13 6 7" xfId="2921" xr:uid="{00000000-0005-0000-0000-00002A0A0000}"/>
    <cellStyle name="Normal 13 6 7 2" xfId="3741" xr:uid="{00000000-0005-0000-0000-00002B0A0000}"/>
    <cellStyle name="Normal 13 6 7 2 2" xfId="8206" xr:uid="{00000000-0005-0000-0000-00002B0A0000}"/>
    <cellStyle name="Normal 13 6 7 3" xfId="5952" xr:uid="{00000000-0005-0000-0000-00002C0A0000}"/>
    <cellStyle name="Normal 13 6 7 3 2" xfId="9260" xr:uid="{00000000-0005-0000-0000-00002C0A0000}"/>
    <cellStyle name="Normal 13 6 7 4" xfId="6598" xr:uid="{00000000-0005-0000-0000-00002D0A0000}"/>
    <cellStyle name="Normal 13 6 8" xfId="3048" xr:uid="{00000000-0005-0000-0000-00002E0A0000}"/>
    <cellStyle name="Normal 13 6 8 2" xfId="3860" xr:uid="{00000000-0005-0000-0000-00002F0A0000}"/>
    <cellStyle name="Normal 13 6 8 2 2" xfId="8325" xr:uid="{00000000-0005-0000-0000-00002F0A0000}"/>
    <cellStyle name="Normal 13 6 8 3" xfId="6071" xr:uid="{00000000-0005-0000-0000-0000300A0000}"/>
    <cellStyle name="Normal 13 6 8 3 2" xfId="9379" xr:uid="{00000000-0005-0000-0000-0000300A0000}"/>
    <cellStyle name="Normal 13 6 8 4" xfId="6599" xr:uid="{00000000-0005-0000-0000-0000310A0000}"/>
    <cellStyle name="Normal 13 6 9" xfId="2361" xr:uid="{00000000-0005-0000-0000-0000320A0000}"/>
    <cellStyle name="Normal 13 6 9 2" xfId="4679" xr:uid="{00000000-0005-0000-0000-0000330A0000}"/>
    <cellStyle name="Normal 13 6 9 2 2" xfId="8516" xr:uid="{00000000-0005-0000-0000-0000330A0000}"/>
    <cellStyle name="Normal 13 6 9 3" xfId="6191" xr:uid="{00000000-0005-0000-0000-0000340A0000}"/>
    <cellStyle name="Normal 13 6 9 3 2" xfId="9498" xr:uid="{00000000-0005-0000-0000-0000340A0000}"/>
    <cellStyle name="Normal 13 6 9 4" xfId="6600" xr:uid="{00000000-0005-0000-0000-0000350A0000}"/>
    <cellStyle name="Normal 13 7" xfId="1530" xr:uid="{00000000-0005-0000-0000-0000360A0000}"/>
    <cellStyle name="Normal 13 7 10" xfId="5406" xr:uid="{00000000-0005-0000-0000-0000370A0000}"/>
    <cellStyle name="Normal 13 7 10 2" xfId="8716" xr:uid="{00000000-0005-0000-0000-0000370A0000}"/>
    <cellStyle name="Normal 13 7 11" xfId="6601" xr:uid="{00000000-0005-0000-0000-0000380A0000}"/>
    <cellStyle name="Normal 13 7 2" xfId="1573" xr:uid="{00000000-0005-0000-0000-0000390A0000}"/>
    <cellStyle name="Normal 13 7 2 10" xfId="6602" xr:uid="{00000000-0005-0000-0000-00003A0A0000}"/>
    <cellStyle name="Normal 13 7 2 2" xfId="1739" xr:uid="{00000000-0005-0000-0000-00003B0A0000}"/>
    <cellStyle name="Normal 13 7 2 2 2" xfId="2213" xr:uid="{00000000-0005-0000-0000-00003C0A0000}"/>
    <cellStyle name="Normal 13 7 2 2 2 2" xfId="2740" xr:uid="{00000000-0005-0000-0000-00003D0A0000}"/>
    <cellStyle name="Normal 13 7 2 2 2 2 2" xfId="6605" xr:uid="{00000000-0005-0000-0000-00003E0A0000}"/>
    <cellStyle name="Normal 13 7 2 2 2 3" xfId="3564" xr:uid="{00000000-0005-0000-0000-00003F0A0000}"/>
    <cellStyle name="Normal 13 7 2 2 2 3 2" xfId="8030" xr:uid="{00000000-0005-0000-0000-00003F0A0000}"/>
    <cellStyle name="Normal 13 7 2 2 2 4" xfId="5775" xr:uid="{00000000-0005-0000-0000-0000400A0000}"/>
    <cellStyle name="Normal 13 7 2 2 2 4 2" xfId="9083" xr:uid="{00000000-0005-0000-0000-0000400A0000}"/>
    <cellStyle name="Normal 13 7 2 2 2 5" xfId="6604" xr:uid="{00000000-0005-0000-0000-0000410A0000}"/>
    <cellStyle name="Normal 13 7 2 2 3" xfId="2510" xr:uid="{00000000-0005-0000-0000-0000420A0000}"/>
    <cellStyle name="Normal 13 7 2 2 3 2" xfId="5274" xr:uid="{00000000-0005-0000-0000-0000430A0000}"/>
    <cellStyle name="Normal 13 7 2 2 3 2 2" xfId="8598" xr:uid="{00000000-0005-0000-0000-0000430A0000}"/>
    <cellStyle name="Normal 13 7 2 2 3 3" xfId="6259" xr:uid="{00000000-0005-0000-0000-0000440A0000}"/>
    <cellStyle name="Normal 13 7 2 2 3 3 2" xfId="9561" xr:uid="{00000000-0005-0000-0000-0000440A0000}"/>
    <cellStyle name="Normal 13 7 2 2 3 4" xfId="6606" xr:uid="{00000000-0005-0000-0000-0000450A0000}"/>
    <cellStyle name="Normal 13 7 2 2 4" xfId="3334" xr:uid="{00000000-0005-0000-0000-0000460A0000}"/>
    <cellStyle name="Normal 13 7 2 2 4 2" xfId="6607" xr:uid="{00000000-0005-0000-0000-0000470A0000}"/>
    <cellStyle name="Normal 13 7 2 2 5" xfId="5543" xr:uid="{00000000-0005-0000-0000-0000480A0000}"/>
    <cellStyle name="Normal 13 7 2 2 5 2" xfId="8853" xr:uid="{00000000-0005-0000-0000-0000480A0000}"/>
    <cellStyle name="Normal 13 7 2 2 6" xfId="6603" xr:uid="{00000000-0005-0000-0000-0000490A0000}"/>
    <cellStyle name="Normal 13 7 2 3" xfId="2105" xr:uid="{00000000-0005-0000-0000-00004A0A0000}"/>
    <cellStyle name="Normal 13 7 2 3 2" xfId="2632" xr:uid="{00000000-0005-0000-0000-00004B0A0000}"/>
    <cellStyle name="Normal 13 7 2 3 2 2" xfId="6609" xr:uid="{00000000-0005-0000-0000-00004C0A0000}"/>
    <cellStyle name="Normal 13 7 2 3 3" xfId="3456" xr:uid="{00000000-0005-0000-0000-00004D0A0000}"/>
    <cellStyle name="Normal 13 7 2 3 3 2" xfId="7922" xr:uid="{00000000-0005-0000-0000-00004D0A0000}"/>
    <cellStyle name="Normal 13 7 2 3 4" xfId="5667" xr:uid="{00000000-0005-0000-0000-00004E0A0000}"/>
    <cellStyle name="Normal 13 7 2 3 4 2" xfId="8975" xr:uid="{00000000-0005-0000-0000-00004E0A0000}"/>
    <cellStyle name="Normal 13 7 2 3 5" xfId="6608" xr:uid="{00000000-0005-0000-0000-00004F0A0000}"/>
    <cellStyle name="Normal 13 7 2 4" xfId="2844" xr:uid="{00000000-0005-0000-0000-0000500A0000}"/>
    <cellStyle name="Normal 13 7 2 4 2" xfId="3666" xr:uid="{00000000-0005-0000-0000-0000510A0000}"/>
    <cellStyle name="Normal 13 7 2 4 2 2" xfId="8131" xr:uid="{00000000-0005-0000-0000-0000510A0000}"/>
    <cellStyle name="Normal 13 7 2 4 3" xfId="5877" xr:uid="{00000000-0005-0000-0000-0000520A0000}"/>
    <cellStyle name="Normal 13 7 2 4 3 2" xfId="9185" xr:uid="{00000000-0005-0000-0000-0000520A0000}"/>
    <cellStyle name="Normal 13 7 2 4 4" xfId="6610" xr:uid="{00000000-0005-0000-0000-0000530A0000}"/>
    <cellStyle name="Normal 13 7 2 5" xfId="2962" xr:uid="{00000000-0005-0000-0000-0000540A0000}"/>
    <cellStyle name="Normal 13 7 2 5 2" xfId="3782" xr:uid="{00000000-0005-0000-0000-0000550A0000}"/>
    <cellStyle name="Normal 13 7 2 5 2 2" xfId="8247" xr:uid="{00000000-0005-0000-0000-0000550A0000}"/>
    <cellStyle name="Normal 13 7 2 5 3" xfId="5993" xr:uid="{00000000-0005-0000-0000-0000560A0000}"/>
    <cellStyle name="Normal 13 7 2 5 3 2" xfId="9301" xr:uid="{00000000-0005-0000-0000-0000560A0000}"/>
    <cellStyle name="Normal 13 7 2 5 4" xfId="6611" xr:uid="{00000000-0005-0000-0000-0000570A0000}"/>
    <cellStyle name="Normal 13 7 2 6" xfId="3089" xr:uid="{00000000-0005-0000-0000-0000580A0000}"/>
    <cellStyle name="Normal 13 7 2 6 2" xfId="3901" xr:uid="{00000000-0005-0000-0000-0000590A0000}"/>
    <cellStyle name="Normal 13 7 2 6 2 2" xfId="8366" xr:uid="{00000000-0005-0000-0000-0000590A0000}"/>
    <cellStyle name="Normal 13 7 2 6 3" xfId="6112" xr:uid="{00000000-0005-0000-0000-00005A0A0000}"/>
    <cellStyle name="Normal 13 7 2 6 3 2" xfId="9420" xr:uid="{00000000-0005-0000-0000-00005A0A0000}"/>
    <cellStyle name="Normal 13 7 2 6 4" xfId="6612" xr:uid="{00000000-0005-0000-0000-00005B0A0000}"/>
    <cellStyle name="Normal 13 7 2 7" xfId="2408" xr:uid="{00000000-0005-0000-0000-00005C0A0000}"/>
    <cellStyle name="Normal 13 7 2 7 2" xfId="4902" xr:uid="{00000000-0005-0000-0000-00005D0A0000}"/>
    <cellStyle name="Normal 13 7 2 7 2 2" xfId="8541" xr:uid="{00000000-0005-0000-0000-00005D0A0000}"/>
    <cellStyle name="Normal 13 7 2 7 3" xfId="6206" xr:uid="{00000000-0005-0000-0000-00005E0A0000}"/>
    <cellStyle name="Normal 13 7 2 7 3 2" xfId="9509" xr:uid="{00000000-0005-0000-0000-00005E0A0000}"/>
    <cellStyle name="Normal 13 7 2 7 4" xfId="6613" xr:uid="{00000000-0005-0000-0000-00005F0A0000}"/>
    <cellStyle name="Normal 13 7 2 8" xfId="3232" xr:uid="{00000000-0005-0000-0000-0000600A0000}"/>
    <cellStyle name="Normal 13 7 2 8 2" xfId="6614" xr:uid="{00000000-0005-0000-0000-0000610A0000}"/>
    <cellStyle name="Normal 13 7 2 9" xfId="5441" xr:uid="{00000000-0005-0000-0000-0000620A0000}"/>
    <cellStyle name="Normal 13 7 2 9 2" xfId="8751" xr:uid="{00000000-0005-0000-0000-0000620A0000}"/>
    <cellStyle name="Normal 13 7 3" xfId="1678" xr:uid="{00000000-0005-0000-0000-0000630A0000}"/>
    <cellStyle name="Normal 13 7 3 2" xfId="2178" xr:uid="{00000000-0005-0000-0000-0000640A0000}"/>
    <cellStyle name="Normal 13 7 3 2 2" xfId="2705" xr:uid="{00000000-0005-0000-0000-0000650A0000}"/>
    <cellStyle name="Normal 13 7 3 2 2 2" xfId="6617" xr:uid="{00000000-0005-0000-0000-0000660A0000}"/>
    <cellStyle name="Normal 13 7 3 2 3" xfId="3529" xr:uid="{00000000-0005-0000-0000-0000670A0000}"/>
    <cellStyle name="Normal 13 7 3 2 3 2" xfId="7995" xr:uid="{00000000-0005-0000-0000-0000670A0000}"/>
    <cellStyle name="Normal 13 7 3 2 4" xfId="5740" xr:uid="{00000000-0005-0000-0000-0000680A0000}"/>
    <cellStyle name="Normal 13 7 3 2 4 2" xfId="9048" xr:uid="{00000000-0005-0000-0000-0000680A0000}"/>
    <cellStyle name="Normal 13 7 3 2 5" xfId="6616" xr:uid="{00000000-0005-0000-0000-0000690A0000}"/>
    <cellStyle name="Normal 13 7 3 3" xfId="2485" xr:uid="{00000000-0005-0000-0000-00006A0A0000}"/>
    <cellStyle name="Normal 13 7 3 3 2" xfId="5248" xr:uid="{00000000-0005-0000-0000-00006B0A0000}"/>
    <cellStyle name="Normal 13 7 3 3 2 2" xfId="8572" xr:uid="{00000000-0005-0000-0000-00006B0A0000}"/>
    <cellStyle name="Normal 13 7 3 3 3" xfId="6233" xr:uid="{00000000-0005-0000-0000-00006C0A0000}"/>
    <cellStyle name="Normal 13 7 3 3 3 2" xfId="9535" xr:uid="{00000000-0005-0000-0000-00006C0A0000}"/>
    <cellStyle name="Normal 13 7 3 3 4" xfId="6618" xr:uid="{00000000-0005-0000-0000-00006D0A0000}"/>
    <cellStyle name="Normal 13 7 3 4" xfId="3309" xr:uid="{00000000-0005-0000-0000-00006E0A0000}"/>
    <cellStyle name="Normal 13 7 3 4 2" xfId="6619" xr:uid="{00000000-0005-0000-0000-00006F0A0000}"/>
    <cellStyle name="Normal 13 7 3 5" xfId="5518" xr:uid="{00000000-0005-0000-0000-0000700A0000}"/>
    <cellStyle name="Normal 13 7 3 5 2" xfId="8828" xr:uid="{00000000-0005-0000-0000-0000700A0000}"/>
    <cellStyle name="Normal 13 7 3 6" xfId="6615" xr:uid="{00000000-0005-0000-0000-0000710A0000}"/>
    <cellStyle name="Normal 13 7 4" xfId="2070" xr:uid="{00000000-0005-0000-0000-0000720A0000}"/>
    <cellStyle name="Normal 13 7 4 2" xfId="2597" xr:uid="{00000000-0005-0000-0000-0000730A0000}"/>
    <cellStyle name="Normal 13 7 4 2 2" xfId="6621" xr:uid="{00000000-0005-0000-0000-0000740A0000}"/>
    <cellStyle name="Normal 13 7 4 3" xfId="3421" xr:uid="{00000000-0005-0000-0000-0000750A0000}"/>
    <cellStyle name="Normal 13 7 4 3 2" xfId="7887" xr:uid="{00000000-0005-0000-0000-0000750A0000}"/>
    <cellStyle name="Normal 13 7 4 4" xfId="5632" xr:uid="{00000000-0005-0000-0000-0000760A0000}"/>
    <cellStyle name="Normal 13 7 4 4 2" xfId="8940" xr:uid="{00000000-0005-0000-0000-0000760A0000}"/>
    <cellStyle name="Normal 13 7 4 5" xfId="6620" xr:uid="{00000000-0005-0000-0000-0000770A0000}"/>
    <cellStyle name="Normal 13 7 5" xfId="2819" xr:uid="{00000000-0005-0000-0000-0000780A0000}"/>
    <cellStyle name="Normal 13 7 5 2" xfId="3641" xr:uid="{00000000-0005-0000-0000-0000790A0000}"/>
    <cellStyle name="Normal 13 7 5 2 2" xfId="8106" xr:uid="{00000000-0005-0000-0000-0000790A0000}"/>
    <cellStyle name="Normal 13 7 5 3" xfId="5852" xr:uid="{00000000-0005-0000-0000-00007A0A0000}"/>
    <cellStyle name="Normal 13 7 5 3 2" xfId="9160" xr:uid="{00000000-0005-0000-0000-00007A0A0000}"/>
    <cellStyle name="Normal 13 7 5 4" xfId="6622" xr:uid="{00000000-0005-0000-0000-00007B0A0000}"/>
    <cellStyle name="Normal 13 7 6" xfId="2937" xr:uid="{00000000-0005-0000-0000-00007C0A0000}"/>
    <cellStyle name="Normal 13 7 6 2" xfId="3757" xr:uid="{00000000-0005-0000-0000-00007D0A0000}"/>
    <cellStyle name="Normal 13 7 6 2 2" xfId="8222" xr:uid="{00000000-0005-0000-0000-00007D0A0000}"/>
    <cellStyle name="Normal 13 7 6 3" xfId="5968" xr:uid="{00000000-0005-0000-0000-00007E0A0000}"/>
    <cellStyle name="Normal 13 7 6 3 2" xfId="9276" xr:uid="{00000000-0005-0000-0000-00007E0A0000}"/>
    <cellStyle name="Normal 13 7 6 4" xfId="6623" xr:uid="{00000000-0005-0000-0000-00007F0A0000}"/>
    <cellStyle name="Normal 13 7 7" xfId="3064" xr:uid="{00000000-0005-0000-0000-0000800A0000}"/>
    <cellStyle name="Normal 13 7 7 2" xfId="3876" xr:uid="{00000000-0005-0000-0000-0000810A0000}"/>
    <cellStyle name="Normal 13 7 7 2 2" xfId="8341" xr:uid="{00000000-0005-0000-0000-0000810A0000}"/>
    <cellStyle name="Normal 13 7 7 3" xfId="6087" xr:uid="{00000000-0005-0000-0000-0000820A0000}"/>
    <cellStyle name="Normal 13 7 7 3 2" xfId="9395" xr:uid="{00000000-0005-0000-0000-0000820A0000}"/>
    <cellStyle name="Normal 13 7 7 4" xfId="6624" xr:uid="{00000000-0005-0000-0000-0000830A0000}"/>
    <cellStyle name="Normal 13 7 8" xfId="2373" xr:uid="{00000000-0005-0000-0000-0000840A0000}"/>
    <cellStyle name="Normal 13 7 8 2" xfId="4526" xr:uid="{00000000-0005-0000-0000-0000850A0000}"/>
    <cellStyle name="Normal 13 7 8 2 2" xfId="8458" xr:uid="{00000000-0005-0000-0000-0000850A0000}"/>
    <cellStyle name="Normal 13 7 8 3" xfId="6176" xr:uid="{00000000-0005-0000-0000-0000860A0000}"/>
    <cellStyle name="Normal 13 7 8 3 2" xfId="9483" xr:uid="{00000000-0005-0000-0000-0000860A0000}"/>
    <cellStyle name="Normal 13 7 8 4" xfId="6625" xr:uid="{00000000-0005-0000-0000-0000870A0000}"/>
    <cellStyle name="Normal 13 7 9" xfId="3197" xr:uid="{00000000-0005-0000-0000-0000880A0000}"/>
    <cellStyle name="Normal 13 7 9 2" xfId="6626" xr:uid="{00000000-0005-0000-0000-0000890A0000}"/>
    <cellStyle name="Normal 13 8" xfId="1574" xr:uid="{00000000-0005-0000-0000-00008A0A0000}"/>
    <cellStyle name="Normal 13 8 10" xfId="6627" xr:uid="{00000000-0005-0000-0000-00008B0A0000}"/>
    <cellStyle name="Normal 13 8 2" xfId="1732" xr:uid="{00000000-0005-0000-0000-00008C0A0000}"/>
    <cellStyle name="Normal 13 8 2 2" xfId="2214" xr:uid="{00000000-0005-0000-0000-00008D0A0000}"/>
    <cellStyle name="Normal 13 8 2 2 2" xfId="2741" xr:uid="{00000000-0005-0000-0000-00008E0A0000}"/>
    <cellStyle name="Normal 13 8 2 2 2 2" xfId="6630" xr:uid="{00000000-0005-0000-0000-00008F0A0000}"/>
    <cellStyle name="Normal 13 8 2 2 3" xfId="3565" xr:uid="{00000000-0005-0000-0000-0000900A0000}"/>
    <cellStyle name="Normal 13 8 2 2 3 2" xfId="8031" xr:uid="{00000000-0005-0000-0000-0000900A0000}"/>
    <cellStyle name="Normal 13 8 2 2 4" xfId="5776" xr:uid="{00000000-0005-0000-0000-0000910A0000}"/>
    <cellStyle name="Normal 13 8 2 2 4 2" xfId="9084" xr:uid="{00000000-0005-0000-0000-0000910A0000}"/>
    <cellStyle name="Normal 13 8 2 2 5" xfId="6629" xr:uid="{00000000-0005-0000-0000-0000920A0000}"/>
    <cellStyle name="Normal 13 8 2 3" xfId="2503" xr:uid="{00000000-0005-0000-0000-0000930A0000}"/>
    <cellStyle name="Normal 13 8 2 3 2" xfId="6631" xr:uid="{00000000-0005-0000-0000-0000940A0000}"/>
    <cellStyle name="Normal 13 8 2 4" xfId="3327" xr:uid="{00000000-0005-0000-0000-0000950A0000}"/>
    <cellStyle name="Normal 13 8 2 4 2" xfId="7804" xr:uid="{00000000-0005-0000-0000-0000950A0000}"/>
    <cellStyle name="Normal 13 8 2 5" xfId="5536" xr:uid="{00000000-0005-0000-0000-0000960A0000}"/>
    <cellStyle name="Normal 13 8 2 5 2" xfId="8846" xr:uid="{00000000-0005-0000-0000-0000960A0000}"/>
    <cellStyle name="Normal 13 8 2 6" xfId="6628" xr:uid="{00000000-0005-0000-0000-0000970A0000}"/>
    <cellStyle name="Normal 13 8 3" xfId="2106" xr:uid="{00000000-0005-0000-0000-0000980A0000}"/>
    <cellStyle name="Normal 13 8 3 2" xfId="2633" xr:uid="{00000000-0005-0000-0000-0000990A0000}"/>
    <cellStyle name="Normal 13 8 3 2 2" xfId="6633" xr:uid="{00000000-0005-0000-0000-00009A0A0000}"/>
    <cellStyle name="Normal 13 8 3 3" xfId="3457" xr:uid="{00000000-0005-0000-0000-00009B0A0000}"/>
    <cellStyle name="Normal 13 8 3 3 2" xfId="7923" xr:uid="{00000000-0005-0000-0000-00009B0A0000}"/>
    <cellStyle name="Normal 13 8 3 4" xfId="5668" xr:uid="{00000000-0005-0000-0000-00009C0A0000}"/>
    <cellStyle name="Normal 13 8 3 4 2" xfId="8976" xr:uid="{00000000-0005-0000-0000-00009C0A0000}"/>
    <cellStyle name="Normal 13 8 3 5" xfId="6632" xr:uid="{00000000-0005-0000-0000-00009D0A0000}"/>
    <cellStyle name="Normal 13 8 4" xfId="2837" xr:uid="{00000000-0005-0000-0000-00009E0A0000}"/>
    <cellStyle name="Normal 13 8 4 2" xfId="3659" xr:uid="{00000000-0005-0000-0000-00009F0A0000}"/>
    <cellStyle name="Normal 13 8 4 2 2" xfId="8124" xr:uid="{00000000-0005-0000-0000-00009F0A0000}"/>
    <cellStyle name="Normal 13 8 4 3" xfId="5870" xr:uid="{00000000-0005-0000-0000-0000A00A0000}"/>
    <cellStyle name="Normal 13 8 4 3 2" xfId="9178" xr:uid="{00000000-0005-0000-0000-0000A00A0000}"/>
    <cellStyle name="Normal 13 8 4 4" xfId="6634" xr:uid="{00000000-0005-0000-0000-0000A10A0000}"/>
    <cellStyle name="Normal 13 8 5" xfId="2955" xr:uid="{00000000-0005-0000-0000-0000A20A0000}"/>
    <cellStyle name="Normal 13 8 5 2" xfId="3775" xr:uid="{00000000-0005-0000-0000-0000A30A0000}"/>
    <cellStyle name="Normal 13 8 5 2 2" xfId="8240" xr:uid="{00000000-0005-0000-0000-0000A30A0000}"/>
    <cellStyle name="Normal 13 8 5 3" xfId="5986" xr:uid="{00000000-0005-0000-0000-0000A40A0000}"/>
    <cellStyle name="Normal 13 8 5 3 2" xfId="9294" xr:uid="{00000000-0005-0000-0000-0000A40A0000}"/>
    <cellStyle name="Normal 13 8 5 4" xfId="6635" xr:uid="{00000000-0005-0000-0000-0000A50A0000}"/>
    <cellStyle name="Normal 13 8 6" xfId="3082" xr:uid="{00000000-0005-0000-0000-0000A60A0000}"/>
    <cellStyle name="Normal 13 8 6 2" xfId="3894" xr:uid="{00000000-0005-0000-0000-0000A70A0000}"/>
    <cellStyle name="Normal 13 8 6 2 2" xfId="8359" xr:uid="{00000000-0005-0000-0000-0000A70A0000}"/>
    <cellStyle name="Normal 13 8 6 3" xfId="6105" xr:uid="{00000000-0005-0000-0000-0000A80A0000}"/>
    <cellStyle name="Normal 13 8 6 3 2" xfId="9413" xr:uid="{00000000-0005-0000-0000-0000A80A0000}"/>
    <cellStyle name="Normal 13 8 6 4" xfId="6636" xr:uid="{00000000-0005-0000-0000-0000A90A0000}"/>
    <cellStyle name="Normal 13 8 7" xfId="2409" xr:uid="{00000000-0005-0000-0000-0000AA0A0000}"/>
    <cellStyle name="Normal 13 8 7 2" xfId="6637" xr:uid="{00000000-0005-0000-0000-0000AB0A0000}"/>
    <cellStyle name="Normal 13 8 8" xfId="3233" xr:uid="{00000000-0005-0000-0000-0000AC0A0000}"/>
    <cellStyle name="Normal 13 8 8 2" xfId="7754" xr:uid="{00000000-0005-0000-0000-0000AC0A0000}"/>
    <cellStyle name="Normal 13 8 9" xfId="5442" xr:uid="{00000000-0005-0000-0000-0000AD0A0000}"/>
    <cellStyle name="Normal 13 8 9 2" xfId="8752" xr:uid="{00000000-0005-0000-0000-0000AD0A0000}"/>
    <cellStyle name="Normal 13 9" xfId="1635" xr:uid="{00000000-0005-0000-0000-0000AE0A0000}"/>
    <cellStyle name="Normal 13 9 2" xfId="2151" xr:uid="{00000000-0005-0000-0000-0000AF0A0000}"/>
    <cellStyle name="Normal 13 9 2 2" xfId="2678" xr:uid="{00000000-0005-0000-0000-0000B00A0000}"/>
    <cellStyle name="Normal 13 9 2 2 2" xfId="6640" xr:uid="{00000000-0005-0000-0000-0000B10A0000}"/>
    <cellStyle name="Normal 13 9 2 3" xfId="3502" xr:uid="{00000000-0005-0000-0000-0000B20A0000}"/>
    <cellStyle name="Normal 13 9 2 3 2" xfId="7968" xr:uid="{00000000-0005-0000-0000-0000B20A0000}"/>
    <cellStyle name="Normal 13 9 2 4" xfId="5713" xr:uid="{00000000-0005-0000-0000-0000B30A0000}"/>
    <cellStyle name="Normal 13 9 2 4 2" xfId="9021" xr:uid="{00000000-0005-0000-0000-0000B30A0000}"/>
    <cellStyle name="Normal 13 9 2 5" xfId="6639" xr:uid="{00000000-0005-0000-0000-0000B40A0000}"/>
    <cellStyle name="Normal 13 9 3" xfId="2454" xr:uid="{00000000-0005-0000-0000-0000B50A0000}"/>
    <cellStyle name="Normal 13 9 3 2" xfId="6641" xr:uid="{00000000-0005-0000-0000-0000B60A0000}"/>
    <cellStyle name="Normal 13 9 4" xfId="3278" xr:uid="{00000000-0005-0000-0000-0000B70A0000}"/>
    <cellStyle name="Normal 13 9 4 2" xfId="7762" xr:uid="{00000000-0005-0000-0000-0000B70A0000}"/>
    <cellStyle name="Normal 13 9 5" xfId="5487" xr:uid="{00000000-0005-0000-0000-0000B80A0000}"/>
    <cellStyle name="Normal 13 9 5 2" xfId="8797" xr:uid="{00000000-0005-0000-0000-0000B80A0000}"/>
    <cellStyle name="Normal 13 9 6" xfId="6638" xr:uid="{00000000-0005-0000-0000-0000B90A0000}"/>
    <cellStyle name="Normal 130" xfId="1428" xr:uid="{00000000-0005-0000-0000-0000BA0A0000}"/>
    <cellStyle name="Normal 130 2" xfId="1680" xr:uid="{00000000-0005-0000-0000-0000BB0A0000}"/>
    <cellStyle name="Normal 130 2 2" xfId="1740" xr:uid="{00000000-0005-0000-0000-0000BC0A0000}"/>
    <cellStyle name="Normal 131" xfId="1418" xr:uid="{00000000-0005-0000-0000-0000BD0A0000}"/>
    <cellStyle name="Normal 131 2" xfId="1681" xr:uid="{00000000-0005-0000-0000-0000BE0A0000}"/>
    <cellStyle name="Normal 131 2 2" xfId="1741" xr:uid="{00000000-0005-0000-0000-0000BF0A0000}"/>
    <cellStyle name="Normal 132" xfId="1431" xr:uid="{00000000-0005-0000-0000-0000C00A0000}"/>
    <cellStyle name="Normal 132 2" xfId="1682" xr:uid="{00000000-0005-0000-0000-0000C10A0000}"/>
    <cellStyle name="Normal 132 2 2" xfId="1742" xr:uid="{00000000-0005-0000-0000-0000C20A0000}"/>
    <cellStyle name="Normal 133" xfId="1511" xr:uid="{00000000-0005-0000-0000-0000C30A0000}"/>
    <cellStyle name="Normal 134" xfId="1512" xr:uid="{00000000-0005-0000-0000-0000C40A0000}"/>
    <cellStyle name="Normal 135" xfId="1513" xr:uid="{00000000-0005-0000-0000-0000C50A0000}"/>
    <cellStyle name="Normal 135 2" xfId="7631" xr:uid="{00000000-0005-0000-0000-0000C60A0000}"/>
    <cellStyle name="Normal 136" xfId="1514" xr:uid="{00000000-0005-0000-0000-0000C70A0000}"/>
    <cellStyle name="Normal 137" xfId="1515" xr:uid="{00000000-0005-0000-0000-0000C80A0000}"/>
    <cellStyle name="Normal 138" xfId="1516" xr:uid="{00000000-0005-0000-0000-0000C90A0000}"/>
    <cellStyle name="Normal 139" xfId="1532" xr:uid="{00000000-0005-0000-0000-0000CA0A0000}"/>
    <cellStyle name="Normal 139 2" xfId="1575" xr:uid="{00000000-0005-0000-0000-0000CB0A0000}"/>
    <cellStyle name="Normal 139 2 2" xfId="2215" xr:uid="{00000000-0005-0000-0000-0000CC0A0000}"/>
    <cellStyle name="Normal 139 2 2 2" xfId="2742" xr:uid="{00000000-0005-0000-0000-0000CD0A0000}"/>
    <cellStyle name="Normal 139 2 2 2 2" xfId="6644" xr:uid="{00000000-0005-0000-0000-0000CE0A0000}"/>
    <cellStyle name="Normal 139 2 2 3" xfId="3566" xr:uid="{00000000-0005-0000-0000-0000CF0A0000}"/>
    <cellStyle name="Normal 139 2 2 3 2" xfId="8032" xr:uid="{00000000-0005-0000-0000-0000CF0A0000}"/>
    <cellStyle name="Normal 139 2 2 4" xfId="5777" xr:uid="{00000000-0005-0000-0000-0000D00A0000}"/>
    <cellStyle name="Normal 139 2 2 4 2" xfId="9085" xr:uid="{00000000-0005-0000-0000-0000D00A0000}"/>
    <cellStyle name="Normal 139 2 2 5" xfId="6643" xr:uid="{00000000-0005-0000-0000-0000D10A0000}"/>
    <cellStyle name="Normal 139 2 3" xfId="2107" xr:uid="{00000000-0005-0000-0000-0000D20A0000}"/>
    <cellStyle name="Normal 139 2 3 2" xfId="2634" xr:uid="{00000000-0005-0000-0000-0000D30A0000}"/>
    <cellStyle name="Normal 139 2 3 2 2" xfId="6646" xr:uid="{00000000-0005-0000-0000-0000D40A0000}"/>
    <cellStyle name="Normal 139 2 3 3" xfId="3458" xr:uid="{00000000-0005-0000-0000-0000D50A0000}"/>
    <cellStyle name="Normal 139 2 3 3 2" xfId="7924" xr:uid="{00000000-0005-0000-0000-0000D50A0000}"/>
    <cellStyle name="Normal 139 2 3 4" xfId="5669" xr:uid="{00000000-0005-0000-0000-0000D60A0000}"/>
    <cellStyle name="Normal 139 2 3 4 2" xfId="8977" xr:uid="{00000000-0005-0000-0000-0000D60A0000}"/>
    <cellStyle name="Normal 139 2 3 5" xfId="6645" xr:uid="{00000000-0005-0000-0000-0000D70A0000}"/>
    <cellStyle name="Normal 139 2 4" xfId="2410" xr:uid="{00000000-0005-0000-0000-0000D80A0000}"/>
    <cellStyle name="Normal 139 2 4 2" xfId="4868" xr:uid="{00000000-0005-0000-0000-0000D90A0000}"/>
    <cellStyle name="Normal 139 2 4 3" xfId="7734" xr:uid="{00000000-0005-0000-0000-0000D80A0000}"/>
    <cellStyle name="Normal 139 2 5" xfId="3234" xr:uid="{00000000-0005-0000-0000-0000DA0A0000}"/>
    <cellStyle name="Normal 139 2 5 2" xfId="6647" xr:uid="{00000000-0005-0000-0000-0000DB0A0000}"/>
    <cellStyle name="Normal 139 2 6" xfId="5443" xr:uid="{00000000-0005-0000-0000-0000DC0A0000}"/>
    <cellStyle name="Normal 139 2 6 2" xfId="8753" xr:uid="{00000000-0005-0000-0000-0000DC0A0000}"/>
    <cellStyle name="Normal 139 2 7" xfId="6642" xr:uid="{00000000-0005-0000-0000-0000DD0A0000}"/>
    <cellStyle name="Normal 139 3" xfId="1661" xr:uid="{00000000-0005-0000-0000-0000DE0A0000}"/>
    <cellStyle name="Normal 139 3 2" xfId="2180" xr:uid="{00000000-0005-0000-0000-0000DF0A0000}"/>
    <cellStyle name="Normal 139 3 2 2" xfId="2707" xr:uid="{00000000-0005-0000-0000-0000E00A0000}"/>
    <cellStyle name="Normal 139 3 2 2 2" xfId="6649" xr:uid="{00000000-0005-0000-0000-0000E10A0000}"/>
    <cellStyle name="Normal 139 3 2 3" xfId="3531" xr:uid="{00000000-0005-0000-0000-0000E20A0000}"/>
    <cellStyle name="Normal 139 3 2 3 2" xfId="7997" xr:uid="{00000000-0005-0000-0000-0000E20A0000}"/>
    <cellStyle name="Normal 139 3 2 4" xfId="5742" xr:uid="{00000000-0005-0000-0000-0000E30A0000}"/>
    <cellStyle name="Normal 139 3 2 4 2" xfId="9050" xr:uid="{00000000-0005-0000-0000-0000E30A0000}"/>
    <cellStyle name="Normal 139 3 2 5" xfId="6648" xr:uid="{00000000-0005-0000-0000-0000E40A0000}"/>
    <cellStyle name="Normal 139 4" xfId="2072" xr:uid="{00000000-0005-0000-0000-0000E50A0000}"/>
    <cellStyle name="Normal 139 4 2" xfId="2599" xr:uid="{00000000-0005-0000-0000-0000E60A0000}"/>
    <cellStyle name="Normal 139 4 2 2" xfId="6651" xr:uid="{00000000-0005-0000-0000-0000E70A0000}"/>
    <cellStyle name="Normal 139 4 3" xfId="3423" xr:uid="{00000000-0005-0000-0000-0000E80A0000}"/>
    <cellStyle name="Normal 139 4 3 2" xfId="7889" xr:uid="{00000000-0005-0000-0000-0000E80A0000}"/>
    <cellStyle name="Normal 139 4 4" xfId="5634" xr:uid="{00000000-0005-0000-0000-0000E90A0000}"/>
    <cellStyle name="Normal 139 4 4 2" xfId="8942" xr:uid="{00000000-0005-0000-0000-0000E90A0000}"/>
    <cellStyle name="Normal 139 4 5" xfId="6650" xr:uid="{00000000-0005-0000-0000-0000EA0A0000}"/>
    <cellStyle name="Normal 139 5" xfId="2375" xr:uid="{00000000-0005-0000-0000-0000EB0A0000}"/>
    <cellStyle name="Normal 139 5 2" xfId="6652" xr:uid="{00000000-0005-0000-0000-0000EC0A0000}"/>
    <cellStyle name="Normal 139 6" xfId="3199" xr:uid="{00000000-0005-0000-0000-0000ED0A0000}"/>
    <cellStyle name="Normal 139 6 2" xfId="7752" xr:uid="{00000000-0005-0000-0000-0000ED0A0000}"/>
    <cellStyle name="Normal 139 7" xfId="5408" xr:uid="{00000000-0005-0000-0000-0000EE0A0000}"/>
    <cellStyle name="Normal 139 7 2" xfId="8718" xr:uid="{00000000-0005-0000-0000-0000EE0A0000}"/>
    <cellStyle name="Normal 139 8" xfId="6291" xr:uid="{00000000-0005-0000-0000-0000EF0A0000}"/>
    <cellStyle name="Normal 14" xfId="313" xr:uid="{00000000-0005-0000-0000-0000F00A0000}"/>
    <cellStyle name="Normal 14 10" xfId="2044" xr:uid="{00000000-0005-0000-0000-0000F10A0000}"/>
    <cellStyle name="Normal 14 10 2" xfId="2571" xr:uid="{00000000-0005-0000-0000-0000F20A0000}"/>
    <cellStyle name="Normal 14 10 2 2" xfId="6655" xr:uid="{00000000-0005-0000-0000-0000F30A0000}"/>
    <cellStyle name="Normal 14 10 3" xfId="3395" xr:uid="{00000000-0005-0000-0000-0000F40A0000}"/>
    <cellStyle name="Normal 14 10 3 2" xfId="7861" xr:uid="{00000000-0005-0000-0000-0000F40A0000}"/>
    <cellStyle name="Normal 14 10 4" xfId="5606" xr:uid="{00000000-0005-0000-0000-0000F50A0000}"/>
    <cellStyle name="Normal 14 10 4 2" xfId="8914" xr:uid="{00000000-0005-0000-0000-0000F50A0000}"/>
    <cellStyle name="Normal 14 10 5" xfId="6654" xr:uid="{00000000-0005-0000-0000-0000F60A0000}"/>
    <cellStyle name="Normal 14 11" xfId="2789" xr:uid="{00000000-0005-0000-0000-0000F70A0000}"/>
    <cellStyle name="Normal 14 11 2" xfId="3611" xr:uid="{00000000-0005-0000-0000-0000F80A0000}"/>
    <cellStyle name="Normal 14 11 2 2" xfId="8076" xr:uid="{00000000-0005-0000-0000-0000F80A0000}"/>
    <cellStyle name="Normal 14 11 3" xfId="5822" xr:uid="{00000000-0005-0000-0000-0000F90A0000}"/>
    <cellStyle name="Normal 14 11 3 2" xfId="9130" xr:uid="{00000000-0005-0000-0000-0000F90A0000}"/>
    <cellStyle name="Normal 14 11 4" xfId="6656" xr:uid="{00000000-0005-0000-0000-0000FA0A0000}"/>
    <cellStyle name="Normal 14 12" xfId="2907" xr:uid="{00000000-0005-0000-0000-0000FB0A0000}"/>
    <cellStyle name="Normal 14 12 2" xfId="3727" xr:uid="{00000000-0005-0000-0000-0000FC0A0000}"/>
    <cellStyle name="Normal 14 12 2 2" xfId="8192" xr:uid="{00000000-0005-0000-0000-0000FC0A0000}"/>
    <cellStyle name="Normal 14 12 3" xfId="5938" xr:uid="{00000000-0005-0000-0000-0000FD0A0000}"/>
    <cellStyle name="Normal 14 12 3 2" xfId="9246" xr:uid="{00000000-0005-0000-0000-0000FD0A0000}"/>
    <cellStyle name="Normal 14 12 4" xfId="6657" xr:uid="{00000000-0005-0000-0000-0000FE0A0000}"/>
    <cellStyle name="Normal 14 13" xfId="3034" xr:uid="{00000000-0005-0000-0000-0000FF0A0000}"/>
    <cellStyle name="Normal 14 13 2" xfId="3846" xr:uid="{00000000-0005-0000-0000-0000000B0000}"/>
    <cellStyle name="Normal 14 13 2 2" xfId="8311" xr:uid="{00000000-0005-0000-0000-0000000B0000}"/>
    <cellStyle name="Normal 14 13 3" xfId="6057" xr:uid="{00000000-0005-0000-0000-0000010B0000}"/>
    <cellStyle name="Normal 14 13 3 2" xfId="9365" xr:uid="{00000000-0005-0000-0000-0000010B0000}"/>
    <cellStyle name="Normal 14 13 4" xfId="6658" xr:uid="{00000000-0005-0000-0000-0000020B0000}"/>
    <cellStyle name="Normal 14 14" xfId="2332" xr:uid="{00000000-0005-0000-0000-0000030B0000}"/>
    <cellStyle name="Normal 14 14 2" xfId="4330" xr:uid="{00000000-0005-0000-0000-0000040B0000}"/>
    <cellStyle name="Normal 14 14 3" xfId="7727" xr:uid="{00000000-0005-0000-0000-0000030B0000}"/>
    <cellStyle name="Normal 14 15" xfId="3164" xr:uid="{00000000-0005-0000-0000-0000050B0000}"/>
    <cellStyle name="Normal 14 15 2" xfId="6659" xr:uid="{00000000-0005-0000-0000-0000060B0000}"/>
    <cellStyle name="Normal 14 16" xfId="5376" xr:uid="{00000000-0005-0000-0000-0000070B0000}"/>
    <cellStyle name="Normal 14 16 2" xfId="8690" xr:uid="{00000000-0005-0000-0000-0000070B0000}"/>
    <cellStyle name="Normal 14 17" xfId="6653" xr:uid="{00000000-0005-0000-0000-0000080B0000}"/>
    <cellStyle name="Normal 14 2" xfId="1101" xr:uid="{00000000-0005-0000-0000-0000090B0000}"/>
    <cellStyle name="Normal 14 2 10" xfId="2352" xr:uid="{00000000-0005-0000-0000-00000A0B0000}"/>
    <cellStyle name="Normal 14 2 10 2" xfId="4331" xr:uid="{00000000-0005-0000-0000-00000B0B0000}"/>
    <cellStyle name="Normal 14 2 10 3" xfId="7731" xr:uid="{00000000-0005-0000-0000-00000A0B0000}"/>
    <cellStyle name="Normal 14 2 11" xfId="3175" xr:uid="{00000000-0005-0000-0000-00000C0B0000}"/>
    <cellStyle name="Normal 14 2 11 2" xfId="6661" xr:uid="{00000000-0005-0000-0000-00000D0B0000}"/>
    <cellStyle name="Normal 14 2 12" xfId="5386" xr:uid="{00000000-0005-0000-0000-00000E0B0000}"/>
    <cellStyle name="Normal 14 2 12 2" xfId="8698" xr:uid="{00000000-0005-0000-0000-00000E0B0000}"/>
    <cellStyle name="Normal 14 2 13" xfId="6660" xr:uid="{00000000-0005-0000-0000-00000F0B0000}"/>
    <cellStyle name="Normal 14 2 2" xfId="1469" xr:uid="{00000000-0005-0000-0000-0000100B0000}"/>
    <cellStyle name="Normal 14 2 2 10" xfId="3188" xr:uid="{00000000-0005-0000-0000-0000110B0000}"/>
    <cellStyle name="Normal 14 2 2 10 2" xfId="6663" xr:uid="{00000000-0005-0000-0000-0000120B0000}"/>
    <cellStyle name="Normal 14 2 2 11" xfId="5397" xr:uid="{00000000-0005-0000-0000-0000130B0000}"/>
    <cellStyle name="Normal 14 2 2 11 2" xfId="8707" xr:uid="{00000000-0005-0000-0000-0000130B0000}"/>
    <cellStyle name="Normal 14 2 2 12" xfId="6662" xr:uid="{00000000-0005-0000-0000-0000140B0000}"/>
    <cellStyle name="Normal 14 2 2 2" xfId="1549" xr:uid="{00000000-0005-0000-0000-0000150B0000}"/>
    <cellStyle name="Normal 14 2 2 2 10" xfId="5425" xr:uid="{00000000-0005-0000-0000-0000160B0000}"/>
    <cellStyle name="Normal 14 2 2 2 10 2" xfId="8735" xr:uid="{00000000-0005-0000-0000-0000160B0000}"/>
    <cellStyle name="Normal 14 2 2 2 11" xfId="6664" xr:uid="{00000000-0005-0000-0000-0000170B0000}"/>
    <cellStyle name="Normal 14 2 2 2 2" xfId="1576" xr:uid="{00000000-0005-0000-0000-0000180B0000}"/>
    <cellStyle name="Normal 14 2 2 2 2 2" xfId="2216" xr:uid="{00000000-0005-0000-0000-0000190B0000}"/>
    <cellStyle name="Normal 14 2 2 2 2 2 2" xfId="2743" xr:uid="{00000000-0005-0000-0000-00001A0B0000}"/>
    <cellStyle name="Normal 14 2 2 2 2 2 2 2" xfId="6667" xr:uid="{00000000-0005-0000-0000-00001B0B0000}"/>
    <cellStyle name="Normal 14 2 2 2 2 2 3" xfId="3567" xr:uid="{00000000-0005-0000-0000-00001C0B0000}"/>
    <cellStyle name="Normal 14 2 2 2 2 2 3 2" xfId="8033" xr:uid="{00000000-0005-0000-0000-00001C0B0000}"/>
    <cellStyle name="Normal 14 2 2 2 2 2 4" xfId="5778" xr:uid="{00000000-0005-0000-0000-00001D0B0000}"/>
    <cellStyle name="Normal 14 2 2 2 2 2 4 2" xfId="9086" xr:uid="{00000000-0005-0000-0000-00001D0B0000}"/>
    <cellStyle name="Normal 14 2 2 2 2 2 5" xfId="6666" xr:uid="{00000000-0005-0000-0000-00001E0B0000}"/>
    <cellStyle name="Normal 14 2 2 2 2 3" xfId="2108" xr:uid="{00000000-0005-0000-0000-00001F0B0000}"/>
    <cellStyle name="Normal 14 2 2 2 2 3 2" xfId="2635" xr:uid="{00000000-0005-0000-0000-0000200B0000}"/>
    <cellStyle name="Normal 14 2 2 2 2 3 2 2" xfId="6669" xr:uid="{00000000-0005-0000-0000-0000210B0000}"/>
    <cellStyle name="Normal 14 2 2 2 2 3 3" xfId="3459" xr:uid="{00000000-0005-0000-0000-0000220B0000}"/>
    <cellStyle name="Normal 14 2 2 2 2 3 3 2" xfId="7925" xr:uid="{00000000-0005-0000-0000-0000220B0000}"/>
    <cellStyle name="Normal 14 2 2 2 2 3 4" xfId="5670" xr:uid="{00000000-0005-0000-0000-0000230B0000}"/>
    <cellStyle name="Normal 14 2 2 2 2 3 4 2" xfId="8978" xr:uid="{00000000-0005-0000-0000-0000230B0000}"/>
    <cellStyle name="Normal 14 2 2 2 2 3 5" xfId="6668" xr:uid="{00000000-0005-0000-0000-0000240B0000}"/>
    <cellStyle name="Normal 14 2 2 2 2 4" xfId="2411" xr:uid="{00000000-0005-0000-0000-0000250B0000}"/>
    <cellStyle name="Normal 14 2 2 2 2 4 2" xfId="5292" xr:uid="{00000000-0005-0000-0000-0000260B0000}"/>
    <cellStyle name="Normal 14 2 2 2 2 4 2 2" xfId="8616" xr:uid="{00000000-0005-0000-0000-0000260B0000}"/>
    <cellStyle name="Normal 14 2 2 2 2 4 3" xfId="6277" xr:uid="{00000000-0005-0000-0000-0000270B0000}"/>
    <cellStyle name="Normal 14 2 2 2 2 4 3 2" xfId="9579" xr:uid="{00000000-0005-0000-0000-0000270B0000}"/>
    <cellStyle name="Normal 14 2 2 2 2 4 4" xfId="6670" xr:uid="{00000000-0005-0000-0000-0000280B0000}"/>
    <cellStyle name="Normal 14 2 2 2 2 5" xfId="3235" xr:uid="{00000000-0005-0000-0000-0000290B0000}"/>
    <cellStyle name="Normal 14 2 2 2 2 5 2" xfId="6671" xr:uid="{00000000-0005-0000-0000-00002A0B0000}"/>
    <cellStyle name="Normal 14 2 2 2 2 6" xfId="5444" xr:uid="{00000000-0005-0000-0000-00002B0B0000}"/>
    <cellStyle name="Normal 14 2 2 2 2 6 2" xfId="8754" xr:uid="{00000000-0005-0000-0000-00002B0B0000}"/>
    <cellStyle name="Normal 14 2 2 2 2 7" xfId="6665" xr:uid="{00000000-0005-0000-0000-00002C0B0000}"/>
    <cellStyle name="Normal 14 2 2 2 3" xfId="1745" xr:uid="{00000000-0005-0000-0000-00002D0B0000}"/>
    <cellStyle name="Normal 14 2 2 2 3 2" xfId="2197" xr:uid="{00000000-0005-0000-0000-00002E0B0000}"/>
    <cellStyle name="Normal 14 2 2 2 3 2 2" xfId="2724" xr:uid="{00000000-0005-0000-0000-00002F0B0000}"/>
    <cellStyle name="Normal 14 2 2 2 3 2 2 2" xfId="6674" xr:uid="{00000000-0005-0000-0000-0000300B0000}"/>
    <cellStyle name="Normal 14 2 2 2 3 2 3" xfId="3548" xr:uid="{00000000-0005-0000-0000-0000310B0000}"/>
    <cellStyle name="Normal 14 2 2 2 3 2 3 2" xfId="8014" xr:uid="{00000000-0005-0000-0000-0000310B0000}"/>
    <cellStyle name="Normal 14 2 2 2 3 2 4" xfId="5759" xr:uid="{00000000-0005-0000-0000-0000320B0000}"/>
    <cellStyle name="Normal 14 2 2 2 3 2 4 2" xfId="9067" xr:uid="{00000000-0005-0000-0000-0000320B0000}"/>
    <cellStyle name="Normal 14 2 2 2 3 2 5" xfId="6673" xr:uid="{00000000-0005-0000-0000-0000330B0000}"/>
    <cellStyle name="Normal 14 2 2 2 3 3" xfId="2513" xr:uid="{00000000-0005-0000-0000-0000340B0000}"/>
    <cellStyle name="Normal 14 2 2 2 3 3 2" xfId="6675" xr:uid="{00000000-0005-0000-0000-0000350B0000}"/>
    <cellStyle name="Normal 14 2 2 2 3 4" xfId="3337" xr:uid="{00000000-0005-0000-0000-0000360B0000}"/>
    <cellStyle name="Normal 14 2 2 2 3 4 2" xfId="7812" xr:uid="{00000000-0005-0000-0000-0000360B0000}"/>
    <cellStyle name="Normal 14 2 2 2 3 5" xfId="5546" xr:uid="{00000000-0005-0000-0000-0000370B0000}"/>
    <cellStyle name="Normal 14 2 2 2 3 5 2" xfId="8856" xr:uid="{00000000-0005-0000-0000-0000370B0000}"/>
    <cellStyle name="Normal 14 2 2 2 3 6" xfId="6672" xr:uid="{00000000-0005-0000-0000-0000380B0000}"/>
    <cellStyle name="Normal 14 2 2 2 4" xfId="2089" xr:uid="{00000000-0005-0000-0000-0000390B0000}"/>
    <cellStyle name="Normal 14 2 2 2 4 2" xfId="2616" xr:uid="{00000000-0005-0000-0000-00003A0B0000}"/>
    <cellStyle name="Normal 14 2 2 2 4 2 2" xfId="6677" xr:uid="{00000000-0005-0000-0000-00003B0B0000}"/>
    <cellStyle name="Normal 14 2 2 2 4 3" xfId="3440" xr:uid="{00000000-0005-0000-0000-00003C0B0000}"/>
    <cellStyle name="Normal 14 2 2 2 4 3 2" xfId="7906" xr:uid="{00000000-0005-0000-0000-00003C0B0000}"/>
    <cellStyle name="Normal 14 2 2 2 4 4" xfId="5651" xr:uid="{00000000-0005-0000-0000-00003D0B0000}"/>
    <cellStyle name="Normal 14 2 2 2 4 4 2" xfId="8959" xr:uid="{00000000-0005-0000-0000-00003D0B0000}"/>
    <cellStyle name="Normal 14 2 2 2 4 5" xfId="6676" xr:uid="{00000000-0005-0000-0000-00003E0B0000}"/>
    <cellStyle name="Normal 14 2 2 2 5" xfId="2847" xr:uid="{00000000-0005-0000-0000-00003F0B0000}"/>
    <cellStyle name="Normal 14 2 2 2 5 2" xfId="3669" xr:uid="{00000000-0005-0000-0000-0000400B0000}"/>
    <cellStyle name="Normal 14 2 2 2 5 2 2" xfId="8134" xr:uid="{00000000-0005-0000-0000-0000400B0000}"/>
    <cellStyle name="Normal 14 2 2 2 5 3" xfId="5880" xr:uid="{00000000-0005-0000-0000-0000410B0000}"/>
    <cellStyle name="Normal 14 2 2 2 5 3 2" xfId="9188" xr:uid="{00000000-0005-0000-0000-0000410B0000}"/>
    <cellStyle name="Normal 14 2 2 2 5 4" xfId="6678" xr:uid="{00000000-0005-0000-0000-0000420B0000}"/>
    <cellStyle name="Normal 14 2 2 2 6" xfId="2965" xr:uid="{00000000-0005-0000-0000-0000430B0000}"/>
    <cellStyle name="Normal 14 2 2 2 6 2" xfId="3785" xr:uid="{00000000-0005-0000-0000-0000440B0000}"/>
    <cellStyle name="Normal 14 2 2 2 6 2 2" xfId="8250" xr:uid="{00000000-0005-0000-0000-0000440B0000}"/>
    <cellStyle name="Normal 14 2 2 2 6 3" xfId="5996" xr:uid="{00000000-0005-0000-0000-0000450B0000}"/>
    <cellStyle name="Normal 14 2 2 2 6 3 2" xfId="9304" xr:uid="{00000000-0005-0000-0000-0000450B0000}"/>
    <cellStyle name="Normal 14 2 2 2 6 4" xfId="6679" xr:uid="{00000000-0005-0000-0000-0000460B0000}"/>
    <cellStyle name="Normal 14 2 2 2 7" xfId="3092" xr:uid="{00000000-0005-0000-0000-0000470B0000}"/>
    <cellStyle name="Normal 14 2 2 2 7 2" xfId="3904" xr:uid="{00000000-0005-0000-0000-0000480B0000}"/>
    <cellStyle name="Normal 14 2 2 2 7 2 2" xfId="8369" xr:uid="{00000000-0005-0000-0000-0000480B0000}"/>
    <cellStyle name="Normal 14 2 2 2 7 3" xfId="6115" xr:uid="{00000000-0005-0000-0000-0000490B0000}"/>
    <cellStyle name="Normal 14 2 2 2 7 3 2" xfId="9423" xr:uid="{00000000-0005-0000-0000-0000490B0000}"/>
    <cellStyle name="Normal 14 2 2 2 7 4" xfId="6680" xr:uid="{00000000-0005-0000-0000-00004A0B0000}"/>
    <cellStyle name="Normal 14 2 2 2 8" xfId="2392" xr:uid="{00000000-0005-0000-0000-00004B0B0000}"/>
    <cellStyle name="Normal 14 2 2 2 8 2" xfId="5211" xr:uid="{00000000-0005-0000-0000-00004C0B0000}"/>
    <cellStyle name="Normal 14 2 2 2 8 2 2" xfId="8565" xr:uid="{00000000-0005-0000-0000-00004C0B0000}"/>
    <cellStyle name="Normal 14 2 2 2 8 3" xfId="6225" xr:uid="{00000000-0005-0000-0000-00004D0B0000}"/>
    <cellStyle name="Normal 14 2 2 2 8 3 2" xfId="9527" xr:uid="{00000000-0005-0000-0000-00004D0B0000}"/>
    <cellStyle name="Normal 14 2 2 2 8 4" xfId="6681" xr:uid="{00000000-0005-0000-0000-00004E0B0000}"/>
    <cellStyle name="Normal 14 2 2 2 9" xfId="3216" xr:uid="{00000000-0005-0000-0000-00004F0B0000}"/>
    <cellStyle name="Normal 14 2 2 2 9 2" xfId="6682" xr:uid="{00000000-0005-0000-0000-0000500B0000}"/>
    <cellStyle name="Normal 14 2 2 3" xfId="1577" xr:uid="{00000000-0005-0000-0000-0000510B0000}"/>
    <cellStyle name="Normal 14 2 2 3 2" xfId="2217" xr:uid="{00000000-0005-0000-0000-0000520B0000}"/>
    <cellStyle name="Normal 14 2 2 3 2 2" xfId="2744" xr:uid="{00000000-0005-0000-0000-0000530B0000}"/>
    <cellStyle name="Normal 14 2 2 3 2 2 2" xfId="6685" xr:uid="{00000000-0005-0000-0000-0000540B0000}"/>
    <cellStyle name="Normal 14 2 2 3 2 3" xfId="3568" xr:uid="{00000000-0005-0000-0000-0000550B0000}"/>
    <cellStyle name="Normal 14 2 2 3 2 3 2" xfId="8034" xr:uid="{00000000-0005-0000-0000-0000550B0000}"/>
    <cellStyle name="Normal 14 2 2 3 2 4" xfId="5779" xr:uid="{00000000-0005-0000-0000-0000560B0000}"/>
    <cellStyle name="Normal 14 2 2 3 2 4 2" xfId="9087" xr:uid="{00000000-0005-0000-0000-0000560B0000}"/>
    <cellStyle name="Normal 14 2 2 3 2 5" xfId="6684" xr:uid="{00000000-0005-0000-0000-0000570B0000}"/>
    <cellStyle name="Normal 14 2 2 3 3" xfId="2109" xr:uid="{00000000-0005-0000-0000-0000580B0000}"/>
    <cellStyle name="Normal 14 2 2 3 3 2" xfId="2636" xr:uid="{00000000-0005-0000-0000-0000590B0000}"/>
    <cellStyle name="Normal 14 2 2 3 3 2 2" xfId="6687" xr:uid="{00000000-0005-0000-0000-00005A0B0000}"/>
    <cellStyle name="Normal 14 2 2 3 3 3" xfId="3460" xr:uid="{00000000-0005-0000-0000-00005B0B0000}"/>
    <cellStyle name="Normal 14 2 2 3 3 3 2" xfId="7926" xr:uid="{00000000-0005-0000-0000-00005B0B0000}"/>
    <cellStyle name="Normal 14 2 2 3 3 4" xfId="5671" xr:uid="{00000000-0005-0000-0000-00005C0B0000}"/>
    <cellStyle name="Normal 14 2 2 3 3 4 2" xfId="8979" xr:uid="{00000000-0005-0000-0000-00005C0B0000}"/>
    <cellStyle name="Normal 14 2 2 3 3 5" xfId="6686" xr:uid="{00000000-0005-0000-0000-00005D0B0000}"/>
    <cellStyle name="Normal 14 2 2 3 4" xfId="2412" xr:uid="{00000000-0005-0000-0000-00005E0B0000}"/>
    <cellStyle name="Normal 14 2 2 3 4 2" xfId="5266" xr:uid="{00000000-0005-0000-0000-00005F0B0000}"/>
    <cellStyle name="Normal 14 2 2 3 4 2 2" xfId="8590" xr:uid="{00000000-0005-0000-0000-00005F0B0000}"/>
    <cellStyle name="Normal 14 2 2 3 4 3" xfId="6251" xr:uid="{00000000-0005-0000-0000-0000600B0000}"/>
    <cellStyle name="Normal 14 2 2 3 4 3 2" xfId="9553" xr:uid="{00000000-0005-0000-0000-0000600B0000}"/>
    <cellStyle name="Normal 14 2 2 3 4 4" xfId="6688" xr:uid="{00000000-0005-0000-0000-0000610B0000}"/>
    <cellStyle name="Normal 14 2 2 3 5" xfId="3236" xr:uid="{00000000-0005-0000-0000-0000620B0000}"/>
    <cellStyle name="Normal 14 2 2 3 5 2" xfId="6689" xr:uid="{00000000-0005-0000-0000-0000630B0000}"/>
    <cellStyle name="Normal 14 2 2 3 6" xfId="5445" xr:uid="{00000000-0005-0000-0000-0000640B0000}"/>
    <cellStyle name="Normal 14 2 2 3 6 2" xfId="8755" xr:uid="{00000000-0005-0000-0000-0000640B0000}"/>
    <cellStyle name="Normal 14 2 2 3 7" xfId="6683" xr:uid="{00000000-0005-0000-0000-0000650B0000}"/>
    <cellStyle name="Normal 14 2 2 4" xfId="1655" xr:uid="{00000000-0005-0000-0000-0000660B0000}"/>
    <cellStyle name="Normal 14 2 2 4 2" xfId="2169" xr:uid="{00000000-0005-0000-0000-0000670B0000}"/>
    <cellStyle name="Normal 14 2 2 4 2 2" xfId="2696" xr:uid="{00000000-0005-0000-0000-0000680B0000}"/>
    <cellStyle name="Normal 14 2 2 4 2 2 2" xfId="6692" xr:uid="{00000000-0005-0000-0000-0000690B0000}"/>
    <cellStyle name="Normal 14 2 2 4 2 3" xfId="3520" xr:uid="{00000000-0005-0000-0000-00006A0B0000}"/>
    <cellStyle name="Normal 14 2 2 4 2 3 2" xfId="7986" xr:uid="{00000000-0005-0000-0000-00006A0B0000}"/>
    <cellStyle name="Normal 14 2 2 4 2 4" xfId="5731" xr:uid="{00000000-0005-0000-0000-00006B0B0000}"/>
    <cellStyle name="Normal 14 2 2 4 2 4 2" xfId="9039" xr:uid="{00000000-0005-0000-0000-00006B0B0000}"/>
    <cellStyle name="Normal 14 2 2 4 2 5" xfId="6691" xr:uid="{00000000-0005-0000-0000-00006C0B0000}"/>
    <cellStyle name="Normal 14 2 2 4 3" xfId="2472" xr:uid="{00000000-0005-0000-0000-00006D0B0000}"/>
    <cellStyle name="Normal 14 2 2 4 3 2" xfId="6693" xr:uid="{00000000-0005-0000-0000-00006E0B0000}"/>
    <cellStyle name="Normal 14 2 2 4 4" xfId="3296" xr:uid="{00000000-0005-0000-0000-00006F0B0000}"/>
    <cellStyle name="Normal 14 2 2 4 4 2" xfId="7780" xr:uid="{00000000-0005-0000-0000-00006F0B0000}"/>
    <cellStyle name="Normal 14 2 2 4 5" xfId="5505" xr:uid="{00000000-0005-0000-0000-0000700B0000}"/>
    <cellStyle name="Normal 14 2 2 4 5 2" xfId="8815" xr:uid="{00000000-0005-0000-0000-0000700B0000}"/>
    <cellStyle name="Normal 14 2 2 4 6" xfId="6690" xr:uid="{00000000-0005-0000-0000-0000710B0000}"/>
    <cellStyle name="Normal 14 2 2 5" xfId="2061" xr:uid="{00000000-0005-0000-0000-0000720B0000}"/>
    <cellStyle name="Normal 14 2 2 5 2" xfId="2588" xr:uid="{00000000-0005-0000-0000-0000730B0000}"/>
    <cellStyle name="Normal 14 2 2 5 2 2" xfId="6695" xr:uid="{00000000-0005-0000-0000-0000740B0000}"/>
    <cellStyle name="Normal 14 2 2 5 3" xfId="3412" xr:uid="{00000000-0005-0000-0000-0000750B0000}"/>
    <cellStyle name="Normal 14 2 2 5 3 2" xfId="7878" xr:uid="{00000000-0005-0000-0000-0000750B0000}"/>
    <cellStyle name="Normal 14 2 2 5 4" xfId="5623" xr:uid="{00000000-0005-0000-0000-0000760B0000}"/>
    <cellStyle name="Normal 14 2 2 5 4 2" xfId="8931" xr:uid="{00000000-0005-0000-0000-0000760B0000}"/>
    <cellStyle name="Normal 14 2 2 5 5" xfId="6694" xr:uid="{00000000-0005-0000-0000-0000770B0000}"/>
    <cellStyle name="Normal 14 2 2 6" xfId="2806" xr:uid="{00000000-0005-0000-0000-0000780B0000}"/>
    <cellStyle name="Normal 14 2 2 6 2" xfId="3628" xr:uid="{00000000-0005-0000-0000-0000790B0000}"/>
    <cellStyle name="Normal 14 2 2 6 2 2" xfId="8093" xr:uid="{00000000-0005-0000-0000-0000790B0000}"/>
    <cellStyle name="Normal 14 2 2 6 3" xfId="5839" xr:uid="{00000000-0005-0000-0000-00007A0B0000}"/>
    <cellStyle name="Normal 14 2 2 6 3 2" xfId="9147" xr:uid="{00000000-0005-0000-0000-00007A0B0000}"/>
    <cellStyle name="Normal 14 2 2 6 4" xfId="6696" xr:uid="{00000000-0005-0000-0000-00007B0B0000}"/>
    <cellStyle name="Normal 14 2 2 7" xfId="2924" xr:uid="{00000000-0005-0000-0000-00007C0B0000}"/>
    <cellStyle name="Normal 14 2 2 7 2" xfId="3744" xr:uid="{00000000-0005-0000-0000-00007D0B0000}"/>
    <cellStyle name="Normal 14 2 2 7 2 2" xfId="8209" xr:uid="{00000000-0005-0000-0000-00007D0B0000}"/>
    <cellStyle name="Normal 14 2 2 7 3" xfId="5955" xr:uid="{00000000-0005-0000-0000-00007E0B0000}"/>
    <cellStyle name="Normal 14 2 2 7 3 2" xfId="9263" xr:uid="{00000000-0005-0000-0000-00007E0B0000}"/>
    <cellStyle name="Normal 14 2 2 7 4" xfId="6697" xr:uid="{00000000-0005-0000-0000-00007F0B0000}"/>
    <cellStyle name="Normal 14 2 2 8" xfId="3051" xr:uid="{00000000-0005-0000-0000-0000800B0000}"/>
    <cellStyle name="Normal 14 2 2 8 2" xfId="3863" xr:uid="{00000000-0005-0000-0000-0000810B0000}"/>
    <cellStyle name="Normal 14 2 2 8 2 2" xfId="8328" xr:uid="{00000000-0005-0000-0000-0000810B0000}"/>
    <cellStyle name="Normal 14 2 2 8 3" xfId="6074" xr:uid="{00000000-0005-0000-0000-0000820B0000}"/>
    <cellStyle name="Normal 14 2 2 8 3 2" xfId="9382" xr:uid="{00000000-0005-0000-0000-0000820B0000}"/>
    <cellStyle name="Normal 14 2 2 8 4" xfId="6698" xr:uid="{00000000-0005-0000-0000-0000830B0000}"/>
    <cellStyle name="Normal 14 2 2 9" xfId="2364" xr:uid="{00000000-0005-0000-0000-0000840B0000}"/>
    <cellStyle name="Normal 14 2 2 9 2" xfId="4682" xr:uid="{00000000-0005-0000-0000-0000850B0000}"/>
    <cellStyle name="Normal 14 2 2 9 2 2" xfId="8519" xr:uid="{00000000-0005-0000-0000-0000850B0000}"/>
    <cellStyle name="Normal 14 2 2 9 3" xfId="6194" xr:uid="{00000000-0005-0000-0000-0000860B0000}"/>
    <cellStyle name="Normal 14 2 2 9 3 2" xfId="9501" xr:uid="{00000000-0005-0000-0000-0000860B0000}"/>
    <cellStyle name="Normal 14 2 2 9 4" xfId="6699" xr:uid="{00000000-0005-0000-0000-0000870B0000}"/>
    <cellStyle name="Normal 14 2 3" xfId="1540" xr:uid="{00000000-0005-0000-0000-0000880B0000}"/>
    <cellStyle name="Normal 14 2 3 10" xfId="5416" xr:uid="{00000000-0005-0000-0000-0000890B0000}"/>
    <cellStyle name="Normal 14 2 3 10 2" xfId="8726" xr:uid="{00000000-0005-0000-0000-0000890B0000}"/>
    <cellStyle name="Normal 14 2 3 11" xfId="6700" xr:uid="{00000000-0005-0000-0000-00008A0B0000}"/>
    <cellStyle name="Normal 14 2 3 2" xfId="1578" xr:uid="{00000000-0005-0000-0000-00008B0B0000}"/>
    <cellStyle name="Normal 14 2 3 2 10" xfId="6701" xr:uid="{00000000-0005-0000-0000-00008C0B0000}"/>
    <cellStyle name="Normal 14 2 3 2 2" xfId="1746" xr:uid="{00000000-0005-0000-0000-00008D0B0000}"/>
    <cellStyle name="Normal 14 2 3 2 2 2" xfId="2218" xr:uid="{00000000-0005-0000-0000-00008E0B0000}"/>
    <cellStyle name="Normal 14 2 3 2 2 2 2" xfId="2745" xr:uid="{00000000-0005-0000-0000-00008F0B0000}"/>
    <cellStyle name="Normal 14 2 3 2 2 2 2 2" xfId="6704" xr:uid="{00000000-0005-0000-0000-0000900B0000}"/>
    <cellStyle name="Normal 14 2 3 2 2 2 3" xfId="3569" xr:uid="{00000000-0005-0000-0000-0000910B0000}"/>
    <cellStyle name="Normal 14 2 3 2 2 2 3 2" xfId="8035" xr:uid="{00000000-0005-0000-0000-0000910B0000}"/>
    <cellStyle name="Normal 14 2 3 2 2 2 4" xfId="5780" xr:uid="{00000000-0005-0000-0000-0000920B0000}"/>
    <cellStyle name="Normal 14 2 3 2 2 2 4 2" xfId="9088" xr:uid="{00000000-0005-0000-0000-0000920B0000}"/>
    <cellStyle name="Normal 14 2 3 2 2 2 5" xfId="6703" xr:uid="{00000000-0005-0000-0000-0000930B0000}"/>
    <cellStyle name="Normal 14 2 3 2 2 3" xfId="2514" xr:uid="{00000000-0005-0000-0000-0000940B0000}"/>
    <cellStyle name="Normal 14 2 3 2 2 3 2" xfId="5283" xr:uid="{00000000-0005-0000-0000-0000950B0000}"/>
    <cellStyle name="Normal 14 2 3 2 2 3 2 2" xfId="8607" xr:uid="{00000000-0005-0000-0000-0000950B0000}"/>
    <cellStyle name="Normal 14 2 3 2 2 3 3" xfId="6268" xr:uid="{00000000-0005-0000-0000-0000960B0000}"/>
    <cellStyle name="Normal 14 2 3 2 2 3 3 2" xfId="9570" xr:uid="{00000000-0005-0000-0000-0000960B0000}"/>
    <cellStyle name="Normal 14 2 3 2 2 3 4" xfId="6705" xr:uid="{00000000-0005-0000-0000-0000970B0000}"/>
    <cellStyle name="Normal 14 2 3 2 2 4" xfId="3338" xr:uid="{00000000-0005-0000-0000-0000980B0000}"/>
    <cellStyle name="Normal 14 2 3 2 2 4 2" xfId="6706" xr:uid="{00000000-0005-0000-0000-0000990B0000}"/>
    <cellStyle name="Normal 14 2 3 2 2 5" xfId="5547" xr:uid="{00000000-0005-0000-0000-00009A0B0000}"/>
    <cellStyle name="Normal 14 2 3 2 2 5 2" xfId="8857" xr:uid="{00000000-0005-0000-0000-00009A0B0000}"/>
    <cellStyle name="Normal 14 2 3 2 2 6" xfId="6702" xr:uid="{00000000-0005-0000-0000-00009B0B0000}"/>
    <cellStyle name="Normal 14 2 3 2 3" xfId="2110" xr:uid="{00000000-0005-0000-0000-00009C0B0000}"/>
    <cellStyle name="Normal 14 2 3 2 3 2" xfId="2637" xr:uid="{00000000-0005-0000-0000-00009D0B0000}"/>
    <cellStyle name="Normal 14 2 3 2 3 2 2" xfId="6708" xr:uid="{00000000-0005-0000-0000-00009E0B0000}"/>
    <cellStyle name="Normal 14 2 3 2 3 3" xfId="3461" xr:uid="{00000000-0005-0000-0000-00009F0B0000}"/>
    <cellStyle name="Normal 14 2 3 2 3 3 2" xfId="7927" xr:uid="{00000000-0005-0000-0000-00009F0B0000}"/>
    <cellStyle name="Normal 14 2 3 2 3 4" xfId="5672" xr:uid="{00000000-0005-0000-0000-0000A00B0000}"/>
    <cellStyle name="Normal 14 2 3 2 3 4 2" xfId="8980" xr:uid="{00000000-0005-0000-0000-0000A00B0000}"/>
    <cellStyle name="Normal 14 2 3 2 3 5" xfId="6707" xr:uid="{00000000-0005-0000-0000-0000A10B0000}"/>
    <cellStyle name="Normal 14 2 3 2 4" xfId="2848" xr:uid="{00000000-0005-0000-0000-0000A20B0000}"/>
    <cellStyle name="Normal 14 2 3 2 4 2" xfId="3670" xr:uid="{00000000-0005-0000-0000-0000A30B0000}"/>
    <cellStyle name="Normal 14 2 3 2 4 2 2" xfId="8135" xr:uid="{00000000-0005-0000-0000-0000A30B0000}"/>
    <cellStyle name="Normal 14 2 3 2 4 3" xfId="5881" xr:uid="{00000000-0005-0000-0000-0000A40B0000}"/>
    <cellStyle name="Normal 14 2 3 2 4 3 2" xfId="9189" xr:uid="{00000000-0005-0000-0000-0000A40B0000}"/>
    <cellStyle name="Normal 14 2 3 2 4 4" xfId="6709" xr:uid="{00000000-0005-0000-0000-0000A50B0000}"/>
    <cellStyle name="Normal 14 2 3 2 5" xfId="2966" xr:uid="{00000000-0005-0000-0000-0000A60B0000}"/>
    <cellStyle name="Normal 14 2 3 2 5 2" xfId="3786" xr:uid="{00000000-0005-0000-0000-0000A70B0000}"/>
    <cellStyle name="Normal 14 2 3 2 5 2 2" xfId="8251" xr:uid="{00000000-0005-0000-0000-0000A70B0000}"/>
    <cellStyle name="Normal 14 2 3 2 5 3" xfId="5997" xr:uid="{00000000-0005-0000-0000-0000A80B0000}"/>
    <cellStyle name="Normal 14 2 3 2 5 3 2" xfId="9305" xr:uid="{00000000-0005-0000-0000-0000A80B0000}"/>
    <cellStyle name="Normal 14 2 3 2 5 4" xfId="6710" xr:uid="{00000000-0005-0000-0000-0000A90B0000}"/>
    <cellStyle name="Normal 14 2 3 2 6" xfId="3093" xr:uid="{00000000-0005-0000-0000-0000AA0B0000}"/>
    <cellStyle name="Normal 14 2 3 2 6 2" xfId="3905" xr:uid="{00000000-0005-0000-0000-0000AB0B0000}"/>
    <cellStyle name="Normal 14 2 3 2 6 2 2" xfId="8370" xr:uid="{00000000-0005-0000-0000-0000AB0B0000}"/>
    <cellStyle name="Normal 14 2 3 2 6 3" xfId="6116" xr:uid="{00000000-0005-0000-0000-0000AC0B0000}"/>
    <cellStyle name="Normal 14 2 3 2 6 3 2" xfId="9424" xr:uid="{00000000-0005-0000-0000-0000AC0B0000}"/>
    <cellStyle name="Normal 14 2 3 2 6 4" xfId="6711" xr:uid="{00000000-0005-0000-0000-0000AD0B0000}"/>
    <cellStyle name="Normal 14 2 3 2 7" xfId="2413" xr:uid="{00000000-0005-0000-0000-0000AE0B0000}"/>
    <cellStyle name="Normal 14 2 3 2 7 2" xfId="5177" xr:uid="{00000000-0005-0000-0000-0000AF0B0000}"/>
    <cellStyle name="Normal 14 2 3 2 7 2 2" xfId="8554" xr:uid="{00000000-0005-0000-0000-0000AF0B0000}"/>
    <cellStyle name="Normal 14 2 3 2 7 3" xfId="6216" xr:uid="{00000000-0005-0000-0000-0000B00B0000}"/>
    <cellStyle name="Normal 14 2 3 2 7 3 2" xfId="9518" xr:uid="{00000000-0005-0000-0000-0000B00B0000}"/>
    <cellStyle name="Normal 14 2 3 2 7 4" xfId="6712" xr:uid="{00000000-0005-0000-0000-0000B10B0000}"/>
    <cellStyle name="Normal 14 2 3 2 8" xfId="3237" xr:uid="{00000000-0005-0000-0000-0000B20B0000}"/>
    <cellStyle name="Normal 14 2 3 2 8 2" xfId="6713" xr:uid="{00000000-0005-0000-0000-0000B30B0000}"/>
    <cellStyle name="Normal 14 2 3 2 9" xfId="5446" xr:uid="{00000000-0005-0000-0000-0000B40B0000}"/>
    <cellStyle name="Normal 14 2 3 2 9 2" xfId="8756" xr:uid="{00000000-0005-0000-0000-0000B40B0000}"/>
    <cellStyle name="Normal 14 2 3 3" xfId="1684" xr:uid="{00000000-0005-0000-0000-0000B50B0000}"/>
    <cellStyle name="Normal 14 2 3 3 2" xfId="2188" xr:uid="{00000000-0005-0000-0000-0000B60B0000}"/>
    <cellStyle name="Normal 14 2 3 3 2 2" xfId="2715" xr:uid="{00000000-0005-0000-0000-0000B70B0000}"/>
    <cellStyle name="Normal 14 2 3 3 2 2 2" xfId="6716" xr:uid="{00000000-0005-0000-0000-0000B80B0000}"/>
    <cellStyle name="Normal 14 2 3 3 2 3" xfId="3539" xr:uid="{00000000-0005-0000-0000-0000B90B0000}"/>
    <cellStyle name="Normal 14 2 3 3 2 3 2" xfId="8005" xr:uid="{00000000-0005-0000-0000-0000B90B0000}"/>
    <cellStyle name="Normal 14 2 3 3 2 4" xfId="5750" xr:uid="{00000000-0005-0000-0000-0000BA0B0000}"/>
    <cellStyle name="Normal 14 2 3 3 2 4 2" xfId="9058" xr:uid="{00000000-0005-0000-0000-0000BA0B0000}"/>
    <cellStyle name="Normal 14 2 3 3 2 5" xfId="6715" xr:uid="{00000000-0005-0000-0000-0000BB0B0000}"/>
    <cellStyle name="Normal 14 2 3 3 3" xfId="2488" xr:uid="{00000000-0005-0000-0000-0000BC0B0000}"/>
    <cellStyle name="Normal 14 2 3 3 3 2" xfId="5257" xr:uid="{00000000-0005-0000-0000-0000BD0B0000}"/>
    <cellStyle name="Normal 14 2 3 3 3 2 2" xfId="8581" xr:uid="{00000000-0005-0000-0000-0000BD0B0000}"/>
    <cellStyle name="Normal 14 2 3 3 3 3" xfId="6242" xr:uid="{00000000-0005-0000-0000-0000BE0B0000}"/>
    <cellStyle name="Normal 14 2 3 3 3 3 2" xfId="9544" xr:uid="{00000000-0005-0000-0000-0000BE0B0000}"/>
    <cellStyle name="Normal 14 2 3 3 3 4" xfId="6717" xr:uid="{00000000-0005-0000-0000-0000BF0B0000}"/>
    <cellStyle name="Normal 14 2 3 3 4" xfId="3312" xr:uid="{00000000-0005-0000-0000-0000C00B0000}"/>
    <cellStyle name="Normal 14 2 3 3 4 2" xfId="6718" xr:uid="{00000000-0005-0000-0000-0000C10B0000}"/>
    <cellStyle name="Normal 14 2 3 3 5" xfId="5521" xr:uid="{00000000-0005-0000-0000-0000C20B0000}"/>
    <cellStyle name="Normal 14 2 3 3 5 2" xfId="8831" xr:uid="{00000000-0005-0000-0000-0000C20B0000}"/>
    <cellStyle name="Normal 14 2 3 3 6" xfId="6714" xr:uid="{00000000-0005-0000-0000-0000C30B0000}"/>
    <cellStyle name="Normal 14 2 3 4" xfId="2080" xr:uid="{00000000-0005-0000-0000-0000C40B0000}"/>
    <cellStyle name="Normal 14 2 3 4 2" xfId="2607" xr:uid="{00000000-0005-0000-0000-0000C50B0000}"/>
    <cellStyle name="Normal 14 2 3 4 2 2" xfId="6720" xr:uid="{00000000-0005-0000-0000-0000C60B0000}"/>
    <cellStyle name="Normal 14 2 3 4 3" xfId="3431" xr:uid="{00000000-0005-0000-0000-0000C70B0000}"/>
    <cellStyle name="Normal 14 2 3 4 3 2" xfId="7897" xr:uid="{00000000-0005-0000-0000-0000C70B0000}"/>
    <cellStyle name="Normal 14 2 3 4 4" xfId="5642" xr:uid="{00000000-0005-0000-0000-0000C80B0000}"/>
    <cellStyle name="Normal 14 2 3 4 4 2" xfId="8950" xr:uid="{00000000-0005-0000-0000-0000C80B0000}"/>
    <cellStyle name="Normal 14 2 3 4 5" xfId="6719" xr:uid="{00000000-0005-0000-0000-0000C90B0000}"/>
    <cellStyle name="Normal 14 2 3 5" xfId="2822" xr:uid="{00000000-0005-0000-0000-0000CA0B0000}"/>
    <cellStyle name="Normal 14 2 3 5 2" xfId="3644" xr:uid="{00000000-0005-0000-0000-0000CB0B0000}"/>
    <cellStyle name="Normal 14 2 3 5 2 2" xfId="8109" xr:uid="{00000000-0005-0000-0000-0000CB0B0000}"/>
    <cellStyle name="Normal 14 2 3 5 3" xfId="5855" xr:uid="{00000000-0005-0000-0000-0000CC0B0000}"/>
    <cellStyle name="Normal 14 2 3 5 3 2" xfId="9163" xr:uid="{00000000-0005-0000-0000-0000CC0B0000}"/>
    <cellStyle name="Normal 14 2 3 5 4" xfId="6721" xr:uid="{00000000-0005-0000-0000-0000CD0B0000}"/>
    <cellStyle name="Normal 14 2 3 6" xfId="2940" xr:uid="{00000000-0005-0000-0000-0000CE0B0000}"/>
    <cellStyle name="Normal 14 2 3 6 2" xfId="3760" xr:uid="{00000000-0005-0000-0000-0000CF0B0000}"/>
    <cellStyle name="Normal 14 2 3 6 2 2" xfId="8225" xr:uid="{00000000-0005-0000-0000-0000CF0B0000}"/>
    <cellStyle name="Normal 14 2 3 6 3" xfId="5971" xr:uid="{00000000-0005-0000-0000-0000D00B0000}"/>
    <cellStyle name="Normal 14 2 3 6 3 2" xfId="9279" xr:uid="{00000000-0005-0000-0000-0000D00B0000}"/>
    <cellStyle name="Normal 14 2 3 6 4" xfId="6722" xr:uid="{00000000-0005-0000-0000-0000D10B0000}"/>
    <cellStyle name="Normal 14 2 3 7" xfId="3067" xr:uid="{00000000-0005-0000-0000-0000D20B0000}"/>
    <cellStyle name="Normal 14 2 3 7 2" xfId="3879" xr:uid="{00000000-0005-0000-0000-0000D30B0000}"/>
    <cellStyle name="Normal 14 2 3 7 2 2" xfId="8344" xr:uid="{00000000-0005-0000-0000-0000D30B0000}"/>
    <cellStyle name="Normal 14 2 3 7 3" xfId="6090" xr:uid="{00000000-0005-0000-0000-0000D40B0000}"/>
    <cellStyle name="Normal 14 2 3 7 3 2" xfId="9398" xr:uid="{00000000-0005-0000-0000-0000D40B0000}"/>
    <cellStyle name="Normal 14 2 3 7 4" xfId="6723" xr:uid="{00000000-0005-0000-0000-0000D50B0000}"/>
    <cellStyle name="Normal 14 2 3 8" xfId="2383" xr:uid="{00000000-0005-0000-0000-0000D60B0000}"/>
    <cellStyle name="Normal 14 2 3 8 2" xfId="4626" xr:uid="{00000000-0005-0000-0000-0000D70B0000}"/>
    <cellStyle name="Normal 14 2 3 8 2 2" xfId="8500" xr:uid="{00000000-0005-0000-0000-0000D70B0000}"/>
    <cellStyle name="Normal 14 2 3 8 3" xfId="6185" xr:uid="{00000000-0005-0000-0000-0000D80B0000}"/>
    <cellStyle name="Normal 14 2 3 8 3 2" xfId="9492" xr:uid="{00000000-0005-0000-0000-0000D80B0000}"/>
    <cellStyle name="Normal 14 2 3 8 4" xfId="6724" xr:uid="{00000000-0005-0000-0000-0000D90B0000}"/>
    <cellStyle name="Normal 14 2 3 9" xfId="3207" xr:uid="{00000000-0005-0000-0000-0000DA0B0000}"/>
    <cellStyle name="Normal 14 2 3 9 2" xfId="6725" xr:uid="{00000000-0005-0000-0000-0000DB0B0000}"/>
    <cellStyle name="Normal 14 2 4" xfId="1579" xr:uid="{00000000-0005-0000-0000-0000DC0B0000}"/>
    <cellStyle name="Normal 14 2 4 10" xfId="6726" xr:uid="{00000000-0005-0000-0000-0000DD0B0000}"/>
    <cellStyle name="Normal 14 2 4 2" xfId="1744" xr:uid="{00000000-0005-0000-0000-0000DE0B0000}"/>
    <cellStyle name="Normal 14 2 4 2 2" xfId="2219" xr:uid="{00000000-0005-0000-0000-0000DF0B0000}"/>
    <cellStyle name="Normal 14 2 4 2 2 2" xfId="2746" xr:uid="{00000000-0005-0000-0000-0000E00B0000}"/>
    <cellStyle name="Normal 14 2 4 2 2 2 2" xfId="6729" xr:uid="{00000000-0005-0000-0000-0000E10B0000}"/>
    <cellStyle name="Normal 14 2 4 2 2 3" xfId="3570" xr:uid="{00000000-0005-0000-0000-0000E20B0000}"/>
    <cellStyle name="Normal 14 2 4 2 2 3 2" xfId="8036" xr:uid="{00000000-0005-0000-0000-0000E20B0000}"/>
    <cellStyle name="Normal 14 2 4 2 2 4" xfId="5781" xr:uid="{00000000-0005-0000-0000-0000E30B0000}"/>
    <cellStyle name="Normal 14 2 4 2 2 4 2" xfId="9089" xr:uid="{00000000-0005-0000-0000-0000E30B0000}"/>
    <cellStyle name="Normal 14 2 4 2 2 5" xfId="6728" xr:uid="{00000000-0005-0000-0000-0000E40B0000}"/>
    <cellStyle name="Normal 14 2 4 2 3" xfId="2512" xr:uid="{00000000-0005-0000-0000-0000E50B0000}"/>
    <cellStyle name="Normal 14 2 4 2 3 2" xfId="6730" xr:uid="{00000000-0005-0000-0000-0000E60B0000}"/>
    <cellStyle name="Normal 14 2 4 2 4" xfId="3336" xr:uid="{00000000-0005-0000-0000-0000E70B0000}"/>
    <cellStyle name="Normal 14 2 4 2 4 2" xfId="7811" xr:uid="{00000000-0005-0000-0000-0000E70B0000}"/>
    <cellStyle name="Normal 14 2 4 2 5" xfId="5545" xr:uid="{00000000-0005-0000-0000-0000E80B0000}"/>
    <cellStyle name="Normal 14 2 4 2 5 2" xfId="8855" xr:uid="{00000000-0005-0000-0000-0000E80B0000}"/>
    <cellStyle name="Normal 14 2 4 2 6" xfId="6727" xr:uid="{00000000-0005-0000-0000-0000E90B0000}"/>
    <cellStyle name="Normal 14 2 4 3" xfId="2111" xr:uid="{00000000-0005-0000-0000-0000EA0B0000}"/>
    <cellStyle name="Normal 14 2 4 3 2" xfId="2638" xr:uid="{00000000-0005-0000-0000-0000EB0B0000}"/>
    <cellStyle name="Normal 14 2 4 3 2 2" xfId="6732" xr:uid="{00000000-0005-0000-0000-0000EC0B0000}"/>
    <cellStyle name="Normal 14 2 4 3 3" xfId="3462" xr:uid="{00000000-0005-0000-0000-0000ED0B0000}"/>
    <cellStyle name="Normal 14 2 4 3 3 2" xfId="7928" xr:uid="{00000000-0005-0000-0000-0000ED0B0000}"/>
    <cellStyle name="Normal 14 2 4 3 4" xfId="5673" xr:uid="{00000000-0005-0000-0000-0000EE0B0000}"/>
    <cellStyle name="Normal 14 2 4 3 4 2" xfId="8981" xr:uid="{00000000-0005-0000-0000-0000EE0B0000}"/>
    <cellStyle name="Normal 14 2 4 3 5" xfId="6731" xr:uid="{00000000-0005-0000-0000-0000EF0B0000}"/>
    <cellStyle name="Normal 14 2 4 4" xfId="2846" xr:uid="{00000000-0005-0000-0000-0000F00B0000}"/>
    <cellStyle name="Normal 14 2 4 4 2" xfId="3668" xr:uid="{00000000-0005-0000-0000-0000F10B0000}"/>
    <cellStyle name="Normal 14 2 4 4 2 2" xfId="8133" xr:uid="{00000000-0005-0000-0000-0000F10B0000}"/>
    <cellStyle name="Normal 14 2 4 4 3" xfId="5879" xr:uid="{00000000-0005-0000-0000-0000F20B0000}"/>
    <cellStyle name="Normal 14 2 4 4 3 2" xfId="9187" xr:uid="{00000000-0005-0000-0000-0000F20B0000}"/>
    <cellStyle name="Normal 14 2 4 4 4" xfId="6733" xr:uid="{00000000-0005-0000-0000-0000F30B0000}"/>
    <cellStyle name="Normal 14 2 4 5" xfId="2964" xr:uid="{00000000-0005-0000-0000-0000F40B0000}"/>
    <cellStyle name="Normal 14 2 4 5 2" xfId="3784" xr:uid="{00000000-0005-0000-0000-0000F50B0000}"/>
    <cellStyle name="Normal 14 2 4 5 2 2" xfId="8249" xr:uid="{00000000-0005-0000-0000-0000F50B0000}"/>
    <cellStyle name="Normal 14 2 4 5 3" xfId="5995" xr:uid="{00000000-0005-0000-0000-0000F60B0000}"/>
    <cellStyle name="Normal 14 2 4 5 3 2" xfId="9303" xr:uid="{00000000-0005-0000-0000-0000F60B0000}"/>
    <cellStyle name="Normal 14 2 4 5 4" xfId="6734" xr:uid="{00000000-0005-0000-0000-0000F70B0000}"/>
    <cellStyle name="Normal 14 2 4 6" xfId="3091" xr:uid="{00000000-0005-0000-0000-0000F80B0000}"/>
    <cellStyle name="Normal 14 2 4 6 2" xfId="3903" xr:uid="{00000000-0005-0000-0000-0000F90B0000}"/>
    <cellStyle name="Normal 14 2 4 6 2 2" xfId="8368" xr:uid="{00000000-0005-0000-0000-0000F90B0000}"/>
    <cellStyle name="Normal 14 2 4 6 3" xfId="6114" xr:uid="{00000000-0005-0000-0000-0000FA0B0000}"/>
    <cellStyle name="Normal 14 2 4 6 3 2" xfId="9422" xr:uid="{00000000-0005-0000-0000-0000FA0B0000}"/>
    <cellStyle name="Normal 14 2 4 6 4" xfId="6735" xr:uid="{00000000-0005-0000-0000-0000FB0B0000}"/>
    <cellStyle name="Normal 14 2 4 7" xfId="2414" xr:uid="{00000000-0005-0000-0000-0000FC0B0000}"/>
    <cellStyle name="Normal 14 2 4 7 2" xfId="6736" xr:uid="{00000000-0005-0000-0000-0000FD0B0000}"/>
    <cellStyle name="Normal 14 2 4 8" xfId="3238" xr:uid="{00000000-0005-0000-0000-0000FE0B0000}"/>
    <cellStyle name="Normal 14 2 4 8 2" xfId="7755" xr:uid="{00000000-0005-0000-0000-0000FE0B0000}"/>
    <cellStyle name="Normal 14 2 4 9" xfId="5447" xr:uid="{00000000-0005-0000-0000-0000FF0B0000}"/>
    <cellStyle name="Normal 14 2 4 9 2" xfId="8757" xr:uid="{00000000-0005-0000-0000-0000FF0B0000}"/>
    <cellStyle name="Normal 14 2 5" xfId="1645" xr:uid="{00000000-0005-0000-0000-0000000C0000}"/>
    <cellStyle name="Normal 14 2 5 2" xfId="2160" xr:uid="{00000000-0005-0000-0000-0000010C0000}"/>
    <cellStyle name="Normal 14 2 5 2 2" xfId="2687" xr:uid="{00000000-0005-0000-0000-0000020C0000}"/>
    <cellStyle name="Normal 14 2 5 2 2 2" xfId="6739" xr:uid="{00000000-0005-0000-0000-0000030C0000}"/>
    <cellStyle name="Normal 14 2 5 2 3" xfId="3511" xr:uid="{00000000-0005-0000-0000-0000040C0000}"/>
    <cellStyle name="Normal 14 2 5 2 3 2" xfId="7977" xr:uid="{00000000-0005-0000-0000-0000040C0000}"/>
    <cellStyle name="Normal 14 2 5 2 4" xfId="5722" xr:uid="{00000000-0005-0000-0000-0000050C0000}"/>
    <cellStyle name="Normal 14 2 5 2 4 2" xfId="9030" xr:uid="{00000000-0005-0000-0000-0000050C0000}"/>
    <cellStyle name="Normal 14 2 5 2 5" xfId="6738" xr:uid="{00000000-0005-0000-0000-0000060C0000}"/>
    <cellStyle name="Normal 14 2 5 3" xfId="2463" xr:uid="{00000000-0005-0000-0000-0000070C0000}"/>
    <cellStyle name="Normal 14 2 5 3 2" xfId="6740" xr:uid="{00000000-0005-0000-0000-0000080C0000}"/>
    <cellStyle name="Normal 14 2 5 4" xfId="3287" xr:uid="{00000000-0005-0000-0000-0000090C0000}"/>
    <cellStyle name="Normal 14 2 5 4 2" xfId="7771" xr:uid="{00000000-0005-0000-0000-0000090C0000}"/>
    <cellStyle name="Normal 14 2 5 5" xfId="5496" xr:uid="{00000000-0005-0000-0000-00000A0C0000}"/>
    <cellStyle name="Normal 14 2 5 5 2" xfId="8806" xr:uid="{00000000-0005-0000-0000-00000A0C0000}"/>
    <cellStyle name="Normal 14 2 5 6" xfId="6737" xr:uid="{00000000-0005-0000-0000-00000B0C0000}"/>
    <cellStyle name="Normal 14 2 6" xfId="2052" xr:uid="{00000000-0005-0000-0000-00000C0C0000}"/>
    <cellStyle name="Normal 14 2 6 2" xfId="2579" xr:uid="{00000000-0005-0000-0000-00000D0C0000}"/>
    <cellStyle name="Normal 14 2 6 2 2" xfId="6742" xr:uid="{00000000-0005-0000-0000-00000E0C0000}"/>
    <cellStyle name="Normal 14 2 6 3" xfId="3403" xr:uid="{00000000-0005-0000-0000-00000F0C0000}"/>
    <cellStyle name="Normal 14 2 6 3 2" xfId="7869" xr:uid="{00000000-0005-0000-0000-00000F0C0000}"/>
    <cellStyle name="Normal 14 2 6 4" xfId="5614" xr:uid="{00000000-0005-0000-0000-0000100C0000}"/>
    <cellStyle name="Normal 14 2 6 4 2" xfId="8922" xr:uid="{00000000-0005-0000-0000-0000100C0000}"/>
    <cellStyle name="Normal 14 2 6 5" xfId="6741" xr:uid="{00000000-0005-0000-0000-0000110C0000}"/>
    <cellStyle name="Normal 14 2 7" xfId="2797" xr:uid="{00000000-0005-0000-0000-0000120C0000}"/>
    <cellStyle name="Normal 14 2 7 2" xfId="3619" xr:uid="{00000000-0005-0000-0000-0000130C0000}"/>
    <cellStyle name="Normal 14 2 7 2 2" xfId="8084" xr:uid="{00000000-0005-0000-0000-0000130C0000}"/>
    <cellStyle name="Normal 14 2 7 3" xfId="5830" xr:uid="{00000000-0005-0000-0000-0000140C0000}"/>
    <cellStyle name="Normal 14 2 7 3 2" xfId="9138" xr:uid="{00000000-0005-0000-0000-0000140C0000}"/>
    <cellStyle name="Normal 14 2 7 4" xfId="6743" xr:uid="{00000000-0005-0000-0000-0000150C0000}"/>
    <cellStyle name="Normal 14 2 8" xfId="2915" xr:uid="{00000000-0005-0000-0000-0000160C0000}"/>
    <cellStyle name="Normal 14 2 8 2" xfId="3735" xr:uid="{00000000-0005-0000-0000-0000170C0000}"/>
    <cellStyle name="Normal 14 2 8 2 2" xfId="8200" xr:uid="{00000000-0005-0000-0000-0000170C0000}"/>
    <cellStyle name="Normal 14 2 8 3" xfId="5946" xr:uid="{00000000-0005-0000-0000-0000180C0000}"/>
    <cellStyle name="Normal 14 2 8 3 2" xfId="9254" xr:uid="{00000000-0005-0000-0000-0000180C0000}"/>
    <cellStyle name="Normal 14 2 8 4" xfId="6744" xr:uid="{00000000-0005-0000-0000-0000190C0000}"/>
    <cellStyle name="Normal 14 2 9" xfId="3042" xr:uid="{00000000-0005-0000-0000-00001A0C0000}"/>
    <cellStyle name="Normal 14 2 9 2" xfId="3854" xr:uid="{00000000-0005-0000-0000-00001B0C0000}"/>
    <cellStyle name="Normal 14 2 9 2 2" xfId="8319" xr:uid="{00000000-0005-0000-0000-00001B0C0000}"/>
    <cellStyle name="Normal 14 2 9 3" xfId="6065" xr:uid="{00000000-0005-0000-0000-00001C0C0000}"/>
    <cellStyle name="Normal 14 2 9 3 2" xfId="9373" xr:uid="{00000000-0005-0000-0000-00001C0C0000}"/>
    <cellStyle name="Normal 14 2 9 4" xfId="6745" xr:uid="{00000000-0005-0000-0000-00001D0C0000}"/>
    <cellStyle name="Normal 14 3" xfId="1102" xr:uid="{00000000-0005-0000-0000-00001E0C0000}"/>
    <cellStyle name="Normal 14 3 2" xfId="1836" xr:uid="{00000000-0005-0000-0000-00001F0C0000}"/>
    <cellStyle name="Normal 14 4" xfId="1100" xr:uid="{00000000-0005-0000-0000-0000200C0000}"/>
    <cellStyle name="Normal 14 4 10" xfId="3174" xr:uid="{00000000-0005-0000-0000-0000210C0000}"/>
    <cellStyle name="Normal 14 4 10 2" xfId="6747" xr:uid="{00000000-0005-0000-0000-0000220C0000}"/>
    <cellStyle name="Normal 14 4 11" xfId="5385" xr:uid="{00000000-0005-0000-0000-0000230C0000}"/>
    <cellStyle name="Normal 14 4 11 2" xfId="8697" xr:uid="{00000000-0005-0000-0000-0000230C0000}"/>
    <cellStyle name="Normal 14 4 12" xfId="6746" xr:uid="{00000000-0005-0000-0000-0000240C0000}"/>
    <cellStyle name="Normal 14 4 2" xfId="1539" xr:uid="{00000000-0005-0000-0000-0000250C0000}"/>
    <cellStyle name="Normal 14 4 2 10" xfId="5415" xr:uid="{00000000-0005-0000-0000-0000260C0000}"/>
    <cellStyle name="Normal 14 4 2 10 2" xfId="8725" xr:uid="{00000000-0005-0000-0000-0000260C0000}"/>
    <cellStyle name="Normal 14 4 2 11" xfId="6748" xr:uid="{00000000-0005-0000-0000-0000270C0000}"/>
    <cellStyle name="Normal 14 4 2 2" xfId="1580" xr:uid="{00000000-0005-0000-0000-0000280C0000}"/>
    <cellStyle name="Normal 14 4 2 2 2" xfId="2220" xr:uid="{00000000-0005-0000-0000-0000290C0000}"/>
    <cellStyle name="Normal 14 4 2 2 2 2" xfId="2747" xr:uid="{00000000-0005-0000-0000-00002A0C0000}"/>
    <cellStyle name="Normal 14 4 2 2 2 2 2" xfId="6751" xr:uid="{00000000-0005-0000-0000-00002B0C0000}"/>
    <cellStyle name="Normal 14 4 2 2 2 3" xfId="3571" xr:uid="{00000000-0005-0000-0000-00002C0C0000}"/>
    <cellStyle name="Normal 14 4 2 2 2 3 2" xfId="8037" xr:uid="{00000000-0005-0000-0000-00002C0C0000}"/>
    <cellStyle name="Normal 14 4 2 2 2 4" xfId="5782" xr:uid="{00000000-0005-0000-0000-00002D0C0000}"/>
    <cellStyle name="Normal 14 4 2 2 2 4 2" xfId="9090" xr:uid="{00000000-0005-0000-0000-00002D0C0000}"/>
    <cellStyle name="Normal 14 4 2 2 2 5" xfId="6750" xr:uid="{00000000-0005-0000-0000-00002E0C0000}"/>
    <cellStyle name="Normal 14 4 2 2 3" xfId="2112" xr:uid="{00000000-0005-0000-0000-00002F0C0000}"/>
    <cellStyle name="Normal 14 4 2 2 3 2" xfId="2639" xr:uid="{00000000-0005-0000-0000-0000300C0000}"/>
    <cellStyle name="Normal 14 4 2 2 3 2 2" xfId="6753" xr:uid="{00000000-0005-0000-0000-0000310C0000}"/>
    <cellStyle name="Normal 14 4 2 2 3 3" xfId="3463" xr:uid="{00000000-0005-0000-0000-0000320C0000}"/>
    <cellStyle name="Normal 14 4 2 2 3 3 2" xfId="7929" xr:uid="{00000000-0005-0000-0000-0000320C0000}"/>
    <cellStyle name="Normal 14 4 2 2 3 4" xfId="5674" xr:uid="{00000000-0005-0000-0000-0000330C0000}"/>
    <cellStyle name="Normal 14 4 2 2 3 4 2" xfId="8982" xr:uid="{00000000-0005-0000-0000-0000330C0000}"/>
    <cellStyle name="Normal 14 4 2 2 3 5" xfId="6752" xr:uid="{00000000-0005-0000-0000-0000340C0000}"/>
    <cellStyle name="Normal 14 4 2 2 4" xfId="2415" xr:uid="{00000000-0005-0000-0000-0000350C0000}"/>
    <cellStyle name="Normal 14 4 2 2 4 2" xfId="5282" xr:uid="{00000000-0005-0000-0000-0000360C0000}"/>
    <cellStyle name="Normal 14 4 2 2 4 2 2" xfId="8606" xr:uid="{00000000-0005-0000-0000-0000360C0000}"/>
    <cellStyle name="Normal 14 4 2 2 4 3" xfId="6267" xr:uid="{00000000-0005-0000-0000-0000370C0000}"/>
    <cellStyle name="Normal 14 4 2 2 4 3 2" xfId="9569" xr:uid="{00000000-0005-0000-0000-0000370C0000}"/>
    <cellStyle name="Normal 14 4 2 2 4 4" xfId="6754" xr:uid="{00000000-0005-0000-0000-0000380C0000}"/>
    <cellStyle name="Normal 14 4 2 2 5" xfId="3239" xr:uid="{00000000-0005-0000-0000-0000390C0000}"/>
    <cellStyle name="Normal 14 4 2 2 5 2" xfId="6755" xr:uid="{00000000-0005-0000-0000-00003A0C0000}"/>
    <cellStyle name="Normal 14 4 2 2 6" xfId="5448" xr:uid="{00000000-0005-0000-0000-00003B0C0000}"/>
    <cellStyle name="Normal 14 4 2 2 6 2" xfId="8758" xr:uid="{00000000-0005-0000-0000-00003B0C0000}"/>
    <cellStyle name="Normal 14 4 2 2 7" xfId="6749" xr:uid="{00000000-0005-0000-0000-00003C0C0000}"/>
    <cellStyle name="Normal 14 4 2 3" xfId="1747" xr:uid="{00000000-0005-0000-0000-00003D0C0000}"/>
    <cellStyle name="Normal 14 4 2 3 2" xfId="2187" xr:uid="{00000000-0005-0000-0000-00003E0C0000}"/>
    <cellStyle name="Normal 14 4 2 3 2 2" xfId="2714" xr:uid="{00000000-0005-0000-0000-00003F0C0000}"/>
    <cellStyle name="Normal 14 4 2 3 2 2 2" xfId="6758" xr:uid="{00000000-0005-0000-0000-0000400C0000}"/>
    <cellStyle name="Normal 14 4 2 3 2 3" xfId="3538" xr:uid="{00000000-0005-0000-0000-0000410C0000}"/>
    <cellStyle name="Normal 14 4 2 3 2 3 2" xfId="8004" xr:uid="{00000000-0005-0000-0000-0000410C0000}"/>
    <cellStyle name="Normal 14 4 2 3 2 4" xfId="5749" xr:uid="{00000000-0005-0000-0000-0000420C0000}"/>
    <cellStyle name="Normal 14 4 2 3 2 4 2" xfId="9057" xr:uid="{00000000-0005-0000-0000-0000420C0000}"/>
    <cellStyle name="Normal 14 4 2 3 2 5" xfId="6757" xr:uid="{00000000-0005-0000-0000-0000430C0000}"/>
    <cellStyle name="Normal 14 4 2 3 3" xfId="2515" xr:uid="{00000000-0005-0000-0000-0000440C0000}"/>
    <cellStyle name="Normal 14 4 2 3 3 2" xfId="6759" xr:uid="{00000000-0005-0000-0000-0000450C0000}"/>
    <cellStyle name="Normal 14 4 2 3 4" xfId="3339" xr:uid="{00000000-0005-0000-0000-0000460C0000}"/>
    <cellStyle name="Normal 14 4 2 3 4 2" xfId="7813" xr:uid="{00000000-0005-0000-0000-0000460C0000}"/>
    <cellStyle name="Normal 14 4 2 3 5" xfId="5548" xr:uid="{00000000-0005-0000-0000-0000470C0000}"/>
    <cellStyle name="Normal 14 4 2 3 5 2" xfId="8858" xr:uid="{00000000-0005-0000-0000-0000470C0000}"/>
    <cellStyle name="Normal 14 4 2 3 6" xfId="6756" xr:uid="{00000000-0005-0000-0000-0000480C0000}"/>
    <cellStyle name="Normal 14 4 2 4" xfId="2079" xr:uid="{00000000-0005-0000-0000-0000490C0000}"/>
    <cellStyle name="Normal 14 4 2 4 2" xfId="2606" xr:uid="{00000000-0005-0000-0000-00004A0C0000}"/>
    <cellStyle name="Normal 14 4 2 4 2 2" xfId="6761" xr:uid="{00000000-0005-0000-0000-00004B0C0000}"/>
    <cellStyle name="Normal 14 4 2 4 3" xfId="3430" xr:uid="{00000000-0005-0000-0000-00004C0C0000}"/>
    <cellStyle name="Normal 14 4 2 4 3 2" xfId="7896" xr:uid="{00000000-0005-0000-0000-00004C0C0000}"/>
    <cellStyle name="Normal 14 4 2 4 4" xfId="5641" xr:uid="{00000000-0005-0000-0000-00004D0C0000}"/>
    <cellStyle name="Normal 14 4 2 4 4 2" xfId="8949" xr:uid="{00000000-0005-0000-0000-00004D0C0000}"/>
    <cellStyle name="Normal 14 4 2 4 5" xfId="6760" xr:uid="{00000000-0005-0000-0000-00004E0C0000}"/>
    <cellStyle name="Normal 14 4 2 5" xfId="2849" xr:uid="{00000000-0005-0000-0000-00004F0C0000}"/>
    <cellStyle name="Normal 14 4 2 5 2" xfId="3671" xr:uid="{00000000-0005-0000-0000-0000500C0000}"/>
    <cellStyle name="Normal 14 4 2 5 2 2" xfId="8136" xr:uid="{00000000-0005-0000-0000-0000500C0000}"/>
    <cellStyle name="Normal 14 4 2 5 3" xfId="5882" xr:uid="{00000000-0005-0000-0000-0000510C0000}"/>
    <cellStyle name="Normal 14 4 2 5 3 2" xfId="9190" xr:uid="{00000000-0005-0000-0000-0000510C0000}"/>
    <cellStyle name="Normal 14 4 2 5 4" xfId="6762" xr:uid="{00000000-0005-0000-0000-0000520C0000}"/>
    <cellStyle name="Normal 14 4 2 6" xfId="2967" xr:uid="{00000000-0005-0000-0000-0000530C0000}"/>
    <cellStyle name="Normal 14 4 2 6 2" xfId="3787" xr:uid="{00000000-0005-0000-0000-0000540C0000}"/>
    <cellStyle name="Normal 14 4 2 6 2 2" xfId="8252" xr:uid="{00000000-0005-0000-0000-0000540C0000}"/>
    <cellStyle name="Normal 14 4 2 6 3" xfId="5998" xr:uid="{00000000-0005-0000-0000-0000550C0000}"/>
    <cellStyle name="Normal 14 4 2 6 3 2" xfId="9306" xr:uid="{00000000-0005-0000-0000-0000550C0000}"/>
    <cellStyle name="Normal 14 4 2 6 4" xfId="6763" xr:uid="{00000000-0005-0000-0000-0000560C0000}"/>
    <cellStyle name="Normal 14 4 2 7" xfId="3094" xr:uid="{00000000-0005-0000-0000-0000570C0000}"/>
    <cellStyle name="Normal 14 4 2 7 2" xfId="3906" xr:uid="{00000000-0005-0000-0000-0000580C0000}"/>
    <cellStyle name="Normal 14 4 2 7 2 2" xfId="8371" xr:uid="{00000000-0005-0000-0000-0000580C0000}"/>
    <cellStyle name="Normal 14 4 2 7 3" xfId="6117" xr:uid="{00000000-0005-0000-0000-0000590C0000}"/>
    <cellStyle name="Normal 14 4 2 7 3 2" xfId="9425" xr:uid="{00000000-0005-0000-0000-0000590C0000}"/>
    <cellStyle name="Normal 14 4 2 7 4" xfId="6764" xr:uid="{00000000-0005-0000-0000-00005A0C0000}"/>
    <cellStyle name="Normal 14 4 2 8" xfId="2382" xr:uid="{00000000-0005-0000-0000-00005B0C0000}"/>
    <cellStyle name="Normal 14 4 2 8 2" xfId="5176" xr:uid="{00000000-0005-0000-0000-00005C0C0000}"/>
    <cellStyle name="Normal 14 4 2 8 2 2" xfId="8553" xr:uid="{00000000-0005-0000-0000-00005C0C0000}"/>
    <cellStyle name="Normal 14 4 2 8 3" xfId="6215" xr:uid="{00000000-0005-0000-0000-00005D0C0000}"/>
    <cellStyle name="Normal 14 4 2 8 3 2" xfId="9517" xr:uid="{00000000-0005-0000-0000-00005D0C0000}"/>
    <cellStyle name="Normal 14 4 2 8 4" xfId="6765" xr:uid="{00000000-0005-0000-0000-00005E0C0000}"/>
    <cellStyle name="Normal 14 4 2 9" xfId="3206" xr:uid="{00000000-0005-0000-0000-00005F0C0000}"/>
    <cellStyle name="Normal 14 4 2 9 2" xfId="6766" xr:uid="{00000000-0005-0000-0000-0000600C0000}"/>
    <cellStyle name="Normal 14 4 3" xfId="1581" xr:uid="{00000000-0005-0000-0000-0000610C0000}"/>
    <cellStyle name="Normal 14 4 3 2" xfId="2221" xr:uid="{00000000-0005-0000-0000-0000620C0000}"/>
    <cellStyle name="Normal 14 4 3 2 2" xfId="2748" xr:uid="{00000000-0005-0000-0000-0000630C0000}"/>
    <cellStyle name="Normal 14 4 3 2 2 2" xfId="6769" xr:uid="{00000000-0005-0000-0000-0000640C0000}"/>
    <cellStyle name="Normal 14 4 3 2 3" xfId="3572" xr:uid="{00000000-0005-0000-0000-0000650C0000}"/>
    <cellStyle name="Normal 14 4 3 2 3 2" xfId="8038" xr:uid="{00000000-0005-0000-0000-0000650C0000}"/>
    <cellStyle name="Normal 14 4 3 2 4" xfId="5783" xr:uid="{00000000-0005-0000-0000-0000660C0000}"/>
    <cellStyle name="Normal 14 4 3 2 4 2" xfId="9091" xr:uid="{00000000-0005-0000-0000-0000660C0000}"/>
    <cellStyle name="Normal 14 4 3 2 5" xfId="6768" xr:uid="{00000000-0005-0000-0000-0000670C0000}"/>
    <cellStyle name="Normal 14 4 3 3" xfId="2113" xr:uid="{00000000-0005-0000-0000-0000680C0000}"/>
    <cellStyle name="Normal 14 4 3 3 2" xfId="2640" xr:uid="{00000000-0005-0000-0000-0000690C0000}"/>
    <cellStyle name="Normal 14 4 3 3 2 2" xfId="6771" xr:uid="{00000000-0005-0000-0000-00006A0C0000}"/>
    <cellStyle name="Normal 14 4 3 3 3" xfId="3464" xr:uid="{00000000-0005-0000-0000-00006B0C0000}"/>
    <cellStyle name="Normal 14 4 3 3 3 2" xfId="7930" xr:uid="{00000000-0005-0000-0000-00006B0C0000}"/>
    <cellStyle name="Normal 14 4 3 3 4" xfId="5675" xr:uid="{00000000-0005-0000-0000-00006C0C0000}"/>
    <cellStyle name="Normal 14 4 3 3 4 2" xfId="8983" xr:uid="{00000000-0005-0000-0000-00006C0C0000}"/>
    <cellStyle name="Normal 14 4 3 3 5" xfId="6770" xr:uid="{00000000-0005-0000-0000-00006D0C0000}"/>
    <cellStyle name="Normal 14 4 3 4" xfId="2416" xr:uid="{00000000-0005-0000-0000-00006E0C0000}"/>
    <cellStyle name="Normal 14 4 3 4 2" xfId="5256" xr:uid="{00000000-0005-0000-0000-00006F0C0000}"/>
    <cellStyle name="Normal 14 4 3 4 2 2" xfId="8580" xr:uid="{00000000-0005-0000-0000-00006F0C0000}"/>
    <cellStyle name="Normal 14 4 3 4 3" xfId="6241" xr:uid="{00000000-0005-0000-0000-0000700C0000}"/>
    <cellStyle name="Normal 14 4 3 4 3 2" xfId="9543" xr:uid="{00000000-0005-0000-0000-0000700C0000}"/>
    <cellStyle name="Normal 14 4 3 4 4" xfId="6772" xr:uid="{00000000-0005-0000-0000-0000710C0000}"/>
    <cellStyle name="Normal 14 4 3 5" xfId="3240" xr:uid="{00000000-0005-0000-0000-0000720C0000}"/>
    <cellStyle name="Normal 14 4 3 5 2" xfId="6773" xr:uid="{00000000-0005-0000-0000-0000730C0000}"/>
    <cellStyle name="Normal 14 4 3 6" xfId="5449" xr:uid="{00000000-0005-0000-0000-0000740C0000}"/>
    <cellStyle name="Normal 14 4 3 6 2" xfId="8759" xr:uid="{00000000-0005-0000-0000-0000740C0000}"/>
    <cellStyle name="Normal 14 4 3 7" xfId="6767" xr:uid="{00000000-0005-0000-0000-0000750C0000}"/>
    <cellStyle name="Normal 14 4 4" xfId="1644" xr:uid="{00000000-0005-0000-0000-0000760C0000}"/>
    <cellStyle name="Normal 14 4 4 2" xfId="2159" xr:uid="{00000000-0005-0000-0000-0000770C0000}"/>
    <cellStyle name="Normal 14 4 4 2 2" xfId="2686" xr:uid="{00000000-0005-0000-0000-0000780C0000}"/>
    <cellStyle name="Normal 14 4 4 2 2 2" xfId="6776" xr:uid="{00000000-0005-0000-0000-0000790C0000}"/>
    <cellStyle name="Normal 14 4 4 2 3" xfId="3510" xr:uid="{00000000-0005-0000-0000-00007A0C0000}"/>
    <cellStyle name="Normal 14 4 4 2 3 2" xfId="7976" xr:uid="{00000000-0005-0000-0000-00007A0C0000}"/>
    <cellStyle name="Normal 14 4 4 2 4" xfId="5721" xr:uid="{00000000-0005-0000-0000-00007B0C0000}"/>
    <cellStyle name="Normal 14 4 4 2 4 2" xfId="9029" xr:uid="{00000000-0005-0000-0000-00007B0C0000}"/>
    <cellStyle name="Normal 14 4 4 2 5" xfId="6775" xr:uid="{00000000-0005-0000-0000-00007C0C0000}"/>
    <cellStyle name="Normal 14 4 4 3" xfId="2462" xr:uid="{00000000-0005-0000-0000-00007D0C0000}"/>
    <cellStyle name="Normal 14 4 4 3 2" xfId="6777" xr:uid="{00000000-0005-0000-0000-00007E0C0000}"/>
    <cellStyle name="Normal 14 4 4 4" xfId="3286" xr:uid="{00000000-0005-0000-0000-00007F0C0000}"/>
    <cellStyle name="Normal 14 4 4 4 2" xfId="7770" xr:uid="{00000000-0005-0000-0000-00007F0C0000}"/>
    <cellStyle name="Normal 14 4 4 5" xfId="5495" xr:uid="{00000000-0005-0000-0000-0000800C0000}"/>
    <cellStyle name="Normal 14 4 4 5 2" xfId="8805" xr:uid="{00000000-0005-0000-0000-0000800C0000}"/>
    <cellStyle name="Normal 14 4 4 6" xfId="6774" xr:uid="{00000000-0005-0000-0000-0000810C0000}"/>
    <cellStyle name="Normal 14 4 5" xfId="2051" xr:uid="{00000000-0005-0000-0000-0000820C0000}"/>
    <cellStyle name="Normal 14 4 5 2" xfId="2578" xr:uid="{00000000-0005-0000-0000-0000830C0000}"/>
    <cellStyle name="Normal 14 4 5 2 2" xfId="6779" xr:uid="{00000000-0005-0000-0000-0000840C0000}"/>
    <cellStyle name="Normal 14 4 5 3" xfId="3402" xr:uid="{00000000-0005-0000-0000-0000850C0000}"/>
    <cellStyle name="Normal 14 4 5 3 2" xfId="7868" xr:uid="{00000000-0005-0000-0000-0000850C0000}"/>
    <cellStyle name="Normal 14 4 5 4" xfId="5613" xr:uid="{00000000-0005-0000-0000-0000860C0000}"/>
    <cellStyle name="Normal 14 4 5 4 2" xfId="8921" xr:uid="{00000000-0005-0000-0000-0000860C0000}"/>
    <cellStyle name="Normal 14 4 5 5" xfId="6778" xr:uid="{00000000-0005-0000-0000-0000870C0000}"/>
    <cellStyle name="Normal 14 4 6" xfId="2796" xr:uid="{00000000-0005-0000-0000-0000880C0000}"/>
    <cellStyle name="Normal 14 4 6 2" xfId="3618" xr:uid="{00000000-0005-0000-0000-0000890C0000}"/>
    <cellStyle name="Normal 14 4 6 2 2" xfId="8083" xr:uid="{00000000-0005-0000-0000-0000890C0000}"/>
    <cellStyle name="Normal 14 4 6 3" xfId="5829" xr:uid="{00000000-0005-0000-0000-00008A0C0000}"/>
    <cellStyle name="Normal 14 4 6 3 2" xfId="9137" xr:uid="{00000000-0005-0000-0000-00008A0C0000}"/>
    <cellStyle name="Normal 14 4 6 4" xfId="6780" xr:uid="{00000000-0005-0000-0000-00008B0C0000}"/>
    <cellStyle name="Normal 14 4 7" xfId="2914" xr:uid="{00000000-0005-0000-0000-00008C0C0000}"/>
    <cellStyle name="Normal 14 4 7 2" xfId="3734" xr:uid="{00000000-0005-0000-0000-00008D0C0000}"/>
    <cellStyle name="Normal 14 4 7 2 2" xfId="8199" xr:uid="{00000000-0005-0000-0000-00008D0C0000}"/>
    <cellStyle name="Normal 14 4 7 3" xfId="5945" xr:uid="{00000000-0005-0000-0000-00008E0C0000}"/>
    <cellStyle name="Normal 14 4 7 3 2" xfId="9253" xr:uid="{00000000-0005-0000-0000-00008E0C0000}"/>
    <cellStyle name="Normal 14 4 7 4" xfId="6781" xr:uid="{00000000-0005-0000-0000-00008F0C0000}"/>
    <cellStyle name="Normal 14 4 8" xfId="3041" xr:uid="{00000000-0005-0000-0000-0000900C0000}"/>
    <cellStyle name="Normal 14 4 8 2" xfId="3853" xr:uid="{00000000-0005-0000-0000-0000910C0000}"/>
    <cellStyle name="Normal 14 4 8 2 2" xfId="8318" xr:uid="{00000000-0005-0000-0000-0000910C0000}"/>
    <cellStyle name="Normal 14 4 8 3" xfId="6064" xr:uid="{00000000-0005-0000-0000-0000920C0000}"/>
    <cellStyle name="Normal 14 4 8 3 2" xfId="9372" xr:uid="{00000000-0005-0000-0000-0000920C0000}"/>
    <cellStyle name="Normal 14 4 8 4" xfId="6782" xr:uid="{00000000-0005-0000-0000-0000930C0000}"/>
    <cellStyle name="Normal 14 4 9" xfId="2351" xr:uid="{00000000-0005-0000-0000-0000940C0000}"/>
    <cellStyle name="Normal 14 4 9 2" xfId="4625" xr:uid="{00000000-0005-0000-0000-0000950C0000}"/>
    <cellStyle name="Normal 14 4 9 2 2" xfId="8499" xr:uid="{00000000-0005-0000-0000-0000950C0000}"/>
    <cellStyle name="Normal 14 4 9 3" xfId="6184" xr:uid="{00000000-0005-0000-0000-0000960C0000}"/>
    <cellStyle name="Normal 14 4 9 3 2" xfId="9491" xr:uid="{00000000-0005-0000-0000-0000960C0000}"/>
    <cellStyle name="Normal 14 4 9 4" xfId="6783" xr:uid="{00000000-0005-0000-0000-0000970C0000}"/>
    <cellStyle name="Normal 14 5" xfId="767" xr:uid="{00000000-0005-0000-0000-0000980C0000}"/>
    <cellStyle name="Normal 14 5 10" xfId="3171" xr:uid="{00000000-0005-0000-0000-0000990C0000}"/>
    <cellStyle name="Normal 14 5 10 2" xfId="6785" xr:uid="{00000000-0005-0000-0000-00009A0C0000}"/>
    <cellStyle name="Normal 14 5 11" xfId="5380" xr:uid="{00000000-0005-0000-0000-00009B0C0000}"/>
    <cellStyle name="Normal 14 5 11 2" xfId="8694" xr:uid="{00000000-0005-0000-0000-00009B0C0000}"/>
    <cellStyle name="Normal 14 5 12" xfId="6784" xr:uid="{00000000-0005-0000-0000-00009C0C0000}"/>
    <cellStyle name="Normal 14 5 2" xfId="1536" xr:uid="{00000000-0005-0000-0000-00009D0C0000}"/>
    <cellStyle name="Normal 14 5 2 10" xfId="5412" xr:uid="{00000000-0005-0000-0000-00009E0C0000}"/>
    <cellStyle name="Normal 14 5 2 10 2" xfId="8722" xr:uid="{00000000-0005-0000-0000-00009E0C0000}"/>
    <cellStyle name="Normal 14 5 2 11" xfId="6786" xr:uid="{00000000-0005-0000-0000-00009F0C0000}"/>
    <cellStyle name="Normal 14 5 2 2" xfId="1582" xr:uid="{00000000-0005-0000-0000-0000A00C0000}"/>
    <cellStyle name="Normal 14 5 2 2 2" xfId="2222" xr:uid="{00000000-0005-0000-0000-0000A10C0000}"/>
    <cellStyle name="Normal 14 5 2 2 2 2" xfId="2749" xr:uid="{00000000-0005-0000-0000-0000A20C0000}"/>
    <cellStyle name="Normal 14 5 2 2 2 2 2" xfId="6789" xr:uid="{00000000-0005-0000-0000-0000A30C0000}"/>
    <cellStyle name="Normal 14 5 2 2 2 3" xfId="3573" xr:uid="{00000000-0005-0000-0000-0000A40C0000}"/>
    <cellStyle name="Normal 14 5 2 2 2 3 2" xfId="8039" xr:uid="{00000000-0005-0000-0000-0000A40C0000}"/>
    <cellStyle name="Normal 14 5 2 2 2 4" xfId="5784" xr:uid="{00000000-0005-0000-0000-0000A50C0000}"/>
    <cellStyle name="Normal 14 5 2 2 2 4 2" xfId="9092" xr:uid="{00000000-0005-0000-0000-0000A50C0000}"/>
    <cellStyle name="Normal 14 5 2 2 2 5" xfId="6788" xr:uid="{00000000-0005-0000-0000-0000A60C0000}"/>
    <cellStyle name="Normal 14 5 2 2 3" xfId="2114" xr:uid="{00000000-0005-0000-0000-0000A70C0000}"/>
    <cellStyle name="Normal 14 5 2 2 3 2" xfId="2641" xr:uid="{00000000-0005-0000-0000-0000A80C0000}"/>
    <cellStyle name="Normal 14 5 2 2 3 2 2" xfId="6791" xr:uid="{00000000-0005-0000-0000-0000A90C0000}"/>
    <cellStyle name="Normal 14 5 2 2 3 3" xfId="3465" xr:uid="{00000000-0005-0000-0000-0000AA0C0000}"/>
    <cellStyle name="Normal 14 5 2 2 3 3 2" xfId="7931" xr:uid="{00000000-0005-0000-0000-0000AA0C0000}"/>
    <cellStyle name="Normal 14 5 2 2 3 4" xfId="5676" xr:uid="{00000000-0005-0000-0000-0000AB0C0000}"/>
    <cellStyle name="Normal 14 5 2 2 3 4 2" xfId="8984" xr:uid="{00000000-0005-0000-0000-0000AB0C0000}"/>
    <cellStyle name="Normal 14 5 2 2 3 5" xfId="6790" xr:uid="{00000000-0005-0000-0000-0000AC0C0000}"/>
    <cellStyle name="Normal 14 5 2 2 4" xfId="2417" xr:uid="{00000000-0005-0000-0000-0000AD0C0000}"/>
    <cellStyle name="Normal 14 5 2 2 4 2" xfId="5279" xr:uid="{00000000-0005-0000-0000-0000AE0C0000}"/>
    <cellStyle name="Normal 14 5 2 2 4 2 2" xfId="8603" xr:uid="{00000000-0005-0000-0000-0000AE0C0000}"/>
    <cellStyle name="Normal 14 5 2 2 4 3" xfId="6264" xr:uid="{00000000-0005-0000-0000-0000AF0C0000}"/>
    <cellStyle name="Normal 14 5 2 2 4 3 2" xfId="9566" xr:uid="{00000000-0005-0000-0000-0000AF0C0000}"/>
    <cellStyle name="Normal 14 5 2 2 4 4" xfId="6792" xr:uid="{00000000-0005-0000-0000-0000B00C0000}"/>
    <cellStyle name="Normal 14 5 2 2 5" xfId="3241" xr:uid="{00000000-0005-0000-0000-0000B10C0000}"/>
    <cellStyle name="Normal 14 5 2 2 5 2" xfId="6793" xr:uid="{00000000-0005-0000-0000-0000B20C0000}"/>
    <cellStyle name="Normal 14 5 2 2 6" xfId="5450" xr:uid="{00000000-0005-0000-0000-0000B30C0000}"/>
    <cellStyle name="Normal 14 5 2 2 6 2" xfId="8760" xr:uid="{00000000-0005-0000-0000-0000B30C0000}"/>
    <cellStyle name="Normal 14 5 2 2 7" xfId="6787" xr:uid="{00000000-0005-0000-0000-0000B40C0000}"/>
    <cellStyle name="Normal 14 5 2 3" xfId="1748" xr:uid="{00000000-0005-0000-0000-0000B50C0000}"/>
    <cellStyle name="Normal 14 5 2 3 2" xfId="2184" xr:uid="{00000000-0005-0000-0000-0000B60C0000}"/>
    <cellStyle name="Normal 14 5 2 3 2 2" xfId="2711" xr:uid="{00000000-0005-0000-0000-0000B70C0000}"/>
    <cellStyle name="Normal 14 5 2 3 2 2 2" xfId="6796" xr:uid="{00000000-0005-0000-0000-0000B80C0000}"/>
    <cellStyle name="Normal 14 5 2 3 2 3" xfId="3535" xr:uid="{00000000-0005-0000-0000-0000B90C0000}"/>
    <cellStyle name="Normal 14 5 2 3 2 3 2" xfId="8001" xr:uid="{00000000-0005-0000-0000-0000B90C0000}"/>
    <cellStyle name="Normal 14 5 2 3 2 4" xfId="5746" xr:uid="{00000000-0005-0000-0000-0000BA0C0000}"/>
    <cellStyle name="Normal 14 5 2 3 2 4 2" xfId="9054" xr:uid="{00000000-0005-0000-0000-0000BA0C0000}"/>
    <cellStyle name="Normal 14 5 2 3 2 5" xfId="6795" xr:uid="{00000000-0005-0000-0000-0000BB0C0000}"/>
    <cellStyle name="Normal 14 5 2 3 3" xfId="2516" xr:uid="{00000000-0005-0000-0000-0000BC0C0000}"/>
    <cellStyle name="Normal 14 5 2 3 3 2" xfId="6797" xr:uid="{00000000-0005-0000-0000-0000BD0C0000}"/>
    <cellStyle name="Normal 14 5 2 3 4" xfId="3340" xr:uid="{00000000-0005-0000-0000-0000BE0C0000}"/>
    <cellStyle name="Normal 14 5 2 3 4 2" xfId="7814" xr:uid="{00000000-0005-0000-0000-0000BE0C0000}"/>
    <cellStyle name="Normal 14 5 2 3 5" xfId="5549" xr:uid="{00000000-0005-0000-0000-0000BF0C0000}"/>
    <cellStyle name="Normal 14 5 2 3 5 2" xfId="8859" xr:uid="{00000000-0005-0000-0000-0000BF0C0000}"/>
    <cellStyle name="Normal 14 5 2 3 6" xfId="6794" xr:uid="{00000000-0005-0000-0000-0000C00C0000}"/>
    <cellStyle name="Normal 14 5 2 4" xfId="2076" xr:uid="{00000000-0005-0000-0000-0000C10C0000}"/>
    <cellStyle name="Normal 14 5 2 4 2" xfId="2603" xr:uid="{00000000-0005-0000-0000-0000C20C0000}"/>
    <cellStyle name="Normal 14 5 2 4 2 2" xfId="6799" xr:uid="{00000000-0005-0000-0000-0000C30C0000}"/>
    <cellStyle name="Normal 14 5 2 4 3" xfId="3427" xr:uid="{00000000-0005-0000-0000-0000C40C0000}"/>
    <cellStyle name="Normal 14 5 2 4 3 2" xfId="7893" xr:uid="{00000000-0005-0000-0000-0000C40C0000}"/>
    <cellStyle name="Normal 14 5 2 4 4" xfId="5638" xr:uid="{00000000-0005-0000-0000-0000C50C0000}"/>
    <cellStyle name="Normal 14 5 2 4 4 2" xfId="8946" xr:uid="{00000000-0005-0000-0000-0000C50C0000}"/>
    <cellStyle name="Normal 14 5 2 4 5" xfId="6798" xr:uid="{00000000-0005-0000-0000-0000C60C0000}"/>
    <cellStyle name="Normal 14 5 2 5" xfId="2850" xr:uid="{00000000-0005-0000-0000-0000C70C0000}"/>
    <cellStyle name="Normal 14 5 2 5 2" xfId="3672" xr:uid="{00000000-0005-0000-0000-0000C80C0000}"/>
    <cellStyle name="Normal 14 5 2 5 2 2" xfId="8137" xr:uid="{00000000-0005-0000-0000-0000C80C0000}"/>
    <cellStyle name="Normal 14 5 2 5 3" xfId="5883" xr:uid="{00000000-0005-0000-0000-0000C90C0000}"/>
    <cellStyle name="Normal 14 5 2 5 3 2" xfId="9191" xr:uid="{00000000-0005-0000-0000-0000C90C0000}"/>
    <cellStyle name="Normal 14 5 2 5 4" xfId="6800" xr:uid="{00000000-0005-0000-0000-0000CA0C0000}"/>
    <cellStyle name="Normal 14 5 2 6" xfId="2968" xr:uid="{00000000-0005-0000-0000-0000CB0C0000}"/>
    <cellStyle name="Normal 14 5 2 6 2" xfId="3788" xr:uid="{00000000-0005-0000-0000-0000CC0C0000}"/>
    <cellStyle name="Normal 14 5 2 6 2 2" xfId="8253" xr:uid="{00000000-0005-0000-0000-0000CC0C0000}"/>
    <cellStyle name="Normal 14 5 2 6 3" xfId="5999" xr:uid="{00000000-0005-0000-0000-0000CD0C0000}"/>
    <cellStyle name="Normal 14 5 2 6 3 2" xfId="9307" xr:uid="{00000000-0005-0000-0000-0000CD0C0000}"/>
    <cellStyle name="Normal 14 5 2 6 4" xfId="6801" xr:uid="{00000000-0005-0000-0000-0000CE0C0000}"/>
    <cellStyle name="Normal 14 5 2 7" xfId="3095" xr:uid="{00000000-0005-0000-0000-0000CF0C0000}"/>
    <cellStyle name="Normal 14 5 2 7 2" xfId="3907" xr:uid="{00000000-0005-0000-0000-0000D00C0000}"/>
    <cellStyle name="Normal 14 5 2 7 2 2" xfId="8372" xr:uid="{00000000-0005-0000-0000-0000D00C0000}"/>
    <cellStyle name="Normal 14 5 2 7 3" xfId="6118" xr:uid="{00000000-0005-0000-0000-0000D10C0000}"/>
    <cellStyle name="Normal 14 5 2 7 3 2" xfId="9426" xr:uid="{00000000-0005-0000-0000-0000D10C0000}"/>
    <cellStyle name="Normal 14 5 2 7 4" xfId="6802" xr:uid="{00000000-0005-0000-0000-0000D20C0000}"/>
    <cellStyle name="Normal 14 5 2 8" xfId="2379" xr:uid="{00000000-0005-0000-0000-0000D30C0000}"/>
    <cellStyle name="Normal 14 5 2 8 2" xfId="5107" xr:uid="{00000000-0005-0000-0000-0000D40C0000}"/>
    <cellStyle name="Normal 14 5 2 8 2 2" xfId="8548" xr:uid="{00000000-0005-0000-0000-0000D40C0000}"/>
    <cellStyle name="Normal 14 5 2 8 3" xfId="6211" xr:uid="{00000000-0005-0000-0000-0000D50C0000}"/>
    <cellStyle name="Normal 14 5 2 8 3 2" xfId="9514" xr:uid="{00000000-0005-0000-0000-0000D50C0000}"/>
    <cellStyle name="Normal 14 5 2 8 4" xfId="6803" xr:uid="{00000000-0005-0000-0000-0000D60C0000}"/>
    <cellStyle name="Normal 14 5 2 9" xfId="3203" xr:uid="{00000000-0005-0000-0000-0000D70C0000}"/>
    <cellStyle name="Normal 14 5 2 9 2" xfId="6804" xr:uid="{00000000-0005-0000-0000-0000D80C0000}"/>
    <cellStyle name="Normal 14 5 3" xfId="1583" xr:uid="{00000000-0005-0000-0000-0000D90C0000}"/>
    <cellStyle name="Normal 14 5 3 2" xfId="2223" xr:uid="{00000000-0005-0000-0000-0000DA0C0000}"/>
    <cellStyle name="Normal 14 5 3 2 2" xfId="2750" xr:uid="{00000000-0005-0000-0000-0000DB0C0000}"/>
    <cellStyle name="Normal 14 5 3 2 2 2" xfId="6807" xr:uid="{00000000-0005-0000-0000-0000DC0C0000}"/>
    <cellStyle name="Normal 14 5 3 2 3" xfId="3574" xr:uid="{00000000-0005-0000-0000-0000DD0C0000}"/>
    <cellStyle name="Normal 14 5 3 2 3 2" xfId="8040" xr:uid="{00000000-0005-0000-0000-0000DD0C0000}"/>
    <cellStyle name="Normal 14 5 3 2 4" xfId="5785" xr:uid="{00000000-0005-0000-0000-0000DE0C0000}"/>
    <cellStyle name="Normal 14 5 3 2 4 2" xfId="9093" xr:uid="{00000000-0005-0000-0000-0000DE0C0000}"/>
    <cellStyle name="Normal 14 5 3 2 5" xfId="6806" xr:uid="{00000000-0005-0000-0000-0000DF0C0000}"/>
    <cellStyle name="Normal 14 5 3 3" xfId="2115" xr:uid="{00000000-0005-0000-0000-0000E00C0000}"/>
    <cellStyle name="Normal 14 5 3 3 2" xfId="2642" xr:uid="{00000000-0005-0000-0000-0000E10C0000}"/>
    <cellStyle name="Normal 14 5 3 3 2 2" xfId="6809" xr:uid="{00000000-0005-0000-0000-0000E20C0000}"/>
    <cellStyle name="Normal 14 5 3 3 3" xfId="3466" xr:uid="{00000000-0005-0000-0000-0000E30C0000}"/>
    <cellStyle name="Normal 14 5 3 3 3 2" xfId="7932" xr:uid="{00000000-0005-0000-0000-0000E30C0000}"/>
    <cellStyle name="Normal 14 5 3 3 4" xfId="5677" xr:uid="{00000000-0005-0000-0000-0000E40C0000}"/>
    <cellStyle name="Normal 14 5 3 3 4 2" xfId="8985" xr:uid="{00000000-0005-0000-0000-0000E40C0000}"/>
    <cellStyle name="Normal 14 5 3 3 5" xfId="6808" xr:uid="{00000000-0005-0000-0000-0000E50C0000}"/>
    <cellStyle name="Normal 14 5 3 4" xfId="2418" xr:uid="{00000000-0005-0000-0000-0000E60C0000}"/>
    <cellStyle name="Normal 14 5 3 4 2" xfId="5253" xr:uid="{00000000-0005-0000-0000-0000E70C0000}"/>
    <cellStyle name="Normal 14 5 3 4 2 2" xfId="8577" xr:uid="{00000000-0005-0000-0000-0000E70C0000}"/>
    <cellStyle name="Normal 14 5 3 4 3" xfId="6238" xr:uid="{00000000-0005-0000-0000-0000E80C0000}"/>
    <cellStyle name="Normal 14 5 3 4 3 2" xfId="9540" xr:uid="{00000000-0005-0000-0000-0000E80C0000}"/>
    <cellStyle name="Normal 14 5 3 4 4" xfId="6810" xr:uid="{00000000-0005-0000-0000-0000E90C0000}"/>
    <cellStyle name="Normal 14 5 3 5" xfId="3242" xr:uid="{00000000-0005-0000-0000-0000EA0C0000}"/>
    <cellStyle name="Normal 14 5 3 5 2" xfId="6811" xr:uid="{00000000-0005-0000-0000-0000EB0C0000}"/>
    <cellStyle name="Normal 14 5 3 6" xfId="5451" xr:uid="{00000000-0005-0000-0000-0000EC0C0000}"/>
    <cellStyle name="Normal 14 5 3 6 2" xfId="8761" xr:uid="{00000000-0005-0000-0000-0000EC0C0000}"/>
    <cellStyle name="Normal 14 5 3 7" xfId="6805" xr:uid="{00000000-0005-0000-0000-0000ED0C0000}"/>
    <cellStyle name="Normal 14 5 4" xfId="1641" xr:uid="{00000000-0005-0000-0000-0000EE0C0000}"/>
    <cellStyle name="Normal 14 5 4 2" xfId="2156" xr:uid="{00000000-0005-0000-0000-0000EF0C0000}"/>
    <cellStyle name="Normal 14 5 4 2 2" xfId="2683" xr:uid="{00000000-0005-0000-0000-0000F00C0000}"/>
    <cellStyle name="Normal 14 5 4 2 2 2" xfId="6814" xr:uid="{00000000-0005-0000-0000-0000F10C0000}"/>
    <cellStyle name="Normal 14 5 4 2 3" xfId="3507" xr:uid="{00000000-0005-0000-0000-0000F20C0000}"/>
    <cellStyle name="Normal 14 5 4 2 3 2" xfId="7973" xr:uid="{00000000-0005-0000-0000-0000F20C0000}"/>
    <cellStyle name="Normal 14 5 4 2 4" xfId="5718" xr:uid="{00000000-0005-0000-0000-0000F30C0000}"/>
    <cellStyle name="Normal 14 5 4 2 4 2" xfId="9026" xr:uid="{00000000-0005-0000-0000-0000F30C0000}"/>
    <cellStyle name="Normal 14 5 4 2 5" xfId="6813" xr:uid="{00000000-0005-0000-0000-0000F40C0000}"/>
    <cellStyle name="Normal 14 5 4 3" xfId="2459" xr:uid="{00000000-0005-0000-0000-0000F50C0000}"/>
    <cellStyle name="Normal 14 5 4 3 2" xfId="6815" xr:uid="{00000000-0005-0000-0000-0000F60C0000}"/>
    <cellStyle name="Normal 14 5 4 4" xfId="3283" xr:uid="{00000000-0005-0000-0000-0000F70C0000}"/>
    <cellStyle name="Normal 14 5 4 4 2" xfId="7767" xr:uid="{00000000-0005-0000-0000-0000F70C0000}"/>
    <cellStyle name="Normal 14 5 4 5" xfId="5492" xr:uid="{00000000-0005-0000-0000-0000F80C0000}"/>
    <cellStyle name="Normal 14 5 4 5 2" xfId="8802" xr:uid="{00000000-0005-0000-0000-0000F80C0000}"/>
    <cellStyle name="Normal 14 5 4 6" xfId="6812" xr:uid="{00000000-0005-0000-0000-0000F90C0000}"/>
    <cellStyle name="Normal 14 5 5" xfId="2048" xr:uid="{00000000-0005-0000-0000-0000FA0C0000}"/>
    <cellStyle name="Normal 14 5 5 2" xfId="2575" xr:uid="{00000000-0005-0000-0000-0000FB0C0000}"/>
    <cellStyle name="Normal 14 5 5 2 2" xfId="6817" xr:uid="{00000000-0005-0000-0000-0000FC0C0000}"/>
    <cellStyle name="Normal 14 5 5 3" xfId="3399" xr:uid="{00000000-0005-0000-0000-0000FD0C0000}"/>
    <cellStyle name="Normal 14 5 5 3 2" xfId="7865" xr:uid="{00000000-0005-0000-0000-0000FD0C0000}"/>
    <cellStyle name="Normal 14 5 5 4" xfId="5610" xr:uid="{00000000-0005-0000-0000-0000FE0C0000}"/>
    <cellStyle name="Normal 14 5 5 4 2" xfId="8918" xr:uid="{00000000-0005-0000-0000-0000FE0C0000}"/>
    <cellStyle name="Normal 14 5 5 5" xfId="6816" xr:uid="{00000000-0005-0000-0000-0000FF0C0000}"/>
    <cellStyle name="Normal 14 5 6" xfId="2793" xr:uid="{00000000-0005-0000-0000-0000000D0000}"/>
    <cellStyle name="Normal 14 5 6 2" xfId="3615" xr:uid="{00000000-0005-0000-0000-0000010D0000}"/>
    <cellStyle name="Normal 14 5 6 2 2" xfId="8080" xr:uid="{00000000-0005-0000-0000-0000010D0000}"/>
    <cellStyle name="Normal 14 5 6 3" xfId="5826" xr:uid="{00000000-0005-0000-0000-0000020D0000}"/>
    <cellStyle name="Normal 14 5 6 3 2" xfId="9134" xr:uid="{00000000-0005-0000-0000-0000020D0000}"/>
    <cellStyle name="Normal 14 5 6 4" xfId="6818" xr:uid="{00000000-0005-0000-0000-0000030D0000}"/>
    <cellStyle name="Normal 14 5 7" xfId="2911" xr:uid="{00000000-0005-0000-0000-0000040D0000}"/>
    <cellStyle name="Normal 14 5 7 2" xfId="3731" xr:uid="{00000000-0005-0000-0000-0000050D0000}"/>
    <cellStyle name="Normal 14 5 7 2 2" xfId="8196" xr:uid="{00000000-0005-0000-0000-0000050D0000}"/>
    <cellStyle name="Normal 14 5 7 3" xfId="5942" xr:uid="{00000000-0005-0000-0000-0000060D0000}"/>
    <cellStyle name="Normal 14 5 7 3 2" xfId="9250" xr:uid="{00000000-0005-0000-0000-0000060D0000}"/>
    <cellStyle name="Normal 14 5 7 4" xfId="6819" xr:uid="{00000000-0005-0000-0000-0000070D0000}"/>
    <cellStyle name="Normal 14 5 8" xfId="3038" xr:uid="{00000000-0005-0000-0000-0000080D0000}"/>
    <cellStyle name="Normal 14 5 8 2" xfId="3850" xr:uid="{00000000-0005-0000-0000-0000090D0000}"/>
    <cellStyle name="Normal 14 5 8 2 2" xfId="8315" xr:uid="{00000000-0005-0000-0000-0000090D0000}"/>
    <cellStyle name="Normal 14 5 8 3" xfId="6061" xr:uid="{00000000-0005-0000-0000-00000A0D0000}"/>
    <cellStyle name="Normal 14 5 8 3 2" xfId="9369" xr:uid="{00000000-0005-0000-0000-00000A0D0000}"/>
    <cellStyle name="Normal 14 5 8 4" xfId="6820" xr:uid="{00000000-0005-0000-0000-00000B0D0000}"/>
    <cellStyle name="Normal 14 5 9" xfId="2343" xr:uid="{00000000-0005-0000-0000-00000C0D0000}"/>
    <cellStyle name="Normal 14 5 9 2" xfId="4598" xr:uid="{00000000-0005-0000-0000-00000D0D0000}"/>
    <cellStyle name="Normal 14 5 9 2 2" xfId="8486" xr:uid="{00000000-0005-0000-0000-00000D0D0000}"/>
    <cellStyle name="Normal 14 5 9 3" xfId="6181" xr:uid="{00000000-0005-0000-0000-00000E0D0000}"/>
    <cellStyle name="Normal 14 5 9 3 2" xfId="9488" xr:uid="{00000000-0005-0000-0000-00000E0D0000}"/>
    <cellStyle name="Normal 14 5 9 4" xfId="6821" xr:uid="{00000000-0005-0000-0000-00000F0D0000}"/>
    <cellStyle name="Normal 14 6" xfId="1468" xr:uid="{00000000-0005-0000-0000-0000100D0000}"/>
    <cellStyle name="Normal 14 6 10" xfId="3187" xr:uid="{00000000-0005-0000-0000-0000110D0000}"/>
    <cellStyle name="Normal 14 6 10 2" xfId="6823" xr:uid="{00000000-0005-0000-0000-0000120D0000}"/>
    <cellStyle name="Normal 14 6 11" xfId="5396" xr:uid="{00000000-0005-0000-0000-0000130D0000}"/>
    <cellStyle name="Normal 14 6 11 2" xfId="8706" xr:uid="{00000000-0005-0000-0000-0000130D0000}"/>
    <cellStyle name="Normal 14 6 12" xfId="6822" xr:uid="{00000000-0005-0000-0000-0000140D0000}"/>
    <cellStyle name="Normal 14 6 2" xfId="1548" xr:uid="{00000000-0005-0000-0000-0000150D0000}"/>
    <cellStyle name="Normal 14 6 2 10" xfId="5424" xr:uid="{00000000-0005-0000-0000-0000160D0000}"/>
    <cellStyle name="Normal 14 6 2 10 2" xfId="8734" xr:uid="{00000000-0005-0000-0000-0000160D0000}"/>
    <cellStyle name="Normal 14 6 2 11" xfId="6824" xr:uid="{00000000-0005-0000-0000-0000170D0000}"/>
    <cellStyle name="Normal 14 6 2 2" xfId="1584" xr:uid="{00000000-0005-0000-0000-0000180D0000}"/>
    <cellStyle name="Normal 14 6 2 2 2" xfId="2224" xr:uid="{00000000-0005-0000-0000-0000190D0000}"/>
    <cellStyle name="Normal 14 6 2 2 2 2" xfId="2751" xr:uid="{00000000-0005-0000-0000-00001A0D0000}"/>
    <cellStyle name="Normal 14 6 2 2 2 2 2" xfId="6827" xr:uid="{00000000-0005-0000-0000-00001B0D0000}"/>
    <cellStyle name="Normal 14 6 2 2 2 3" xfId="3575" xr:uid="{00000000-0005-0000-0000-00001C0D0000}"/>
    <cellStyle name="Normal 14 6 2 2 2 3 2" xfId="8041" xr:uid="{00000000-0005-0000-0000-00001C0D0000}"/>
    <cellStyle name="Normal 14 6 2 2 2 4" xfId="5786" xr:uid="{00000000-0005-0000-0000-00001D0D0000}"/>
    <cellStyle name="Normal 14 6 2 2 2 4 2" xfId="9094" xr:uid="{00000000-0005-0000-0000-00001D0D0000}"/>
    <cellStyle name="Normal 14 6 2 2 2 5" xfId="6826" xr:uid="{00000000-0005-0000-0000-00001E0D0000}"/>
    <cellStyle name="Normal 14 6 2 2 3" xfId="2116" xr:uid="{00000000-0005-0000-0000-00001F0D0000}"/>
    <cellStyle name="Normal 14 6 2 2 3 2" xfId="2643" xr:uid="{00000000-0005-0000-0000-0000200D0000}"/>
    <cellStyle name="Normal 14 6 2 2 3 2 2" xfId="6829" xr:uid="{00000000-0005-0000-0000-0000210D0000}"/>
    <cellStyle name="Normal 14 6 2 2 3 3" xfId="3467" xr:uid="{00000000-0005-0000-0000-0000220D0000}"/>
    <cellStyle name="Normal 14 6 2 2 3 3 2" xfId="7933" xr:uid="{00000000-0005-0000-0000-0000220D0000}"/>
    <cellStyle name="Normal 14 6 2 2 3 4" xfId="5678" xr:uid="{00000000-0005-0000-0000-0000230D0000}"/>
    <cellStyle name="Normal 14 6 2 2 3 4 2" xfId="8986" xr:uid="{00000000-0005-0000-0000-0000230D0000}"/>
    <cellStyle name="Normal 14 6 2 2 3 5" xfId="6828" xr:uid="{00000000-0005-0000-0000-0000240D0000}"/>
    <cellStyle name="Normal 14 6 2 2 4" xfId="2419" xr:uid="{00000000-0005-0000-0000-0000250D0000}"/>
    <cellStyle name="Normal 14 6 2 2 4 2" xfId="5291" xr:uid="{00000000-0005-0000-0000-0000260D0000}"/>
    <cellStyle name="Normal 14 6 2 2 4 2 2" xfId="8615" xr:uid="{00000000-0005-0000-0000-0000260D0000}"/>
    <cellStyle name="Normal 14 6 2 2 4 3" xfId="6276" xr:uid="{00000000-0005-0000-0000-0000270D0000}"/>
    <cellStyle name="Normal 14 6 2 2 4 3 2" xfId="9578" xr:uid="{00000000-0005-0000-0000-0000270D0000}"/>
    <cellStyle name="Normal 14 6 2 2 4 4" xfId="6830" xr:uid="{00000000-0005-0000-0000-0000280D0000}"/>
    <cellStyle name="Normal 14 6 2 2 5" xfId="3243" xr:uid="{00000000-0005-0000-0000-0000290D0000}"/>
    <cellStyle name="Normal 14 6 2 2 5 2" xfId="6831" xr:uid="{00000000-0005-0000-0000-00002A0D0000}"/>
    <cellStyle name="Normal 14 6 2 2 6" xfId="5452" xr:uid="{00000000-0005-0000-0000-00002B0D0000}"/>
    <cellStyle name="Normal 14 6 2 2 6 2" xfId="8762" xr:uid="{00000000-0005-0000-0000-00002B0D0000}"/>
    <cellStyle name="Normal 14 6 2 2 7" xfId="6825" xr:uid="{00000000-0005-0000-0000-00002C0D0000}"/>
    <cellStyle name="Normal 14 6 2 3" xfId="1749" xr:uid="{00000000-0005-0000-0000-00002D0D0000}"/>
    <cellStyle name="Normal 14 6 2 3 2" xfId="2196" xr:uid="{00000000-0005-0000-0000-00002E0D0000}"/>
    <cellStyle name="Normal 14 6 2 3 2 2" xfId="2723" xr:uid="{00000000-0005-0000-0000-00002F0D0000}"/>
    <cellStyle name="Normal 14 6 2 3 2 2 2" xfId="6834" xr:uid="{00000000-0005-0000-0000-0000300D0000}"/>
    <cellStyle name="Normal 14 6 2 3 2 3" xfId="3547" xr:uid="{00000000-0005-0000-0000-0000310D0000}"/>
    <cellStyle name="Normal 14 6 2 3 2 3 2" xfId="8013" xr:uid="{00000000-0005-0000-0000-0000310D0000}"/>
    <cellStyle name="Normal 14 6 2 3 2 4" xfId="5758" xr:uid="{00000000-0005-0000-0000-0000320D0000}"/>
    <cellStyle name="Normal 14 6 2 3 2 4 2" xfId="9066" xr:uid="{00000000-0005-0000-0000-0000320D0000}"/>
    <cellStyle name="Normal 14 6 2 3 2 5" xfId="6833" xr:uid="{00000000-0005-0000-0000-0000330D0000}"/>
    <cellStyle name="Normal 14 6 2 3 3" xfId="2517" xr:uid="{00000000-0005-0000-0000-0000340D0000}"/>
    <cellStyle name="Normal 14 6 2 3 3 2" xfId="6835" xr:uid="{00000000-0005-0000-0000-0000350D0000}"/>
    <cellStyle name="Normal 14 6 2 3 4" xfId="3341" xr:uid="{00000000-0005-0000-0000-0000360D0000}"/>
    <cellStyle name="Normal 14 6 2 3 4 2" xfId="7815" xr:uid="{00000000-0005-0000-0000-0000360D0000}"/>
    <cellStyle name="Normal 14 6 2 3 5" xfId="5550" xr:uid="{00000000-0005-0000-0000-0000370D0000}"/>
    <cellStyle name="Normal 14 6 2 3 5 2" xfId="8860" xr:uid="{00000000-0005-0000-0000-0000370D0000}"/>
    <cellStyle name="Normal 14 6 2 3 6" xfId="6832" xr:uid="{00000000-0005-0000-0000-0000380D0000}"/>
    <cellStyle name="Normal 14 6 2 4" xfId="2088" xr:uid="{00000000-0005-0000-0000-0000390D0000}"/>
    <cellStyle name="Normal 14 6 2 4 2" xfId="2615" xr:uid="{00000000-0005-0000-0000-00003A0D0000}"/>
    <cellStyle name="Normal 14 6 2 4 2 2" xfId="6837" xr:uid="{00000000-0005-0000-0000-00003B0D0000}"/>
    <cellStyle name="Normal 14 6 2 4 3" xfId="3439" xr:uid="{00000000-0005-0000-0000-00003C0D0000}"/>
    <cellStyle name="Normal 14 6 2 4 3 2" xfId="7905" xr:uid="{00000000-0005-0000-0000-00003C0D0000}"/>
    <cellStyle name="Normal 14 6 2 4 4" xfId="5650" xr:uid="{00000000-0005-0000-0000-00003D0D0000}"/>
    <cellStyle name="Normal 14 6 2 4 4 2" xfId="8958" xr:uid="{00000000-0005-0000-0000-00003D0D0000}"/>
    <cellStyle name="Normal 14 6 2 4 5" xfId="6836" xr:uid="{00000000-0005-0000-0000-00003E0D0000}"/>
    <cellStyle name="Normal 14 6 2 5" xfId="2851" xr:uid="{00000000-0005-0000-0000-00003F0D0000}"/>
    <cellStyle name="Normal 14 6 2 5 2" xfId="3673" xr:uid="{00000000-0005-0000-0000-0000400D0000}"/>
    <cellStyle name="Normal 14 6 2 5 2 2" xfId="8138" xr:uid="{00000000-0005-0000-0000-0000400D0000}"/>
    <cellStyle name="Normal 14 6 2 5 3" xfId="5884" xr:uid="{00000000-0005-0000-0000-0000410D0000}"/>
    <cellStyle name="Normal 14 6 2 5 3 2" xfId="9192" xr:uid="{00000000-0005-0000-0000-0000410D0000}"/>
    <cellStyle name="Normal 14 6 2 5 4" xfId="6838" xr:uid="{00000000-0005-0000-0000-0000420D0000}"/>
    <cellStyle name="Normal 14 6 2 6" xfId="2969" xr:uid="{00000000-0005-0000-0000-0000430D0000}"/>
    <cellStyle name="Normal 14 6 2 6 2" xfId="3789" xr:uid="{00000000-0005-0000-0000-0000440D0000}"/>
    <cellStyle name="Normal 14 6 2 6 2 2" xfId="8254" xr:uid="{00000000-0005-0000-0000-0000440D0000}"/>
    <cellStyle name="Normal 14 6 2 6 3" xfId="6000" xr:uid="{00000000-0005-0000-0000-0000450D0000}"/>
    <cellStyle name="Normal 14 6 2 6 3 2" xfId="9308" xr:uid="{00000000-0005-0000-0000-0000450D0000}"/>
    <cellStyle name="Normal 14 6 2 6 4" xfId="6839" xr:uid="{00000000-0005-0000-0000-0000460D0000}"/>
    <cellStyle name="Normal 14 6 2 7" xfId="3096" xr:uid="{00000000-0005-0000-0000-0000470D0000}"/>
    <cellStyle name="Normal 14 6 2 7 2" xfId="3908" xr:uid="{00000000-0005-0000-0000-0000480D0000}"/>
    <cellStyle name="Normal 14 6 2 7 2 2" xfId="8373" xr:uid="{00000000-0005-0000-0000-0000480D0000}"/>
    <cellStyle name="Normal 14 6 2 7 3" xfId="6119" xr:uid="{00000000-0005-0000-0000-0000490D0000}"/>
    <cellStyle name="Normal 14 6 2 7 3 2" xfId="9427" xr:uid="{00000000-0005-0000-0000-0000490D0000}"/>
    <cellStyle name="Normal 14 6 2 7 4" xfId="6840" xr:uid="{00000000-0005-0000-0000-00004A0D0000}"/>
    <cellStyle name="Normal 14 6 2 8" xfId="2391" xr:uid="{00000000-0005-0000-0000-00004B0D0000}"/>
    <cellStyle name="Normal 14 6 2 8 2" xfId="5210" xr:uid="{00000000-0005-0000-0000-00004C0D0000}"/>
    <cellStyle name="Normal 14 6 2 8 2 2" xfId="8564" xr:uid="{00000000-0005-0000-0000-00004C0D0000}"/>
    <cellStyle name="Normal 14 6 2 8 3" xfId="6224" xr:uid="{00000000-0005-0000-0000-00004D0D0000}"/>
    <cellStyle name="Normal 14 6 2 8 3 2" xfId="9526" xr:uid="{00000000-0005-0000-0000-00004D0D0000}"/>
    <cellStyle name="Normal 14 6 2 8 4" xfId="6841" xr:uid="{00000000-0005-0000-0000-00004E0D0000}"/>
    <cellStyle name="Normal 14 6 2 9" xfId="3215" xr:uid="{00000000-0005-0000-0000-00004F0D0000}"/>
    <cellStyle name="Normal 14 6 2 9 2" xfId="6842" xr:uid="{00000000-0005-0000-0000-0000500D0000}"/>
    <cellStyle name="Normal 14 6 3" xfId="1585" xr:uid="{00000000-0005-0000-0000-0000510D0000}"/>
    <cellStyle name="Normal 14 6 3 2" xfId="2225" xr:uid="{00000000-0005-0000-0000-0000520D0000}"/>
    <cellStyle name="Normal 14 6 3 2 2" xfId="2752" xr:uid="{00000000-0005-0000-0000-0000530D0000}"/>
    <cellStyle name="Normal 14 6 3 2 2 2" xfId="6845" xr:uid="{00000000-0005-0000-0000-0000540D0000}"/>
    <cellStyle name="Normal 14 6 3 2 3" xfId="3576" xr:uid="{00000000-0005-0000-0000-0000550D0000}"/>
    <cellStyle name="Normal 14 6 3 2 3 2" xfId="8042" xr:uid="{00000000-0005-0000-0000-0000550D0000}"/>
    <cellStyle name="Normal 14 6 3 2 4" xfId="5787" xr:uid="{00000000-0005-0000-0000-0000560D0000}"/>
    <cellStyle name="Normal 14 6 3 2 4 2" xfId="9095" xr:uid="{00000000-0005-0000-0000-0000560D0000}"/>
    <cellStyle name="Normal 14 6 3 2 5" xfId="6844" xr:uid="{00000000-0005-0000-0000-0000570D0000}"/>
    <cellStyle name="Normal 14 6 3 3" xfId="2117" xr:uid="{00000000-0005-0000-0000-0000580D0000}"/>
    <cellStyle name="Normal 14 6 3 3 2" xfId="2644" xr:uid="{00000000-0005-0000-0000-0000590D0000}"/>
    <cellStyle name="Normal 14 6 3 3 2 2" xfId="6847" xr:uid="{00000000-0005-0000-0000-00005A0D0000}"/>
    <cellStyle name="Normal 14 6 3 3 3" xfId="3468" xr:uid="{00000000-0005-0000-0000-00005B0D0000}"/>
    <cellStyle name="Normal 14 6 3 3 3 2" xfId="7934" xr:uid="{00000000-0005-0000-0000-00005B0D0000}"/>
    <cellStyle name="Normal 14 6 3 3 4" xfId="5679" xr:uid="{00000000-0005-0000-0000-00005C0D0000}"/>
    <cellStyle name="Normal 14 6 3 3 4 2" xfId="8987" xr:uid="{00000000-0005-0000-0000-00005C0D0000}"/>
    <cellStyle name="Normal 14 6 3 3 5" xfId="6846" xr:uid="{00000000-0005-0000-0000-00005D0D0000}"/>
    <cellStyle name="Normal 14 6 3 4" xfId="2420" xr:uid="{00000000-0005-0000-0000-00005E0D0000}"/>
    <cellStyle name="Normal 14 6 3 4 2" xfId="5265" xr:uid="{00000000-0005-0000-0000-00005F0D0000}"/>
    <cellStyle name="Normal 14 6 3 4 2 2" xfId="8589" xr:uid="{00000000-0005-0000-0000-00005F0D0000}"/>
    <cellStyle name="Normal 14 6 3 4 3" xfId="6250" xr:uid="{00000000-0005-0000-0000-0000600D0000}"/>
    <cellStyle name="Normal 14 6 3 4 3 2" xfId="9552" xr:uid="{00000000-0005-0000-0000-0000600D0000}"/>
    <cellStyle name="Normal 14 6 3 4 4" xfId="6848" xr:uid="{00000000-0005-0000-0000-0000610D0000}"/>
    <cellStyle name="Normal 14 6 3 5" xfId="3244" xr:uid="{00000000-0005-0000-0000-0000620D0000}"/>
    <cellStyle name="Normal 14 6 3 5 2" xfId="6849" xr:uid="{00000000-0005-0000-0000-0000630D0000}"/>
    <cellStyle name="Normal 14 6 3 6" xfId="5453" xr:uid="{00000000-0005-0000-0000-0000640D0000}"/>
    <cellStyle name="Normal 14 6 3 6 2" xfId="8763" xr:uid="{00000000-0005-0000-0000-0000640D0000}"/>
    <cellStyle name="Normal 14 6 3 7" xfId="6843" xr:uid="{00000000-0005-0000-0000-0000650D0000}"/>
    <cellStyle name="Normal 14 6 4" xfId="1654" xr:uid="{00000000-0005-0000-0000-0000660D0000}"/>
    <cellStyle name="Normal 14 6 4 2" xfId="2168" xr:uid="{00000000-0005-0000-0000-0000670D0000}"/>
    <cellStyle name="Normal 14 6 4 2 2" xfId="2695" xr:uid="{00000000-0005-0000-0000-0000680D0000}"/>
    <cellStyle name="Normal 14 6 4 2 2 2" xfId="6852" xr:uid="{00000000-0005-0000-0000-0000690D0000}"/>
    <cellStyle name="Normal 14 6 4 2 3" xfId="3519" xr:uid="{00000000-0005-0000-0000-00006A0D0000}"/>
    <cellStyle name="Normal 14 6 4 2 3 2" xfId="7985" xr:uid="{00000000-0005-0000-0000-00006A0D0000}"/>
    <cellStyle name="Normal 14 6 4 2 4" xfId="5730" xr:uid="{00000000-0005-0000-0000-00006B0D0000}"/>
    <cellStyle name="Normal 14 6 4 2 4 2" xfId="9038" xr:uid="{00000000-0005-0000-0000-00006B0D0000}"/>
    <cellStyle name="Normal 14 6 4 2 5" xfId="6851" xr:uid="{00000000-0005-0000-0000-00006C0D0000}"/>
    <cellStyle name="Normal 14 6 4 3" xfId="2471" xr:uid="{00000000-0005-0000-0000-00006D0D0000}"/>
    <cellStyle name="Normal 14 6 4 3 2" xfId="6853" xr:uid="{00000000-0005-0000-0000-00006E0D0000}"/>
    <cellStyle name="Normal 14 6 4 4" xfId="3295" xr:uid="{00000000-0005-0000-0000-00006F0D0000}"/>
    <cellStyle name="Normal 14 6 4 4 2" xfId="7779" xr:uid="{00000000-0005-0000-0000-00006F0D0000}"/>
    <cellStyle name="Normal 14 6 4 5" xfId="5504" xr:uid="{00000000-0005-0000-0000-0000700D0000}"/>
    <cellStyle name="Normal 14 6 4 5 2" xfId="8814" xr:uid="{00000000-0005-0000-0000-0000700D0000}"/>
    <cellStyle name="Normal 14 6 4 6" xfId="6850" xr:uid="{00000000-0005-0000-0000-0000710D0000}"/>
    <cellStyle name="Normal 14 6 5" xfId="2060" xr:uid="{00000000-0005-0000-0000-0000720D0000}"/>
    <cellStyle name="Normal 14 6 5 2" xfId="2587" xr:uid="{00000000-0005-0000-0000-0000730D0000}"/>
    <cellStyle name="Normal 14 6 5 2 2" xfId="6855" xr:uid="{00000000-0005-0000-0000-0000740D0000}"/>
    <cellStyle name="Normal 14 6 5 3" xfId="3411" xr:uid="{00000000-0005-0000-0000-0000750D0000}"/>
    <cellStyle name="Normal 14 6 5 3 2" xfId="7877" xr:uid="{00000000-0005-0000-0000-0000750D0000}"/>
    <cellStyle name="Normal 14 6 5 4" xfId="5622" xr:uid="{00000000-0005-0000-0000-0000760D0000}"/>
    <cellStyle name="Normal 14 6 5 4 2" xfId="8930" xr:uid="{00000000-0005-0000-0000-0000760D0000}"/>
    <cellStyle name="Normal 14 6 5 5" xfId="6854" xr:uid="{00000000-0005-0000-0000-0000770D0000}"/>
    <cellStyle name="Normal 14 6 6" xfId="2805" xr:uid="{00000000-0005-0000-0000-0000780D0000}"/>
    <cellStyle name="Normal 14 6 6 2" xfId="3627" xr:uid="{00000000-0005-0000-0000-0000790D0000}"/>
    <cellStyle name="Normal 14 6 6 2 2" xfId="8092" xr:uid="{00000000-0005-0000-0000-0000790D0000}"/>
    <cellStyle name="Normal 14 6 6 3" xfId="5838" xr:uid="{00000000-0005-0000-0000-00007A0D0000}"/>
    <cellStyle name="Normal 14 6 6 3 2" xfId="9146" xr:uid="{00000000-0005-0000-0000-00007A0D0000}"/>
    <cellStyle name="Normal 14 6 6 4" xfId="6856" xr:uid="{00000000-0005-0000-0000-00007B0D0000}"/>
    <cellStyle name="Normal 14 6 7" xfId="2923" xr:uid="{00000000-0005-0000-0000-00007C0D0000}"/>
    <cellStyle name="Normal 14 6 7 2" xfId="3743" xr:uid="{00000000-0005-0000-0000-00007D0D0000}"/>
    <cellStyle name="Normal 14 6 7 2 2" xfId="8208" xr:uid="{00000000-0005-0000-0000-00007D0D0000}"/>
    <cellStyle name="Normal 14 6 7 3" xfId="5954" xr:uid="{00000000-0005-0000-0000-00007E0D0000}"/>
    <cellStyle name="Normal 14 6 7 3 2" xfId="9262" xr:uid="{00000000-0005-0000-0000-00007E0D0000}"/>
    <cellStyle name="Normal 14 6 7 4" xfId="6857" xr:uid="{00000000-0005-0000-0000-00007F0D0000}"/>
    <cellStyle name="Normal 14 6 8" xfId="3050" xr:uid="{00000000-0005-0000-0000-0000800D0000}"/>
    <cellStyle name="Normal 14 6 8 2" xfId="3862" xr:uid="{00000000-0005-0000-0000-0000810D0000}"/>
    <cellStyle name="Normal 14 6 8 2 2" xfId="8327" xr:uid="{00000000-0005-0000-0000-0000810D0000}"/>
    <cellStyle name="Normal 14 6 8 3" xfId="6073" xr:uid="{00000000-0005-0000-0000-0000820D0000}"/>
    <cellStyle name="Normal 14 6 8 3 2" xfId="9381" xr:uid="{00000000-0005-0000-0000-0000820D0000}"/>
    <cellStyle name="Normal 14 6 8 4" xfId="6858" xr:uid="{00000000-0005-0000-0000-0000830D0000}"/>
    <cellStyle name="Normal 14 6 9" xfId="2363" xr:uid="{00000000-0005-0000-0000-0000840D0000}"/>
    <cellStyle name="Normal 14 6 9 2" xfId="4681" xr:uid="{00000000-0005-0000-0000-0000850D0000}"/>
    <cellStyle name="Normal 14 6 9 2 2" xfId="8518" xr:uid="{00000000-0005-0000-0000-0000850D0000}"/>
    <cellStyle name="Normal 14 6 9 3" xfId="6193" xr:uid="{00000000-0005-0000-0000-0000860D0000}"/>
    <cellStyle name="Normal 14 6 9 3 2" xfId="9500" xr:uid="{00000000-0005-0000-0000-0000860D0000}"/>
    <cellStyle name="Normal 14 6 9 4" xfId="6859" xr:uid="{00000000-0005-0000-0000-0000870D0000}"/>
    <cellStyle name="Normal 14 7" xfId="1531" xr:uid="{00000000-0005-0000-0000-0000880D0000}"/>
    <cellStyle name="Normal 14 7 10" xfId="5407" xr:uid="{00000000-0005-0000-0000-0000890D0000}"/>
    <cellStyle name="Normal 14 7 10 2" xfId="8717" xr:uid="{00000000-0005-0000-0000-0000890D0000}"/>
    <cellStyle name="Normal 14 7 11" xfId="6860" xr:uid="{00000000-0005-0000-0000-00008A0D0000}"/>
    <cellStyle name="Normal 14 7 2" xfId="1586" xr:uid="{00000000-0005-0000-0000-00008B0D0000}"/>
    <cellStyle name="Normal 14 7 2 10" xfId="6861" xr:uid="{00000000-0005-0000-0000-00008C0D0000}"/>
    <cellStyle name="Normal 14 7 2 2" xfId="1750" xr:uid="{00000000-0005-0000-0000-00008D0D0000}"/>
    <cellStyle name="Normal 14 7 2 2 2" xfId="2226" xr:uid="{00000000-0005-0000-0000-00008E0D0000}"/>
    <cellStyle name="Normal 14 7 2 2 2 2" xfId="2753" xr:uid="{00000000-0005-0000-0000-00008F0D0000}"/>
    <cellStyle name="Normal 14 7 2 2 2 2 2" xfId="6864" xr:uid="{00000000-0005-0000-0000-0000900D0000}"/>
    <cellStyle name="Normal 14 7 2 2 2 3" xfId="3577" xr:uid="{00000000-0005-0000-0000-0000910D0000}"/>
    <cellStyle name="Normal 14 7 2 2 2 3 2" xfId="8043" xr:uid="{00000000-0005-0000-0000-0000910D0000}"/>
    <cellStyle name="Normal 14 7 2 2 2 4" xfId="5788" xr:uid="{00000000-0005-0000-0000-0000920D0000}"/>
    <cellStyle name="Normal 14 7 2 2 2 4 2" xfId="9096" xr:uid="{00000000-0005-0000-0000-0000920D0000}"/>
    <cellStyle name="Normal 14 7 2 2 2 5" xfId="6863" xr:uid="{00000000-0005-0000-0000-0000930D0000}"/>
    <cellStyle name="Normal 14 7 2 2 3" xfId="2518" xr:uid="{00000000-0005-0000-0000-0000940D0000}"/>
    <cellStyle name="Normal 14 7 2 2 3 2" xfId="5275" xr:uid="{00000000-0005-0000-0000-0000950D0000}"/>
    <cellStyle name="Normal 14 7 2 2 3 2 2" xfId="8599" xr:uid="{00000000-0005-0000-0000-0000950D0000}"/>
    <cellStyle name="Normal 14 7 2 2 3 3" xfId="6260" xr:uid="{00000000-0005-0000-0000-0000960D0000}"/>
    <cellStyle name="Normal 14 7 2 2 3 3 2" xfId="9562" xr:uid="{00000000-0005-0000-0000-0000960D0000}"/>
    <cellStyle name="Normal 14 7 2 2 3 4" xfId="6865" xr:uid="{00000000-0005-0000-0000-0000970D0000}"/>
    <cellStyle name="Normal 14 7 2 2 4" xfId="3342" xr:uid="{00000000-0005-0000-0000-0000980D0000}"/>
    <cellStyle name="Normal 14 7 2 2 4 2" xfId="6866" xr:uid="{00000000-0005-0000-0000-0000990D0000}"/>
    <cellStyle name="Normal 14 7 2 2 5" xfId="5551" xr:uid="{00000000-0005-0000-0000-00009A0D0000}"/>
    <cellStyle name="Normal 14 7 2 2 5 2" xfId="8861" xr:uid="{00000000-0005-0000-0000-00009A0D0000}"/>
    <cellStyle name="Normal 14 7 2 2 6" xfId="6862" xr:uid="{00000000-0005-0000-0000-00009B0D0000}"/>
    <cellStyle name="Normal 14 7 2 3" xfId="2118" xr:uid="{00000000-0005-0000-0000-00009C0D0000}"/>
    <cellStyle name="Normal 14 7 2 3 2" xfId="2645" xr:uid="{00000000-0005-0000-0000-00009D0D0000}"/>
    <cellStyle name="Normal 14 7 2 3 2 2" xfId="6868" xr:uid="{00000000-0005-0000-0000-00009E0D0000}"/>
    <cellStyle name="Normal 14 7 2 3 3" xfId="3469" xr:uid="{00000000-0005-0000-0000-00009F0D0000}"/>
    <cellStyle name="Normal 14 7 2 3 3 2" xfId="7935" xr:uid="{00000000-0005-0000-0000-00009F0D0000}"/>
    <cellStyle name="Normal 14 7 2 3 4" xfId="5680" xr:uid="{00000000-0005-0000-0000-0000A00D0000}"/>
    <cellStyle name="Normal 14 7 2 3 4 2" xfId="8988" xr:uid="{00000000-0005-0000-0000-0000A00D0000}"/>
    <cellStyle name="Normal 14 7 2 3 5" xfId="6867" xr:uid="{00000000-0005-0000-0000-0000A10D0000}"/>
    <cellStyle name="Normal 14 7 2 4" xfId="2852" xr:uid="{00000000-0005-0000-0000-0000A20D0000}"/>
    <cellStyle name="Normal 14 7 2 4 2" xfId="3674" xr:uid="{00000000-0005-0000-0000-0000A30D0000}"/>
    <cellStyle name="Normal 14 7 2 4 2 2" xfId="8139" xr:uid="{00000000-0005-0000-0000-0000A30D0000}"/>
    <cellStyle name="Normal 14 7 2 4 3" xfId="5885" xr:uid="{00000000-0005-0000-0000-0000A40D0000}"/>
    <cellStyle name="Normal 14 7 2 4 3 2" xfId="9193" xr:uid="{00000000-0005-0000-0000-0000A40D0000}"/>
    <cellStyle name="Normal 14 7 2 4 4" xfId="6869" xr:uid="{00000000-0005-0000-0000-0000A50D0000}"/>
    <cellStyle name="Normal 14 7 2 5" xfId="2970" xr:uid="{00000000-0005-0000-0000-0000A60D0000}"/>
    <cellStyle name="Normal 14 7 2 5 2" xfId="3790" xr:uid="{00000000-0005-0000-0000-0000A70D0000}"/>
    <cellStyle name="Normal 14 7 2 5 2 2" xfId="8255" xr:uid="{00000000-0005-0000-0000-0000A70D0000}"/>
    <cellStyle name="Normal 14 7 2 5 3" xfId="6001" xr:uid="{00000000-0005-0000-0000-0000A80D0000}"/>
    <cellStyle name="Normal 14 7 2 5 3 2" xfId="9309" xr:uid="{00000000-0005-0000-0000-0000A80D0000}"/>
    <cellStyle name="Normal 14 7 2 5 4" xfId="6870" xr:uid="{00000000-0005-0000-0000-0000A90D0000}"/>
    <cellStyle name="Normal 14 7 2 6" xfId="3097" xr:uid="{00000000-0005-0000-0000-0000AA0D0000}"/>
    <cellStyle name="Normal 14 7 2 6 2" xfId="3909" xr:uid="{00000000-0005-0000-0000-0000AB0D0000}"/>
    <cellStyle name="Normal 14 7 2 6 2 2" xfId="8374" xr:uid="{00000000-0005-0000-0000-0000AB0D0000}"/>
    <cellStyle name="Normal 14 7 2 6 3" xfId="6120" xr:uid="{00000000-0005-0000-0000-0000AC0D0000}"/>
    <cellStyle name="Normal 14 7 2 6 3 2" xfId="9428" xr:uid="{00000000-0005-0000-0000-0000AC0D0000}"/>
    <cellStyle name="Normal 14 7 2 6 4" xfId="6871" xr:uid="{00000000-0005-0000-0000-0000AD0D0000}"/>
    <cellStyle name="Normal 14 7 2 7" xfId="2421" xr:uid="{00000000-0005-0000-0000-0000AE0D0000}"/>
    <cellStyle name="Normal 14 7 2 7 2" xfId="4903" xr:uid="{00000000-0005-0000-0000-0000AF0D0000}"/>
    <cellStyle name="Normal 14 7 2 7 2 2" xfId="8542" xr:uid="{00000000-0005-0000-0000-0000AF0D0000}"/>
    <cellStyle name="Normal 14 7 2 7 3" xfId="6207" xr:uid="{00000000-0005-0000-0000-0000B00D0000}"/>
    <cellStyle name="Normal 14 7 2 7 3 2" xfId="9510" xr:uid="{00000000-0005-0000-0000-0000B00D0000}"/>
    <cellStyle name="Normal 14 7 2 7 4" xfId="6872" xr:uid="{00000000-0005-0000-0000-0000B10D0000}"/>
    <cellStyle name="Normal 14 7 2 8" xfId="3245" xr:uid="{00000000-0005-0000-0000-0000B20D0000}"/>
    <cellStyle name="Normal 14 7 2 8 2" xfId="6873" xr:uid="{00000000-0005-0000-0000-0000B30D0000}"/>
    <cellStyle name="Normal 14 7 2 9" xfId="5454" xr:uid="{00000000-0005-0000-0000-0000B40D0000}"/>
    <cellStyle name="Normal 14 7 2 9 2" xfId="8764" xr:uid="{00000000-0005-0000-0000-0000B40D0000}"/>
    <cellStyle name="Normal 14 7 3" xfId="1683" xr:uid="{00000000-0005-0000-0000-0000B50D0000}"/>
    <cellStyle name="Normal 14 7 3 2" xfId="2179" xr:uid="{00000000-0005-0000-0000-0000B60D0000}"/>
    <cellStyle name="Normal 14 7 3 2 2" xfId="2706" xr:uid="{00000000-0005-0000-0000-0000B70D0000}"/>
    <cellStyle name="Normal 14 7 3 2 2 2" xfId="6876" xr:uid="{00000000-0005-0000-0000-0000B80D0000}"/>
    <cellStyle name="Normal 14 7 3 2 3" xfId="3530" xr:uid="{00000000-0005-0000-0000-0000B90D0000}"/>
    <cellStyle name="Normal 14 7 3 2 3 2" xfId="7996" xr:uid="{00000000-0005-0000-0000-0000B90D0000}"/>
    <cellStyle name="Normal 14 7 3 2 4" xfId="5741" xr:uid="{00000000-0005-0000-0000-0000BA0D0000}"/>
    <cellStyle name="Normal 14 7 3 2 4 2" xfId="9049" xr:uid="{00000000-0005-0000-0000-0000BA0D0000}"/>
    <cellStyle name="Normal 14 7 3 2 5" xfId="6875" xr:uid="{00000000-0005-0000-0000-0000BB0D0000}"/>
    <cellStyle name="Normal 14 7 3 3" xfId="2487" xr:uid="{00000000-0005-0000-0000-0000BC0D0000}"/>
    <cellStyle name="Normal 14 7 3 3 2" xfId="5249" xr:uid="{00000000-0005-0000-0000-0000BD0D0000}"/>
    <cellStyle name="Normal 14 7 3 3 2 2" xfId="8573" xr:uid="{00000000-0005-0000-0000-0000BD0D0000}"/>
    <cellStyle name="Normal 14 7 3 3 3" xfId="6234" xr:uid="{00000000-0005-0000-0000-0000BE0D0000}"/>
    <cellStyle name="Normal 14 7 3 3 3 2" xfId="9536" xr:uid="{00000000-0005-0000-0000-0000BE0D0000}"/>
    <cellStyle name="Normal 14 7 3 3 4" xfId="6877" xr:uid="{00000000-0005-0000-0000-0000BF0D0000}"/>
    <cellStyle name="Normal 14 7 3 4" xfId="3311" xr:uid="{00000000-0005-0000-0000-0000C00D0000}"/>
    <cellStyle name="Normal 14 7 3 4 2" xfId="6878" xr:uid="{00000000-0005-0000-0000-0000C10D0000}"/>
    <cellStyle name="Normal 14 7 3 5" xfId="5520" xr:uid="{00000000-0005-0000-0000-0000C20D0000}"/>
    <cellStyle name="Normal 14 7 3 5 2" xfId="8830" xr:uid="{00000000-0005-0000-0000-0000C20D0000}"/>
    <cellStyle name="Normal 14 7 3 6" xfId="6874" xr:uid="{00000000-0005-0000-0000-0000C30D0000}"/>
    <cellStyle name="Normal 14 7 4" xfId="2071" xr:uid="{00000000-0005-0000-0000-0000C40D0000}"/>
    <cellStyle name="Normal 14 7 4 2" xfId="2598" xr:uid="{00000000-0005-0000-0000-0000C50D0000}"/>
    <cellStyle name="Normal 14 7 4 2 2" xfId="6880" xr:uid="{00000000-0005-0000-0000-0000C60D0000}"/>
    <cellStyle name="Normal 14 7 4 3" xfId="3422" xr:uid="{00000000-0005-0000-0000-0000C70D0000}"/>
    <cellStyle name="Normal 14 7 4 3 2" xfId="7888" xr:uid="{00000000-0005-0000-0000-0000C70D0000}"/>
    <cellStyle name="Normal 14 7 4 4" xfId="5633" xr:uid="{00000000-0005-0000-0000-0000C80D0000}"/>
    <cellStyle name="Normal 14 7 4 4 2" xfId="8941" xr:uid="{00000000-0005-0000-0000-0000C80D0000}"/>
    <cellStyle name="Normal 14 7 4 5" xfId="6879" xr:uid="{00000000-0005-0000-0000-0000C90D0000}"/>
    <cellStyle name="Normal 14 7 5" xfId="2821" xr:uid="{00000000-0005-0000-0000-0000CA0D0000}"/>
    <cellStyle name="Normal 14 7 5 2" xfId="3643" xr:uid="{00000000-0005-0000-0000-0000CB0D0000}"/>
    <cellStyle name="Normal 14 7 5 2 2" xfId="8108" xr:uid="{00000000-0005-0000-0000-0000CB0D0000}"/>
    <cellStyle name="Normal 14 7 5 3" xfId="5854" xr:uid="{00000000-0005-0000-0000-0000CC0D0000}"/>
    <cellStyle name="Normal 14 7 5 3 2" xfId="9162" xr:uid="{00000000-0005-0000-0000-0000CC0D0000}"/>
    <cellStyle name="Normal 14 7 5 4" xfId="6881" xr:uid="{00000000-0005-0000-0000-0000CD0D0000}"/>
    <cellStyle name="Normal 14 7 6" xfId="2939" xr:uid="{00000000-0005-0000-0000-0000CE0D0000}"/>
    <cellStyle name="Normal 14 7 6 2" xfId="3759" xr:uid="{00000000-0005-0000-0000-0000CF0D0000}"/>
    <cellStyle name="Normal 14 7 6 2 2" xfId="8224" xr:uid="{00000000-0005-0000-0000-0000CF0D0000}"/>
    <cellStyle name="Normal 14 7 6 3" xfId="5970" xr:uid="{00000000-0005-0000-0000-0000D00D0000}"/>
    <cellStyle name="Normal 14 7 6 3 2" xfId="9278" xr:uid="{00000000-0005-0000-0000-0000D00D0000}"/>
    <cellStyle name="Normal 14 7 6 4" xfId="6882" xr:uid="{00000000-0005-0000-0000-0000D10D0000}"/>
    <cellStyle name="Normal 14 7 7" xfId="3066" xr:uid="{00000000-0005-0000-0000-0000D20D0000}"/>
    <cellStyle name="Normal 14 7 7 2" xfId="3878" xr:uid="{00000000-0005-0000-0000-0000D30D0000}"/>
    <cellStyle name="Normal 14 7 7 2 2" xfId="8343" xr:uid="{00000000-0005-0000-0000-0000D30D0000}"/>
    <cellStyle name="Normal 14 7 7 3" xfId="6089" xr:uid="{00000000-0005-0000-0000-0000D40D0000}"/>
    <cellStyle name="Normal 14 7 7 3 2" xfId="9397" xr:uid="{00000000-0005-0000-0000-0000D40D0000}"/>
    <cellStyle name="Normal 14 7 7 4" xfId="6883" xr:uid="{00000000-0005-0000-0000-0000D50D0000}"/>
    <cellStyle name="Normal 14 7 8" xfId="2374" xr:uid="{00000000-0005-0000-0000-0000D60D0000}"/>
    <cellStyle name="Normal 14 7 8 2" xfId="4527" xr:uid="{00000000-0005-0000-0000-0000D70D0000}"/>
    <cellStyle name="Normal 14 7 8 2 2" xfId="8459" xr:uid="{00000000-0005-0000-0000-0000D70D0000}"/>
    <cellStyle name="Normal 14 7 8 3" xfId="6177" xr:uid="{00000000-0005-0000-0000-0000D80D0000}"/>
    <cellStyle name="Normal 14 7 8 3 2" xfId="9484" xr:uid="{00000000-0005-0000-0000-0000D80D0000}"/>
    <cellStyle name="Normal 14 7 8 4" xfId="6884" xr:uid="{00000000-0005-0000-0000-0000D90D0000}"/>
    <cellStyle name="Normal 14 7 9" xfId="3198" xr:uid="{00000000-0005-0000-0000-0000DA0D0000}"/>
    <cellStyle name="Normal 14 7 9 2" xfId="6885" xr:uid="{00000000-0005-0000-0000-0000DB0D0000}"/>
    <cellStyle name="Normal 14 8" xfId="1587" xr:uid="{00000000-0005-0000-0000-0000DC0D0000}"/>
    <cellStyle name="Normal 14 8 10" xfId="6886" xr:uid="{00000000-0005-0000-0000-0000DD0D0000}"/>
    <cellStyle name="Normal 14 8 2" xfId="1743" xr:uid="{00000000-0005-0000-0000-0000DE0D0000}"/>
    <cellStyle name="Normal 14 8 2 2" xfId="2227" xr:uid="{00000000-0005-0000-0000-0000DF0D0000}"/>
    <cellStyle name="Normal 14 8 2 2 2" xfId="2754" xr:uid="{00000000-0005-0000-0000-0000E00D0000}"/>
    <cellStyle name="Normal 14 8 2 2 2 2" xfId="6889" xr:uid="{00000000-0005-0000-0000-0000E10D0000}"/>
    <cellStyle name="Normal 14 8 2 2 3" xfId="3578" xr:uid="{00000000-0005-0000-0000-0000E20D0000}"/>
    <cellStyle name="Normal 14 8 2 2 3 2" xfId="8044" xr:uid="{00000000-0005-0000-0000-0000E20D0000}"/>
    <cellStyle name="Normal 14 8 2 2 4" xfId="5789" xr:uid="{00000000-0005-0000-0000-0000E30D0000}"/>
    <cellStyle name="Normal 14 8 2 2 4 2" xfId="9097" xr:uid="{00000000-0005-0000-0000-0000E30D0000}"/>
    <cellStyle name="Normal 14 8 2 2 5" xfId="6888" xr:uid="{00000000-0005-0000-0000-0000E40D0000}"/>
    <cellStyle name="Normal 14 8 2 3" xfId="2511" xr:uid="{00000000-0005-0000-0000-0000E50D0000}"/>
    <cellStyle name="Normal 14 8 2 3 2" xfId="6890" xr:uid="{00000000-0005-0000-0000-0000E60D0000}"/>
    <cellStyle name="Normal 14 8 2 4" xfId="3335" xr:uid="{00000000-0005-0000-0000-0000E70D0000}"/>
    <cellStyle name="Normal 14 8 2 4 2" xfId="7810" xr:uid="{00000000-0005-0000-0000-0000E70D0000}"/>
    <cellStyle name="Normal 14 8 2 5" xfId="5544" xr:uid="{00000000-0005-0000-0000-0000E80D0000}"/>
    <cellStyle name="Normal 14 8 2 5 2" xfId="8854" xr:uid="{00000000-0005-0000-0000-0000E80D0000}"/>
    <cellStyle name="Normal 14 8 2 6" xfId="6887" xr:uid="{00000000-0005-0000-0000-0000E90D0000}"/>
    <cellStyle name="Normal 14 8 3" xfId="2119" xr:uid="{00000000-0005-0000-0000-0000EA0D0000}"/>
    <cellStyle name="Normal 14 8 3 2" xfId="2646" xr:uid="{00000000-0005-0000-0000-0000EB0D0000}"/>
    <cellStyle name="Normal 14 8 3 2 2" xfId="6892" xr:uid="{00000000-0005-0000-0000-0000EC0D0000}"/>
    <cellStyle name="Normal 14 8 3 3" xfId="3470" xr:uid="{00000000-0005-0000-0000-0000ED0D0000}"/>
    <cellStyle name="Normal 14 8 3 3 2" xfId="7936" xr:uid="{00000000-0005-0000-0000-0000ED0D0000}"/>
    <cellStyle name="Normal 14 8 3 4" xfId="5681" xr:uid="{00000000-0005-0000-0000-0000EE0D0000}"/>
    <cellStyle name="Normal 14 8 3 4 2" xfId="8989" xr:uid="{00000000-0005-0000-0000-0000EE0D0000}"/>
    <cellStyle name="Normal 14 8 3 5" xfId="6891" xr:uid="{00000000-0005-0000-0000-0000EF0D0000}"/>
    <cellStyle name="Normal 14 8 4" xfId="2845" xr:uid="{00000000-0005-0000-0000-0000F00D0000}"/>
    <cellStyle name="Normal 14 8 4 2" xfId="3667" xr:uid="{00000000-0005-0000-0000-0000F10D0000}"/>
    <cellStyle name="Normal 14 8 4 2 2" xfId="8132" xr:uid="{00000000-0005-0000-0000-0000F10D0000}"/>
    <cellStyle name="Normal 14 8 4 3" xfId="5878" xr:uid="{00000000-0005-0000-0000-0000F20D0000}"/>
    <cellStyle name="Normal 14 8 4 3 2" xfId="9186" xr:uid="{00000000-0005-0000-0000-0000F20D0000}"/>
    <cellStyle name="Normal 14 8 4 4" xfId="6893" xr:uid="{00000000-0005-0000-0000-0000F30D0000}"/>
    <cellStyle name="Normal 14 8 5" xfId="2963" xr:uid="{00000000-0005-0000-0000-0000F40D0000}"/>
    <cellStyle name="Normal 14 8 5 2" xfId="3783" xr:uid="{00000000-0005-0000-0000-0000F50D0000}"/>
    <cellStyle name="Normal 14 8 5 2 2" xfId="8248" xr:uid="{00000000-0005-0000-0000-0000F50D0000}"/>
    <cellStyle name="Normal 14 8 5 3" xfId="5994" xr:uid="{00000000-0005-0000-0000-0000F60D0000}"/>
    <cellStyle name="Normal 14 8 5 3 2" xfId="9302" xr:uid="{00000000-0005-0000-0000-0000F60D0000}"/>
    <cellStyle name="Normal 14 8 5 4" xfId="6894" xr:uid="{00000000-0005-0000-0000-0000F70D0000}"/>
    <cellStyle name="Normal 14 8 6" xfId="3090" xr:uid="{00000000-0005-0000-0000-0000F80D0000}"/>
    <cellStyle name="Normal 14 8 6 2" xfId="3902" xr:uid="{00000000-0005-0000-0000-0000F90D0000}"/>
    <cellStyle name="Normal 14 8 6 2 2" xfId="8367" xr:uid="{00000000-0005-0000-0000-0000F90D0000}"/>
    <cellStyle name="Normal 14 8 6 3" xfId="6113" xr:uid="{00000000-0005-0000-0000-0000FA0D0000}"/>
    <cellStyle name="Normal 14 8 6 3 2" xfId="9421" xr:uid="{00000000-0005-0000-0000-0000FA0D0000}"/>
    <cellStyle name="Normal 14 8 6 4" xfId="6895" xr:uid="{00000000-0005-0000-0000-0000FB0D0000}"/>
    <cellStyle name="Normal 14 8 7" xfId="2422" xr:uid="{00000000-0005-0000-0000-0000FC0D0000}"/>
    <cellStyle name="Normal 14 8 7 2" xfId="6896" xr:uid="{00000000-0005-0000-0000-0000FD0D0000}"/>
    <cellStyle name="Normal 14 8 8" xfId="3246" xr:uid="{00000000-0005-0000-0000-0000FE0D0000}"/>
    <cellStyle name="Normal 14 8 8 2" xfId="7756" xr:uid="{00000000-0005-0000-0000-0000FE0D0000}"/>
    <cellStyle name="Normal 14 8 9" xfId="5455" xr:uid="{00000000-0005-0000-0000-0000FF0D0000}"/>
    <cellStyle name="Normal 14 8 9 2" xfId="8765" xr:uid="{00000000-0005-0000-0000-0000FF0D0000}"/>
    <cellStyle name="Normal 14 9" xfId="1636" xr:uid="{00000000-0005-0000-0000-0000000E0000}"/>
    <cellStyle name="Normal 14 9 2" xfId="2152" xr:uid="{00000000-0005-0000-0000-0000010E0000}"/>
    <cellStyle name="Normal 14 9 2 2" xfId="2679" xr:uid="{00000000-0005-0000-0000-0000020E0000}"/>
    <cellStyle name="Normal 14 9 2 2 2" xfId="6899" xr:uid="{00000000-0005-0000-0000-0000030E0000}"/>
    <cellStyle name="Normal 14 9 2 3" xfId="3503" xr:uid="{00000000-0005-0000-0000-0000040E0000}"/>
    <cellStyle name="Normal 14 9 2 3 2" xfId="7969" xr:uid="{00000000-0005-0000-0000-0000040E0000}"/>
    <cellStyle name="Normal 14 9 2 4" xfId="5714" xr:uid="{00000000-0005-0000-0000-0000050E0000}"/>
    <cellStyle name="Normal 14 9 2 4 2" xfId="9022" xr:uid="{00000000-0005-0000-0000-0000050E0000}"/>
    <cellStyle name="Normal 14 9 2 5" xfId="6898" xr:uid="{00000000-0005-0000-0000-0000060E0000}"/>
    <cellStyle name="Normal 14 9 3" xfId="2455" xr:uid="{00000000-0005-0000-0000-0000070E0000}"/>
    <cellStyle name="Normal 14 9 3 2" xfId="6900" xr:uid="{00000000-0005-0000-0000-0000080E0000}"/>
    <cellStyle name="Normal 14 9 4" xfId="3279" xr:uid="{00000000-0005-0000-0000-0000090E0000}"/>
    <cellStyle name="Normal 14 9 4 2" xfId="7763" xr:uid="{00000000-0005-0000-0000-0000090E0000}"/>
    <cellStyle name="Normal 14 9 5" xfId="5488" xr:uid="{00000000-0005-0000-0000-00000A0E0000}"/>
    <cellStyle name="Normal 14 9 5 2" xfId="8798" xr:uid="{00000000-0005-0000-0000-00000A0E0000}"/>
    <cellStyle name="Normal 14 9 6" xfId="6897" xr:uid="{00000000-0005-0000-0000-00000B0E0000}"/>
    <cellStyle name="Normal 140" xfId="1588" xr:uid="{00000000-0005-0000-0000-00000C0E0000}"/>
    <cellStyle name="Normal 140 2" xfId="5099" xr:uid="{00000000-0005-0000-0000-00000D0E0000}"/>
    <cellStyle name="Normal 141" xfId="1589" xr:uid="{00000000-0005-0000-0000-00000E0E0000}"/>
    <cellStyle name="Normal 141 2" xfId="5227" xr:uid="{00000000-0005-0000-0000-00000F0E0000}"/>
    <cellStyle name="Normal 142" xfId="1590" xr:uid="{00000000-0005-0000-0000-0000100E0000}"/>
    <cellStyle name="Normal 142 2" xfId="5233" xr:uid="{00000000-0005-0000-0000-0000110E0000}"/>
    <cellStyle name="Normal 143" xfId="1591" xr:uid="{00000000-0005-0000-0000-0000120E0000}"/>
    <cellStyle name="Normal 143 2" xfId="5220" xr:uid="{00000000-0005-0000-0000-0000130E0000}"/>
    <cellStyle name="Normal 144" xfId="1592" xr:uid="{00000000-0005-0000-0000-0000140E0000}"/>
    <cellStyle name="Normal 144 2" xfId="5225" xr:uid="{00000000-0005-0000-0000-0000150E0000}"/>
    <cellStyle name="Normal 145" xfId="1840" xr:uid="{00000000-0005-0000-0000-0000160E0000}"/>
    <cellStyle name="Normal 145 2" xfId="5222" xr:uid="{00000000-0005-0000-0000-0000170E0000}"/>
    <cellStyle name="Normal 146" xfId="1693" xr:uid="{00000000-0005-0000-0000-0000180E0000}"/>
    <cellStyle name="Normal 146 2" xfId="2828" xr:uid="{00000000-0005-0000-0000-0000190E0000}"/>
    <cellStyle name="Normal 146 2 2" xfId="5223" xr:uid="{00000000-0005-0000-0000-00001A0E0000}"/>
    <cellStyle name="Normal 146 2 3" xfId="3650" xr:uid="{00000000-0005-0000-0000-00001B0E0000}"/>
    <cellStyle name="Normal 146 2 3 2" xfId="8115" xr:uid="{00000000-0005-0000-0000-00001B0E0000}"/>
    <cellStyle name="Normal 146 2 4" xfId="5861" xr:uid="{00000000-0005-0000-0000-00001C0E0000}"/>
    <cellStyle name="Normal 146 2 4 2" xfId="9169" xr:uid="{00000000-0005-0000-0000-00001C0E0000}"/>
    <cellStyle name="Normal 146 2 5" xfId="6902" xr:uid="{00000000-0005-0000-0000-00001D0E0000}"/>
    <cellStyle name="Normal 146 3" xfId="2946" xr:uid="{00000000-0005-0000-0000-00001E0E0000}"/>
    <cellStyle name="Normal 146 3 2" xfId="3766" xr:uid="{00000000-0005-0000-0000-00001F0E0000}"/>
    <cellStyle name="Normal 146 3 2 2" xfId="8231" xr:uid="{00000000-0005-0000-0000-00001F0E0000}"/>
    <cellStyle name="Normal 146 3 3" xfId="5977" xr:uid="{00000000-0005-0000-0000-0000200E0000}"/>
    <cellStyle name="Normal 146 3 3 2" xfId="9285" xr:uid="{00000000-0005-0000-0000-0000200E0000}"/>
    <cellStyle name="Normal 146 3 4" xfId="6903" xr:uid="{00000000-0005-0000-0000-0000210E0000}"/>
    <cellStyle name="Normal 146 4" xfId="3073" xr:uid="{00000000-0005-0000-0000-0000220E0000}"/>
    <cellStyle name="Normal 146 4 2" xfId="3885" xr:uid="{00000000-0005-0000-0000-0000230E0000}"/>
    <cellStyle name="Normal 146 4 2 2" xfId="8350" xr:uid="{00000000-0005-0000-0000-0000230E0000}"/>
    <cellStyle name="Normal 146 4 3" xfId="6096" xr:uid="{00000000-0005-0000-0000-0000240E0000}"/>
    <cellStyle name="Normal 146 4 3 2" xfId="9404" xr:uid="{00000000-0005-0000-0000-0000240E0000}"/>
    <cellStyle name="Normal 146 4 4" xfId="6904" xr:uid="{00000000-0005-0000-0000-0000250E0000}"/>
    <cellStyle name="Normal 146 5" xfId="2494" xr:uid="{00000000-0005-0000-0000-0000260E0000}"/>
    <cellStyle name="Normal 146 5 2" xfId="4693" xr:uid="{00000000-0005-0000-0000-0000270E0000}"/>
    <cellStyle name="Normal 146 5 3" xfId="7735" xr:uid="{00000000-0005-0000-0000-0000260E0000}"/>
    <cellStyle name="Normal 146 6" xfId="3318" xr:uid="{00000000-0005-0000-0000-0000280E0000}"/>
    <cellStyle name="Normal 146 6 2" xfId="6905" xr:uid="{00000000-0005-0000-0000-0000290E0000}"/>
    <cellStyle name="Normal 146 7" xfId="5527" xr:uid="{00000000-0005-0000-0000-00002A0E0000}"/>
    <cellStyle name="Normal 146 7 2" xfId="8837" xr:uid="{00000000-0005-0000-0000-00002A0E0000}"/>
    <cellStyle name="Normal 146 8" xfId="6901" xr:uid="{00000000-0005-0000-0000-00002B0E0000}"/>
    <cellStyle name="Normal 147" xfId="1841" xr:uid="{00000000-0005-0000-0000-00002C0E0000}"/>
    <cellStyle name="Normal 147 2" xfId="5230" xr:uid="{00000000-0005-0000-0000-00002D0E0000}"/>
    <cellStyle name="Normal 147 3" xfId="4699" xr:uid="{00000000-0005-0000-0000-00002E0E0000}"/>
    <cellStyle name="Normal 148" xfId="2005" xr:uid="{00000000-0005-0000-0000-00002F0E0000}"/>
    <cellStyle name="Normal 148 2" xfId="4457" xr:uid="{00000000-0005-0000-0000-0000300E0000}"/>
    <cellStyle name="Normal 149" xfId="2040" xr:uid="{00000000-0005-0000-0000-0000310E0000}"/>
    <cellStyle name="Normal 149 2" xfId="4704" xr:uid="{00000000-0005-0000-0000-0000320E0000}"/>
    <cellStyle name="Normal 15" xfId="314" xr:uid="{00000000-0005-0000-0000-0000330E0000}"/>
    <cellStyle name="Normal 15 2" xfId="717" xr:uid="{00000000-0005-0000-0000-0000340E0000}"/>
    <cellStyle name="Normal 15 3" xfId="1103" xr:uid="{00000000-0005-0000-0000-0000350E0000}"/>
    <cellStyle name="Normal 15 3 2" xfId="1104" xr:uid="{00000000-0005-0000-0000-0000360E0000}"/>
    <cellStyle name="Normal 15 4" xfId="4528" xr:uid="{00000000-0005-0000-0000-0000370E0000}"/>
    <cellStyle name="Normal 15 5" xfId="4332" xr:uid="{00000000-0005-0000-0000-0000380E0000}"/>
    <cellStyle name="Normal 150" xfId="2035" xr:uid="{00000000-0005-0000-0000-0000390E0000}"/>
    <cellStyle name="Normal 150 2" xfId="5235" xr:uid="{00000000-0005-0000-0000-00003A0E0000}"/>
    <cellStyle name="Normal 150 3" xfId="4712" xr:uid="{00000000-0005-0000-0000-00003B0E0000}"/>
    <cellStyle name="Normal 151" xfId="2039" xr:uid="{00000000-0005-0000-0000-00003C0E0000}"/>
    <cellStyle name="Normal 151 2" xfId="5236" xr:uid="{00000000-0005-0000-0000-00003D0E0000}"/>
    <cellStyle name="Normal 151 3" xfId="4715" xr:uid="{00000000-0005-0000-0000-00003E0E0000}"/>
    <cellStyle name="Normal 152" xfId="2036" xr:uid="{00000000-0005-0000-0000-00003F0E0000}"/>
    <cellStyle name="Normal 152 2" xfId="5237" xr:uid="{00000000-0005-0000-0000-0000400E0000}"/>
    <cellStyle name="Normal 152 3" xfId="4718" xr:uid="{00000000-0005-0000-0000-0000410E0000}"/>
    <cellStyle name="Normal 153" xfId="2038" xr:uid="{00000000-0005-0000-0000-0000420E0000}"/>
    <cellStyle name="Normal 153 2" xfId="5238" xr:uid="{00000000-0005-0000-0000-0000430E0000}"/>
    <cellStyle name="Normal 153 3" xfId="4721" xr:uid="{00000000-0005-0000-0000-0000440E0000}"/>
    <cellStyle name="Normal 154" xfId="2037" xr:uid="{00000000-0005-0000-0000-0000450E0000}"/>
    <cellStyle name="Normal 154 2" xfId="5239" xr:uid="{00000000-0005-0000-0000-0000460E0000}"/>
    <cellStyle name="Normal 154 3" xfId="4724" xr:uid="{00000000-0005-0000-0000-0000470E0000}"/>
    <cellStyle name="Normal 155" xfId="3020" xr:uid="{00000000-0005-0000-0000-0000480E0000}"/>
    <cellStyle name="Normal 155 2" xfId="3147" xr:uid="{00000000-0005-0000-0000-0000490E0000}"/>
    <cellStyle name="Normal 155 2 2" xfId="5240" xr:uid="{00000000-0005-0000-0000-00004A0E0000}"/>
    <cellStyle name="Normal 155 2 3" xfId="3959" xr:uid="{00000000-0005-0000-0000-00004B0E0000}"/>
    <cellStyle name="Normal 155 2 3 2" xfId="8424" xr:uid="{00000000-0005-0000-0000-00004B0E0000}"/>
    <cellStyle name="Normal 155 2 4" xfId="6170" xr:uid="{00000000-0005-0000-0000-00004C0E0000}"/>
    <cellStyle name="Normal 155 2 4 2" xfId="9478" xr:uid="{00000000-0005-0000-0000-00004C0E0000}"/>
    <cellStyle name="Normal 155 2 5" xfId="6907" xr:uid="{00000000-0005-0000-0000-00004D0E0000}"/>
    <cellStyle name="Normal 155 3" xfId="4726" xr:uid="{00000000-0005-0000-0000-00004E0E0000}"/>
    <cellStyle name="Normal 155 4" xfId="3840" xr:uid="{00000000-0005-0000-0000-00004F0E0000}"/>
    <cellStyle name="Normal 155 4 2" xfId="8305" xr:uid="{00000000-0005-0000-0000-00004F0E0000}"/>
    <cellStyle name="Normal 155 5" xfId="6051" xr:uid="{00000000-0005-0000-0000-0000500E0000}"/>
    <cellStyle name="Normal 155 5 2" xfId="9359" xr:uid="{00000000-0005-0000-0000-0000500E0000}"/>
    <cellStyle name="Normal 155 6" xfId="6906" xr:uid="{00000000-0005-0000-0000-0000510E0000}"/>
    <cellStyle name="Normal 156" xfId="3022" xr:uid="{00000000-0005-0000-0000-0000520E0000}"/>
    <cellStyle name="Normal 156 2" xfId="3148" xr:uid="{00000000-0005-0000-0000-0000530E0000}"/>
    <cellStyle name="Normal 156 2 2" xfId="5241" xr:uid="{00000000-0005-0000-0000-0000540E0000}"/>
    <cellStyle name="Normal 156 2 3" xfId="3960" xr:uid="{00000000-0005-0000-0000-0000550E0000}"/>
    <cellStyle name="Normal 156 2 3 2" xfId="8425" xr:uid="{00000000-0005-0000-0000-0000550E0000}"/>
    <cellStyle name="Normal 156 2 4" xfId="6171" xr:uid="{00000000-0005-0000-0000-0000560E0000}"/>
    <cellStyle name="Normal 156 2 4 2" xfId="9479" xr:uid="{00000000-0005-0000-0000-0000560E0000}"/>
    <cellStyle name="Normal 156 2 5" xfId="6909" xr:uid="{00000000-0005-0000-0000-0000570E0000}"/>
    <cellStyle name="Normal 156 3" xfId="4728" xr:uid="{00000000-0005-0000-0000-0000580E0000}"/>
    <cellStyle name="Normal 156 4" xfId="3841" xr:uid="{00000000-0005-0000-0000-0000590E0000}"/>
    <cellStyle name="Normal 156 4 2" xfId="8306" xr:uid="{00000000-0005-0000-0000-0000590E0000}"/>
    <cellStyle name="Normal 156 5" xfId="6052" xr:uid="{00000000-0005-0000-0000-00005A0E0000}"/>
    <cellStyle name="Normal 156 5 2" xfId="9360" xr:uid="{00000000-0005-0000-0000-00005A0E0000}"/>
    <cellStyle name="Normal 156 6" xfId="6908" xr:uid="{00000000-0005-0000-0000-00005B0E0000}"/>
    <cellStyle name="Normal 157" xfId="3023" xr:uid="{00000000-0005-0000-0000-00005C0E0000}"/>
    <cellStyle name="Normal 157 2" xfId="3149" xr:uid="{00000000-0005-0000-0000-00005D0E0000}"/>
    <cellStyle name="Normal 157 2 2" xfId="5242" xr:uid="{00000000-0005-0000-0000-00005E0E0000}"/>
    <cellStyle name="Normal 157 2 3" xfId="3961" xr:uid="{00000000-0005-0000-0000-00005F0E0000}"/>
    <cellStyle name="Normal 157 2 3 2" xfId="8426" xr:uid="{00000000-0005-0000-0000-00005F0E0000}"/>
    <cellStyle name="Normal 157 2 4" xfId="6172" xr:uid="{00000000-0005-0000-0000-0000600E0000}"/>
    <cellStyle name="Normal 157 2 4 2" xfId="9480" xr:uid="{00000000-0005-0000-0000-0000600E0000}"/>
    <cellStyle name="Normal 157 2 5" xfId="6911" xr:uid="{00000000-0005-0000-0000-0000610E0000}"/>
    <cellStyle name="Normal 157 3" xfId="4730" xr:uid="{00000000-0005-0000-0000-0000620E0000}"/>
    <cellStyle name="Normal 157 4" xfId="3842" xr:uid="{00000000-0005-0000-0000-0000630E0000}"/>
    <cellStyle name="Normal 157 4 2" xfId="8307" xr:uid="{00000000-0005-0000-0000-0000630E0000}"/>
    <cellStyle name="Normal 157 5" xfId="6053" xr:uid="{00000000-0005-0000-0000-0000640E0000}"/>
    <cellStyle name="Normal 157 5 2" xfId="9361" xr:uid="{00000000-0005-0000-0000-0000640E0000}"/>
    <cellStyle name="Normal 157 6" xfId="6910" xr:uid="{00000000-0005-0000-0000-0000650E0000}"/>
    <cellStyle name="Normal 158" xfId="2325" xr:uid="{00000000-0005-0000-0000-0000660E0000}"/>
    <cellStyle name="Normal 158 2" xfId="5243" xr:uid="{00000000-0005-0000-0000-0000670E0000}"/>
    <cellStyle name="Normal 158 3" xfId="4732" xr:uid="{00000000-0005-0000-0000-0000680E0000}"/>
    <cellStyle name="Normal 159" xfId="2339" xr:uid="{00000000-0005-0000-0000-0000690E0000}"/>
    <cellStyle name="Normal 159 2" xfId="5244" xr:uid="{00000000-0005-0000-0000-00006A0E0000}"/>
    <cellStyle name="Normal 159 3" xfId="4734" xr:uid="{00000000-0005-0000-0000-00006B0E0000}"/>
    <cellStyle name="Normal 16" xfId="315" xr:uid="{00000000-0005-0000-0000-00006C0E0000}"/>
    <cellStyle name="Normal 16 2" xfId="718" xr:uid="{00000000-0005-0000-0000-00006D0E0000}"/>
    <cellStyle name="Normal 16 2 2" xfId="1106" xr:uid="{00000000-0005-0000-0000-00006E0E0000}"/>
    <cellStyle name="Normal 16 2 3" xfId="835" xr:uid="{00000000-0005-0000-0000-00006F0E0000}"/>
    <cellStyle name="Normal 16 2 4" xfId="4592" xr:uid="{00000000-0005-0000-0000-0000700E0000}"/>
    <cellStyle name="Normal 16 2 5" xfId="4333" xr:uid="{00000000-0005-0000-0000-0000710E0000}"/>
    <cellStyle name="Normal 16 3" xfId="1105" xr:uid="{00000000-0005-0000-0000-0000720E0000}"/>
    <cellStyle name="Normal 16 3 2" xfId="1751" xr:uid="{00000000-0005-0000-0000-0000730E0000}"/>
    <cellStyle name="Normal 16 4" xfId="1470" xr:uid="{00000000-0005-0000-0000-0000740E0000}"/>
    <cellStyle name="Normal 16 4 2" xfId="1752" xr:uid="{00000000-0005-0000-0000-0000750E0000}"/>
    <cellStyle name="Normal 160" xfId="2358" xr:uid="{00000000-0005-0000-0000-0000760E0000}"/>
    <cellStyle name="Normal 160 2" xfId="5245" xr:uid="{00000000-0005-0000-0000-0000770E0000}"/>
    <cellStyle name="Normal 160 3" xfId="4736" xr:uid="{00000000-0005-0000-0000-0000780E0000}"/>
    <cellStyle name="Normal 161" xfId="2338" xr:uid="{00000000-0005-0000-0000-0000790E0000}"/>
    <cellStyle name="Normal 161 2" xfId="4738" xr:uid="{00000000-0005-0000-0000-00007A0E0000}"/>
    <cellStyle name="Normal 162" xfId="2326" xr:uid="{00000000-0005-0000-0000-00007B0E0000}"/>
    <cellStyle name="Normal 162 2" xfId="4740" xr:uid="{00000000-0005-0000-0000-00007C0E0000}"/>
    <cellStyle name="Normal 163" xfId="2335" xr:uid="{00000000-0005-0000-0000-00007D0E0000}"/>
    <cellStyle name="Normal 163 2" xfId="4742" xr:uid="{00000000-0005-0000-0000-00007E0E0000}"/>
    <cellStyle name="Normal 164" xfId="2336" xr:uid="{00000000-0005-0000-0000-00007F0E0000}"/>
    <cellStyle name="Normal 164 2" xfId="4744" xr:uid="{00000000-0005-0000-0000-0000800E0000}"/>
    <cellStyle name="Normal 165" xfId="2345" xr:uid="{00000000-0005-0000-0000-0000810E0000}"/>
    <cellStyle name="Normal 165 2" xfId="4746" xr:uid="{00000000-0005-0000-0000-0000820E0000}"/>
    <cellStyle name="Normal 166" xfId="3150" xr:uid="{00000000-0005-0000-0000-0000830E0000}"/>
    <cellStyle name="Normal 166 2" xfId="4748" xr:uid="{00000000-0005-0000-0000-0000840E0000}"/>
    <cellStyle name="Normal 167" xfId="3158" xr:uid="{00000000-0005-0000-0000-0000850E0000}"/>
    <cellStyle name="Normal 167 2" xfId="4750" xr:uid="{00000000-0005-0000-0000-0000860E0000}"/>
    <cellStyle name="Normal 168" xfId="2348" xr:uid="{00000000-0005-0000-0000-0000870E0000}"/>
    <cellStyle name="Normal 168 2" xfId="4752" xr:uid="{00000000-0005-0000-0000-0000880E0000}"/>
    <cellStyle name="Normal 169" xfId="3152" xr:uid="{00000000-0005-0000-0000-0000890E0000}"/>
    <cellStyle name="Normal 169 2" xfId="4754" xr:uid="{00000000-0005-0000-0000-00008A0E0000}"/>
    <cellStyle name="Normal 17" xfId="316" xr:uid="{00000000-0005-0000-0000-00008B0E0000}"/>
    <cellStyle name="Normal 17 2" xfId="1107" xr:uid="{00000000-0005-0000-0000-00008C0E0000}"/>
    <cellStyle name="Normal 17 2 2" xfId="4627" xr:uid="{00000000-0005-0000-0000-00008D0E0000}"/>
    <cellStyle name="Normal 17 2 3" xfId="4334" xr:uid="{00000000-0005-0000-0000-00008E0E0000}"/>
    <cellStyle name="Normal 17 3" xfId="768" xr:uid="{00000000-0005-0000-0000-00008F0E0000}"/>
    <cellStyle name="Normal 170" xfId="3157" xr:uid="{00000000-0005-0000-0000-0000900E0000}"/>
    <cellStyle name="Normal 170 2" xfId="4756" xr:uid="{00000000-0005-0000-0000-0000910E0000}"/>
    <cellStyle name="Normal 171" xfId="2337" xr:uid="{00000000-0005-0000-0000-0000920E0000}"/>
    <cellStyle name="Normal 171 2" xfId="4758" xr:uid="{00000000-0005-0000-0000-0000930E0000}"/>
    <cellStyle name="Normal 172" xfId="4760" xr:uid="{00000000-0005-0000-0000-0000940E0000}"/>
    <cellStyle name="Normal 173" xfId="4762" xr:uid="{00000000-0005-0000-0000-0000950E0000}"/>
    <cellStyle name="Normal 174" xfId="4764" xr:uid="{00000000-0005-0000-0000-0000960E0000}"/>
    <cellStyle name="Normal 175" xfId="4766" xr:uid="{00000000-0005-0000-0000-0000970E0000}"/>
    <cellStyle name="Normal 176" xfId="4768" xr:uid="{00000000-0005-0000-0000-0000980E0000}"/>
    <cellStyle name="Normal 177" xfId="4770" xr:uid="{00000000-0005-0000-0000-0000990E0000}"/>
    <cellStyle name="Normal 178" xfId="4772" xr:uid="{00000000-0005-0000-0000-00009A0E0000}"/>
    <cellStyle name="Normal 179" xfId="4774" xr:uid="{00000000-0005-0000-0000-00009B0E0000}"/>
    <cellStyle name="Normal 18" xfId="136" xr:uid="{00000000-0005-0000-0000-00009C0E0000}"/>
    <cellStyle name="Normal 18 2" xfId="1109" xr:uid="{00000000-0005-0000-0000-00009D0E0000}"/>
    <cellStyle name="Normal 18 2 2" xfId="4628" xr:uid="{00000000-0005-0000-0000-00009E0E0000}"/>
    <cellStyle name="Normal 18 2 3" xfId="4335" xr:uid="{00000000-0005-0000-0000-00009F0E0000}"/>
    <cellStyle name="Normal 18 3" xfId="1110" xr:uid="{00000000-0005-0000-0000-0000A00E0000}"/>
    <cellStyle name="Normal 18 3 2" xfId="1111" xr:uid="{00000000-0005-0000-0000-0000A10E0000}"/>
    <cellStyle name="Normal 18 3 3" xfId="1472" xr:uid="{00000000-0005-0000-0000-0000A20E0000}"/>
    <cellStyle name="Normal 18 3 3 2" xfId="1753" xr:uid="{00000000-0005-0000-0000-0000A30E0000}"/>
    <cellStyle name="Normal 18 4" xfId="1108" xr:uid="{00000000-0005-0000-0000-0000A40E0000}"/>
    <cellStyle name="Normal 18 4 2" xfId="1754" xr:uid="{00000000-0005-0000-0000-0000A50E0000}"/>
    <cellStyle name="Normal 18 5" xfId="727" xr:uid="{00000000-0005-0000-0000-0000A60E0000}"/>
    <cellStyle name="Normal 18 6" xfId="1471" xr:uid="{00000000-0005-0000-0000-0000A70E0000}"/>
    <cellStyle name="Normal 18 6 2" xfId="1755" xr:uid="{00000000-0005-0000-0000-0000A80E0000}"/>
    <cellStyle name="Normal 180" xfId="4776" xr:uid="{00000000-0005-0000-0000-0000A90E0000}"/>
    <cellStyle name="Normal 181" xfId="4778" xr:uid="{00000000-0005-0000-0000-0000AA0E0000}"/>
    <cellStyle name="Normal 182" xfId="4780" xr:uid="{00000000-0005-0000-0000-0000AB0E0000}"/>
    <cellStyle name="Normal 183" xfId="4782" xr:uid="{00000000-0005-0000-0000-0000AC0E0000}"/>
    <cellStyle name="Normal 184" xfId="4784" xr:uid="{00000000-0005-0000-0000-0000AD0E0000}"/>
    <cellStyle name="Normal 185" xfId="4786" xr:uid="{00000000-0005-0000-0000-0000AE0E0000}"/>
    <cellStyle name="Normal 186" xfId="4788" xr:uid="{00000000-0005-0000-0000-0000AF0E0000}"/>
    <cellStyle name="Normal 187" xfId="4790" xr:uid="{00000000-0005-0000-0000-0000B00E0000}"/>
    <cellStyle name="Normal 188" xfId="4792" xr:uid="{00000000-0005-0000-0000-0000B10E0000}"/>
    <cellStyle name="Normal 189" xfId="4794" xr:uid="{00000000-0005-0000-0000-0000B20E0000}"/>
    <cellStyle name="Normal 19" xfId="317" xr:uid="{00000000-0005-0000-0000-0000B30E0000}"/>
    <cellStyle name="Normal 19 2" xfId="1113" xr:uid="{00000000-0005-0000-0000-0000B40E0000}"/>
    <cellStyle name="Normal 19 2 2" xfId="4629" xr:uid="{00000000-0005-0000-0000-0000B50E0000}"/>
    <cellStyle name="Normal 19 2 3" xfId="4336" xr:uid="{00000000-0005-0000-0000-0000B60E0000}"/>
    <cellStyle name="Normal 19 3" xfId="1114" xr:uid="{00000000-0005-0000-0000-0000B70E0000}"/>
    <cellStyle name="Normal 19 3 2" xfId="1115" xr:uid="{00000000-0005-0000-0000-0000B80E0000}"/>
    <cellStyle name="Normal 19 3 3" xfId="1474" xr:uid="{00000000-0005-0000-0000-0000B90E0000}"/>
    <cellStyle name="Normal 19 3 3 2" xfId="1756" xr:uid="{00000000-0005-0000-0000-0000BA0E0000}"/>
    <cellStyle name="Normal 19 4" xfId="1112" xr:uid="{00000000-0005-0000-0000-0000BB0E0000}"/>
    <cellStyle name="Normal 19 4 2" xfId="1757" xr:uid="{00000000-0005-0000-0000-0000BC0E0000}"/>
    <cellStyle name="Normal 19 5" xfId="769" xr:uid="{00000000-0005-0000-0000-0000BD0E0000}"/>
    <cellStyle name="Normal 19 6" xfId="1473" xr:uid="{00000000-0005-0000-0000-0000BE0E0000}"/>
    <cellStyle name="Normal 19 6 2" xfId="1758" xr:uid="{00000000-0005-0000-0000-0000BF0E0000}"/>
    <cellStyle name="Normal 190" xfId="4796" xr:uid="{00000000-0005-0000-0000-0000C00E0000}"/>
    <cellStyle name="Normal 191" xfId="4798" xr:uid="{00000000-0005-0000-0000-0000C10E0000}"/>
    <cellStyle name="Normal 192" xfId="4800" xr:uid="{00000000-0005-0000-0000-0000C20E0000}"/>
    <cellStyle name="Normal 193" xfId="4802" xr:uid="{00000000-0005-0000-0000-0000C30E0000}"/>
    <cellStyle name="Normal 194" xfId="4804" xr:uid="{00000000-0005-0000-0000-0000C40E0000}"/>
    <cellStyle name="Normal 195" xfId="4806" xr:uid="{00000000-0005-0000-0000-0000C50E0000}"/>
    <cellStyle name="Normal 196" xfId="4808" xr:uid="{00000000-0005-0000-0000-0000C60E0000}"/>
    <cellStyle name="Normal 197" xfId="4810" xr:uid="{00000000-0005-0000-0000-0000C70E0000}"/>
    <cellStyle name="Normal 198" xfId="4812" xr:uid="{00000000-0005-0000-0000-0000C80E0000}"/>
    <cellStyle name="Normal 199" xfId="4814" xr:uid="{00000000-0005-0000-0000-0000C90E0000}"/>
    <cellStyle name="Normal 2" xfId="55" xr:uid="{00000000-0005-0000-0000-0000CA0E0000}"/>
    <cellStyle name="Normal 2 10" xfId="4723" xr:uid="{00000000-0005-0000-0000-0000CB0E0000}"/>
    <cellStyle name="Normal 2 11" xfId="10038" xr:uid="{E21A8E15-BB7C-45E2-99B4-6667DA9C5264}"/>
    <cellStyle name="Normal 2 2" xfId="1116" xr:uid="{00000000-0005-0000-0000-0000CC0E0000}"/>
    <cellStyle name="Normal 2 2 2" xfId="1117" xr:uid="{00000000-0005-0000-0000-0000CD0E0000}"/>
    <cellStyle name="Normal 2 2 2 2" xfId="7693" xr:uid="{00000000-0005-0000-0000-0000CD0E0000}"/>
    <cellStyle name="Normal 2 2 2 2 2" xfId="9827" xr:uid="{CF898A44-233F-426C-8361-EB44DB59C632}"/>
    <cellStyle name="Normal 2 2 2 3" xfId="9643" xr:uid="{8D9A23E5-B13F-4871-B98A-5A4DE08130CE}"/>
    <cellStyle name="Normal 2 2 3" xfId="1918" xr:uid="{00000000-0005-0000-0000-0000CE0E0000}"/>
    <cellStyle name="Normal 2 2 3 2" xfId="4630" xr:uid="{00000000-0005-0000-0000-0000CF0E0000}"/>
    <cellStyle name="Normal 2 2 4" xfId="2259" xr:uid="{00000000-0005-0000-0000-0000D00E0000}"/>
    <cellStyle name="Normal 2 2 5" xfId="9599" xr:uid="{00000000-0005-0000-0000-000012000000}"/>
    <cellStyle name="Normal 2 3" xfId="1118" xr:uid="{00000000-0005-0000-0000-0000D10E0000}"/>
    <cellStyle name="Normal 2 3 2" xfId="1119" xr:uid="{00000000-0005-0000-0000-0000D20E0000}"/>
    <cellStyle name="Normal 2 3 2 2" xfId="4632" xr:uid="{00000000-0005-0000-0000-0000D30E0000}"/>
    <cellStyle name="Normal 2 3 2 3" xfId="4337" xr:uid="{00000000-0005-0000-0000-0000D40E0000}"/>
    <cellStyle name="Normal 2 3 3" xfId="1475" xr:uid="{00000000-0005-0000-0000-0000D50E0000}"/>
    <cellStyle name="Normal 2 3 3 2" xfId="1759" xr:uid="{00000000-0005-0000-0000-0000D60E0000}"/>
    <cellStyle name="Normal 2 3 4" xfId="1919" xr:uid="{00000000-0005-0000-0000-0000D70E0000}"/>
    <cellStyle name="Normal 2 3 4 2" xfId="4631" xr:uid="{00000000-0005-0000-0000-0000D80E0000}"/>
    <cellStyle name="Normal 2 3_ALU Quote_STARS ENT10000115A3_DCPlant_State of Mississippi MSWIN20100827" xfId="4338" xr:uid="{00000000-0005-0000-0000-0000D90E0000}"/>
    <cellStyle name="Normal 2 4" xfId="1120" xr:uid="{00000000-0005-0000-0000-0000DA0E0000}"/>
    <cellStyle name="Normal 2 4 10" xfId="3043" xr:uid="{00000000-0005-0000-0000-0000DB0E0000}"/>
    <cellStyle name="Normal 2 4 10 2" xfId="3855" xr:uid="{00000000-0005-0000-0000-0000DC0E0000}"/>
    <cellStyle name="Normal 2 4 10 2 2" xfId="8320" xr:uid="{00000000-0005-0000-0000-0000DC0E0000}"/>
    <cellStyle name="Normal 2 4 10 3" xfId="6066" xr:uid="{00000000-0005-0000-0000-0000DD0E0000}"/>
    <cellStyle name="Normal 2 4 10 3 2" xfId="9374" xr:uid="{00000000-0005-0000-0000-0000DD0E0000}"/>
    <cellStyle name="Normal 2 4 10 4" xfId="6913" xr:uid="{00000000-0005-0000-0000-0000DE0E0000}"/>
    <cellStyle name="Normal 2 4 11" xfId="2353" xr:uid="{00000000-0005-0000-0000-0000DF0E0000}"/>
    <cellStyle name="Normal 2 4 11 2" xfId="4339" xr:uid="{00000000-0005-0000-0000-0000E00E0000}"/>
    <cellStyle name="Normal 2 4 11 3" xfId="7732" xr:uid="{00000000-0005-0000-0000-0000DF0E0000}"/>
    <cellStyle name="Normal 2 4 12" xfId="3176" xr:uid="{00000000-0005-0000-0000-0000E10E0000}"/>
    <cellStyle name="Normal 2 4 12 2" xfId="6914" xr:uid="{00000000-0005-0000-0000-0000E20E0000}"/>
    <cellStyle name="Normal 2 4 13" xfId="5387" xr:uid="{00000000-0005-0000-0000-0000E30E0000}"/>
    <cellStyle name="Normal 2 4 13 2" xfId="8699" xr:uid="{00000000-0005-0000-0000-0000E30E0000}"/>
    <cellStyle name="Normal 2 4 14" xfId="6912" xr:uid="{00000000-0005-0000-0000-0000E40E0000}"/>
    <cellStyle name="Normal 2 4 2" xfId="1476" xr:uid="{00000000-0005-0000-0000-0000E50E0000}"/>
    <cellStyle name="Normal 2 4 2 10" xfId="3189" xr:uid="{00000000-0005-0000-0000-0000E60E0000}"/>
    <cellStyle name="Normal 2 4 2 10 2" xfId="6916" xr:uid="{00000000-0005-0000-0000-0000E70E0000}"/>
    <cellStyle name="Normal 2 4 2 11" xfId="5398" xr:uid="{00000000-0005-0000-0000-0000E80E0000}"/>
    <cellStyle name="Normal 2 4 2 11 2" xfId="8708" xr:uid="{00000000-0005-0000-0000-0000E80E0000}"/>
    <cellStyle name="Normal 2 4 2 12" xfId="6915" xr:uid="{00000000-0005-0000-0000-0000E90E0000}"/>
    <cellStyle name="Normal 2 4 2 2" xfId="1550" xr:uid="{00000000-0005-0000-0000-0000EA0E0000}"/>
    <cellStyle name="Normal 2 4 2 2 10" xfId="5426" xr:uid="{00000000-0005-0000-0000-0000EB0E0000}"/>
    <cellStyle name="Normal 2 4 2 2 10 2" xfId="8736" xr:uid="{00000000-0005-0000-0000-0000EB0E0000}"/>
    <cellStyle name="Normal 2 4 2 2 11" xfId="6917" xr:uid="{00000000-0005-0000-0000-0000EC0E0000}"/>
    <cellStyle name="Normal 2 4 2 2 2" xfId="1593" xr:uid="{00000000-0005-0000-0000-0000ED0E0000}"/>
    <cellStyle name="Normal 2 4 2 2 2 2" xfId="2228" xr:uid="{00000000-0005-0000-0000-0000EE0E0000}"/>
    <cellStyle name="Normal 2 4 2 2 2 2 2" xfId="2755" xr:uid="{00000000-0005-0000-0000-0000EF0E0000}"/>
    <cellStyle name="Normal 2 4 2 2 2 2 2 2" xfId="6920" xr:uid="{00000000-0005-0000-0000-0000F00E0000}"/>
    <cellStyle name="Normal 2 4 2 2 2 2 3" xfId="3579" xr:uid="{00000000-0005-0000-0000-0000F10E0000}"/>
    <cellStyle name="Normal 2 4 2 2 2 2 3 2" xfId="8045" xr:uid="{00000000-0005-0000-0000-0000F10E0000}"/>
    <cellStyle name="Normal 2 4 2 2 2 2 4" xfId="5790" xr:uid="{00000000-0005-0000-0000-0000F20E0000}"/>
    <cellStyle name="Normal 2 4 2 2 2 2 4 2" xfId="9098" xr:uid="{00000000-0005-0000-0000-0000F20E0000}"/>
    <cellStyle name="Normal 2 4 2 2 2 2 5" xfId="6919" xr:uid="{00000000-0005-0000-0000-0000F30E0000}"/>
    <cellStyle name="Normal 2 4 2 2 2 3" xfId="2120" xr:uid="{00000000-0005-0000-0000-0000F40E0000}"/>
    <cellStyle name="Normal 2 4 2 2 2 3 2" xfId="2647" xr:uid="{00000000-0005-0000-0000-0000F50E0000}"/>
    <cellStyle name="Normal 2 4 2 2 2 3 2 2" xfId="6922" xr:uid="{00000000-0005-0000-0000-0000F60E0000}"/>
    <cellStyle name="Normal 2 4 2 2 2 3 3" xfId="3471" xr:uid="{00000000-0005-0000-0000-0000F70E0000}"/>
    <cellStyle name="Normal 2 4 2 2 2 3 3 2" xfId="7937" xr:uid="{00000000-0005-0000-0000-0000F70E0000}"/>
    <cellStyle name="Normal 2 4 2 2 2 3 4" xfId="5682" xr:uid="{00000000-0005-0000-0000-0000F80E0000}"/>
    <cellStyle name="Normal 2 4 2 2 2 3 4 2" xfId="8990" xr:uid="{00000000-0005-0000-0000-0000F80E0000}"/>
    <cellStyle name="Normal 2 4 2 2 2 3 5" xfId="6921" xr:uid="{00000000-0005-0000-0000-0000F90E0000}"/>
    <cellStyle name="Normal 2 4 2 2 2 4" xfId="2423" xr:uid="{00000000-0005-0000-0000-0000FA0E0000}"/>
    <cellStyle name="Normal 2 4 2 2 2 4 2" xfId="5293" xr:uid="{00000000-0005-0000-0000-0000FB0E0000}"/>
    <cellStyle name="Normal 2 4 2 2 2 4 2 2" xfId="8617" xr:uid="{00000000-0005-0000-0000-0000FB0E0000}"/>
    <cellStyle name="Normal 2 4 2 2 2 4 3" xfId="6278" xr:uid="{00000000-0005-0000-0000-0000FC0E0000}"/>
    <cellStyle name="Normal 2 4 2 2 2 4 3 2" xfId="9580" xr:uid="{00000000-0005-0000-0000-0000FC0E0000}"/>
    <cellStyle name="Normal 2 4 2 2 2 4 4" xfId="6923" xr:uid="{00000000-0005-0000-0000-0000FD0E0000}"/>
    <cellStyle name="Normal 2 4 2 2 2 5" xfId="3247" xr:uid="{00000000-0005-0000-0000-0000FE0E0000}"/>
    <cellStyle name="Normal 2 4 2 2 2 5 2" xfId="6924" xr:uid="{00000000-0005-0000-0000-0000FF0E0000}"/>
    <cellStyle name="Normal 2 4 2 2 2 6" xfId="5456" xr:uid="{00000000-0005-0000-0000-0000000F0000}"/>
    <cellStyle name="Normal 2 4 2 2 2 6 2" xfId="8766" xr:uid="{00000000-0005-0000-0000-0000000F0000}"/>
    <cellStyle name="Normal 2 4 2 2 2 7" xfId="6918" xr:uid="{00000000-0005-0000-0000-0000010F0000}"/>
    <cellStyle name="Normal 2 4 2 2 3" xfId="1761" xr:uid="{00000000-0005-0000-0000-0000020F0000}"/>
    <cellStyle name="Normal 2 4 2 2 3 2" xfId="2198" xr:uid="{00000000-0005-0000-0000-0000030F0000}"/>
    <cellStyle name="Normal 2 4 2 2 3 2 2" xfId="2725" xr:uid="{00000000-0005-0000-0000-0000040F0000}"/>
    <cellStyle name="Normal 2 4 2 2 3 2 2 2" xfId="6927" xr:uid="{00000000-0005-0000-0000-0000050F0000}"/>
    <cellStyle name="Normal 2 4 2 2 3 2 3" xfId="3549" xr:uid="{00000000-0005-0000-0000-0000060F0000}"/>
    <cellStyle name="Normal 2 4 2 2 3 2 3 2" xfId="8015" xr:uid="{00000000-0005-0000-0000-0000060F0000}"/>
    <cellStyle name="Normal 2 4 2 2 3 2 4" xfId="5760" xr:uid="{00000000-0005-0000-0000-0000070F0000}"/>
    <cellStyle name="Normal 2 4 2 2 3 2 4 2" xfId="9068" xr:uid="{00000000-0005-0000-0000-0000070F0000}"/>
    <cellStyle name="Normal 2 4 2 2 3 2 5" xfId="6926" xr:uid="{00000000-0005-0000-0000-0000080F0000}"/>
    <cellStyle name="Normal 2 4 2 2 3 3" xfId="2520" xr:uid="{00000000-0005-0000-0000-0000090F0000}"/>
    <cellStyle name="Normal 2 4 2 2 3 3 2" xfId="6928" xr:uid="{00000000-0005-0000-0000-00000A0F0000}"/>
    <cellStyle name="Normal 2 4 2 2 3 4" xfId="3344" xr:uid="{00000000-0005-0000-0000-00000B0F0000}"/>
    <cellStyle name="Normal 2 4 2 2 3 4 2" xfId="7817" xr:uid="{00000000-0005-0000-0000-00000B0F0000}"/>
    <cellStyle name="Normal 2 4 2 2 3 5" xfId="5553" xr:uid="{00000000-0005-0000-0000-00000C0F0000}"/>
    <cellStyle name="Normal 2 4 2 2 3 5 2" xfId="8863" xr:uid="{00000000-0005-0000-0000-00000C0F0000}"/>
    <cellStyle name="Normal 2 4 2 2 3 6" xfId="6925" xr:uid="{00000000-0005-0000-0000-00000D0F0000}"/>
    <cellStyle name="Normal 2 4 2 2 4" xfId="2090" xr:uid="{00000000-0005-0000-0000-00000E0F0000}"/>
    <cellStyle name="Normal 2 4 2 2 4 2" xfId="2617" xr:uid="{00000000-0005-0000-0000-00000F0F0000}"/>
    <cellStyle name="Normal 2 4 2 2 4 2 2" xfId="6930" xr:uid="{00000000-0005-0000-0000-0000100F0000}"/>
    <cellStyle name="Normal 2 4 2 2 4 3" xfId="3441" xr:uid="{00000000-0005-0000-0000-0000110F0000}"/>
    <cellStyle name="Normal 2 4 2 2 4 3 2" xfId="7907" xr:uid="{00000000-0005-0000-0000-0000110F0000}"/>
    <cellStyle name="Normal 2 4 2 2 4 4" xfId="5652" xr:uid="{00000000-0005-0000-0000-0000120F0000}"/>
    <cellStyle name="Normal 2 4 2 2 4 4 2" xfId="8960" xr:uid="{00000000-0005-0000-0000-0000120F0000}"/>
    <cellStyle name="Normal 2 4 2 2 4 5" xfId="6929" xr:uid="{00000000-0005-0000-0000-0000130F0000}"/>
    <cellStyle name="Normal 2 4 2 2 5" xfId="2854" xr:uid="{00000000-0005-0000-0000-0000140F0000}"/>
    <cellStyle name="Normal 2 4 2 2 5 2" xfId="3676" xr:uid="{00000000-0005-0000-0000-0000150F0000}"/>
    <cellStyle name="Normal 2 4 2 2 5 2 2" xfId="8141" xr:uid="{00000000-0005-0000-0000-0000150F0000}"/>
    <cellStyle name="Normal 2 4 2 2 5 3" xfId="5887" xr:uid="{00000000-0005-0000-0000-0000160F0000}"/>
    <cellStyle name="Normal 2 4 2 2 5 3 2" xfId="9195" xr:uid="{00000000-0005-0000-0000-0000160F0000}"/>
    <cellStyle name="Normal 2 4 2 2 5 4" xfId="6931" xr:uid="{00000000-0005-0000-0000-0000170F0000}"/>
    <cellStyle name="Normal 2 4 2 2 6" xfId="2972" xr:uid="{00000000-0005-0000-0000-0000180F0000}"/>
    <cellStyle name="Normal 2 4 2 2 6 2" xfId="3792" xr:uid="{00000000-0005-0000-0000-0000190F0000}"/>
    <cellStyle name="Normal 2 4 2 2 6 2 2" xfId="8257" xr:uid="{00000000-0005-0000-0000-0000190F0000}"/>
    <cellStyle name="Normal 2 4 2 2 6 3" xfId="6003" xr:uid="{00000000-0005-0000-0000-00001A0F0000}"/>
    <cellStyle name="Normal 2 4 2 2 6 3 2" xfId="9311" xr:uid="{00000000-0005-0000-0000-00001A0F0000}"/>
    <cellStyle name="Normal 2 4 2 2 6 4" xfId="6932" xr:uid="{00000000-0005-0000-0000-00001B0F0000}"/>
    <cellStyle name="Normal 2 4 2 2 7" xfId="3099" xr:uid="{00000000-0005-0000-0000-00001C0F0000}"/>
    <cellStyle name="Normal 2 4 2 2 7 2" xfId="3911" xr:uid="{00000000-0005-0000-0000-00001D0F0000}"/>
    <cellStyle name="Normal 2 4 2 2 7 2 2" xfId="8376" xr:uid="{00000000-0005-0000-0000-00001D0F0000}"/>
    <cellStyle name="Normal 2 4 2 2 7 3" xfId="6122" xr:uid="{00000000-0005-0000-0000-00001E0F0000}"/>
    <cellStyle name="Normal 2 4 2 2 7 3 2" xfId="9430" xr:uid="{00000000-0005-0000-0000-00001E0F0000}"/>
    <cellStyle name="Normal 2 4 2 2 7 4" xfId="6933" xr:uid="{00000000-0005-0000-0000-00001F0F0000}"/>
    <cellStyle name="Normal 2 4 2 2 8" xfId="2393" xr:uid="{00000000-0005-0000-0000-0000200F0000}"/>
    <cellStyle name="Normal 2 4 2 2 8 2" xfId="5212" xr:uid="{00000000-0005-0000-0000-0000210F0000}"/>
    <cellStyle name="Normal 2 4 2 2 8 2 2" xfId="8566" xr:uid="{00000000-0005-0000-0000-0000210F0000}"/>
    <cellStyle name="Normal 2 4 2 2 8 3" xfId="6226" xr:uid="{00000000-0005-0000-0000-0000220F0000}"/>
    <cellStyle name="Normal 2 4 2 2 8 3 2" xfId="9528" xr:uid="{00000000-0005-0000-0000-0000220F0000}"/>
    <cellStyle name="Normal 2 4 2 2 8 4" xfId="6934" xr:uid="{00000000-0005-0000-0000-0000230F0000}"/>
    <cellStyle name="Normal 2 4 2 2 9" xfId="3217" xr:uid="{00000000-0005-0000-0000-0000240F0000}"/>
    <cellStyle name="Normal 2 4 2 2 9 2" xfId="6935" xr:uid="{00000000-0005-0000-0000-0000250F0000}"/>
    <cellStyle name="Normal 2 4 2 3" xfId="1594" xr:uid="{00000000-0005-0000-0000-0000260F0000}"/>
    <cellStyle name="Normal 2 4 2 3 2" xfId="2229" xr:uid="{00000000-0005-0000-0000-0000270F0000}"/>
    <cellStyle name="Normal 2 4 2 3 2 2" xfId="2756" xr:uid="{00000000-0005-0000-0000-0000280F0000}"/>
    <cellStyle name="Normal 2 4 2 3 2 2 2" xfId="6938" xr:uid="{00000000-0005-0000-0000-0000290F0000}"/>
    <cellStyle name="Normal 2 4 2 3 2 3" xfId="3580" xr:uid="{00000000-0005-0000-0000-00002A0F0000}"/>
    <cellStyle name="Normal 2 4 2 3 2 3 2" xfId="8046" xr:uid="{00000000-0005-0000-0000-00002A0F0000}"/>
    <cellStyle name="Normal 2 4 2 3 2 4" xfId="5791" xr:uid="{00000000-0005-0000-0000-00002B0F0000}"/>
    <cellStyle name="Normal 2 4 2 3 2 4 2" xfId="9099" xr:uid="{00000000-0005-0000-0000-00002B0F0000}"/>
    <cellStyle name="Normal 2 4 2 3 2 5" xfId="6937" xr:uid="{00000000-0005-0000-0000-00002C0F0000}"/>
    <cellStyle name="Normal 2 4 2 3 3" xfId="2121" xr:uid="{00000000-0005-0000-0000-00002D0F0000}"/>
    <cellStyle name="Normal 2 4 2 3 3 2" xfId="2648" xr:uid="{00000000-0005-0000-0000-00002E0F0000}"/>
    <cellStyle name="Normal 2 4 2 3 3 2 2" xfId="6940" xr:uid="{00000000-0005-0000-0000-00002F0F0000}"/>
    <cellStyle name="Normal 2 4 2 3 3 3" xfId="3472" xr:uid="{00000000-0005-0000-0000-0000300F0000}"/>
    <cellStyle name="Normal 2 4 2 3 3 3 2" xfId="7938" xr:uid="{00000000-0005-0000-0000-0000300F0000}"/>
    <cellStyle name="Normal 2 4 2 3 3 4" xfId="5683" xr:uid="{00000000-0005-0000-0000-0000310F0000}"/>
    <cellStyle name="Normal 2 4 2 3 3 4 2" xfId="8991" xr:uid="{00000000-0005-0000-0000-0000310F0000}"/>
    <cellStyle name="Normal 2 4 2 3 3 5" xfId="6939" xr:uid="{00000000-0005-0000-0000-0000320F0000}"/>
    <cellStyle name="Normal 2 4 2 3 4" xfId="2424" xr:uid="{00000000-0005-0000-0000-0000330F0000}"/>
    <cellStyle name="Normal 2 4 2 3 4 2" xfId="5267" xr:uid="{00000000-0005-0000-0000-0000340F0000}"/>
    <cellStyle name="Normal 2 4 2 3 4 2 2" xfId="8591" xr:uid="{00000000-0005-0000-0000-0000340F0000}"/>
    <cellStyle name="Normal 2 4 2 3 4 3" xfId="6252" xr:uid="{00000000-0005-0000-0000-0000350F0000}"/>
    <cellStyle name="Normal 2 4 2 3 4 3 2" xfId="9554" xr:uid="{00000000-0005-0000-0000-0000350F0000}"/>
    <cellStyle name="Normal 2 4 2 3 4 4" xfId="6941" xr:uid="{00000000-0005-0000-0000-0000360F0000}"/>
    <cellStyle name="Normal 2 4 2 3 5" xfId="3248" xr:uid="{00000000-0005-0000-0000-0000370F0000}"/>
    <cellStyle name="Normal 2 4 2 3 5 2" xfId="6942" xr:uid="{00000000-0005-0000-0000-0000380F0000}"/>
    <cellStyle name="Normal 2 4 2 3 6" xfId="5457" xr:uid="{00000000-0005-0000-0000-0000390F0000}"/>
    <cellStyle name="Normal 2 4 2 3 6 2" xfId="8767" xr:uid="{00000000-0005-0000-0000-0000390F0000}"/>
    <cellStyle name="Normal 2 4 2 3 7" xfId="6936" xr:uid="{00000000-0005-0000-0000-00003A0F0000}"/>
    <cellStyle name="Normal 2 4 2 4" xfId="1656" xr:uid="{00000000-0005-0000-0000-00003B0F0000}"/>
    <cellStyle name="Normal 2 4 2 4 2" xfId="2170" xr:uid="{00000000-0005-0000-0000-00003C0F0000}"/>
    <cellStyle name="Normal 2 4 2 4 2 2" xfId="2697" xr:uid="{00000000-0005-0000-0000-00003D0F0000}"/>
    <cellStyle name="Normal 2 4 2 4 2 2 2" xfId="6945" xr:uid="{00000000-0005-0000-0000-00003E0F0000}"/>
    <cellStyle name="Normal 2 4 2 4 2 3" xfId="3521" xr:uid="{00000000-0005-0000-0000-00003F0F0000}"/>
    <cellStyle name="Normal 2 4 2 4 2 3 2" xfId="7987" xr:uid="{00000000-0005-0000-0000-00003F0F0000}"/>
    <cellStyle name="Normal 2 4 2 4 2 4" xfId="5732" xr:uid="{00000000-0005-0000-0000-0000400F0000}"/>
    <cellStyle name="Normal 2 4 2 4 2 4 2" xfId="9040" xr:uid="{00000000-0005-0000-0000-0000400F0000}"/>
    <cellStyle name="Normal 2 4 2 4 2 5" xfId="6944" xr:uid="{00000000-0005-0000-0000-0000410F0000}"/>
    <cellStyle name="Normal 2 4 2 4 3" xfId="2473" xr:uid="{00000000-0005-0000-0000-0000420F0000}"/>
    <cellStyle name="Normal 2 4 2 4 3 2" xfId="6946" xr:uid="{00000000-0005-0000-0000-0000430F0000}"/>
    <cellStyle name="Normal 2 4 2 4 4" xfId="3297" xr:uid="{00000000-0005-0000-0000-0000440F0000}"/>
    <cellStyle name="Normal 2 4 2 4 4 2" xfId="7781" xr:uid="{00000000-0005-0000-0000-0000440F0000}"/>
    <cellStyle name="Normal 2 4 2 4 5" xfId="5506" xr:uid="{00000000-0005-0000-0000-0000450F0000}"/>
    <cellStyle name="Normal 2 4 2 4 5 2" xfId="8816" xr:uid="{00000000-0005-0000-0000-0000450F0000}"/>
    <cellStyle name="Normal 2 4 2 4 6" xfId="6943" xr:uid="{00000000-0005-0000-0000-0000460F0000}"/>
    <cellStyle name="Normal 2 4 2 5" xfId="2062" xr:uid="{00000000-0005-0000-0000-0000470F0000}"/>
    <cellStyle name="Normal 2 4 2 5 2" xfId="2589" xr:uid="{00000000-0005-0000-0000-0000480F0000}"/>
    <cellStyle name="Normal 2 4 2 5 2 2" xfId="6948" xr:uid="{00000000-0005-0000-0000-0000490F0000}"/>
    <cellStyle name="Normal 2 4 2 5 3" xfId="3413" xr:uid="{00000000-0005-0000-0000-00004A0F0000}"/>
    <cellStyle name="Normal 2 4 2 5 3 2" xfId="7879" xr:uid="{00000000-0005-0000-0000-00004A0F0000}"/>
    <cellStyle name="Normal 2 4 2 5 4" xfId="5624" xr:uid="{00000000-0005-0000-0000-00004B0F0000}"/>
    <cellStyle name="Normal 2 4 2 5 4 2" xfId="8932" xr:uid="{00000000-0005-0000-0000-00004B0F0000}"/>
    <cellStyle name="Normal 2 4 2 5 5" xfId="6947" xr:uid="{00000000-0005-0000-0000-00004C0F0000}"/>
    <cellStyle name="Normal 2 4 2 6" xfId="2807" xr:uid="{00000000-0005-0000-0000-00004D0F0000}"/>
    <cellStyle name="Normal 2 4 2 6 2" xfId="3629" xr:uid="{00000000-0005-0000-0000-00004E0F0000}"/>
    <cellStyle name="Normal 2 4 2 6 2 2" xfId="8094" xr:uid="{00000000-0005-0000-0000-00004E0F0000}"/>
    <cellStyle name="Normal 2 4 2 6 3" xfId="5840" xr:uid="{00000000-0005-0000-0000-00004F0F0000}"/>
    <cellStyle name="Normal 2 4 2 6 3 2" xfId="9148" xr:uid="{00000000-0005-0000-0000-00004F0F0000}"/>
    <cellStyle name="Normal 2 4 2 6 4" xfId="6949" xr:uid="{00000000-0005-0000-0000-0000500F0000}"/>
    <cellStyle name="Normal 2 4 2 7" xfId="2925" xr:uid="{00000000-0005-0000-0000-0000510F0000}"/>
    <cellStyle name="Normal 2 4 2 7 2" xfId="3745" xr:uid="{00000000-0005-0000-0000-0000520F0000}"/>
    <cellStyle name="Normal 2 4 2 7 2 2" xfId="8210" xr:uid="{00000000-0005-0000-0000-0000520F0000}"/>
    <cellStyle name="Normal 2 4 2 7 3" xfId="5956" xr:uid="{00000000-0005-0000-0000-0000530F0000}"/>
    <cellStyle name="Normal 2 4 2 7 3 2" xfId="9264" xr:uid="{00000000-0005-0000-0000-0000530F0000}"/>
    <cellStyle name="Normal 2 4 2 7 4" xfId="6950" xr:uid="{00000000-0005-0000-0000-0000540F0000}"/>
    <cellStyle name="Normal 2 4 2 8" xfId="3052" xr:uid="{00000000-0005-0000-0000-0000550F0000}"/>
    <cellStyle name="Normal 2 4 2 8 2" xfId="3864" xr:uid="{00000000-0005-0000-0000-0000560F0000}"/>
    <cellStyle name="Normal 2 4 2 8 2 2" xfId="8329" xr:uid="{00000000-0005-0000-0000-0000560F0000}"/>
    <cellStyle name="Normal 2 4 2 8 3" xfId="6075" xr:uid="{00000000-0005-0000-0000-0000570F0000}"/>
    <cellStyle name="Normal 2 4 2 8 3 2" xfId="9383" xr:uid="{00000000-0005-0000-0000-0000570F0000}"/>
    <cellStyle name="Normal 2 4 2 8 4" xfId="6951" xr:uid="{00000000-0005-0000-0000-0000580F0000}"/>
    <cellStyle name="Normal 2 4 2 9" xfId="2365" xr:uid="{00000000-0005-0000-0000-0000590F0000}"/>
    <cellStyle name="Normal 2 4 2 9 2" xfId="4683" xr:uid="{00000000-0005-0000-0000-00005A0F0000}"/>
    <cellStyle name="Normal 2 4 2 9 2 2" xfId="8520" xr:uid="{00000000-0005-0000-0000-00005A0F0000}"/>
    <cellStyle name="Normal 2 4 2 9 3" xfId="6195" xr:uid="{00000000-0005-0000-0000-00005B0F0000}"/>
    <cellStyle name="Normal 2 4 2 9 3 2" xfId="9502" xr:uid="{00000000-0005-0000-0000-00005B0F0000}"/>
    <cellStyle name="Normal 2 4 2 9 4" xfId="6952" xr:uid="{00000000-0005-0000-0000-00005C0F0000}"/>
    <cellStyle name="Normal 2 4 3" xfId="1541" xr:uid="{00000000-0005-0000-0000-00005D0F0000}"/>
    <cellStyle name="Normal 2 4 3 10" xfId="5417" xr:uid="{00000000-0005-0000-0000-00005E0F0000}"/>
    <cellStyle name="Normal 2 4 3 10 2" xfId="8727" xr:uid="{00000000-0005-0000-0000-00005E0F0000}"/>
    <cellStyle name="Normal 2 4 3 11" xfId="6953" xr:uid="{00000000-0005-0000-0000-00005F0F0000}"/>
    <cellStyle name="Normal 2 4 3 2" xfId="1595" xr:uid="{00000000-0005-0000-0000-0000600F0000}"/>
    <cellStyle name="Normal 2 4 3 2 10" xfId="6954" xr:uid="{00000000-0005-0000-0000-0000610F0000}"/>
    <cellStyle name="Normal 2 4 3 2 2" xfId="1762" xr:uid="{00000000-0005-0000-0000-0000620F0000}"/>
    <cellStyle name="Normal 2 4 3 2 2 2" xfId="2230" xr:uid="{00000000-0005-0000-0000-0000630F0000}"/>
    <cellStyle name="Normal 2 4 3 2 2 2 2" xfId="2757" xr:uid="{00000000-0005-0000-0000-0000640F0000}"/>
    <cellStyle name="Normal 2 4 3 2 2 2 2 2" xfId="6957" xr:uid="{00000000-0005-0000-0000-0000650F0000}"/>
    <cellStyle name="Normal 2 4 3 2 2 2 3" xfId="3581" xr:uid="{00000000-0005-0000-0000-0000660F0000}"/>
    <cellStyle name="Normal 2 4 3 2 2 2 3 2" xfId="8047" xr:uid="{00000000-0005-0000-0000-0000660F0000}"/>
    <cellStyle name="Normal 2 4 3 2 2 2 4" xfId="5792" xr:uid="{00000000-0005-0000-0000-0000670F0000}"/>
    <cellStyle name="Normal 2 4 3 2 2 2 4 2" xfId="9100" xr:uid="{00000000-0005-0000-0000-0000670F0000}"/>
    <cellStyle name="Normal 2 4 3 2 2 2 5" xfId="6956" xr:uid="{00000000-0005-0000-0000-0000680F0000}"/>
    <cellStyle name="Normal 2 4 3 2 2 3" xfId="2521" xr:uid="{00000000-0005-0000-0000-0000690F0000}"/>
    <cellStyle name="Normal 2 4 3 2 2 3 2" xfId="5284" xr:uid="{00000000-0005-0000-0000-00006A0F0000}"/>
    <cellStyle name="Normal 2 4 3 2 2 3 2 2" xfId="8608" xr:uid="{00000000-0005-0000-0000-00006A0F0000}"/>
    <cellStyle name="Normal 2 4 3 2 2 3 3" xfId="6269" xr:uid="{00000000-0005-0000-0000-00006B0F0000}"/>
    <cellStyle name="Normal 2 4 3 2 2 3 3 2" xfId="9571" xr:uid="{00000000-0005-0000-0000-00006B0F0000}"/>
    <cellStyle name="Normal 2 4 3 2 2 3 4" xfId="6958" xr:uid="{00000000-0005-0000-0000-00006C0F0000}"/>
    <cellStyle name="Normal 2 4 3 2 2 4" xfId="3345" xr:uid="{00000000-0005-0000-0000-00006D0F0000}"/>
    <cellStyle name="Normal 2 4 3 2 2 4 2" xfId="6959" xr:uid="{00000000-0005-0000-0000-00006E0F0000}"/>
    <cellStyle name="Normal 2 4 3 2 2 5" xfId="5554" xr:uid="{00000000-0005-0000-0000-00006F0F0000}"/>
    <cellStyle name="Normal 2 4 3 2 2 5 2" xfId="8864" xr:uid="{00000000-0005-0000-0000-00006F0F0000}"/>
    <cellStyle name="Normal 2 4 3 2 2 6" xfId="6955" xr:uid="{00000000-0005-0000-0000-0000700F0000}"/>
    <cellStyle name="Normal 2 4 3 2 3" xfId="2122" xr:uid="{00000000-0005-0000-0000-0000710F0000}"/>
    <cellStyle name="Normal 2 4 3 2 3 2" xfId="2649" xr:uid="{00000000-0005-0000-0000-0000720F0000}"/>
    <cellStyle name="Normal 2 4 3 2 3 2 2" xfId="6961" xr:uid="{00000000-0005-0000-0000-0000730F0000}"/>
    <cellStyle name="Normal 2 4 3 2 3 3" xfId="3473" xr:uid="{00000000-0005-0000-0000-0000740F0000}"/>
    <cellStyle name="Normal 2 4 3 2 3 3 2" xfId="7939" xr:uid="{00000000-0005-0000-0000-0000740F0000}"/>
    <cellStyle name="Normal 2 4 3 2 3 4" xfId="5684" xr:uid="{00000000-0005-0000-0000-0000750F0000}"/>
    <cellStyle name="Normal 2 4 3 2 3 4 2" xfId="8992" xr:uid="{00000000-0005-0000-0000-0000750F0000}"/>
    <cellStyle name="Normal 2 4 3 2 3 5" xfId="6960" xr:uid="{00000000-0005-0000-0000-0000760F0000}"/>
    <cellStyle name="Normal 2 4 3 2 4" xfId="2855" xr:uid="{00000000-0005-0000-0000-0000770F0000}"/>
    <cellStyle name="Normal 2 4 3 2 4 2" xfId="3677" xr:uid="{00000000-0005-0000-0000-0000780F0000}"/>
    <cellStyle name="Normal 2 4 3 2 4 2 2" xfId="8142" xr:uid="{00000000-0005-0000-0000-0000780F0000}"/>
    <cellStyle name="Normal 2 4 3 2 4 3" xfId="5888" xr:uid="{00000000-0005-0000-0000-0000790F0000}"/>
    <cellStyle name="Normal 2 4 3 2 4 3 2" xfId="9196" xr:uid="{00000000-0005-0000-0000-0000790F0000}"/>
    <cellStyle name="Normal 2 4 3 2 4 4" xfId="6962" xr:uid="{00000000-0005-0000-0000-00007A0F0000}"/>
    <cellStyle name="Normal 2 4 3 2 5" xfId="2973" xr:uid="{00000000-0005-0000-0000-00007B0F0000}"/>
    <cellStyle name="Normal 2 4 3 2 5 2" xfId="3793" xr:uid="{00000000-0005-0000-0000-00007C0F0000}"/>
    <cellStyle name="Normal 2 4 3 2 5 2 2" xfId="8258" xr:uid="{00000000-0005-0000-0000-00007C0F0000}"/>
    <cellStyle name="Normal 2 4 3 2 5 3" xfId="6004" xr:uid="{00000000-0005-0000-0000-00007D0F0000}"/>
    <cellStyle name="Normal 2 4 3 2 5 3 2" xfId="9312" xr:uid="{00000000-0005-0000-0000-00007D0F0000}"/>
    <cellStyle name="Normal 2 4 3 2 5 4" xfId="6963" xr:uid="{00000000-0005-0000-0000-00007E0F0000}"/>
    <cellStyle name="Normal 2 4 3 2 6" xfId="3100" xr:uid="{00000000-0005-0000-0000-00007F0F0000}"/>
    <cellStyle name="Normal 2 4 3 2 6 2" xfId="3912" xr:uid="{00000000-0005-0000-0000-0000800F0000}"/>
    <cellStyle name="Normal 2 4 3 2 6 2 2" xfId="8377" xr:uid="{00000000-0005-0000-0000-0000800F0000}"/>
    <cellStyle name="Normal 2 4 3 2 6 3" xfId="6123" xr:uid="{00000000-0005-0000-0000-0000810F0000}"/>
    <cellStyle name="Normal 2 4 3 2 6 3 2" xfId="9431" xr:uid="{00000000-0005-0000-0000-0000810F0000}"/>
    <cellStyle name="Normal 2 4 3 2 6 4" xfId="6964" xr:uid="{00000000-0005-0000-0000-0000820F0000}"/>
    <cellStyle name="Normal 2 4 3 2 7" xfId="2425" xr:uid="{00000000-0005-0000-0000-0000830F0000}"/>
    <cellStyle name="Normal 2 4 3 2 7 2" xfId="5178" xr:uid="{00000000-0005-0000-0000-0000840F0000}"/>
    <cellStyle name="Normal 2 4 3 2 7 2 2" xfId="8555" xr:uid="{00000000-0005-0000-0000-0000840F0000}"/>
    <cellStyle name="Normal 2 4 3 2 7 3" xfId="6217" xr:uid="{00000000-0005-0000-0000-0000850F0000}"/>
    <cellStyle name="Normal 2 4 3 2 7 3 2" xfId="9519" xr:uid="{00000000-0005-0000-0000-0000850F0000}"/>
    <cellStyle name="Normal 2 4 3 2 7 4" xfId="6965" xr:uid="{00000000-0005-0000-0000-0000860F0000}"/>
    <cellStyle name="Normal 2 4 3 2 8" xfId="3249" xr:uid="{00000000-0005-0000-0000-0000870F0000}"/>
    <cellStyle name="Normal 2 4 3 2 8 2" xfId="6966" xr:uid="{00000000-0005-0000-0000-0000880F0000}"/>
    <cellStyle name="Normal 2 4 3 2 9" xfId="5458" xr:uid="{00000000-0005-0000-0000-0000890F0000}"/>
    <cellStyle name="Normal 2 4 3 2 9 2" xfId="8768" xr:uid="{00000000-0005-0000-0000-0000890F0000}"/>
    <cellStyle name="Normal 2 4 3 3" xfId="1685" xr:uid="{00000000-0005-0000-0000-00008A0F0000}"/>
    <cellStyle name="Normal 2 4 3 3 2" xfId="2189" xr:uid="{00000000-0005-0000-0000-00008B0F0000}"/>
    <cellStyle name="Normal 2 4 3 3 2 2" xfId="2716" xr:uid="{00000000-0005-0000-0000-00008C0F0000}"/>
    <cellStyle name="Normal 2 4 3 3 2 2 2" xfId="6969" xr:uid="{00000000-0005-0000-0000-00008D0F0000}"/>
    <cellStyle name="Normal 2 4 3 3 2 3" xfId="3540" xr:uid="{00000000-0005-0000-0000-00008E0F0000}"/>
    <cellStyle name="Normal 2 4 3 3 2 3 2" xfId="8006" xr:uid="{00000000-0005-0000-0000-00008E0F0000}"/>
    <cellStyle name="Normal 2 4 3 3 2 4" xfId="5751" xr:uid="{00000000-0005-0000-0000-00008F0F0000}"/>
    <cellStyle name="Normal 2 4 3 3 2 4 2" xfId="9059" xr:uid="{00000000-0005-0000-0000-00008F0F0000}"/>
    <cellStyle name="Normal 2 4 3 3 2 5" xfId="6968" xr:uid="{00000000-0005-0000-0000-0000900F0000}"/>
    <cellStyle name="Normal 2 4 3 3 3" xfId="2489" xr:uid="{00000000-0005-0000-0000-0000910F0000}"/>
    <cellStyle name="Normal 2 4 3 3 3 2" xfId="5258" xr:uid="{00000000-0005-0000-0000-0000920F0000}"/>
    <cellStyle name="Normal 2 4 3 3 3 2 2" xfId="8582" xr:uid="{00000000-0005-0000-0000-0000920F0000}"/>
    <cellStyle name="Normal 2 4 3 3 3 3" xfId="6243" xr:uid="{00000000-0005-0000-0000-0000930F0000}"/>
    <cellStyle name="Normal 2 4 3 3 3 3 2" xfId="9545" xr:uid="{00000000-0005-0000-0000-0000930F0000}"/>
    <cellStyle name="Normal 2 4 3 3 3 4" xfId="6970" xr:uid="{00000000-0005-0000-0000-0000940F0000}"/>
    <cellStyle name="Normal 2 4 3 3 4" xfId="3313" xr:uid="{00000000-0005-0000-0000-0000950F0000}"/>
    <cellStyle name="Normal 2 4 3 3 4 2" xfId="6971" xr:uid="{00000000-0005-0000-0000-0000960F0000}"/>
    <cellStyle name="Normal 2 4 3 3 5" xfId="5522" xr:uid="{00000000-0005-0000-0000-0000970F0000}"/>
    <cellStyle name="Normal 2 4 3 3 5 2" xfId="8832" xr:uid="{00000000-0005-0000-0000-0000970F0000}"/>
    <cellStyle name="Normal 2 4 3 3 6" xfId="6967" xr:uid="{00000000-0005-0000-0000-0000980F0000}"/>
    <cellStyle name="Normal 2 4 3 4" xfId="2081" xr:uid="{00000000-0005-0000-0000-0000990F0000}"/>
    <cellStyle name="Normal 2 4 3 4 2" xfId="2608" xr:uid="{00000000-0005-0000-0000-00009A0F0000}"/>
    <cellStyle name="Normal 2 4 3 4 2 2" xfId="6973" xr:uid="{00000000-0005-0000-0000-00009B0F0000}"/>
    <cellStyle name="Normal 2 4 3 4 3" xfId="3432" xr:uid="{00000000-0005-0000-0000-00009C0F0000}"/>
    <cellStyle name="Normal 2 4 3 4 3 2" xfId="7898" xr:uid="{00000000-0005-0000-0000-00009C0F0000}"/>
    <cellStyle name="Normal 2 4 3 4 4" xfId="5643" xr:uid="{00000000-0005-0000-0000-00009D0F0000}"/>
    <cellStyle name="Normal 2 4 3 4 4 2" xfId="8951" xr:uid="{00000000-0005-0000-0000-00009D0F0000}"/>
    <cellStyle name="Normal 2 4 3 4 5" xfId="6972" xr:uid="{00000000-0005-0000-0000-00009E0F0000}"/>
    <cellStyle name="Normal 2 4 3 5" xfId="2823" xr:uid="{00000000-0005-0000-0000-00009F0F0000}"/>
    <cellStyle name="Normal 2 4 3 5 2" xfId="3645" xr:uid="{00000000-0005-0000-0000-0000A00F0000}"/>
    <cellStyle name="Normal 2 4 3 5 2 2" xfId="8110" xr:uid="{00000000-0005-0000-0000-0000A00F0000}"/>
    <cellStyle name="Normal 2 4 3 5 3" xfId="5856" xr:uid="{00000000-0005-0000-0000-0000A10F0000}"/>
    <cellStyle name="Normal 2 4 3 5 3 2" xfId="9164" xr:uid="{00000000-0005-0000-0000-0000A10F0000}"/>
    <cellStyle name="Normal 2 4 3 5 4" xfId="6974" xr:uid="{00000000-0005-0000-0000-0000A20F0000}"/>
    <cellStyle name="Normal 2 4 3 6" xfId="2941" xr:uid="{00000000-0005-0000-0000-0000A30F0000}"/>
    <cellStyle name="Normal 2 4 3 6 2" xfId="3761" xr:uid="{00000000-0005-0000-0000-0000A40F0000}"/>
    <cellStyle name="Normal 2 4 3 6 2 2" xfId="8226" xr:uid="{00000000-0005-0000-0000-0000A40F0000}"/>
    <cellStyle name="Normal 2 4 3 6 3" xfId="5972" xr:uid="{00000000-0005-0000-0000-0000A50F0000}"/>
    <cellStyle name="Normal 2 4 3 6 3 2" xfId="9280" xr:uid="{00000000-0005-0000-0000-0000A50F0000}"/>
    <cellStyle name="Normal 2 4 3 6 4" xfId="6975" xr:uid="{00000000-0005-0000-0000-0000A60F0000}"/>
    <cellStyle name="Normal 2 4 3 7" xfId="3068" xr:uid="{00000000-0005-0000-0000-0000A70F0000}"/>
    <cellStyle name="Normal 2 4 3 7 2" xfId="3880" xr:uid="{00000000-0005-0000-0000-0000A80F0000}"/>
    <cellStyle name="Normal 2 4 3 7 2 2" xfId="8345" xr:uid="{00000000-0005-0000-0000-0000A80F0000}"/>
    <cellStyle name="Normal 2 4 3 7 3" xfId="6091" xr:uid="{00000000-0005-0000-0000-0000A90F0000}"/>
    <cellStyle name="Normal 2 4 3 7 3 2" xfId="9399" xr:uid="{00000000-0005-0000-0000-0000A90F0000}"/>
    <cellStyle name="Normal 2 4 3 7 4" xfId="6976" xr:uid="{00000000-0005-0000-0000-0000AA0F0000}"/>
    <cellStyle name="Normal 2 4 3 8" xfId="2384" xr:uid="{00000000-0005-0000-0000-0000AB0F0000}"/>
    <cellStyle name="Normal 2 4 3 8 2" xfId="4633" xr:uid="{00000000-0005-0000-0000-0000AC0F0000}"/>
    <cellStyle name="Normal 2 4 3 8 2 2" xfId="8501" xr:uid="{00000000-0005-0000-0000-0000AC0F0000}"/>
    <cellStyle name="Normal 2 4 3 8 3" xfId="6186" xr:uid="{00000000-0005-0000-0000-0000AD0F0000}"/>
    <cellStyle name="Normal 2 4 3 8 3 2" xfId="9493" xr:uid="{00000000-0005-0000-0000-0000AD0F0000}"/>
    <cellStyle name="Normal 2 4 3 8 4" xfId="6977" xr:uid="{00000000-0005-0000-0000-0000AE0F0000}"/>
    <cellStyle name="Normal 2 4 3 9" xfId="3208" xr:uid="{00000000-0005-0000-0000-0000AF0F0000}"/>
    <cellStyle name="Normal 2 4 3 9 2" xfId="6978" xr:uid="{00000000-0005-0000-0000-0000B00F0000}"/>
    <cellStyle name="Normal 2 4 4" xfId="1596" xr:uid="{00000000-0005-0000-0000-0000B10F0000}"/>
    <cellStyle name="Normal 2 4 4 10" xfId="6979" xr:uid="{00000000-0005-0000-0000-0000B20F0000}"/>
    <cellStyle name="Normal 2 4 4 2" xfId="1760" xr:uid="{00000000-0005-0000-0000-0000B30F0000}"/>
    <cellStyle name="Normal 2 4 4 2 2" xfId="2231" xr:uid="{00000000-0005-0000-0000-0000B40F0000}"/>
    <cellStyle name="Normal 2 4 4 2 2 2" xfId="2758" xr:uid="{00000000-0005-0000-0000-0000B50F0000}"/>
    <cellStyle name="Normal 2 4 4 2 2 2 2" xfId="6982" xr:uid="{00000000-0005-0000-0000-0000B60F0000}"/>
    <cellStyle name="Normal 2 4 4 2 2 3" xfId="3582" xr:uid="{00000000-0005-0000-0000-0000B70F0000}"/>
    <cellStyle name="Normal 2 4 4 2 2 3 2" xfId="8048" xr:uid="{00000000-0005-0000-0000-0000B70F0000}"/>
    <cellStyle name="Normal 2 4 4 2 2 4" xfId="5793" xr:uid="{00000000-0005-0000-0000-0000B80F0000}"/>
    <cellStyle name="Normal 2 4 4 2 2 4 2" xfId="9101" xr:uid="{00000000-0005-0000-0000-0000B80F0000}"/>
    <cellStyle name="Normal 2 4 4 2 2 5" xfId="6981" xr:uid="{00000000-0005-0000-0000-0000B90F0000}"/>
    <cellStyle name="Normal 2 4 4 2 3" xfId="2519" xr:uid="{00000000-0005-0000-0000-0000BA0F0000}"/>
    <cellStyle name="Normal 2 4 4 2 3 2" xfId="6983" xr:uid="{00000000-0005-0000-0000-0000BB0F0000}"/>
    <cellStyle name="Normal 2 4 4 2 4" xfId="3343" xr:uid="{00000000-0005-0000-0000-0000BC0F0000}"/>
    <cellStyle name="Normal 2 4 4 2 4 2" xfId="7816" xr:uid="{00000000-0005-0000-0000-0000BC0F0000}"/>
    <cellStyle name="Normal 2 4 4 2 5" xfId="5552" xr:uid="{00000000-0005-0000-0000-0000BD0F0000}"/>
    <cellStyle name="Normal 2 4 4 2 5 2" xfId="8862" xr:uid="{00000000-0005-0000-0000-0000BD0F0000}"/>
    <cellStyle name="Normal 2 4 4 2 6" xfId="6980" xr:uid="{00000000-0005-0000-0000-0000BE0F0000}"/>
    <cellStyle name="Normal 2 4 4 3" xfId="2123" xr:uid="{00000000-0005-0000-0000-0000BF0F0000}"/>
    <cellStyle name="Normal 2 4 4 3 2" xfId="2650" xr:uid="{00000000-0005-0000-0000-0000C00F0000}"/>
    <cellStyle name="Normal 2 4 4 3 2 2" xfId="6985" xr:uid="{00000000-0005-0000-0000-0000C10F0000}"/>
    <cellStyle name="Normal 2 4 4 3 3" xfId="3474" xr:uid="{00000000-0005-0000-0000-0000C20F0000}"/>
    <cellStyle name="Normal 2 4 4 3 3 2" xfId="7940" xr:uid="{00000000-0005-0000-0000-0000C20F0000}"/>
    <cellStyle name="Normal 2 4 4 3 4" xfId="5685" xr:uid="{00000000-0005-0000-0000-0000C30F0000}"/>
    <cellStyle name="Normal 2 4 4 3 4 2" xfId="8993" xr:uid="{00000000-0005-0000-0000-0000C30F0000}"/>
    <cellStyle name="Normal 2 4 4 3 5" xfId="6984" xr:uid="{00000000-0005-0000-0000-0000C40F0000}"/>
    <cellStyle name="Normal 2 4 4 4" xfId="2853" xr:uid="{00000000-0005-0000-0000-0000C50F0000}"/>
    <cellStyle name="Normal 2 4 4 4 2" xfId="3675" xr:uid="{00000000-0005-0000-0000-0000C60F0000}"/>
    <cellStyle name="Normal 2 4 4 4 2 2" xfId="8140" xr:uid="{00000000-0005-0000-0000-0000C60F0000}"/>
    <cellStyle name="Normal 2 4 4 4 3" xfId="5886" xr:uid="{00000000-0005-0000-0000-0000C70F0000}"/>
    <cellStyle name="Normal 2 4 4 4 3 2" xfId="9194" xr:uid="{00000000-0005-0000-0000-0000C70F0000}"/>
    <cellStyle name="Normal 2 4 4 4 4" xfId="6986" xr:uid="{00000000-0005-0000-0000-0000C80F0000}"/>
    <cellStyle name="Normal 2 4 4 5" xfId="2971" xr:uid="{00000000-0005-0000-0000-0000C90F0000}"/>
    <cellStyle name="Normal 2 4 4 5 2" xfId="3791" xr:uid="{00000000-0005-0000-0000-0000CA0F0000}"/>
    <cellStyle name="Normal 2 4 4 5 2 2" xfId="8256" xr:uid="{00000000-0005-0000-0000-0000CA0F0000}"/>
    <cellStyle name="Normal 2 4 4 5 3" xfId="6002" xr:uid="{00000000-0005-0000-0000-0000CB0F0000}"/>
    <cellStyle name="Normal 2 4 4 5 3 2" xfId="9310" xr:uid="{00000000-0005-0000-0000-0000CB0F0000}"/>
    <cellStyle name="Normal 2 4 4 5 4" xfId="6987" xr:uid="{00000000-0005-0000-0000-0000CC0F0000}"/>
    <cellStyle name="Normal 2 4 4 6" xfId="3098" xr:uid="{00000000-0005-0000-0000-0000CD0F0000}"/>
    <cellStyle name="Normal 2 4 4 6 2" xfId="3910" xr:uid="{00000000-0005-0000-0000-0000CE0F0000}"/>
    <cellStyle name="Normal 2 4 4 6 2 2" xfId="8375" xr:uid="{00000000-0005-0000-0000-0000CE0F0000}"/>
    <cellStyle name="Normal 2 4 4 6 3" xfId="6121" xr:uid="{00000000-0005-0000-0000-0000CF0F0000}"/>
    <cellStyle name="Normal 2 4 4 6 3 2" xfId="9429" xr:uid="{00000000-0005-0000-0000-0000CF0F0000}"/>
    <cellStyle name="Normal 2 4 4 6 4" xfId="6988" xr:uid="{00000000-0005-0000-0000-0000D00F0000}"/>
    <cellStyle name="Normal 2 4 4 7" xfId="2426" xr:uid="{00000000-0005-0000-0000-0000D10F0000}"/>
    <cellStyle name="Normal 2 4 4 7 2" xfId="6989" xr:uid="{00000000-0005-0000-0000-0000D20F0000}"/>
    <cellStyle name="Normal 2 4 4 8" xfId="3250" xr:uid="{00000000-0005-0000-0000-0000D30F0000}"/>
    <cellStyle name="Normal 2 4 4 8 2" xfId="7757" xr:uid="{00000000-0005-0000-0000-0000D30F0000}"/>
    <cellStyle name="Normal 2 4 4 9" xfId="5459" xr:uid="{00000000-0005-0000-0000-0000D40F0000}"/>
    <cellStyle name="Normal 2 4 4 9 2" xfId="8769" xr:uid="{00000000-0005-0000-0000-0000D40F0000}"/>
    <cellStyle name="Normal 2 4 5" xfId="1917" xr:uid="{00000000-0005-0000-0000-0000D50F0000}"/>
    <cellStyle name="Normal 2 4 5 2" xfId="2161" xr:uid="{00000000-0005-0000-0000-0000D60F0000}"/>
    <cellStyle name="Normal 2 4 5 2 2" xfId="2688" xr:uid="{00000000-0005-0000-0000-0000D70F0000}"/>
    <cellStyle name="Normal 2 4 5 2 2 2" xfId="6991" xr:uid="{00000000-0005-0000-0000-0000D80F0000}"/>
    <cellStyle name="Normal 2 4 5 2 3" xfId="3512" xr:uid="{00000000-0005-0000-0000-0000D90F0000}"/>
    <cellStyle name="Normal 2 4 5 2 3 2" xfId="7978" xr:uid="{00000000-0005-0000-0000-0000D90F0000}"/>
    <cellStyle name="Normal 2 4 5 2 4" xfId="5723" xr:uid="{00000000-0005-0000-0000-0000DA0F0000}"/>
    <cellStyle name="Normal 2 4 5 2 4 2" xfId="9031" xr:uid="{00000000-0005-0000-0000-0000DA0F0000}"/>
    <cellStyle name="Normal 2 4 5 2 5" xfId="6990" xr:uid="{00000000-0005-0000-0000-0000DB0F0000}"/>
    <cellStyle name="Normal 2 4 6" xfId="1646" xr:uid="{00000000-0005-0000-0000-0000DC0F0000}"/>
    <cellStyle name="Normal 2 4 6 2" xfId="2464" xr:uid="{00000000-0005-0000-0000-0000DD0F0000}"/>
    <cellStyle name="Normal 2 4 6 2 2" xfId="6993" xr:uid="{00000000-0005-0000-0000-0000DE0F0000}"/>
    <cellStyle name="Normal 2 4 6 3" xfId="3288" xr:uid="{00000000-0005-0000-0000-0000DF0F0000}"/>
    <cellStyle name="Normal 2 4 6 3 2" xfId="7772" xr:uid="{00000000-0005-0000-0000-0000DF0F0000}"/>
    <cellStyle name="Normal 2 4 6 4" xfId="5497" xr:uid="{00000000-0005-0000-0000-0000E00F0000}"/>
    <cellStyle name="Normal 2 4 6 4 2" xfId="8807" xr:uid="{00000000-0005-0000-0000-0000E00F0000}"/>
    <cellStyle name="Normal 2 4 6 5" xfId="6992" xr:uid="{00000000-0005-0000-0000-0000E10F0000}"/>
    <cellStyle name="Normal 2 4 7" xfId="2053" xr:uid="{00000000-0005-0000-0000-0000E20F0000}"/>
    <cellStyle name="Normal 2 4 7 2" xfId="2580" xr:uid="{00000000-0005-0000-0000-0000E30F0000}"/>
    <cellStyle name="Normal 2 4 7 2 2" xfId="6995" xr:uid="{00000000-0005-0000-0000-0000E40F0000}"/>
    <cellStyle name="Normal 2 4 7 3" xfId="3404" xr:uid="{00000000-0005-0000-0000-0000E50F0000}"/>
    <cellStyle name="Normal 2 4 7 3 2" xfId="7870" xr:uid="{00000000-0005-0000-0000-0000E50F0000}"/>
    <cellStyle name="Normal 2 4 7 4" xfId="5615" xr:uid="{00000000-0005-0000-0000-0000E60F0000}"/>
    <cellStyle name="Normal 2 4 7 4 2" xfId="8923" xr:uid="{00000000-0005-0000-0000-0000E60F0000}"/>
    <cellStyle name="Normal 2 4 7 5" xfId="6994" xr:uid="{00000000-0005-0000-0000-0000E70F0000}"/>
    <cellStyle name="Normal 2 4 8" xfId="2798" xr:uid="{00000000-0005-0000-0000-0000E80F0000}"/>
    <cellStyle name="Normal 2 4 8 2" xfId="3620" xr:uid="{00000000-0005-0000-0000-0000E90F0000}"/>
    <cellStyle name="Normal 2 4 8 2 2" xfId="8085" xr:uid="{00000000-0005-0000-0000-0000E90F0000}"/>
    <cellStyle name="Normal 2 4 8 3" xfId="5831" xr:uid="{00000000-0005-0000-0000-0000EA0F0000}"/>
    <cellStyle name="Normal 2 4 8 3 2" xfId="9139" xr:uid="{00000000-0005-0000-0000-0000EA0F0000}"/>
    <cellStyle name="Normal 2 4 8 4" xfId="6996" xr:uid="{00000000-0005-0000-0000-0000EB0F0000}"/>
    <cellStyle name="Normal 2 4 9" xfId="2916" xr:uid="{00000000-0005-0000-0000-0000EC0F0000}"/>
    <cellStyle name="Normal 2 4 9 2" xfId="3736" xr:uid="{00000000-0005-0000-0000-0000ED0F0000}"/>
    <cellStyle name="Normal 2 4 9 2 2" xfId="8201" xr:uid="{00000000-0005-0000-0000-0000ED0F0000}"/>
    <cellStyle name="Normal 2 4 9 3" xfId="5947" xr:uid="{00000000-0005-0000-0000-0000EE0F0000}"/>
    <cellStyle name="Normal 2 4 9 3 2" xfId="9255" xr:uid="{00000000-0005-0000-0000-0000EE0F0000}"/>
    <cellStyle name="Normal 2 4 9 4" xfId="6997" xr:uid="{00000000-0005-0000-0000-0000EF0F0000}"/>
    <cellStyle name="Normal 2 5" xfId="1121" xr:uid="{00000000-0005-0000-0000-0000F00F0000}"/>
    <cellStyle name="Normal 2 5 2" xfId="2011" xr:uid="{00000000-0005-0000-0000-0000F10F0000}"/>
    <cellStyle name="Normal 2 5 2 2" xfId="2878" xr:uid="{00000000-0005-0000-0000-0000F20F0000}"/>
    <cellStyle name="Normal 2 5 2 2 2" xfId="3700" xr:uid="{00000000-0005-0000-0000-0000F30F0000}"/>
    <cellStyle name="Normal 2 5 2 2 2 2" xfId="8165" xr:uid="{00000000-0005-0000-0000-0000F30F0000}"/>
    <cellStyle name="Normal 2 5 2 2 3" xfId="5911" xr:uid="{00000000-0005-0000-0000-0000F40F0000}"/>
    <cellStyle name="Normal 2 5 2 2 3 2" xfId="9219" xr:uid="{00000000-0005-0000-0000-0000F40F0000}"/>
    <cellStyle name="Normal 2 5 2 2 4" xfId="6999" xr:uid="{00000000-0005-0000-0000-0000F50F0000}"/>
    <cellStyle name="Normal 2 5 2 3" xfId="2996" xr:uid="{00000000-0005-0000-0000-0000F60F0000}"/>
    <cellStyle name="Normal 2 5 2 3 2" xfId="3816" xr:uid="{00000000-0005-0000-0000-0000F70F0000}"/>
    <cellStyle name="Normal 2 5 2 3 2 2" xfId="8281" xr:uid="{00000000-0005-0000-0000-0000F70F0000}"/>
    <cellStyle name="Normal 2 5 2 3 3" xfId="6027" xr:uid="{00000000-0005-0000-0000-0000F80F0000}"/>
    <cellStyle name="Normal 2 5 2 3 3 2" xfId="9335" xr:uid="{00000000-0005-0000-0000-0000F80F0000}"/>
    <cellStyle name="Normal 2 5 2 3 4" xfId="7000" xr:uid="{00000000-0005-0000-0000-0000F90F0000}"/>
    <cellStyle name="Normal 2 5 2 4" xfId="3123" xr:uid="{00000000-0005-0000-0000-0000FA0F0000}"/>
    <cellStyle name="Normal 2 5 2 4 2" xfId="3935" xr:uid="{00000000-0005-0000-0000-0000FB0F0000}"/>
    <cellStyle name="Normal 2 5 2 4 2 2" xfId="8400" xr:uid="{00000000-0005-0000-0000-0000FB0F0000}"/>
    <cellStyle name="Normal 2 5 2 4 3" xfId="6146" xr:uid="{00000000-0005-0000-0000-0000FC0F0000}"/>
    <cellStyle name="Normal 2 5 2 4 3 2" xfId="9454" xr:uid="{00000000-0005-0000-0000-0000FC0F0000}"/>
    <cellStyle name="Normal 2 5 2 4 4" xfId="7001" xr:uid="{00000000-0005-0000-0000-0000FD0F0000}"/>
    <cellStyle name="Normal 2 5 2 5" xfId="2544" xr:uid="{00000000-0005-0000-0000-0000FE0F0000}"/>
    <cellStyle name="Normal 2 5 2 5 2" xfId="7002" xr:uid="{00000000-0005-0000-0000-0000FF0F0000}"/>
    <cellStyle name="Normal 2 5 2 6" xfId="3368" xr:uid="{00000000-0005-0000-0000-000000100000}"/>
    <cellStyle name="Normal 2 5 2 6 2" xfId="7839" xr:uid="{00000000-0005-0000-0000-000000100000}"/>
    <cellStyle name="Normal 2 5 2 7" xfId="5579" xr:uid="{00000000-0005-0000-0000-000001100000}"/>
    <cellStyle name="Normal 2 5 2 7 2" xfId="8887" xr:uid="{00000000-0005-0000-0000-000001100000}"/>
    <cellStyle name="Normal 2 5 2 8" xfId="6998" xr:uid="{00000000-0005-0000-0000-000002100000}"/>
    <cellStyle name="Normal 2 6" xfId="318" xr:uid="{00000000-0005-0000-0000-000003100000}"/>
    <cellStyle name="Normal 2 6 2" xfId="2017" xr:uid="{00000000-0005-0000-0000-000004100000}"/>
    <cellStyle name="Normal 2 6 2 2" xfId="2550" xr:uid="{00000000-0005-0000-0000-000005100000}"/>
    <cellStyle name="Normal 2 6 2 2 2" xfId="7004" xr:uid="{00000000-0005-0000-0000-000006100000}"/>
    <cellStyle name="Normal 2 6 2 3" xfId="3374" xr:uid="{00000000-0005-0000-0000-000007100000}"/>
    <cellStyle name="Normal 2 6 2 3 2" xfId="7844" xr:uid="{00000000-0005-0000-0000-000007100000}"/>
    <cellStyle name="Normal 2 6 2 4" xfId="5585" xr:uid="{00000000-0005-0000-0000-000008100000}"/>
    <cellStyle name="Normal 2 6 2 4 2" xfId="8893" xr:uid="{00000000-0005-0000-0000-000008100000}"/>
    <cellStyle name="Normal 2 6 2 5" xfId="7003" xr:uid="{00000000-0005-0000-0000-000009100000}"/>
    <cellStyle name="Normal 2 6 3" xfId="2884" xr:uid="{00000000-0005-0000-0000-00000A100000}"/>
    <cellStyle name="Normal 2 6 3 2" xfId="3706" xr:uid="{00000000-0005-0000-0000-00000B100000}"/>
    <cellStyle name="Normal 2 6 3 2 2" xfId="8171" xr:uid="{00000000-0005-0000-0000-00000B100000}"/>
    <cellStyle name="Normal 2 6 3 3" xfId="5917" xr:uid="{00000000-0005-0000-0000-00000C100000}"/>
    <cellStyle name="Normal 2 6 3 3 2" xfId="9225" xr:uid="{00000000-0005-0000-0000-00000C100000}"/>
    <cellStyle name="Normal 2 6 3 4" xfId="7005" xr:uid="{00000000-0005-0000-0000-00000D100000}"/>
    <cellStyle name="Normal 2 6 4" xfId="3002" xr:uid="{00000000-0005-0000-0000-00000E100000}"/>
    <cellStyle name="Normal 2 6 4 2" xfId="3822" xr:uid="{00000000-0005-0000-0000-00000F100000}"/>
    <cellStyle name="Normal 2 6 4 2 2" xfId="8287" xr:uid="{00000000-0005-0000-0000-00000F100000}"/>
    <cellStyle name="Normal 2 6 4 3" xfId="6033" xr:uid="{00000000-0005-0000-0000-000010100000}"/>
    <cellStyle name="Normal 2 6 4 3 2" xfId="9341" xr:uid="{00000000-0005-0000-0000-000010100000}"/>
    <cellStyle name="Normal 2 6 4 4" xfId="7006" xr:uid="{00000000-0005-0000-0000-000011100000}"/>
    <cellStyle name="Normal 2 6 5" xfId="3129" xr:uid="{00000000-0005-0000-0000-000012100000}"/>
    <cellStyle name="Normal 2 6 5 2" xfId="3941" xr:uid="{00000000-0005-0000-0000-000013100000}"/>
    <cellStyle name="Normal 2 6 5 2 2" xfId="8406" xr:uid="{00000000-0005-0000-0000-000013100000}"/>
    <cellStyle name="Normal 2 6 5 3" xfId="6152" xr:uid="{00000000-0005-0000-0000-000014100000}"/>
    <cellStyle name="Normal 2 6 5 3 2" xfId="9460" xr:uid="{00000000-0005-0000-0000-000014100000}"/>
    <cellStyle name="Normal 2 6 5 4" xfId="7007" xr:uid="{00000000-0005-0000-0000-000015100000}"/>
    <cellStyle name="Normal 2 6 6" xfId="10021" xr:uid="{30BBD00F-5CB7-4277-879D-E4C17FFEBA64}"/>
    <cellStyle name="Normal 2 7" xfId="2023" xr:uid="{00000000-0005-0000-0000-000016100000}"/>
    <cellStyle name="Normal 2 7 2" xfId="2890" xr:uid="{00000000-0005-0000-0000-000017100000}"/>
    <cellStyle name="Normal 2 7 2 2" xfId="3712" xr:uid="{00000000-0005-0000-0000-000018100000}"/>
    <cellStyle name="Normal 2 7 2 2 2" xfId="8177" xr:uid="{00000000-0005-0000-0000-000018100000}"/>
    <cellStyle name="Normal 2 7 2 3" xfId="5923" xr:uid="{00000000-0005-0000-0000-000019100000}"/>
    <cellStyle name="Normal 2 7 2 3 2" xfId="9231" xr:uid="{00000000-0005-0000-0000-000019100000}"/>
    <cellStyle name="Normal 2 7 2 4" xfId="7009" xr:uid="{00000000-0005-0000-0000-00001A100000}"/>
    <cellStyle name="Normal 2 7 3" xfId="3008" xr:uid="{00000000-0005-0000-0000-00001B100000}"/>
    <cellStyle name="Normal 2 7 3 2" xfId="3828" xr:uid="{00000000-0005-0000-0000-00001C100000}"/>
    <cellStyle name="Normal 2 7 3 2 2" xfId="8293" xr:uid="{00000000-0005-0000-0000-00001C100000}"/>
    <cellStyle name="Normal 2 7 3 3" xfId="6039" xr:uid="{00000000-0005-0000-0000-00001D100000}"/>
    <cellStyle name="Normal 2 7 3 3 2" xfId="9347" xr:uid="{00000000-0005-0000-0000-00001D100000}"/>
    <cellStyle name="Normal 2 7 3 4" xfId="7010" xr:uid="{00000000-0005-0000-0000-00001E100000}"/>
    <cellStyle name="Normal 2 7 4" xfId="3135" xr:uid="{00000000-0005-0000-0000-00001F100000}"/>
    <cellStyle name="Normal 2 7 4 2" xfId="3947" xr:uid="{00000000-0005-0000-0000-000020100000}"/>
    <cellStyle name="Normal 2 7 4 2 2" xfId="8412" xr:uid="{00000000-0005-0000-0000-000020100000}"/>
    <cellStyle name="Normal 2 7 4 3" xfId="6158" xr:uid="{00000000-0005-0000-0000-000021100000}"/>
    <cellStyle name="Normal 2 7 4 3 2" xfId="9466" xr:uid="{00000000-0005-0000-0000-000021100000}"/>
    <cellStyle name="Normal 2 7 4 4" xfId="7011" xr:uid="{00000000-0005-0000-0000-000022100000}"/>
    <cellStyle name="Normal 2 7 5" xfId="2556" xr:uid="{00000000-0005-0000-0000-000023100000}"/>
    <cellStyle name="Normal 2 7 5 2" xfId="4714" xr:uid="{00000000-0005-0000-0000-000024100000}"/>
    <cellStyle name="Normal 2 7 5 3" xfId="7741" xr:uid="{00000000-0005-0000-0000-000023100000}"/>
    <cellStyle name="Normal 2 7 6" xfId="3380" xr:uid="{00000000-0005-0000-0000-000025100000}"/>
    <cellStyle name="Normal 2 7 6 2" xfId="7012" xr:uid="{00000000-0005-0000-0000-000026100000}"/>
    <cellStyle name="Normal 2 7 7" xfId="5591" xr:uid="{00000000-0005-0000-0000-000027100000}"/>
    <cellStyle name="Normal 2 7 7 2" xfId="8899" xr:uid="{00000000-0005-0000-0000-000027100000}"/>
    <cellStyle name="Normal 2 7 8" xfId="7008" xr:uid="{00000000-0005-0000-0000-000028100000}"/>
    <cellStyle name="Normal 2 8" xfId="2029" xr:uid="{00000000-0005-0000-0000-000029100000}"/>
    <cellStyle name="Normal 2 8 2" xfId="2896" xr:uid="{00000000-0005-0000-0000-00002A100000}"/>
    <cellStyle name="Normal 2 8 2 2" xfId="3718" xr:uid="{00000000-0005-0000-0000-00002B100000}"/>
    <cellStyle name="Normal 2 8 2 2 2" xfId="8183" xr:uid="{00000000-0005-0000-0000-00002B100000}"/>
    <cellStyle name="Normal 2 8 2 3" xfId="5929" xr:uid="{00000000-0005-0000-0000-00002C100000}"/>
    <cellStyle name="Normal 2 8 2 3 2" xfId="9237" xr:uid="{00000000-0005-0000-0000-00002C100000}"/>
    <cellStyle name="Normal 2 8 2 4" xfId="7014" xr:uid="{00000000-0005-0000-0000-00002D100000}"/>
    <cellStyle name="Normal 2 8 3" xfId="3014" xr:uid="{00000000-0005-0000-0000-00002E100000}"/>
    <cellStyle name="Normal 2 8 3 2" xfId="3834" xr:uid="{00000000-0005-0000-0000-00002F100000}"/>
    <cellStyle name="Normal 2 8 3 2 2" xfId="8299" xr:uid="{00000000-0005-0000-0000-00002F100000}"/>
    <cellStyle name="Normal 2 8 3 3" xfId="6045" xr:uid="{00000000-0005-0000-0000-000030100000}"/>
    <cellStyle name="Normal 2 8 3 3 2" xfId="9353" xr:uid="{00000000-0005-0000-0000-000030100000}"/>
    <cellStyle name="Normal 2 8 3 4" xfId="7015" xr:uid="{00000000-0005-0000-0000-000031100000}"/>
    <cellStyle name="Normal 2 8 4" xfId="3141" xr:uid="{00000000-0005-0000-0000-000032100000}"/>
    <cellStyle name="Normal 2 8 4 2" xfId="3953" xr:uid="{00000000-0005-0000-0000-000033100000}"/>
    <cellStyle name="Normal 2 8 4 2 2" xfId="8418" xr:uid="{00000000-0005-0000-0000-000033100000}"/>
    <cellStyle name="Normal 2 8 4 3" xfId="6164" xr:uid="{00000000-0005-0000-0000-000034100000}"/>
    <cellStyle name="Normal 2 8 4 3 2" xfId="9472" xr:uid="{00000000-0005-0000-0000-000034100000}"/>
    <cellStyle name="Normal 2 8 4 4" xfId="7016" xr:uid="{00000000-0005-0000-0000-000035100000}"/>
    <cellStyle name="Normal 2 8 5" xfId="2562" xr:uid="{00000000-0005-0000-0000-000036100000}"/>
    <cellStyle name="Normal 2 8 5 2" xfId="4717" xr:uid="{00000000-0005-0000-0000-000037100000}"/>
    <cellStyle name="Normal 2 8 5 3" xfId="7743" xr:uid="{00000000-0005-0000-0000-000036100000}"/>
    <cellStyle name="Normal 2 8 6" xfId="3386" xr:uid="{00000000-0005-0000-0000-000038100000}"/>
    <cellStyle name="Normal 2 8 6 2" xfId="7017" xr:uid="{00000000-0005-0000-0000-000039100000}"/>
    <cellStyle name="Normal 2 8 7" xfId="5597" xr:uid="{00000000-0005-0000-0000-00003A100000}"/>
    <cellStyle name="Normal 2 8 7 2" xfId="8905" xr:uid="{00000000-0005-0000-0000-00003A100000}"/>
    <cellStyle name="Normal 2 8 8" xfId="7013" xr:uid="{00000000-0005-0000-0000-00003B100000}"/>
    <cellStyle name="Normal 2 9" xfId="1842" xr:uid="{00000000-0005-0000-0000-00003C100000}"/>
    <cellStyle name="Normal 2 9 2" xfId="2872" xr:uid="{00000000-0005-0000-0000-00003D100000}"/>
    <cellStyle name="Normal 2 9 2 2" xfId="3694" xr:uid="{00000000-0005-0000-0000-00003E100000}"/>
    <cellStyle name="Normal 2 9 2 2 2" xfId="8159" xr:uid="{00000000-0005-0000-0000-00003E100000}"/>
    <cellStyle name="Normal 2 9 2 3" xfId="5905" xr:uid="{00000000-0005-0000-0000-00003F100000}"/>
    <cellStyle name="Normal 2 9 2 3 2" xfId="9213" xr:uid="{00000000-0005-0000-0000-00003F100000}"/>
    <cellStyle name="Normal 2 9 2 4" xfId="7019" xr:uid="{00000000-0005-0000-0000-000040100000}"/>
    <cellStyle name="Normal 2 9 3" xfId="2990" xr:uid="{00000000-0005-0000-0000-000041100000}"/>
    <cellStyle name="Normal 2 9 3 2" xfId="3810" xr:uid="{00000000-0005-0000-0000-000042100000}"/>
    <cellStyle name="Normal 2 9 3 2 2" xfId="8275" xr:uid="{00000000-0005-0000-0000-000042100000}"/>
    <cellStyle name="Normal 2 9 3 3" xfId="6021" xr:uid="{00000000-0005-0000-0000-000043100000}"/>
    <cellStyle name="Normal 2 9 3 3 2" xfId="9329" xr:uid="{00000000-0005-0000-0000-000043100000}"/>
    <cellStyle name="Normal 2 9 3 4" xfId="7020" xr:uid="{00000000-0005-0000-0000-000044100000}"/>
    <cellStyle name="Normal 2 9 4" xfId="3117" xr:uid="{00000000-0005-0000-0000-000045100000}"/>
    <cellStyle name="Normal 2 9 4 2" xfId="3929" xr:uid="{00000000-0005-0000-0000-000046100000}"/>
    <cellStyle name="Normal 2 9 4 2 2" xfId="8394" xr:uid="{00000000-0005-0000-0000-000046100000}"/>
    <cellStyle name="Normal 2 9 4 3" xfId="6140" xr:uid="{00000000-0005-0000-0000-000047100000}"/>
    <cellStyle name="Normal 2 9 4 3 2" xfId="9448" xr:uid="{00000000-0005-0000-0000-000047100000}"/>
    <cellStyle name="Normal 2 9 4 4" xfId="7021" xr:uid="{00000000-0005-0000-0000-000048100000}"/>
    <cellStyle name="Normal 2 9 5" xfId="2538" xr:uid="{00000000-0005-0000-0000-000049100000}"/>
    <cellStyle name="Normal 2 9 5 2" xfId="4720" xr:uid="{00000000-0005-0000-0000-00004A100000}"/>
    <cellStyle name="Normal 2 9 5 3" xfId="7737" xr:uid="{00000000-0005-0000-0000-000049100000}"/>
    <cellStyle name="Normal 2 9 6" xfId="3362" xr:uid="{00000000-0005-0000-0000-00004B100000}"/>
    <cellStyle name="Normal 2 9 6 2" xfId="7022" xr:uid="{00000000-0005-0000-0000-00004C100000}"/>
    <cellStyle name="Normal 2 9 7" xfId="5571" xr:uid="{00000000-0005-0000-0000-00004D100000}"/>
    <cellStyle name="Normal 2 9 7 2" xfId="8881" xr:uid="{00000000-0005-0000-0000-00004D100000}"/>
    <cellStyle name="Normal 2 9 8" xfId="7018" xr:uid="{00000000-0005-0000-0000-00004E100000}"/>
    <cellStyle name="Normal 2_10US095743A3 State of Mississippi MSWIN Ver 1.0 " xfId="4340" xr:uid="{00000000-0005-0000-0000-00004F100000}"/>
    <cellStyle name="Normal 20" xfId="141" xr:uid="{00000000-0005-0000-0000-000050100000}"/>
    <cellStyle name="Normal 20 2" xfId="1123" xr:uid="{00000000-0005-0000-0000-000051100000}"/>
    <cellStyle name="Normal 20 2 2" xfId="4634" xr:uid="{00000000-0005-0000-0000-000052100000}"/>
    <cellStyle name="Normal 20 2 3" xfId="4341" xr:uid="{00000000-0005-0000-0000-000053100000}"/>
    <cellStyle name="Normal 20 3" xfId="1124" xr:uid="{00000000-0005-0000-0000-000054100000}"/>
    <cellStyle name="Normal 20 3 2" xfId="1125" xr:uid="{00000000-0005-0000-0000-000055100000}"/>
    <cellStyle name="Normal 20 3 3" xfId="1478" xr:uid="{00000000-0005-0000-0000-000056100000}"/>
    <cellStyle name="Normal 20 3 3 2" xfId="1763" xr:uid="{00000000-0005-0000-0000-000057100000}"/>
    <cellStyle name="Normal 20 4" xfId="1122" xr:uid="{00000000-0005-0000-0000-000058100000}"/>
    <cellStyle name="Normal 20 4 2" xfId="1764" xr:uid="{00000000-0005-0000-0000-000059100000}"/>
    <cellStyle name="Normal 20 5" xfId="730" xr:uid="{00000000-0005-0000-0000-00005A100000}"/>
    <cellStyle name="Normal 20 6" xfId="1477" xr:uid="{00000000-0005-0000-0000-00005B100000}"/>
    <cellStyle name="Normal 20 6 2" xfId="1765" xr:uid="{00000000-0005-0000-0000-00005C100000}"/>
    <cellStyle name="Normal 200" xfId="4816" xr:uid="{00000000-0005-0000-0000-00005D100000}"/>
    <cellStyle name="Normal 201" xfId="4818" xr:uid="{00000000-0005-0000-0000-00005E100000}"/>
    <cellStyle name="Normal 202" xfId="4820" xr:uid="{00000000-0005-0000-0000-00005F100000}"/>
    <cellStyle name="Normal 203" xfId="4822" xr:uid="{00000000-0005-0000-0000-000060100000}"/>
    <cellStyle name="Normal 204" xfId="4824" xr:uid="{00000000-0005-0000-0000-000061100000}"/>
    <cellStyle name="Normal 205" xfId="4826" xr:uid="{00000000-0005-0000-0000-000062100000}"/>
    <cellStyle name="Normal 206" xfId="4828" xr:uid="{00000000-0005-0000-0000-000063100000}"/>
    <cellStyle name="Normal 207" xfId="4830" xr:uid="{00000000-0005-0000-0000-000064100000}"/>
    <cellStyle name="Normal 208" xfId="4832" xr:uid="{00000000-0005-0000-0000-000065100000}"/>
    <cellStyle name="Normal 209" xfId="4834" xr:uid="{00000000-0005-0000-0000-000066100000}"/>
    <cellStyle name="Normal 21" xfId="319" xr:uid="{00000000-0005-0000-0000-000067100000}"/>
    <cellStyle name="Normal 21 2" xfId="1127" xr:uid="{00000000-0005-0000-0000-000068100000}"/>
    <cellStyle name="Normal 21 2 2" xfId="4635" xr:uid="{00000000-0005-0000-0000-000069100000}"/>
    <cellStyle name="Normal 21 2 3" xfId="4342" xr:uid="{00000000-0005-0000-0000-00006A100000}"/>
    <cellStyle name="Normal 21 3" xfId="1128" xr:uid="{00000000-0005-0000-0000-00006B100000}"/>
    <cellStyle name="Normal 21 3 2" xfId="7695" xr:uid="{00000000-0005-0000-0000-00006B100000}"/>
    <cellStyle name="Normal 21 3 2 2" xfId="9829" xr:uid="{3CE4C713-4891-4F71-885A-81798C74259D}"/>
    <cellStyle name="Normal 21 3 3" xfId="9645" xr:uid="{884B6E9A-B11F-4CF3-B6A6-14CA518D7ACE}"/>
    <cellStyle name="Normal 21 4" xfId="1126" xr:uid="{00000000-0005-0000-0000-00006C100000}"/>
    <cellStyle name="Normal 21 4 2" xfId="7694" xr:uid="{00000000-0005-0000-0000-00006C100000}"/>
    <cellStyle name="Normal 21 4 2 2" xfId="9828" xr:uid="{CA160D27-C0E3-468A-9B3D-568D571ABE74}"/>
    <cellStyle name="Normal 21 4 3" xfId="9644" xr:uid="{11DCBFF5-68E1-41DA-B9F9-1EFD4DEA9BD5}"/>
    <cellStyle name="Normal 21 5" xfId="770" xr:uid="{00000000-0005-0000-0000-00006D100000}"/>
    <cellStyle name="Normal 210" xfId="4836" xr:uid="{00000000-0005-0000-0000-00006E100000}"/>
    <cellStyle name="Normal 211" xfId="4838" xr:uid="{00000000-0005-0000-0000-00006F100000}"/>
    <cellStyle name="Normal 212" xfId="4840" xr:uid="{00000000-0005-0000-0000-000070100000}"/>
    <cellStyle name="Normal 213" xfId="3962" xr:uid="{00000000-0005-0000-0000-000071100000}"/>
    <cellStyle name="Normal 213 2" xfId="8427" xr:uid="{00000000-0005-0000-0000-000071100000}"/>
    <cellStyle name="Normal 213 2 2" xfId="9852" xr:uid="{11FAB53A-BDE2-46E2-8522-8E0CD369C5EE}"/>
    <cellStyle name="Normal 213 3" xfId="9658" xr:uid="{DFEAD4BE-822F-4A68-AB47-F4357C378B08}"/>
    <cellStyle name="Normal 214" xfId="4586" xr:uid="{00000000-0005-0000-0000-000072100000}"/>
    <cellStyle name="Normal 214 2" xfId="8478" xr:uid="{00000000-0005-0000-0000-000072100000}"/>
    <cellStyle name="Normal 214 2 2" xfId="9890" xr:uid="{FF4C94DD-5641-4CAD-B099-263BD5B75D4B}"/>
    <cellStyle name="Normal 214 3" xfId="9694" xr:uid="{21B38298-5E6E-4CB9-A2BD-115B07C6E549}"/>
    <cellStyle name="Normal 215" xfId="4605" xr:uid="{00000000-0005-0000-0000-000073100000}"/>
    <cellStyle name="Normal 215 2" xfId="8491" xr:uid="{00000000-0005-0000-0000-000073100000}"/>
    <cellStyle name="Normal 215 2 2" xfId="9899" xr:uid="{62ABC765-674F-4C80-A643-C102274EECB8}"/>
    <cellStyle name="Normal 215 3" xfId="9703" xr:uid="{4837F1A8-8ADF-481F-B685-DA9AACC3E14D}"/>
    <cellStyle name="Normal 216" xfId="5342" xr:uid="{00000000-0005-0000-0000-000074100000}"/>
    <cellStyle name="Normal 216 2" xfId="8666" xr:uid="{00000000-0005-0000-0000-000074100000}"/>
    <cellStyle name="Normal 216 2 2" xfId="9968" xr:uid="{540F88E2-8343-460B-94B5-21A3C84A5206}"/>
    <cellStyle name="Normal 216 3" xfId="9768" xr:uid="{CC21FDC5-8FAE-4CDD-A779-2DCFD4EAC23B}"/>
    <cellStyle name="Normal 217" xfId="5337" xr:uid="{00000000-0005-0000-0000-000075100000}"/>
    <cellStyle name="Normal 217 2" xfId="8661" xr:uid="{00000000-0005-0000-0000-000075100000}"/>
    <cellStyle name="Normal 217 2 2" xfId="9963" xr:uid="{479385DB-F84A-4E9F-8B76-0FAC7718035E}"/>
    <cellStyle name="Normal 217 3" xfId="9763" xr:uid="{570609BD-43A9-4550-9BB9-A5F1E3462088}"/>
    <cellStyle name="Normal 218" xfId="4574" xr:uid="{00000000-0005-0000-0000-000076100000}"/>
    <cellStyle name="Normal 218 2" xfId="8470" xr:uid="{00000000-0005-0000-0000-000076100000}"/>
    <cellStyle name="Normal 218 2 2" xfId="9882" xr:uid="{8225B914-573A-4108-B41B-180AFBE6D6E3}"/>
    <cellStyle name="Normal 218 3" xfId="9686" xr:uid="{356A47E8-256D-40D1-90BA-0F0BB2205B6A}"/>
    <cellStyle name="Normal 219" xfId="5358" xr:uid="{00000000-0005-0000-0000-000077100000}"/>
    <cellStyle name="Normal 219 2" xfId="8682" xr:uid="{00000000-0005-0000-0000-000077100000}"/>
    <cellStyle name="Normal 219 2 2" xfId="9984" xr:uid="{A6A92005-BC30-4C23-AE46-495F7F11C276}"/>
    <cellStyle name="Normal 219 3" xfId="9784" xr:uid="{D2BCD319-5D26-47EE-87F9-AB015D30A943}"/>
    <cellStyle name="Normal 22" xfId="320" xr:uid="{00000000-0005-0000-0000-000078100000}"/>
    <cellStyle name="Normal 22 2" xfId="1130" xr:uid="{00000000-0005-0000-0000-000079100000}"/>
    <cellStyle name="Normal 22 2 2" xfId="4636" xr:uid="{00000000-0005-0000-0000-00007A100000}"/>
    <cellStyle name="Normal 22 2 3" xfId="4343" xr:uid="{00000000-0005-0000-0000-00007B100000}"/>
    <cellStyle name="Normal 22 3" xfId="1131" xr:uid="{00000000-0005-0000-0000-00007C100000}"/>
    <cellStyle name="Normal 22 3 2" xfId="7697" xr:uid="{00000000-0005-0000-0000-00007C100000}"/>
    <cellStyle name="Normal 22 3 2 2" xfId="9831" xr:uid="{23E2BB4F-7C03-41F5-9F81-F4E3B196E8CA}"/>
    <cellStyle name="Normal 22 3 3" xfId="9647" xr:uid="{BB8CA469-A43A-4812-9F54-2BDB12D79B9F}"/>
    <cellStyle name="Normal 22 4" xfId="1129" xr:uid="{00000000-0005-0000-0000-00007D100000}"/>
    <cellStyle name="Normal 22 4 2" xfId="7696" xr:uid="{00000000-0005-0000-0000-00007D100000}"/>
    <cellStyle name="Normal 22 4 2 2" xfId="9830" xr:uid="{FEDF8F0A-B868-4E65-B127-708064CF2DBB}"/>
    <cellStyle name="Normal 22 4 3" xfId="9646" xr:uid="{EB06BE6B-B70F-4E8A-A489-9EDA7FF97DA3}"/>
    <cellStyle name="Normal 22 5" xfId="771" xr:uid="{00000000-0005-0000-0000-00007E100000}"/>
    <cellStyle name="Normal 220" xfId="5353" xr:uid="{00000000-0005-0000-0000-00007F100000}"/>
    <cellStyle name="Normal 220 2" xfId="8677" xr:uid="{00000000-0005-0000-0000-00007F100000}"/>
    <cellStyle name="Normal 220 2 2" xfId="9979" xr:uid="{1B812EEA-CAC4-4131-AFFA-4B54D18252E4}"/>
    <cellStyle name="Normal 220 3" xfId="9779" xr:uid="{4973AFF1-201C-452A-989E-0C728E946AE8}"/>
    <cellStyle name="Normal 221" xfId="4575" xr:uid="{00000000-0005-0000-0000-000080100000}"/>
    <cellStyle name="Normal 221 2" xfId="8471" xr:uid="{00000000-0005-0000-0000-000080100000}"/>
    <cellStyle name="Normal 221 2 2" xfId="9883" xr:uid="{D853C67B-F553-4141-8442-7C70D1FAB63F}"/>
    <cellStyle name="Normal 221 3" xfId="9687" xr:uid="{211604BB-5D71-47D4-A42B-4426DA46BC02}"/>
    <cellStyle name="Normal 222" xfId="4571" xr:uid="{00000000-0005-0000-0000-000081100000}"/>
    <cellStyle name="Normal 222 2" xfId="8467" xr:uid="{00000000-0005-0000-0000-000081100000}"/>
    <cellStyle name="Normal 222 2 2" xfId="9879" xr:uid="{DB27554D-C486-4F28-8BC5-F86210A1C287}"/>
    <cellStyle name="Normal 222 3" xfId="9683" xr:uid="{B1849FDA-5271-4457-9AD4-332AADD21C4D}"/>
    <cellStyle name="Normal 223" xfId="4639" xr:uid="{00000000-0005-0000-0000-000082100000}"/>
    <cellStyle name="Normal 223 2" xfId="8502" xr:uid="{00000000-0005-0000-0000-000082100000}"/>
    <cellStyle name="Normal 223 2 2" xfId="9904" xr:uid="{50CE6125-543B-46F5-844D-8C77C5252476}"/>
    <cellStyle name="Normal 223 3" xfId="9708" xr:uid="{085EC11A-8212-49DE-8E01-A852B5A97879}"/>
    <cellStyle name="Normal 224" xfId="5326" xr:uid="{00000000-0005-0000-0000-000083100000}"/>
    <cellStyle name="Normal 224 2" xfId="8650" xr:uid="{00000000-0005-0000-0000-000083100000}"/>
    <cellStyle name="Normal 224 2 2" xfId="9952" xr:uid="{81EB446B-D96B-432F-8C73-8841195FE00C}"/>
    <cellStyle name="Normal 224 3" xfId="9752" xr:uid="{54F47FDC-7674-4D98-B9A8-28A1FEBE7289}"/>
    <cellStyle name="Normal 225" xfId="4646" xr:uid="{00000000-0005-0000-0000-000084100000}"/>
    <cellStyle name="Normal 225 2" xfId="8507" xr:uid="{00000000-0005-0000-0000-000084100000}"/>
    <cellStyle name="Normal 225 2 2" xfId="9906" xr:uid="{CA1FD369-5F40-48AE-9B78-5A46A93535AC}"/>
    <cellStyle name="Normal 225 3" xfId="9710" xr:uid="{88486ACB-2A30-4321-8797-A80B85BB061B}"/>
    <cellStyle name="Normal 226" xfId="5314" xr:uid="{00000000-0005-0000-0000-000085100000}"/>
    <cellStyle name="Normal 226 2" xfId="8638" xr:uid="{00000000-0005-0000-0000-000085100000}"/>
    <cellStyle name="Normal 226 2 2" xfId="9940" xr:uid="{65411C4C-9390-4BB6-B649-BF7C25A62A81}"/>
    <cellStyle name="Normal 226 3" xfId="9740" xr:uid="{F4AF379E-59C7-43DF-8857-9DD09F85AFD7}"/>
    <cellStyle name="Normal 227" xfId="5348" xr:uid="{00000000-0005-0000-0000-000086100000}"/>
    <cellStyle name="Normal 227 2" xfId="8672" xr:uid="{00000000-0005-0000-0000-000086100000}"/>
    <cellStyle name="Normal 227 2 2" xfId="9974" xr:uid="{E3073EF3-0A8F-465A-A5A1-39B1E6FCFC12}"/>
    <cellStyle name="Normal 227 3" xfId="9774" xr:uid="{229B7D6D-A638-4CFB-A31F-34EE3F453F7D}"/>
    <cellStyle name="Normal 228" xfId="5328" xr:uid="{00000000-0005-0000-0000-000087100000}"/>
    <cellStyle name="Normal 228 2" xfId="8652" xr:uid="{00000000-0005-0000-0000-000087100000}"/>
    <cellStyle name="Normal 228 2 2" xfId="9954" xr:uid="{BE615003-4ABC-44F7-B03F-316186BC40AA}"/>
    <cellStyle name="Normal 228 3" xfId="9754" xr:uid="{10852870-EFB3-4001-9A27-E6F47D692014}"/>
    <cellStyle name="Normal 229" xfId="4684" xr:uid="{00000000-0005-0000-0000-000088100000}"/>
    <cellStyle name="Normal 229 2" xfId="8521" xr:uid="{00000000-0005-0000-0000-000088100000}"/>
    <cellStyle name="Normal 229 2 2" xfId="9914" xr:uid="{A9FBE5DB-404B-44EF-BDD7-2C12F38607AC}"/>
    <cellStyle name="Normal 229 3" xfId="9718" xr:uid="{26213E54-6597-4ADC-9FEB-DB77B64B3BF2}"/>
    <cellStyle name="Normal 23" xfId="138" xr:uid="{00000000-0005-0000-0000-000089100000}"/>
    <cellStyle name="Normal 23 2" xfId="1132" xr:uid="{00000000-0005-0000-0000-00008A100000}"/>
    <cellStyle name="Normal 23 2 2" xfId="4637" xr:uid="{00000000-0005-0000-0000-00008B100000}"/>
    <cellStyle name="Normal 23 2 3" xfId="4344" xr:uid="{00000000-0005-0000-0000-00008C100000}"/>
    <cellStyle name="Normal 23 3" xfId="728" xr:uid="{00000000-0005-0000-0000-00008D100000}"/>
    <cellStyle name="Normal 230" xfId="5332" xr:uid="{00000000-0005-0000-0000-00008E100000}"/>
    <cellStyle name="Normal 230 2" xfId="8656" xr:uid="{00000000-0005-0000-0000-00008E100000}"/>
    <cellStyle name="Normal 230 2 2" xfId="9958" xr:uid="{56A28703-DEE8-4261-BFB6-3E8FA0218464}"/>
    <cellStyle name="Normal 230 3" xfId="9758" xr:uid="{9F6CC6AC-DA4F-4C06-8B2D-CCAFF9CAFB0D}"/>
    <cellStyle name="Normal 231" xfId="5346" xr:uid="{00000000-0005-0000-0000-00008F100000}"/>
    <cellStyle name="Normal 231 2" xfId="8670" xr:uid="{00000000-0005-0000-0000-00008F100000}"/>
    <cellStyle name="Normal 231 2 2" xfId="9972" xr:uid="{A4425F7B-4225-46C7-9396-8D6CA0C61495}"/>
    <cellStyle name="Normal 231 3" xfId="9772" xr:uid="{E0E958A5-0555-4731-A8F1-A447566F0E63}"/>
    <cellStyle name="Normal 232" xfId="4702" xr:uid="{00000000-0005-0000-0000-000090100000}"/>
    <cellStyle name="Normal 232 2" xfId="8528" xr:uid="{00000000-0005-0000-0000-000090100000}"/>
    <cellStyle name="Normal 232 2 2" xfId="9917" xr:uid="{45F2DF99-B233-461F-AB85-182F6A7212F0}"/>
    <cellStyle name="Normal 232 3" xfId="9721" xr:uid="{FA9A69B7-6A8F-4447-9A29-5F30EA98EB7B}"/>
    <cellStyle name="Normal 233" xfId="4622" xr:uid="{00000000-0005-0000-0000-000091100000}"/>
    <cellStyle name="Normal 233 2" xfId="8496" xr:uid="{00000000-0005-0000-0000-000091100000}"/>
    <cellStyle name="Normal 233 2 2" xfId="9903" xr:uid="{B34DAC60-1A66-44C6-B3EE-303BD163F227}"/>
    <cellStyle name="Normal 233 3" xfId="9707" xr:uid="{C4E76C3A-A604-4C04-BB2B-AC70E3A50567}"/>
    <cellStyle name="Normal 234" xfId="4676" xr:uid="{00000000-0005-0000-0000-000092100000}"/>
    <cellStyle name="Normal 234 2" xfId="8514" xr:uid="{00000000-0005-0000-0000-000092100000}"/>
    <cellStyle name="Normal 234 2 2" xfId="9912" xr:uid="{1CF2EDDE-7604-430F-9D15-29EC785FAA93}"/>
    <cellStyle name="Normal 234 3" xfId="9716" xr:uid="{0CFB49D4-3C04-441A-8EFF-D741C0232321}"/>
    <cellStyle name="Normal 235" xfId="5343" xr:uid="{00000000-0005-0000-0000-000093100000}"/>
    <cellStyle name="Normal 235 2" xfId="8667" xr:uid="{00000000-0005-0000-0000-000093100000}"/>
    <cellStyle name="Normal 235 2 2" xfId="9969" xr:uid="{F48F4F42-1FFF-4208-AE2E-76060270946D}"/>
    <cellStyle name="Normal 235 3" xfId="9769" xr:uid="{F12E714C-BCB7-402F-8ED0-5DE6CC80FE29}"/>
    <cellStyle name="Normal 236" xfId="4515" xr:uid="{00000000-0005-0000-0000-000094100000}"/>
    <cellStyle name="Normal 236 2" xfId="8457" xr:uid="{00000000-0005-0000-0000-000094100000}"/>
    <cellStyle name="Normal 236 2 2" xfId="9871" xr:uid="{168CE478-6601-4EF0-B0A1-F1080A67D406}"/>
    <cellStyle name="Normal 236 3" xfId="9675" xr:uid="{7C6BFFFB-7EC2-4982-B19B-1E36B12DE773}"/>
    <cellStyle name="Normal 237" xfId="4578" xr:uid="{00000000-0005-0000-0000-000095100000}"/>
    <cellStyle name="Normal 237 2" xfId="8474" xr:uid="{00000000-0005-0000-0000-000095100000}"/>
    <cellStyle name="Normal 237 2 2" xfId="9886" xr:uid="{1FD925E5-0064-4B6C-909B-74187BC4CB55}"/>
    <cellStyle name="Normal 237 3" xfId="9690" xr:uid="{BA4CA0F9-D8A2-4F7A-AD1E-0C63AE098FC2}"/>
    <cellStyle name="Normal 238" xfId="4576" xr:uid="{00000000-0005-0000-0000-000096100000}"/>
    <cellStyle name="Normal 238 2" xfId="8472" xr:uid="{00000000-0005-0000-0000-000096100000}"/>
    <cellStyle name="Normal 238 2 2" xfId="9884" xr:uid="{964EF23C-1350-458C-AC2D-4E0A5323D469}"/>
    <cellStyle name="Normal 238 3" xfId="9688" xr:uid="{528B655F-312D-4866-AFB7-5E11FA0CB70F}"/>
    <cellStyle name="Normal 239" xfId="4229" xr:uid="{00000000-0005-0000-0000-000097100000}"/>
    <cellStyle name="Normal 239 2" xfId="8437" xr:uid="{00000000-0005-0000-0000-000097100000}"/>
    <cellStyle name="Normal 239 2 2" xfId="9857" xr:uid="{4F3974FA-A72E-4181-8169-CC14AE020411}"/>
    <cellStyle name="Normal 239 3" xfId="9661" xr:uid="{647579F9-C080-4C74-9D77-F28EC4B46052}"/>
    <cellStyle name="Normal 24" xfId="321" xr:uid="{00000000-0005-0000-0000-000098100000}"/>
    <cellStyle name="Normal 24 2" xfId="1134" xr:uid="{00000000-0005-0000-0000-000099100000}"/>
    <cellStyle name="Normal 24 2 2" xfId="4638" xr:uid="{00000000-0005-0000-0000-00009A100000}"/>
    <cellStyle name="Normal 24 2 3" xfId="4346" xr:uid="{00000000-0005-0000-0000-00009B100000}"/>
    <cellStyle name="Normal 24 3" xfId="1135" xr:uid="{00000000-0005-0000-0000-00009C100000}"/>
    <cellStyle name="Normal 24 3 2" xfId="7699" xr:uid="{00000000-0005-0000-0000-00009C100000}"/>
    <cellStyle name="Normal 24 3 2 2" xfId="9833" xr:uid="{6689DB77-2754-4563-A9D3-180910C9EE33}"/>
    <cellStyle name="Normal 24 3 3" xfId="9649" xr:uid="{112201D1-32B0-4618-BCB6-BA259332C94C}"/>
    <cellStyle name="Normal 24 4" xfId="1133" xr:uid="{00000000-0005-0000-0000-00009D100000}"/>
    <cellStyle name="Normal 24 4 2" xfId="7698" xr:uid="{00000000-0005-0000-0000-00009D100000}"/>
    <cellStyle name="Normal 24 4 2 2" xfId="9832" xr:uid="{8FED8618-2437-4E98-AFBB-ED6F31FE495F}"/>
    <cellStyle name="Normal 24 4 3" xfId="9648" xr:uid="{CE41F371-F457-4197-BF31-4AD5A065E3C5}"/>
    <cellStyle name="Normal 24 5" xfId="772" xr:uid="{00000000-0005-0000-0000-00009E100000}"/>
    <cellStyle name="Normal 240" xfId="5321" xr:uid="{00000000-0005-0000-0000-00009F100000}"/>
    <cellStyle name="Normal 240 2" xfId="8645" xr:uid="{00000000-0005-0000-0000-00009F100000}"/>
    <cellStyle name="Normal 240 2 2" xfId="9947" xr:uid="{E8CA49ED-2AA1-4EBD-9B00-76B36D96C7BB}"/>
    <cellStyle name="Normal 240 3" xfId="9747" xr:uid="{A7C0946C-D7E5-4199-A0AF-4E7F6A76C028}"/>
    <cellStyle name="Normal 241" xfId="5331" xr:uid="{00000000-0005-0000-0000-0000A0100000}"/>
    <cellStyle name="Normal 241 2" xfId="8655" xr:uid="{00000000-0005-0000-0000-0000A0100000}"/>
    <cellStyle name="Normal 241 2 2" xfId="9957" xr:uid="{2A9C80D6-757E-4E69-83F4-452B319518DD}"/>
    <cellStyle name="Normal 241 3" xfId="9757" xr:uid="{870E7701-5161-4216-BE40-9E38C35522D1}"/>
    <cellStyle name="Normal 242" xfId="4604" xr:uid="{00000000-0005-0000-0000-0000A1100000}"/>
    <cellStyle name="Normal 242 2" xfId="8490" xr:uid="{00000000-0005-0000-0000-0000A1100000}"/>
    <cellStyle name="Normal 242 2 2" xfId="9898" xr:uid="{2A166E48-1578-4C11-8A07-CA046A23F5FE}"/>
    <cellStyle name="Normal 242 3" xfId="9702" xr:uid="{C5D69E78-097F-4A28-A0D2-5E3AB930BC0C}"/>
    <cellStyle name="Normal 243" xfId="4568" xr:uid="{00000000-0005-0000-0000-0000A2100000}"/>
    <cellStyle name="Normal 243 2" xfId="8464" xr:uid="{00000000-0005-0000-0000-0000A2100000}"/>
    <cellStyle name="Normal 243 2 2" xfId="9876" xr:uid="{988F5504-62DA-433F-9873-E11298A9F6B2}"/>
    <cellStyle name="Normal 243 3" xfId="9680" xr:uid="{B0E59CD5-40FB-4195-94AE-A315C1C26544}"/>
    <cellStyle name="Normal 244" xfId="5327" xr:uid="{00000000-0005-0000-0000-0000A3100000}"/>
    <cellStyle name="Normal 244 2" xfId="8651" xr:uid="{00000000-0005-0000-0000-0000A3100000}"/>
    <cellStyle name="Normal 244 2 2" xfId="9953" xr:uid="{03D80270-5378-408A-AD24-CD163057EBDE}"/>
    <cellStyle name="Normal 244 3" xfId="9753" xr:uid="{B3E6BFFE-6DEB-4E65-8086-40922EC9C1D1}"/>
    <cellStyle name="Normal 245" xfId="5322" xr:uid="{00000000-0005-0000-0000-0000A4100000}"/>
    <cellStyle name="Normal 245 2" xfId="8646" xr:uid="{00000000-0005-0000-0000-0000A4100000}"/>
    <cellStyle name="Normal 245 2 2" xfId="9948" xr:uid="{6A700899-3795-49FB-BCF9-A585DA409901}"/>
    <cellStyle name="Normal 245 3" xfId="9748" xr:uid="{F59EBBA8-C438-4E74-BC97-A96A32689303}"/>
    <cellStyle name="Normal 246" xfId="4572" xr:uid="{00000000-0005-0000-0000-0000A5100000}"/>
    <cellStyle name="Normal 246 2" xfId="8468" xr:uid="{00000000-0005-0000-0000-0000A5100000}"/>
    <cellStyle name="Normal 246 2 2" xfId="9880" xr:uid="{04CE1E5B-3AF6-410E-963A-CAA7275A8A11}"/>
    <cellStyle name="Normal 246 3" xfId="9684" xr:uid="{8BABC778-3EDF-4793-B5B6-D184944E8123}"/>
    <cellStyle name="Normal 247" xfId="4602" xr:uid="{00000000-0005-0000-0000-0000A6100000}"/>
    <cellStyle name="Normal 247 2" xfId="8488" xr:uid="{00000000-0005-0000-0000-0000A6100000}"/>
    <cellStyle name="Normal 247 2 2" xfId="9896" xr:uid="{200FC835-F5DA-4DBF-A702-9E6AA339A73C}"/>
    <cellStyle name="Normal 247 3" xfId="9700" xr:uid="{CCBC5F54-70B9-4578-9E54-E7D3FC5C7AA8}"/>
    <cellStyle name="Normal 248" xfId="4599" xr:uid="{00000000-0005-0000-0000-0000A7100000}"/>
    <cellStyle name="Normal 248 2" xfId="8487" xr:uid="{00000000-0005-0000-0000-0000A7100000}"/>
    <cellStyle name="Normal 248 2 2" xfId="9895" xr:uid="{B403924B-1234-4C6C-B366-C055D3D4F098}"/>
    <cellStyle name="Normal 248 3" xfId="9699" xr:uid="{62AF7445-EF4E-4C89-BAC3-2880927D41CC}"/>
    <cellStyle name="Normal 249" xfId="5330" xr:uid="{00000000-0005-0000-0000-0000A8100000}"/>
    <cellStyle name="Normal 249 2" xfId="8654" xr:uid="{00000000-0005-0000-0000-0000A8100000}"/>
    <cellStyle name="Normal 249 2 2" xfId="9956" xr:uid="{438C5C4A-EF42-4BA7-90F7-D2D72E1D75D8}"/>
    <cellStyle name="Normal 249 3" xfId="9756" xr:uid="{BBC4C6AB-83C3-4219-86E8-D153FC498F0C}"/>
    <cellStyle name="Normal 25" xfId="322" xr:uid="{00000000-0005-0000-0000-0000A9100000}"/>
    <cellStyle name="Normal 25 2" xfId="1137" xr:uid="{00000000-0005-0000-0000-0000AA100000}"/>
    <cellStyle name="Normal 25 3" xfId="1138" xr:uid="{00000000-0005-0000-0000-0000AB100000}"/>
    <cellStyle name="Normal 25 3 2" xfId="7701" xr:uid="{00000000-0005-0000-0000-0000AB100000}"/>
    <cellStyle name="Normal 25 3 2 2" xfId="9835" xr:uid="{E97C0B39-4994-4373-876A-5F965F8FDA5C}"/>
    <cellStyle name="Normal 25 3 3" xfId="9651" xr:uid="{6C7B0BCB-1BCC-4D46-92B1-6E94AAE52C44}"/>
    <cellStyle name="Normal 25 4" xfId="1136" xr:uid="{00000000-0005-0000-0000-0000AC100000}"/>
    <cellStyle name="Normal 25 4 2" xfId="7700" xr:uid="{00000000-0005-0000-0000-0000AC100000}"/>
    <cellStyle name="Normal 25 4 2 2" xfId="9834" xr:uid="{64B5D991-818F-40D7-984A-46DCC1DFB1A0}"/>
    <cellStyle name="Normal 25 4 3" xfId="9650" xr:uid="{E14CD084-F7A0-4D42-9624-D08516C810E8}"/>
    <cellStyle name="Normal 25 5" xfId="773" xr:uid="{00000000-0005-0000-0000-0000AD100000}"/>
    <cellStyle name="Normal 250" xfId="4664" xr:uid="{00000000-0005-0000-0000-0000AE100000}"/>
    <cellStyle name="Normal 250 2" xfId="8511" xr:uid="{00000000-0005-0000-0000-0000AE100000}"/>
    <cellStyle name="Normal 250 2 2" xfId="9909" xr:uid="{89B615FA-3EB3-481E-8326-49BFB3BBE0A7}"/>
    <cellStyle name="Normal 250 3" xfId="9713" xr:uid="{750EF0BE-1AEF-41B6-BFD5-8F982CEFCC96}"/>
    <cellStyle name="Normal 251" xfId="4677" xr:uid="{00000000-0005-0000-0000-0000AF100000}"/>
    <cellStyle name="Normal 251 2" xfId="8515" xr:uid="{00000000-0005-0000-0000-0000AF100000}"/>
    <cellStyle name="Normal 251 2 2" xfId="9913" xr:uid="{68AB7211-30F6-4ABA-8392-298F639CABEA}"/>
    <cellStyle name="Normal 251 3" xfId="9717" xr:uid="{B21DC281-953A-4135-A4CE-BDDB1A3D6C29}"/>
    <cellStyle name="Normal 252" xfId="4594" xr:uid="{00000000-0005-0000-0000-0000B0100000}"/>
    <cellStyle name="Normal 252 2" xfId="8482" xr:uid="{00000000-0005-0000-0000-0000B0100000}"/>
    <cellStyle name="Normal 252 2 2" xfId="9893" xr:uid="{D171F1AA-A8C2-4C80-B5C3-A1CC68F3F609}"/>
    <cellStyle name="Normal 252 3" xfId="9697" xr:uid="{818D3E1C-48F6-47F8-8FE6-30048DFF4714}"/>
    <cellStyle name="Normal 253" xfId="4567" xr:uid="{00000000-0005-0000-0000-0000B1100000}"/>
    <cellStyle name="Normal 253 2" xfId="8463" xr:uid="{00000000-0005-0000-0000-0000B1100000}"/>
    <cellStyle name="Normal 253 2 2" xfId="9875" xr:uid="{D342B8F6-827B-4FB1-B4ED-607D13727AB5}"/>
    <cellStyle name="Normal 253 3" xfId="9679" xr:uid="{54C9F147-3917-483B-ABE2-ABCF3FC843FD}"/>
    <cellStyle name="Normal 254" xfId="5323" xr:uid="{00000000-0005-0000-0000-0000B2100000}"/>
    <cellStyle name="Normal 254 2" xfId="8647" xr:uid="{00000000-0005-0000-0000-0000B2100000}"/>
    <cellStyle name="Normal 254 2 2" xfId="9949" xr:uid="{979613E3-EE19-4F64-B423-6999E0225FF7}"/>
    <cellStyle name="Normal 254 3" xfId="9749" xr:uid="{B0E36FC1-DA28-4D96-9528-BA71FBA2BEB3}"/>
    <cellStyle name="Normal 255" xfId="5312" xr:uid="{00000000-0005-0000-0000-0000B3100000}"/>
    <cellStyle name="Normal 255 2" xfId="8636" xr:uid="{00000000-0005-0000-0000-0000B3100000}"/>
    <cellStyle name="Normal 255 2 2" xfId="9938" xr:uid="{8C02812D-AC25-40C6-954B-0169D446832F}"/>
    <cellStyle name="Normal 255 3" xfId="9738" xr:uid="{0F554D2B-D737-4CDD-8A80-AF5FD74154CF}"/>
    <cellStyle name="Normal 256" xfId="3159" xr:uid="{00000000-0005-0000-0000-0000B4100000}"/>
    <cellStyle name="Normal 257" xfId="3167" xr:uid="{00000000-0005-0000-0000-0000B5100000}"/>
    <cellStyle name="Normal 258" xfId="3181" xr:uid="{00000000-0005-0000-0000-0000B6100000}"/>
    <cellStyle name="Normal 259" xfId="3165" xr:uid="{00000000-0005-0000-0000-0000B7100000}"/>
    <cellStyle name="Normal 26" xfId="323" xr:uid="{00000000-0005-0000-0000-0000B8100000}"/>
    <cellStyle name="Normal 26 2" xfId="1139" xr:uid="{00000000-0005-0000-0000-0000B9100000}"/>
    <cellStyle name="Normal 26 3" xfId="774" xr:uid="{00000000-0005-0000-0000-0000BA100000}"/>
    <cellStyle name="Normal 260" xfId="5367" xr:uid="{00000000-0005-0000-0000-0000BB100000}"/>
    <cellStyle name="Normal 261" xfId="7639" xr:uid="{00000000-0005-0000-0000-000078060000}"/>
    <cellStyle name="Normal 262" xfId="7633" xr:uid="{00000000-0005-0000-0000-0000BC100000}"/>
    <cellStyle name="Normal 262 2" xfId="9591" xr:uid="{00000000-0005-0000-0000-0000BC100000}"/>
    <cellStyle name="Normal 262 2 2" xfId="9995" xr:uid="{D896DCCB-3C4F-4EED-A252-75E1C8A8854C}"/>
    <cellStyle name="Normal 262 3" xfId="9791" xr:uid="{3BD0E986-934D-4D18-9C8E-8962033C1F50}"/>
    <cellStyle name="Normal 263" xfId="7636" xr:uid="{00000000-0005-0000-0000-0000A81E0000}"/>
    <cellStyle name="Normal 263 2" xfId="9793" xr:uid="{DC414D48-95B2-40B1-95EC-4F30B07E548B}"/>
    <cellStyle name="Normal 264" xfId="7725" xr:uid="{00000000-0005-0000-0000-0000A1250000}"/>
    <cellStyle name="Normal 264 2" xfId="9846" xr:uid="{9C871611-0708-49D9-883E-FCB24E90086E}"/>
    <cellStyle name="Normal 265" xfId="8543" xr:uid="{00000000-0005-0000-0000-0000A4250000}"/>
    <cellStyle name="Normal 265 2" xfId="9922" xr:uid="{1C869E3B-9F13-446B-9D1B-0402615EE43D}"/>
    <cellStyle name="Normal 266" xfId="7680" xr:uid="{00000000-0005-0000-0000-0000A7250000}"/>
    <cellStyle name="Normal 266 2" xfId="9820" xr:uid="{2B1B2936-8721-4727-B0D1-15E55F2B1A33}"/>
    <cellStyle name="Normal 267" xfId="9587" xr:uid="{00000000-0005-0000-0000-0000AA250000}"/>
    <cellStyle name="Normal 267 2" xfId="9991" xr:uid="{CB54EE52-1C72-4DBB-AA4A-86DA727B4DFF}"/>
    <cellStyle name="Normal 268" xfId="7676" xr:uid="{00000000-0005-0000-0000-0000AD250000}"/>
    <cellStyle name="Normal 268 2" xfId="9817" xr:uid="{1290CEE7-986B-441E-87DE-6A2E22694F89}"/>
    <cellStyle name="Normal 269" xfId="7670" xr:uid="{00000000-0005-0000-0000-0000B0250000}"/>
    <cellStyle name="Normal 269 2" xfId="9813" xr:uid="{4D694A29-5999-4313-B279-93760871D9FB}"/>
    <cellStyle name="Normal 27" xfId="324" xr:uid="{00000000-0005-0000-0000-0000BD100000}"/>
    <cellStyle name="Normal 27 2" xfId="1140" xr:uid="{00000000-0005-0000-0000-0000BE100000}"/>
    <cellStyle name="Normal 27 3" xfId="775" xr:uid="{00000000-0005-0000-0000-0000BF100000}"/>
    <cellStyle name="Normal 270" xfId="7744" xr:uid="{00000000-0005-0000-0000-0000B3250000}"/>
    <cellStyle name="Normal 270 2" xfId="9848" xr:uid="{4B65F6C7-D2A2-4AB1-A77D-47B030C92CA5}"/>
    <cellStyle name="Normal 271" xfId="7679" xr:uid="{00000000-0005-0000-0000-0000B6250000}"/>
    <cellStyle name="Normal 271 2" xfId="9819" xr:uid="{7C8CACAE-B66E-4F59-A818-8E2FEBCB21B9}"/>
    <cellStyle name="Normal 272" xfId="8428" xr:uid="{00000000-0005-0000-0000-0000B9250000}"/>
    <cellStyle name="Normal 272 2" xfId="9853" xr:uid="{DC2C4220-7397-4C61-B1D0-264A3B3304A6}"/>
    <cellStyle name="Normal 273" xfId="7748" xr:uid="{00000000-0005-0000-0000-0000BC250000}"/>
    <cellStyle name="Normal 273 2" xfId="9850" xr:uid="{E32CC114-A3CE-4E07-BF45-BB2A98AD8F11}"/>
    <cellStyle name="Normal 274" xfId="7704" xr:uid="{00000000-0005-0000-0000-0000BF250000}"/>
    <cellStyle name="Normal 274 2" xfId="9838" xr:uid="{ADC4352F-0118-407F-8D20-6F7EFBA75BCB}"/>
    <cellStyle name="Normal 275" xfId="8429" xr:uid="{00000000-0005-0000-0000-0000C2250000}"/>
    <cellStyle name="Normal 275 2" xfId="9854" xr:uid="{772A059F-95A3-4386-A8DD-7535B61DC643}"/>
    <cellStyle name="Normal 276" xfId="9598" xr:uid="{00000000-0005-0000-0000-0000BB250000}"/>
    <cellStyle name="Normal 276 2" xfId="10002" xr:uid="{E5456F73-C961-41E8-8C8F-A076D4931A98}"/>
    <cellStyle name="Normal 277" xfId="9622" xr:uid="{83E96962-8DE9-43BA-9D28-AB11E2FFAE3D}"/>
    <cellStyle name="Normal 277 2 2 2" xfId="10025" xr:uid="{0D2B5D58-1EA8-47D4-8396-38CEDE33EDC2}"/>
    <cellStyle name="Normal 277 5 2 2" xfId="10027" xr:uid="{989AD602-3FC0-482C-8943-9F01B63AAAC4}"/>
    <cellStyle name="Normal 277 6" xfId="10031" xr:uid="{ABB5FB3C-5F0D-4CE8-B407-02F348DBE0F0}"/>
    <cellStyle name="Normal 277 6 2" xfId="10037" xr:uid="{B5727CCB-476E-498D-9B58-23C8D4D9B565}"/>
    <cellStyle name="Normal 28" xfId="325" xr:uid="{00000000-0005-0000-0000-0000C0100000}"/>
    <cellStyle name="Normal 28 2" xfId="1141" xr:uid="{00000000-0005-0000-0000-0000C1100000}"/>
    <cellStyle name="Normal 28 3" xfId="776" xr:uid="{00000000-0005-0000-0000-0000C2100000}"/>
    <cellStyle name="Normal 29" xfId="326" xr:uid="{00000000-0005-0000-0000-0000C3100000}"/>
    <cellStyle name="Normal 29 2" xfId="1142" xr:uid="{00000000-0005-0000-0000-0000C4100000}"/>
    <cellStyle name="Normal 29 3" xfId="777" xr:uid="{00000000-0005-0000-0000-0000C5100000}"/>
    <cellStyle name="Normal 3" xfId="327" xr:uid="{00000000-0005-0000-0000-0000C6100000}"/>
    <cellStyle name="Normal 3 2" xfId="1144" xr:uid="{00000000-0005-0000-0000-0000C7100000}"/>
    <cellStyle name="Normal 3 2 2" xfId="1921" xr:uid="{00000000-0005-0000-0000-0000C8100000}"/>
    <cellStyle name="Normal 3 2 2 2" xfId="4640" xr:uid="{00000000-0005-0000-0000-0000C9100000}"/>
    <cellStyle name="Normal 3 2 3" xfId="4347" xr:uid="{00000000-0005-0000-0000-0000CA100000}"/>
    <cellStyle name="Normal 3 2 3 2" xfId="10019" xr:uid="{0A315F9F-69DE-4FB6-8710-0B4074FD3857}"/>
    <cellStyle name="Normal 3 2 4" xfId="10022" xr:uid="{7FDE60C1-DE24-4BFF-A7D4-2E1AC4EA0BDC}"/>
    <cellStyle name="Normal 3 3" xfId="1143" xr:uid="{00000000-0005-0000-0000-0000CB100000}"/>
    <cellStyle name="Normal 3 4" xfId="778" xr:uid="{00000000-0005-0000-0000-0000CC100000}"/>
    <cellStyle name="Normal 3 5" xfId="1597" xr:uid="{00000000-0005-0000-0000-0000CD100000}"/>
    <cellStyle name="Normal 3 5 2" xfId="7719" xr:uid="{00000000-0005-0000-0000-0000CD100000}"/>
    <cellStyle name="Normal 3 5 2 2" xfId="9844" xr:uid="{CDABB3FA-D180-4E13-B411-ACDFC5294AFA}"/>
    <cellStyle name="Normal 3 5 3" xfId="9657" xr:uid="{E08C57EB-BA21-4433-8946-AB1A31C51F10}"/>
    <cellStyle name="Normal 3 6" xfId="1920" xr:uid="{00000000-0005-0000-0000-0000CE100000}"/>
    <cellStyle name="Normal 3_ALU Quote_STARS ENT10000115A3_DCPlant_State of Mississippi MSWIN20100827" xfId="4348" xr:uid="{00000000-0005-0000-0000-0000CF100000}"/>
    <cellStyle name="Normal 30" xfId="328" xr:uid="{00000000-0005-0000-0000-0000D0100000}"/>
    <cellStyle name="Normal 30 2" xfId="1145" xr:uid="{00000000-0005-0000-0000-0000D1100000}"/>
    <cellStyle name="Normal 30 3" xfId="779" xr:uid="{00000000-0005-0000-0000-0000D2100000}"/>
    <cellStyle name="Normal 31" xfId="329" xr:uid="{00000000-0005-0000-0000-0000D3100000}"/>
    <cellStyle name="Normal 31 2" xfId="1146" xr:uid="{00000000-0005-0000-0000-0000D4100000}"/>
    <cellStyle name="Normal 31 3" xfId="780" xr:uid="{00000000-0005-0000-0000-0000D5100000}"/>
    <cellStyle name="Normal 32" xfId="330" xr:uid="{00000000-0005-0000-0000-0000D6100000}"/>
    <cellStyle name="Normal 32 2" xfId="1147" xr:uid="{00000000-0005-0000-0000-0000D7100000}"/>
    <cellStyle name="Normal 32 3" xfId="781" xr:uid="{00000000-0005-0000-0000-0000D8100000}"/>
    <cellStyle name="Normal 33" xfId="331" xr:uid="{00000000-0005-0000-0000-0000D9100000}"/>
    <cellStyle name="Normal 33 2" xfId="1148" xr:uid="{00000000-0005-0000-0000-0000DA100000}"/>
    <cellStyle name="Normal 33 2 2" xfId="1149" xr:uid="{00000000-0005-0000-0000-0000DB100000}"/>
    <cellStyle name="Normal 33 2 3" xfId="1479" xr:uid="{00000000-0005-0000-0000-0000DC100000}"/>
    <cellStyle name="Normal 33 2 3 2" xfId="1766" xr:uid="{00000000-0005-0000-0000-0000DD100000}"/>
    <cellStyle name="Normal 33 3" xfId="1150" xr:uid="{00000000-0005-0000-0000-0000DE100000}"/>
    <cellStyle name="Normal 34" xfId="332" xr:uid="{00000000-0005-0000-0000-0000DF100000}"/>
    <cellStyle name="Normal 34 2" xfId="1151" xr:uid="{00000000-0005-0000-0000-0000E0100000}"/>
    <cellStyle name="Normal 34 3" xfId="782" xr:uid="{00000000-0005-0000-0000-0000E1100000}"/>
    <cellStyle name="Normal 35" xfId="333" xr:uid="{00000000-0005-0000-0000-0000E2100000}"/>
    <cellStyle name="Normal 35 2" xfId="1152" xr:uid="{00000000-0005-0000-0000-0000E3100000}"/>
    <cellStyle name="Normal 35 3" xfId="783" xr:uid="{00000000-0005-0000-0000-0000E4100000}"/>
    <cellStyle name="Normal 36" xfId="334" xr:uid="{00000000-0005-0000-0000-0000E5100000}"/>
    <cellStyle name="Normal 36 2" xfId="1153" xr:uid="{00000000-0005-0000-0000-0000E6100000}"/>
    <cellStyle name="Normal 36 3" xfId="784" xr:uid="{00000000-0005-0000-0000-0000E7100000}"/>
    <cellStyle name="Normal 37" xfId="142" xr:uid="{00000000-0005-0000-0000-0000E8100000}"/>
    <cellStyle name="Normal 37 10" xfId="2042" xr:uid="{00000000-0005-0000-0000-0000E9100000}"/>
    <cellStyle name="Normal 37 10 2" xfId="2569" xr:uid="{00000000-0005-0000-0000-0000EA100000}"/>
    <cellStyle name="Normal 37 10 2 2" xfId="7025" xr:uid="{00000000-0005-0000-0000-0000EB100000}"/>
    <cellStyle name="Normal 37 10 3" xfId="3393" xr:uid="{00000000-0005-0000-0000-0000EC100000}"/>
    <cellStyle name="Normal 37 10 3 2" xfId="7859" xr:uid="{00000000-0005-0000-0000-0000EC100000}"/>
    <cellStyle name="Normal 37 10 4" xfId="5604" xr:uid="{00000000-0005-0000-0000-0000ED100000}"/>
    <cellStyle name="Normal 37 10 4 2" xfId="8912" xr:uid="{00000000-0005-0000-0000-0000ED100000}"/>
    <cellStyle name="Normal 37 10 5" xfId="7024" xr:uid="{00000000-0005-0000-0000-0000EE100000}"/>
    <cellStyle name="Normal 37 11" xfId="2787" xr:uid="{00000000-0005-0000-0000-0000EF100000}"/>
    <cellStyle name="Normal 37 11 2" xfId="3609" xr:uid="{00000000-0005-0000-0000-0000F0100000}"/>
    <cellStyle name="Normal 37 11 2 2" xfId="8074" xr:uid="{00000000-0005-0000-0000-0000F0100000}"/>
    <cellStyle name="Normal 37 11 3" xfId="5820" xr:uid="{00000000-0005-0000-0000-0000F1100000}"/>
    <cellStyle name="Normal 37 11 3 2" xfId="9128" xr:uid="{00000000-0005-0000-0000-0000F1100000}"/>
    <cellStyle name="Normal 37 11 4" xfId="7026" xr:uid="{00000000-0005-0000-0000-0000F2100000}"/>
    <cellStyle name="Normal 37 12" xfId="2905" xr:uid="{00000000-0005-0000-0000-0000F3100000}"/>
    <cellStyle name="Normal 37 12 2" xfId="3725" xr:uid="{00000000-0005-0000-0000-0000F4100000}"/>
    <cellStyle name="Normal 37 12 2 2" xfId="8190" xr:uid="{00000000-0005-0000-0000-0000F4100000}"/>
    <cellStyle name="Normal 37 12 3" xfId="5936" xr:uid="{00000000-0005-0000-0000-0000F5100000}"/>
    <cellStyle name="Normal 37 12 3 2" xfId="9244" xr:uid="{00000000-0005-0000-0000-0000F5100000}"/>
    <cellStyle name="Normal 37 12 4" xfId="7027" xr:uid="{00000000-0005-0000-0000-0000F6100000}"/>
    <cellStyle name="Normal 37 13" xfId="3032" xr:uid="{00000000-0005-0000-0000-0000F7100000}"/>
    <cellStyle name="Normal 37 13 2" xfId="3844" xr:uid="{00000000-0005-0000-0000-0000F8100000}"/>
    <cellStyle name="Normal 37 13 2 2" xfId="8309" xr:uid="{00000000-0005-0000-0000-0000F8100000}"/>
    <cellStyle name="Normal 37 13 3" xfId="6055" xr:uid="{00000000-0005-0000-0000-0000F9100000}"/>
    <cellStyle name="Normal 37 13 3 2" xfId="9363" xr:uid="{00000000-0005-0000-0000-0000F9100000}"/>
    <cellStyle name="Normal 37 13 4" xfId="7028" xr:uid="{00000000-0005-0000-0000-0000FA100000}"/>
    <cellStyle name="Normal 37 14" xfId="2329" xr:uid="{00000000-0005-0000-0000-0000FB100000}"/>
    <cellStyle name="Normal 37 14 2" xfId="4455" xr:uid="{00000000-0005-0000-0000-0000FC100000}"/>
    <cellStyle name="Normal 37 14 2 2" xfId="8450" xr:uid="{00000000-0005-0000-0000-0000FC100000}"/>
    <cellStyle name="Normal 37 14 3" xfId="6175" xr:uid="{00000000-0005-0000-0000-0000FD100000}"/>
    <cellStyle name="Normal 37 14 3 2" xfId="9482" xr:uid="{00000000-0005-0000-0000-0000FD100000}"/>
    <cellStyle name="Normal 37 14 4" xfId="7029" xr:uid="{00000000-0005-0000-0000-0000FE100000}"/>
    <cellStyle name="Normal 37 15" xfId="3162" xr:uid="{00000000-0005-0000-0000-0000FF100000}"/>
    <cellStyle name="Normal 37 15 2" xfId="7030" xr:uid="{00000000-0005-0000-0000-000000110000}"/>
    <cellStyle name="Normal 37 16" xfId="5373" xr:uid="{00000000-0005-0000-0000-000001110000}"/>
    <cellStyle name="Normal 37 16 2" xfId="8688" xr:uid="{00000000-0005-0000-0000-000001110000}"/>
    <cellStyle name="Normal 37 17" xfId="7023" xr:uid="{00000000-0005-0000-0000-000002110000}"/>
    <cellStyle name="Normal 37 18" xfId="9616" xr:uid="{00000000-0005-0000-0000-000016000000}"/>
    <cellStyle name="Normal 37 2" xfId="1155" xr:uid="{00000000-0005-0000-0000-000003110000}"/>
    <cellStyle name="Normal 37 2 10" xfId="2355" xr:uid="{00000000-0005-0000-0000-000004110000}"/>
    <cellStyle name="Normal 37 2 10 2" xfId="4642" xr:uid="{00000000-0005-0000-0000-000005110000}"/>
    <cellStyle name="Normal 37 2 10 2 2" xfId="8504" xr:uid="{00000000-0005-0000-0000-000005110000}"/>
    <cellStyle name="Normal 37 2 10 3" xfId="6188" xr:uid="{00000000-0005-0000-0000-000006110000}"/>
    <cellStyle name="Normal 37 2 10 3 2" xfId="9495" xr:uid="{00000000-0005-0000-0000-000006110000}"/>
    <cellStyle name="Normal 37 2 10 4" xfId="7032" xr:uid="{00000000-0005-0000-0000-000007110000}"/>
    <cellStyle name="Normal 37 2 11" xfId="3178" xr:uid="{00000000-0005-0000-0000-000008110000}"/>
    <cellStyle name="Normal 37 2 11 2" xfId="7033" xr:uid="{00000000-0005-0000-0000-000009110000}"/>
    <cellStyle name="Normal 37 2 12" xfId="5389" xr:uid="{00000000-0005-0000-0000-00000A110000}"/>
    <cellStyle name="Normal 37 2 12 2" xfId="8701" xr:uid="{00000000-0005-0000-0000-00000A110000}"/>
    <cellStyle name="Normal 37 2 13" xfId="7031" xr:uid="{00000000-0005-0000-0000-00000B110000}"/>
    <cellStyle name="Normal 37 2 2" xfId="1481" xr:uid="{00000000-0005-0000-0000-00000C110000}"/>
    <cellStyle name="Normal 37 2 2 10" xfId="3191" xr:uid="{00000000-0005-0000-0000-00000D110000}"/>
    <cellStyle name="Normal 37 2 2 10 2" xfId="7035" xr:uid="{00000000-0005-0000-0000-00000E110000}"/>
    <cellStyle name="Normal 37 2 2 11" xfId="5400" xr:uid="{00000000-0005-0000-0000-00000F110000}"/>
    <cellStyle name="Normal 37 2 2 11 2" xfId="8710" xr:uid="{00000000-0005-0000-0000-00000F110000}"/>
    <cellStyle name="Normal 37 2 2 12" xfId="7034" xr:uid="{00000000-0005-0000-0000-000010110000}"/>
    <cellStyle name="Normal 37 2 2 2" xfId="1552" xr:uid="{00000000-0005-0000-0000-000011110000}"/>
    <cellStyle name="Normal 37 2 2 2 10" xfId="5428" xr:uid="{00000000-0005-0000-0000-000012110000}"/>
    <cellStyle name="Normal 37 2 2 2 10 2" xfId="8738" xr:uid="{00000000-0005-0000-0000-000012110000}"/>
    <cellStyle name="Normal 37 2 2 2 11" xfId="7036" xr:uid="{00000000-0005-0000-0000-000013110000}"/>
    <cellStyle name="Normal 37 2 2 2 2" xfId="1598" xr:uid="{00000000-0005-0000-0000-000014110000}"/>
    <cellStyle name="Normal 37 2 2 2 2 2" xfId="2232" xr:uid="{00000000-0005-0000-0000-000015110000}"/>
    <cellStyle name="Normal 37 2 2 2 2 2 2" xfId="2759" xr:uid="{00000000-0005-0000-0000-000016110000}"/>
    <cellStyle name="Normal 37 2 2 2 2 2 2 2" xfId="7039" xr:uid="{00000000-0005-0000-0000-000017110000}"/>
    <cellStyle name="Normal 37 2 2 2 2 2 3" xfId="3583" xr:uid="{00000000-0005-0000-0000-000018110000}"/>
    <cellStyle name="Normal 37 2 2 2 2 2 3 2" xfId="8049" xr:uid="{00000000-0005-0000-0000-000018110000}"/>
    <cellStyle name="Normal 37 2 2 2 2 2 4" xfId="5794" xr:uid="{00000000-0005-0000-0000-000019110000}"/>
    <cellStyle name="Normal 37 2 2 2 2 2 4 2" xfId="9102" xr:uid="{00000000-0005-0000-0000-000019110000}"/>
    <cellStyle name="Normal 37 2 2 2 2 2 5" xfId="7038" xr:uid="{00000000-0005-0000-0000-00001A110000}"/>
    <cellStyle name="Normal 37 2 2 2 2 3" xfId="2124" xr:uid="{00000000-0005-0000-0000-00001B110000}"/>
    <cellStyle name="Normal 37 2 2 2 2 3 2" xfId="2651" xr:uid="{00000000-0005-0000-0000-00001C110000}"/>
    <cellStyle name="Normal 37 2 2 2 2 3 2 2" xfId="7041" xr:uid="{00000000-0005-0000-0000-00001D110000}"/>
    <cellStyle name="Normal 37 2 2 2 2 3 3" xfId="3475" xr:uid="{00000000-0005-0000-0000-00001E110000}"/>
    <cellStyle name="Normal 37 2 2 2 2 3 3 2" xfId="7941" xr:uid="{00000000-0005-0000-0000-00001E110000}"/>
    <cellStyle name="Normal 37 2 2 2 2 3 4" xfId="5686" xr:uid="{00000000-0005-0000-0000-00001F110000}"/>
    <cellStyle name="Normal 37 2 2 2 2 3 4 2" xfId="8994" xr:uid="{00000000-0005-0000-0000-00001F110000}"/>
    <cellStyle name="Normal 37 2 2 2 2 3 5" xfId="7040" xr:uid="{00000000-0005-0000-0000-000020110000}"/>
    <cellStyle name="Normal 37 2 2 2 2 4" xfId="2427" xr:uid="{00000000-0005-0000-0000-000021110000}"/>
    <cellStyle name="Normal 37 2 2 2 2 4 2" xfId="5295" xr:uid="{00000000-0005-0000-0000-000022110000}"/>
    <cellStyle name="Normal 37 2 2 2 2 4 2 2" xfId="8619" xr:uid="{00000000-0005-0000-0000-000022110000}"/>
    <cellStyle name="Normal 37 2 2 2 2 4 3" xfId="6280" xr:uid="{00000000-0005-0000-0000-000023110000}"/>
    <cellStyle name="Normal 37 2 2 2 2 4 3 2" xfId="9582" xr:uid="{00000000-0005-0000-0000-000023110000}"/>
    <cellStyle name="Normal 37 2 2 2 2 4 4" xfId="7042" xr:uid="{00000000-0005-0000-0000-000024110000}"/>
    <cellStyle name="Normal 37 2 2 2 2 5" xfId="3251" xr:uid="{00000000-0005-0000-0000-000025110000}"/>
    <cellStyle name="Normal 37 2 2 2 2 5 2" xfId="7043" xr:uid="{00000000-0005-0000-0000-000026110000}"/>
    <cellStyle name="Normal 37 2 2 2 2 6" xfId="5460" xr:uid="{00000000-0005-0000-0000-000027110000}"/>
    <cellStyle name="Normal 37 2 2 2 2 6 2" xfId="8770" xr:uid="{00000000-0005-0000-0000-000027110000}"/>
    <cellStyle name="Normal 37 2 2 2 2 7" xfId="7037" xr:uid="{00000000-0005-0000-0000-000028110000}"/>
    <cellStyle name="Normal 37 2 2 2 3" xfId="1769" xr:uid="{00000000-0005-0000-0000-000029110000}"/>
    <cellStyle name="Normal 37 2 2 2 3 2" xfId="2200" xr:uid="{00000000-0005-0000-0000-00002A110000}"/>
    <cellStyle name="Normal 37 2 2 2 3 2 2" xfId="2727" xr:uid="{00000000-0005-0000-0000-00002B110000}"/>
    <cellStyle name="Normal 37 2 2 2 3 2 2 2" xfId="7046" xr:uid="{00000000-0005-0000-0000-00002C110000}"/>
    <cellStyle name="Normal 37 2 2 2 3 2 3" xfId="3551" xr:uid="{00000000-0005-0000-0000-00002D110000}"/>
    <cellStyle name="Normal 37 2 2 2 3 2 3 2" xfId="8017" xr:uid="{00000000-0005-0000-0000-00002D110000}"/>
    <cellStyle name="Normal 37 2 2 2 3 2 4" xfId="5762" xr:uid="{00000000-0005-0000-0000-00002E110000}"/>
    <cellStyle name="Normal 37 2 2 2 3 2 4 2" xfId="9070" xr:uid="{00000000-0005-0000-0000-00002E110000}"/>
    <cellStyle name="Normal 37 2 2 2 3 2 5" xfId="7045" xr:uid="{00000000-0005-0000-0000-00002F110000}"/>
    <cellStyle name="Normal 37 2 2 2 3 3" xfId="2524" xr:uid="{00000000-0005-0000-0000-000030110000}"/>
    <cellStyle name="Normal 37 2 2 2 3 3 2" xfId="7047" xr:uid="{00000000-0005-0000-0000-000031110000}"/>
    <cellStyle name="Normal 37 2 2 2 3 4" xfId="3348" xr:uid="{00000000-0005-0000-0000-000032110000}"/>
    <cellStyle name="Normal 37 2 2 2 3 4 2" xfId="7820" xr:uid="{00000000-0005-0000-0000-000032110000}"/>
    <cellStyle name="Normal 37 2 2 2 3 5" xfId="5557" xr:uid="{00000000-0005-0000-0000-000033110000}"/>
    <cellStyle name="Normal 37 2 2 2 3 5 2" xfId="8867" xr:uid="{00000000-0005-0000-0000-000033110000}"/>
    <cellStyle name="Normal 37 2 2 2 3 6" xfId="7044" xr:uid="{00000000-0005-0000-0000-000034110000}"/>
    <cellStyle name="Normal 37 2 2 2 4" xfId="2092" xr:uid="{00000000-0005-0000-0000-000035110000}"/>
    <cellStyle name="Normal 37 2 2 2 4 2" xfId="2619" xr:uid="{00000000-0005-0000-0000-000036110000}"/>
    <cellStyle name="Normal 37 2 2 2 4 2 2" xfId="7049" xr:uid="{00000000-0005-0000-0000-000037110000}"/>
    <cellStyle name="Normal 37 2 2 2 4 3" xfId="3443" xr:uid="{00000000-0005-0000-0000-000038110000}"/>
    <cellStyle name="Normal 37 2 2 2 4 3 2" xfId="7909" xr:uid="{00000000-0005-0000-0000-000038110000}"/>
    <cellStyle name="Normal 37 2 2 2 4 4" xfId="5654" xr:uid="{00000000-0005-0000-0000-000039110000}"/>
    <cellStyle name="Normal 37 2 2 2 4 4 2" xfId="8962" xr:uid="{00000000-0005-0000-0000-000039110000}"/>
    <cellStyle name="Normal 37 2 2 2 4 5" xfId="7048" xr:uid="{00000000-0005-0000-0000-00003A110000}"/>
    <cellStyle name="Normal 37 2 2 2 5" xfId="2858" xr:uid="{00000000-0005-0000-0000-00003B110000}"/>
    <cellStyle name="Normal 37 2 2 2 5 2" xfId="3680" xr:uid="{00000000-0005-0000-0000-00003C110000}"/>
    <cellStyle name="Normal 37 2 2 2 5 2 2" xfId="8145" xr:uid="{00000000-0005-0000-0000-00003C110000}"/>
    <cellStyle name="Normal 37 2 2 2 5 3" xfId="5891" xr:uid="{00000000-0005-0000-0000-00003D110000}"/>
    <cellStyle name="Normal 37 2 2 2 5 3 2" xfId="9199" xr:uid="{00000000-0005-0000-0000-00003D110000}"/>
    <cellStyle name="Normal 37 2 2 2 5 4" xfId="7050" xr:uid="{00000000-0005-0000-0000-00003E110000}"/>
    <cellStyle name="Normal 37 2 2 2 6" xfId="2976" xr:uid="{00000000-0005-0000-0000-00003F110000}"/>
    <cellStyle name="Normal 37 2 2 2 6 2" xfId="3796" xr:uid="{00000000-0005-0000-0000-000040110000}"/>
    <cellStyle name="Normal 37 2 2 2 6 2 2" xfId="8261" xr:uid="{00000000-0005-0000-0000-000040110000}"/>
    <cellStyle name="Normal 37 2 2 2 6 3" xfId="6007" xr:uid="{00000000-0005-0000-0000-000041110000}"/>
    <cellStyle name="Normal 37 2 2 2 6 3 2" xfId="9315" xr:uid="{00000000-0005-0000-0000-000041110000}"/>
    <cellStyle name="Normal 37 2 2 2 6 4" xfId="7051" xr:uid="{00000000-0005-0000-0000-000042110000}"/>
    <cellStyle name="Normal 37 2 2 2 7" xfId="3103" xr:uid="{00000000-0005-0000-0000-000043110000}"/>
    <cellStyle name="Normal 37 2 2 2 7 2" xfId="3915" xr:uid="{00000000-0005-0000-0000-000044110000}"/>
    <cellStyle name="Normal 37 2 2 2 7 2 2" xfId="8380" xr:uid="{00000000-0005-0000-0000-000044110000}"/>
    <cellStyle name="Normal 37 2 2 2 7 3" xfId="6126" xr:uid="{00000000-0005-0000-0000-000045110000}"/>
    <cellStyle name="Normal 37 2 2 2 7 3 2" xfId="9434" xr:uid="{00000000-0005-0000-0000-000045110000}"/>
    <cellStyle name="Normal 37 2 2 2 7 4" xfId="7052" xr:uid="{00000000-0005-0000-0000-000046110000}"/>
    <cellStyle name="Normal 37 2 2 2 8" xfId="2395" xr:uid="{00000000-0005-0000-0000-000047110000}"/>
    <cellStyle name="Normal 37 2 2 2 8 2" xfId="5214" xr:uid="{00000000-0005-0000-0000-000048110000}"/>
    <cellStyle name="Normal 37 2 2 2 8 2 2" xfId="8568" xr:uid="{00000000-0005-0000-0000-000048110000}"/>
    <cellStyle name="Normal 37 2 2 2 8 3" xfId="6228" xr:uid="{00000000-0005-0000-0000-000049110000}"/>
    <cellStyle name="Normal 37 2 2 2 8 3 2" xfId="9530" xr:uid="{00000000-0005-0000-0000-000049110000}"/>
    <cellStyle name="Normal 37 2 2 2 8 4" xfId="7053" xr:uid="{00000000-0005-0000-0000-00004A110000}"/>
    <cellStyle name="Normal 37 2 2 2 9" xfId="3219" xr:uid="{00000000-0005-0000-0000-00004B110000}"/>
    <cellStyle name="Normal 37 2 2 2 9 2" xfId="7054" xr:uid="{00000000-0005-0000-0000-00004C110000}"/>
    <cellStyle name="Normal 37 2 2 3" xfId="1599" xr:uid="{00000000-0005-0000-0000-00004D110000}"/>
    <cellStyle name="Normal 37 2 2 3 2" xfId="2233" xr:uid="{00000000-0005-0000-0000-00004E110000}"/>
    <cellStyle name="Normal 37 2 2 3 2 2" xfId="2760" xr:uid="{00000000-0005-0000-0000-00004F110000}"/>
    <cellStyle name="Normal 37 2 2 3 2 2 2" xfId="7057" xr:uid="{00000000-0005-0000-0000-000050110000}"/>
    <cellStyle name="Normal 37 2 2 3 2 3" xfId="3584" xr:uid="{00000000-0005-0000-0000-000051110000}"/>
    <cellStyle name="Normal 37 2 2 3 2 3 2" xfId="8050" xr:uid="{00000000-0005-0000-0000-000051110000}"/>
    <cellStyle name="Normal 37 2 2 3 2 4" xfId="5795" xr:uid="{00000000-0005-0000-0000-000052110000}"/>
    <cellStyle name="Normal 37 2 2 3 2 4 2" xfId="9103" xr:uid="{00000000-0005-0000-0000-000052110000}"/>
    <cellStyle name="Normal 37 2 2 3 2 5" xfId="7056" xr:uid="{00000000-0005-0000-0000-000053110000}"/>
    <cellStyle name="Normal 37 2 2 3 3" xfId="2125" xr:uid="{00000000-0005-0000-0000-000054110000}"/>
    <cellStyle name="Normal 37 2 2 3 3 2" xfId="2652" xr:uid="{00000000-0005-0000-0000-000055110000}"/>
    <cellStyle name="Normal 37 2 2 3 3 2 2" xfId="7059" xr:uid="{00000000-0005-0000-0000-000056110000}"/>
    <cellStyle name="Normal 37 2 2 3 3 3" xfId="3476" xr:uid="{00000000-0005-0000-0000-000057110000}"/>
    <cellStyle name="Normal 37 2 2 3 3 3 2" xfId="7942" xr:uid="{00000000-0005-0000-0000-000057110000}"/>
    <cellStyle name="Normal 37 2 2 3 3 4" xfId="5687" xr:uid="{00000000-0005-0000-0000-000058110000}"/>
    <cellStyle name="Normal 37 2 2 3 3 4 2" xfId="8995" xr:uid="{00000000-0005-0000-0000-000058110000}"/>
    <cellStyle name="Normal 37 2 2 3 3 5" xfId="7058" xr:uid="{00000000-0005-0000-0000-000059110000}"/>
    <cellStyle name="Normal 37 2 2 3 4" xfId="2428" xr:uid="{00000000-0005-0000-0000-00005A110000}"/>
    <cellStyle name="Normal 37 2 2 3 4 2" xfId="5269" xr:uid="{00000000-0005-0000-0000-00005B110000}"/>
    <cellStyle name="Normal 37 2 2 3 4 2 2" xfId="8593" xr:uid="{00000000-0005-0000-0000-00005B110000}"/>
    <cellStyle name="Normal 37 2 2 3 4 3" xfId="6254" xr:uid="{00000000-0005-0000-0000-00005C110000}"/>
    <cellStyle name="Normal 37 2 2 3 4 3 2" xfId="9556" xr:uid="{00000000-0005-0000-0000-00005C110000}"/>
    <cellStyle name="Normal 37 2 2 3 4 4" xfId="7060" xr:uid="{00000000-0005-0000-0000-00005D110000}"/>
    <cellStyle name="Normal 37 2 2 3 5" xfId="3252" xr:uid="{00000000-0005-0000-0000-00005E110000}"/>
    <cellStyle name="Normal 37 2 2 3 5 2" xfId="7061" xr:uid="{00000000-0005-0000-0000-00005F110000}"/>
    <cellStyle name="Normal 37 2 2 3 6" xfId="5461" xr:uid="{00000000-0005-0000-0000-000060110000}"/>
    <cellStyle name="Normal 37 2 2 3 6 2" xfId="8771" xr:uid="{00000000-0005-0000-0000-000060110000}"/>
    <cellStyle name="Normal 37 2 2 3 7" xfId="7055" xr:uid="{00000000-0005-0000-0000-000061110000}"/>
    <cellStyle name="Normal 37 2 2 4" xfId="1658" xr:uid="{00000000-0005-0000-0000-000062110000}"/>
    <cellStyle name="Normal 37 2 2 4 2" xfId="2172" xr:uid="{00000000-0005-0000-0000-000063110000}"/>
    <cellStyle name="Normal 37 2 2 4 2 2" xfId="2699" xr:uid="{00000000-0005-0000-0000-000064110000}"/>
    <cellStyle name="Normal 37 2 2 4 2 2 2" xfId="7064" xr:uid="{00000000-0005-0000-0000-000065110000}"/>
    <cellStyle name="Normal 37 2 2 4 2 3" xfId="3523" xr:uid="{00000000-0005-0000-0000-000066110000}"/>
    <cellStyle name="Normal 37 2 2 4 2 3 2" xfId="7989" xr:uid="{00000000-0005-0000-0000-000066110000}"/>
    <cellStyle name="Normal 37 2 2 4 2 4" xfId="5734" xr:uid="{00000000-0005-0000-0000-000067110000}"/>
    <cellStyle name="Normal 37 2 2 4 2 4 2" xfId="9042" xr:uid="{00000000-0005-0000-0000-000067110000}"/>
    <cellStyle name="Normal 37 2 2 4 2 5" xfId="7063" xr:uid="{00000000-0005-0000-0000-000068110000}"/>
    <cellStyle name="Normal 37 2 2 4 3" xfId="2475" xr:uid="{00000000-0005-0000-0000-000069110000}"/>
    <cellStyle name="Normal 37 2 2 4 3 2" xfId="7065" xr:uid="{00000000-0005-0000-0000-00006A110000}"/>
    <cellStyle name="Normal 37 2 2 4 4" xfId="3299" xr:uid="{00000000-0005-0000-0000-00006B110000}"/>
    <cellStyle name="Normal 37 2 2 4 4 2" xfId="7783" xr:uid="{00000000-0005-0000-0000-00006B110000}"/>
    <cellStyle name="Normal 37 2 2 4 5" xfId="5508" xr:uid="{00000000-0005-0000-0000-00006C110000}"/>
    <cellStyle name="Normal 37 2 2 4 5 2" xfId="8818" xr:uid="{00000000-0005-0000-0000-00006C110000}"/>
    <cellStyle name="Normal 37 2 2 4 6" xfId="7062" xr:uid="{00000000-0005-0000-0000-00006D110000}"/>
    <cellStyle name="Normal 37 2 2 5" xfId="2064" xr:uid="{00000000-0005-0000-0000-00006E110000}"/>
    <cellStyle name="Normal 37 2 2 5 2" xfId="2591" xr:uid="{00000000-0005-0000-0000-00006F110000}"/>
    <cellStyle name="Normal 37 2 2 5 2 2" xfId="7067" xr:uid="{00000000-0005-0000-0000-000070110000}"/>
    <cellStyle name="Normal 37 2 2 5 3" xfId="3415" xr:uid="{00000000-0005-0000-0000-000071110000}"/>
    <cellStyle name="Normal 37 2 2 5 3 2" xfId="7881" xr:uid="{00000000-0005-0000-0000-000071110000}"/>
    <cellStyle name="Normal 37 2 2 5 4" xfId="5626" xr:uid="{00000000-0005-0000-0000-000072110000}"/>
    <cellStyle name="Normal 37 2 2 5 4 2" xfId="8934" xr:uid="{00000000-0005-0000-0000-000072110000}"/>
    <cellStyle name="Normal 37 2 2 5 5" xfId="7066" xr:uid="{00000000-0005-0000-0000-000073110000}"/>
    <cellStyle name="Normal 37 2 2 6" xfId="2809" xr:uid="{00000000-0005-0000-0000-000074110000}"/>
    <cellStyle name="Normal 37 2 2 6 2" xfId="3631" xr:uid="{00000000-0005-0000-0000-000075110000}"/>
    <cellStyle name="Normal 37 2 2 6 2 2" xfId="8096" xr:uid="{00000000-0005-0000-0000-000075110000}"/>
    <cellStyle name="Normal 37 2 2 6 3" xfId="5842" xr:uid="{00000000-0005-0000-0000-000076110000}"/>
    <cellStyle name="Normal 37 2 2 6 3 2" xfId="9150" xr:uid="{00000000-0005-0000-0000-000076110000}"/>
    <cellStyle name="Normal 37 2 2 6 4" xfId="7068" xr:uid="{00000000-0005-0000-0000-000077110000}"/>
    <cellStyle name="Normal 37 2 2 7" xfId="2927" xr:uid="{00000000-0005-0000-0000-000078110000}"/>
    <cellStyle name="Normal 37 2 2 7 2" xfId="3747" xr:uid="{00000000-0005-0000-0000-000079110000}"/>
    <cellStyle name="Normal 37 2 2 7 2 2" xfId="8212" xr:uid="{00000000-0005-0000-0000-000079110000}"/>
    <cellStyle name="Normal 37 2 2 7 3" xfId="5958" xr:uid="{00000000-0005-0000-0000-00007A110000}"/>
    <cellStyle name="Normal 37 2 2 7 3 2" xfId="9266" xr:uid="{00000000-0005-0000-0000-00007A110000}"/>
    <cellStyle name="Normal 37 2 2 7 4" xfId="7069" xr:uid="{00000000-0005-0000-0000-00007B110000}"/>
    <cellStyle name="Normal 37 2 2 8" xfId="3054" xr:uid="{00000000-0005-0000-0000-00007C110000}"/>
    <cellStyle name="Normal 37 2 2 8 2" xfId="3866" xr:uid="{00000000-0005-0000-0000-00007D110000}"/>
    <cellStyle name="Normal 37 2 2 8 2 2" xfId="8331" xr:uid="{00000000-0005-0000-0000-00007D110000}"/>
    <cellStyle name="Normal 37 2 2 8 3" xfId="6077" xr:uid="{00000000-0005-0000-0000-00007E110000}"/>
    <cellStyle name="Normal 37 2 2 8 3 2" xfId="9385" xr:uid="{00000000-0005-0000-0000-00007E110000}"/>
    <cellStyle name="Normal 37 2 2 8 4" xfId="7070" xr:uid="{00000000-0005-0000-0000-00007F110000}"/>
    <cellStyle name="Normal 37 2 2 9" xfId="2367" xr:uid="{00000000-0005-0000-0000-000080110000}"/>
    <cellStyle name="Normal 37 2 2 9 2" xfId="4686" xr:uid="{00000000-0005-0000-0000-000081110000}"/>
    <cellStyle name="Normal 37 2 2 9 2 2" xfId="8523" xr:uid="{00000000-0005-0000-0000-000081110000}"/>
    <cellStyle name="Normal 37 2 2 9 3" xfId="6197" xr:uid="{00000000-0005-0000-0000-000082110000}"/>
    <cellStyle name="Normal 37 2 2 9 3 2" xfId="9504" xr:uid="{00000000-0005-0000-0000-000082110000}"/>
    <cellStyle name="Normal 37 2 2 9 4" xfId="7071" xr:uid="{00000000-0005-0000-0000-000083110000}"/>
    <cellStyle name="Normal 37 2 3" xfId="1543" xr:uid="{00000000-0005-0000-0000-000084110000}"/>
    <cellStyle name="Normal 37 2 3 10" xfId="5419" xr:uid="{00000000-0005-0000-0000-000085110000}"/>
    <cellStyle name="Normal 37 2 3 10 2" xfId="8729" xr:uid="{00000000-0005-0000-0000-000085110000}"/>
    <cellStyle name="Normal 37 2 3 11" xfId="7072" xr:uid="{00000000-0005-0000-0000-000086110000}"/>
    <cellStyle name="Normal 37 2 3 2" xfId="1600" xr:uid="{00000000-0005-0000-0000-000087110000}"/>
    <cellStyle name="Normal 37 2 3 2 10" xfId="7073" xr:uid="{00000000-0005-0000-0000-000088110000}"/>
    <cellStyle name="Normal 37 2 3 2 2" xfId="1770" xr:uid="{00000000-0005-0000-0000-000089110000}"/>
    <cellStyle name="Normal 37 2 3 2 2 2" xfId="2234" xr:uid="{00000000-0005-0000-0000-00008A110000}"/>
    <cellStyle name="Normal 37 2 3 2 2 2 2" xfId="2761" xr:uid="{00000000-0005-0000-0000-00008B110000}"/>
    <cellStyle name="Normal 37 2 3 2 2 2 2 2" xfId="7076" xr:uid="{00000000-0005-0000-0000-00008C110000}"/>
    <cellStyle name="Normal 37 2 3 2 2 2 3" xfId="3585" xr:uid="{00000000-0005-0000-0000-00008D110000}"/>
    <cellStyle name="Normal 37 2 3 2 2 2 3 2" xfId="8051" xr:uid="{00000000-0005-0000-0000-00008D110000}"/>
    <cellStyle name="Normal 37 2 3 2 2 2 4" xfId="5796" xr:uid="{00000000-0005-0000-0000-00008E110000}"/>
    <cellStyle name="Normal 37 2 3 2 2 2 4 2" xfId="9104" xr:uid="{00000000-0005-0000-0000-00008E110000}"/>
    <cellStyle name="Normal 37 2 3 2 2 2 5" xfId="7075" xr:uid="{00000000-0005-0000-0000-00008F110000}"/>
    <cellStyle name="Normal 37 2 3 2 2 3" xfId="2525" xr:uid="{00000000-0005-0000-0000-000090110000}"/>
    <cellStyle name="Normal 37 2 3 2 2 3 2" xfId="7077" xr:uid="{00000000-0005-0000-0000-000091110000}"/>
    <cellStyle name="Normal 37 2 3 2 2 4" xfId="3349" xr:uid="{00000000-0005-0000-0000-000092110000}"/>
    <cellStyle name="Normal 37 2 3 2 2 4 2" xfId="7821" xr:uid="{00000000-0005-0000-0000-000092110000}"/>
    <cellStyle name="Normal 37 2 3 2 2 5" xfId="5558" xr:uid="{00000000-0005-0000-0000-000093110000}"/>
    <cellStyle name="Normal 37 2 3 2 2 5 2" xfId="8868" xr:uid="{00000000-0005-0000-0000-000093110000}"/>
    <cellStyle name="Normal 37 2 3 2 2 6" xfId="7074" xr:uid="{00000000-0005-0000-0000-000094110000}"/>
    <cellStyle name="Normal 37 2 3 2 3" xfId="2126" xr:uid="{00000000-0005-0000-0000-000095110000}"/>
    <cellStyle name="Normal 37 2 3 2 3 2" xfId="2653" xr:uid="{00000000-0005-0000-0000-000096110000}"/>
    <cellStyle name="Normal 37 2 3 2 3 2 2" xfId="7079" xr:uid="{00000000-0005-0000-0000-000097110000}"/>
    <cellStyle name="Normal 37 2 3 2 3 3" xfId="3477" xr:uid="{00000000-0005-0000-0000-000098110000}"/>
    <cellStyle name="Normal 37 2 3 2 3 3 2" xfId="7943" xr:uid="{00000000-0005-0000-0000-000098110000}"/>
    <cellStyle name="Normal 37 2 3 2 3 4" xfId="5688" xr:uid="{00000000-0005-0000-0000-000099110000}"/>
    <cellStyle name="Normal 37 2 3 2 3 4 2" xfId="8996" xr:uid="{00000000-0005-0000-0000-000099110000}"/>
    <cellStyle name="Normal 37 2 3 2 3 5" xfId="7078" xr:uid="{00000000-0005-0000-0000-00009A110000}"/>
    <cellStyle name="Normal 37 2 3 2 4" xfId="2859" xr:uid="{00000000-0005-0000-0000-00009B110000}"/>
    <cellStyle name="Normal 37 2 3 2 4 2" xfId="3681" xr:uid="{00000000-0005-0000-0000-00009C110000}"/>
    <cellStyle name="Normal 37 2 3 2 4 2 2" xfId="8146" xr:uid="{00000000-0005-0000-0000-00009C110000}"/>
    <cellStyle name="Normal 37 2 3 2 4 3" xfId="5892" xr:uid="{00000000-0005-0000-0000-00009D110000}"/>
    <cellStyle name="Normal 37 2 3 2 4 3 2" xfId="9200" xr:uid="{00000000-0005-0000-0000-00009D110000}"/>
    <cellStyle name="Normal 37 2 3 2 4 4" xfId="7080" xr:uid="{00000000-0005-0000-0000-00009E110000}"/>
    <cellStyle name="Normal 37 2 3 2 5" xfId="2977" xr:uid="{00000000-0005-0000-0000-00009F110000}"/>
    <cellStyle name="Normal 37 2 3 2 5 2" xfId="3797" xr:uid="{00000000-0005-0000-0000-0000A0110000}"/>
    <cellStyle name="Normal 37 2 3 2 5 2 2" xfId="8262" xr:uid="{00000000-0005-0000-0000-0000A0110000}"/>
    <cellStyle name="Normal 37 2 3 2 5 3" xfId="6008" xr:uid="{00000000-0005-0000-0000-0000A1110000}"/>
    <cellStyle name="Normal 37 2 3 2 5 3 2" xfId="9316" xr:uid="{00000000-0005-0000-0000-0000A1110000}"/>
    <cellStyle name="Normal 37 2 3 2 5 4" xfId="7081" xr:uid="{00000000-0005-0000-0000-0000A2110000}"/>
    <cellStyle name="Normal 37 2 3 2 6" xfId="3104" xr:uid="{00000000-0005-0000-0000-0000A3110000}"/>
    <cellStyle name="Normal 37 2 3 2 6 2" xfId="3916" xr:uid="{00000000-0005-0000-0000-0000A4110000}"/>
    <cellStyle name="Normal 37 2 3 2 6 2 2" xfId="8381" xr:uid="{00000000-0005-0000-0000-0000A4110000}"/>
    <cellStyle name="Normal 37 2 3 2 6 3" xfId="6127" xr:uid="{00000000-0005-0000-0000-0000A5110000}"/>
    <cellStyle name="Normal 37 2 3 2 6 3 2" xfId="9435" xr:uid="{00000000-0005-0000-0000-0000A5110000}"/>
    <cellStyle name="Normal 37 2 3 2 6 4" xfId="7082" xr:uid="{00000000-0005-0000-0000-0000A6110000}"/>
    <cellStyle name="Normal 37 2 3 2 7" xfId="2429" xr:uid="{00000000-0005-0000-0000-0000A7110000}"/>
    <cellStyle name="Normal 37 2 3 2 7 2" xfId="5286" xr:uid="{00000000-0005-0000-0000-0000A8110000}"/>
    <cellStyle name="Normal 37 2 3 2 7 2 2" xfId="8610" xr:uid="{00000000-0005-0000-0000-0000A8110000}"/>
    <cellStyle name="Normal 37 2 3 2 7 3" xfId="6271" xr:uid="{00000000-0005-0000-0000-0000A9110000}"/>
    <cellStyle name="Normal 37 2 3 2 7 3 2" xfId="9573" xr:uid="{00000000-0005-0000-0000-0000A9110000}"/>
    <cellStyle name="Normal 37 2 3 2 7 4" xfId="7083" xr:uid="{00000000-0005-0000-0000-0000AA110000}"/>
    <cellStyle name="Normal 37 2 3 2 8" xfId="3253" xr:uid="{00000000-0005-0000-0000-0000AB110000}"/>
    <cellStyle name="Normal 37 2 3 2 8 2" xfId="7084" xr:uid="{00000000-0005-0000-0000-0000AC110000}"/>
    <cellStyle name="Normal 37 2 3 2 9" xfId="5462" xr:uid="{00000000-0005-0000-0000-0000AD110000}"/>
    <cellStyle name="Normal 37 2 3 2 9 2" xfId="8772" xr:uid="{00000000-0005-0000-0000-0000AD110000}"/>
    <cellStyle name="Normal 37 2 3 3" xfId="1687" xr:uid="{00000000-0005-0000-0000-0000AE110000}"/>
    <cellStyle name="Normal 37 2 3 3 2" xfId="2191" xr:uid="{00000000-0005-0000-0000-0000AF110000}"/>
    <cellStyle name="Normal 37 2 3 3 2 2" xfId="2718" xr:uid="{00000000-0005-0000-0000-0000B0110000}"/>
    <cellStyle name="Normal 37 2 3 3 2 2 2" xfId="7087" xr:uid="{00000000-0005-0000-0000-0000B1110000}"/>
    <cellStyle name="Normal 37 2 3 3 2 3" xfId="3542" xr:uid="{00000000-0005-0000-0000-0000B2110000}"/>
    <cellStyle name="Normal 37 2 3 3 2 3 2" xfId="8008" xr:uid="{00000000-0005-0000-0000-0000B2110000}"/>
    <cellStyle name="Normal 37 2 3 3 2 4" xfId="5753" xr:uid="{00000000-0005-0000-0000-0000B3110000}"/>
    <cellStyle name="Normal 37 2 3 3 2 4 2" xfId="9061" xr:uid="{00000000-0005-0000-0000-0000B3110000}"/>
    <cellStyle name="Normal 37 2 3 3 2 5" xfId="7086" xr:uid="{00000000-0005-0000-0000-0000B4110000}"/>
    <cellStyle name="Normal 37 2 3 3 3" xfId="2491" xr:uid="{00000000-0005-0000-0000-0000B5110000}"/>
    <cellStyle name="Normal 37 2 3 3 3 2" xfId="7088" xr:uid="{00000000-0005-0000-0000-0000B6110000}"/>
    <cellStyle name="Normal 37 2 3 3 4" xfId="3315" xr:uid="{00000000-0005-0000-0000-0000B7110000}"/>
    <cellStyle name="Normal 37 2 3 3 4 2" xfId="7794" xr:uid="{00000000-0005-0000-0000-0000B7110000}"/>
    <cellStyle name="Normal 37 2 3 3 5" xfId="5524" xr:uid="{00000000-0005-0000-0000-0000B8110000}"/>
    <cellStyle name="Normal 37 2 3 3 5 2" xfId="8834" xr:uid="{00000000-0005-0000-0000-0000B8110000}"/>
    <cellStyle name="Normal 37 2 3 3 6" xfId="7085" xr:uid="{00000000-0005-0000-0000-0000B9110000}"/>
    <cellStyle name="Normal 37 2 3 4" xfId="2083" xr:uid="{00000000-0005-0000-0000-0000BA110000}"/>
    <cellStyle name="Normal 37 2 3 4 2" xfId="2610" xr:uid="{00000000-0005-0000-0000-0000BB110000}"/>
    <cellStyle name="Normal 37 2 3 4 2 2" xfId="7090" xr:uid="{00000000-0005-0000-0000-0000BC110000}"/>
    <cellStyle name="Normal 37 2 3 4 3" xfId="3434" xr:uid="{00000000-0005-0000-0000-0000BD110000}"/>
    <cellStyle name="Normal 37 2 3 4 3 2" xfId="7900" xr:uid="{00000000-0005-0000-0000-0000BD110000}"/>
    <cellStyle name="Normal 37 2 3 4 4" xfId="5645" xr:uid="{00000000-0005-0000-0000-0000BE110000}"/>
    <cellStyle name="Normal 37 2 3 4 4 2" xfId="8953" xr:uid="{00000000-0005-0000-0000-0000BE110000}"/>
    <cellStyle name="Normal 37 2 3 4 5" xfId="7089" xr:uid="{00000000-0005-0000-0000-0000BF110000}"/>
    <cellStyle name="Normal 37 2 3 5" xfId="2825" xr:uid="{00000000-0005-0000-0000-0000C0110000}"/>
    <cellStyle name="Normal 37 2 3 5 2" xfId="3647" xr:uid="{00000000-0005-0000-0000-0000C1110000}"/>
    <cellStyle name="Normal 37 2 3 5 2 2" xfId="8112" xr:uid="{00000000-0005-0000-0000-0000C1110000}"/>
    <cellStyle name="Normal 37 2 3 5 3" xfId="5858" xr:uid="{00000000-0005-0000-0000-0000C2110000}"/>
    <cellStyle name="Normal 37 2 3 5 3 2" xfId="9166" xr:uid="{00000000-0005-0000-0000-0000C2110000}"/>
    <cellStyle name="Normal 37 2 3 5 4" xfId="7091" xr:uid="{00000000-0005-0000-0000-0000C3110000}"/>
    <cellStyle name="Normal 37 2 3 6" xfId="2943" xr:uid="{00000000-0005-0000-0000-0000C4110000}"/>
    <cellStyle name="Normal 37 2 3 6 2" xfId="3763" xr:uid="{00000000-0005-0000-0000-0000C5110000}"/>
    <cellStyle name="Normal 37 2 3 6 2 2" xfId="8228" xr:uid="{00000000-0005-0000-0000-0000C5110000}"/>
    <cellStyle name="Normal 37 2 3 6 3" xfId="5974" xr:uid="{00000000-0005-0000-0000-0000C6110000}"/>
    <cellStyle name="Normal 37 2 3 6 3 2" xfId="9282" xr:uid="{00000000-0005-0000-0000-0000C6110000}"/>
    <cellStyle name="Normal 37 2 3 6 4" xfId="7092" xr:uid="{00000000-0005-0000-0000-0000C7110000}"/>
    <cellStyle name="Normal 37 2 3 7" xfId="3070" xr:uid="{00000000-0005-0000-0000-0000C8110000}"/>
    <cellStyle name="Normal 37 2 3 7 2" xfId="3882" xr:uid="{00000000-0005-0000-0000-0000C9110000}"/>
    <cellStyle name="Normal 37 2 3 7 2 2" xfId="8347" xr:uid="{00000000-0005-0000-0000-0000C9110000}"/>
    <cellStyle name="Normal 37 2 3 7 3" xfId="6093" xr:uid="{00000000-0005-0000-0000-0000CA110000}"/>
    <cellStyle name="Normal 37 2 3 7 3 2" xfId="9401" xr:uid="{00000000-0005-0000-0000-0000CA110000}"/>
    <cellStyle name="Normal 37 2 3 7 4" xfId="7093" xr:uid="{00000000-0005-0000-0000-0000CB110000}"/>
    <cellStyle name="Normal 37 2 3 8" xfId="2386" xr:uid="{00000000-0005-0000-0000-0000CC110000}"/>
    <cellStyle name="Normal 37 2 3 8 2" xfId="5180" xr:uid="{00000000-0005-0000-0000-0000CD110000}"/>
    <cellStyle name="Normal 37 2 3 8 2 2" xfId="8557" xr:uid="{00000000-0005-0000-0000-0000CD110000}"/>
    <cellStyle name="Normal 37 2 3 8 3" xfId="6219" xr:uid="{00000000-0005-0000-0000-0000CE110000}"/>
    <cellStyle name="Normal 37 2 3 8 3 2" xfId="9521" xr:uid="{00000000-0005-0000-0000-0000CE110000}"/>
    <cellStyle name="Normal 37 2 3 8 4" xfId="7094" xr:uid="{00000000-0005-0000-0000-0000CF110000}"/>
    <cellStyle name="Normal 37 2 3 9" xfId="3210" xr:uid="{00000000-0005-0000-0000-0000D0110000}"/>
    <cellStyle name="Normal 37 2 3 9 2" xfId="7095" xr:uid="{00000000-0005-0000-0000-0000D1110000}"/>
    <cellStyle name="Normal 37 2 4" xfId="1601" xr:uid="{00000000-0005-0000-0000-0000D2110000}"/>
    <cellStyle name="Normal 37 2 4 10" xfId="7096" xr:uid="{00000000-0005-0000-0000-0000D3110000}"/>
    <cellStyle name="Normal 37 2 4 2" xfId="1768" xr:uid="{00000000-0005-0000-0000-0000D4110000}"/>
    <cellStyle name="Normal 37 2 4 2 2" xfId="2235" xr:uid="{00000000-0005-0000-0000-0000D5110000}"/>
    <cellStyle name="Normal 37 2 4 2 2 2" xfId="2762" xr:uid="{00000000-0005-0000-0000-0000D6110000}"/>
    <cellStyle name="Normal 37 2 4 2 2 2 2" xfId="7099" xr:uid="{00000000-0005-0000-0000-0000D7110000}"/>
    <cellStyle name="Normal 37 2 4 2 2 3" xfId="3586" xr:uid="{00000000-0005-0000-0000-0000D8110000}"/>
    <cellStyle name="Normal 37 2 4 2 2 3 2" xfId="8052" xr:uid="{00000000-0005-0000-0000-0000D8110000}"/>
    <cellStyle name="Normal 37 2 4 2 2 4" xfId="5797" xr:uid="{00000000-0005-0000-0000-0000D9110000}"/>
    <cellStyle name="Normal 37 2 4 2 2 4 2" xfId="9105" xr:uid="{00000000-0005-0000-0000-0000D9110000}"/>
    <cellStyle name="Normal 37 2 4 2 2 5" xfId="7098" xr:uid="{00000000-0005-0000-0000-0000DA110000}"/>
    <cellStyle name="Normal 37 2 4 2 3" xfId="2523" xr:uid="{00000000-0005-0000-0000-0000DB110000}"/>
    <cellStyle name="Normal 37 2 4 2 3 2" xfId="7100" xr:uid="{00000000-0005-0000-0000-0000DC110000}"/>
    <cellStyle name="Normal 37 2 4 2 4" xfId="3347" xr:uid="{00000000-0005-0000-0000-0000DD110000}"/>
    <cellStyle name="Normal 37 2 4 2 4 2" xfId="7819" xr:uid="{00000000-0005-0000-0000-0000DD110000}"/>
    <cellStyle name="Normal 37 2 4 2 5" xfId="5556" xr:uid="{00000000-0005-0000-0000-0000DE110000}"/>
    <cellStyle name="Normal 37 2 4 2 5 2" xfId="8866" xr:uid="{00000000-0005-0000-0000-0000DE110000}"/>
    <cellStyle name="Normal 37 2 4 2 6" xfId="7097" xr:uid="{00000000-0005-0000-0000-0000DF110000}"/>
    <cellStyle name="Normal 37 2 4 3" xfId="2127" xr:uid="{00000000-0005-0000-0000-0000E0110000}"/>
    <cellStyle name="Normal 37 2 4 3 2" xfId="2654" xr:uid="{00000000-0005-0000-0000-0000E1110000}"/>
    <cellStyle name="Normal 37 2 4 3 2 2" xfId="7102" xr:uid="{00000000-0005-0000-0000-0000E2110000}"/>
    <cellStyle name="Normal 37 2 4 3 3" xfId="3478" xr:uid="{00000000-0005-0000-0000-0000E3110000}"/>
    <cellStyle name="Normal 37 2 4 3 3 2" xfId="7944" xr:uid="{00000000-0005-0000-0000-0000E3110000}"/>
    <cellStyle name="Normal 37 2 4 3 4" xfId="5689" xr:uid="{00000000-0005-0000-0000-0000E4110000}"/>
    <cellStyle name="Normal 37 2 4 3 4 2" xfId="8997" xr:uid="{00000000-0005-0000-0000-0000E4110000}"/>
    <cellStyle name="Normal 37 2 4 3 5" xfId="7101" xr:uid="{00000000-0005-0000-0000-0000E5110000}"/>
    <cellStyle name="Normal 37 2 4 4" xfId="2857" xr:uid="{00000000-0005-0000-0000-0000E6110000}"/>
    <cellStyle name="Normal 37 2 4 4 2" xfId="3679" xr:uid="{00000000-0005-0000-0000-0000E7110000}"/>
    <cellStyle name="Normal 37 2 4 4 2 2" xfId="8144" xr:uid="{00000000-0005-0000-0000-0000E7110000}"/>
    <cellStyle name="Normal 37 2 4 4 3" xfId="5890" xr:uid="{00000000-0005-0000-0000-0000E8110000}"/>
    <cellStyle name="Normal 37 2 4 4 3 2" xfId="9198" xr:uid="{00000000-0005-0000-0000-0000E8110000}"/>
    <cellStyle name="Normal 37 2 4 4 4" xfId="7103" xr:uid="{00000000-0005-0000-0000-0000E9110000}"/>
    <cellStyle name="Normal 37 2 4 5" xfId="2975" xr:uid="{00000000-0005-0000-0000-0000EA110000}"/>
    <cellStyle name="Normal 37 2 4 5 2" xfId="3795" xr:uid="{00000000-0005-0000-0000-0000EB110000}"/>
    <cellStyle name="Normal 37 2 4 5 2 2" xfId="8260" xr:uid="{00000000-0005-0000-0000-0000EB110000}"/>
    <cellStyle name="Normal 37 2 4 5 3" xfId="6006" xr:uid="{00000000-0005-0000-0000-0000EC110000}"/>
    <cellStyle name="Normal 37 2 4 5 3 2" xfId="9314" xr:uid="{00000000-0005-0000-0000-0000EC110000}"/>
    <cellStyle name="Normal 37 2 4 5 4" xfId="7104" xr:uid="{00000000-0005-0000-0000-0000ED110000}"/>
    <cellStyle name="Normal 37 2 4 6" xfId="3102" xr:uid="{00000000-0005-0000-0000-0000EE110000}"/>
    <cellStyle name="Normal 37 2 4 6 2" xfId="3914" xr:uid="{00000000-0005-0000-0000-0000EF110000}"/>
    <cellStyle name="Normal 37 2 4 6 2 2" xfId="8379" xr:uid="{00000000-0005-0000-0000-0000EF110000}"/>
    <cellStyle name="Normal 37 2 4 6 3" xfId="6125" xr:uid="{00000000-0005-0000-0000-0000F0110000}"/>
    <cellStyle name="Normal 37 2 4 6 3 2" xfId="9433" xr:uid="{00000000-0005-0000-0000-0000F0110000}"/>
    <cellStyle name="Normal 37 2 4 6 4" xfId="7105" xr:uid="{00000000-0005-0000-0000-0000F1110000}"/>
    <cellStyle name="Normal 37 2 4 7" xfId="2430" xr:uid="{00000000-0005-0000-0000-0000F2110000}"/>
    <cellStyle name="Normal 37 2 4 7 2" xfId="5260" xr:uid="{00000000-0005-0000-0000-0000F3110000}"/>
    <cellStyle name="Normal 37 2 4 7 2 2" xfId="8584" xr:uid="{00000000-0005-0000-0000-0000F3110000}"/>
    <cellStyle name="Normal 37 2 4 7 3" xfId="6245" xr:uid="{00000000-0005-0000-0000-0000F4110000}"/>
    <cellStyle name="Normal 37 2 4 7 3 2" xfId="9547" xr:uid="{00000000-0005-0000-0000-0000F4110000}"/>
    <cellStyle name="Normal 37 2 4 7 4" xfId="7106" xr:uid="{00000000-0005-0000-0000-0000F5110000}"/>
    <cellStyle name="Normal 37 2 4 8" xfId="3254" xr:uid="{00000000-0005-0000-0000-0000F6110000}"/>
    <cellStyle name="Normal 37 2 4 8 2" xfId="7107" xr:uid="{00000000-0005-0000-0000-0000F7110000}"/>
    <cellStyle name="Normal 37 2 4 9" xfId="5463" xr:uid="{00000000-0005-0000-0000-0000F8110000}"/>
    <cellStyle name="Normal 37 2 4 9 2" xfId="8773" xr:uid="{00000000-0005-0000-0000-0000F8110000}"/>
    <cellStyle name="Normal 37 2 5" xfId="1648" xr:uid="{00000000-0005-0000-0000-0000F9110000}"/>
    <cellStyle name="Normal 37 2 5 2" xfId="2163" xr:uid="{00000000-0005-0000-0000-0000FA110000}"/>
    <cellStyle name="Normal 37 2 5 2 2" xfId="2690" xr:uid="{00000000-0005-0000-0000-0000FB110000}"/>
    <cellStyle name="Normal 37 2 5 2 2 2" xfId="7110" xr:uid="{00000000-0005-0000-0000-0000FC110000}"/>
    <cellStyle name="Normal 37 2 5 2 3" xfId="3514" xr:uid="{00000000-0005-0000-0000-0000FD110000}"/>
    <cellStyle name="Normal 37 2 5 2 3 2" xfId="7980" xr:uid="{00000000-0005-0000-0000-0000FD110000}"/>
    <cellStyle name="Normal 37 2 5 2 4" xfId="5725" xr:uid="{00000000-0005-0000-0000-0000FE110000}"/>
    <cellStyle name="Normal 37 2 5 2 4 2" xfId="9033" xr:uid="{00000000-0005-0000-0000-0000FE110000}"/>
    <cellStyle name="Normal 37 2 5 2 5" xfId="7109" xr:uid="{00000000-0005-0000-0000-0000FF110000}"/>
    <cellStyle name="Normal 37 2 5 3" xfId="2466" xr:uid="{00000000-0005-0000-0000-000000120000}"/>
    <cellStyle name="Normal 37 2 5 3 2" xfId="7111" xr:uid="{00000000-0005-0000-0000-000001120000}"/>
    <cellStyle name="Normal 37 2 5 4" xfId="3290" xr:uid="{00000000-0005-0000-0000-000002120000}"/>
    <cellStyle name="Normal 37 2 5 4 2" xfId="7774" xr:uid="{00000000-0005-0000-0000-000002120000}"/>
    <cellStyle name="Normal 37 2 5 5" xfId="5499" xr:uid="{00000000-0005-0000-0000-000003120000}"/>
    <cellStyle name="Normal 37 2 5 5 2" xfId="8809" xr:uid="{00000000-0005-0000-0000-000003120000}"/>
    <cellStyle name="Normal 37 2 5 6" xfId="7108" xr:uid="{00000000-0005-0000-0000-000004120000}"/>
    <cellStyle name="Normal 37 2 6" xfId="2055" xr:uid="{00000000-0005-0000-0000-000005120000}"/>
    <cellStyle name="Normal 37 2 6 2" xfId="2582" xr:uid="{00000000-0005-0000-0000-000006120000}"/>
    <cellStyle name="Normal 37 2 6 2 2" xfId="7113" xr:uid="{00000000-0005-0000-0000-000007120000}"/>
    <cellStyle name="Normal 37 2 6 3" xfId="3406" xr:uid="{00000000-0005-0000-0000-000008120000}"/>
    <cellStyle name="Normal 37 2 6 3 2" xfId="7872" xr:uid="{00000000-0005-0000-0000-000008120000}"/>
    <cellStyle name="Normal 37 2 6 4" xfId="5617" xr:uid="{00000000-0005-0000-0000-000009120000}"/>
    <cellStyle name="Normal 37 2 6 4 2" xfId="8925" xr:uid="{00000000-0005-0000-0000-000009120000}"/>
    <cellStyle name="Normal 37 2 6 5" xfId="7112" xr:uid="{00000000-0005-0000-0000-00000A120000}"/>
    <cellStyle name="Normal 37 2 7" xfId="2800" xr:uid="{00000000-0005-0000-0000-00000B120000}"/>
    <cellStyle name="Normal 37 2 7 2" xfId="3622" xr:uid="{00000000-0005-0000-0000-00000C120000}"/>
    <cellStyle name="Normal 37 2 7 2 2" xfId="8087" xr:uid="{00000000-0005-0000-0000-00000C120000}"/>
    <cellStyle name="Normal 37 2 7 3" xfId="5833" xr:uid="{00000000-0005-0000-0000-00000D120000}"/>
    <cellStyle name="Normal 37 2 7 3 2" xfId="9141" xr:uid="{00000000-0005-0000-0000-00000D120000}"/>
    <cellStyle name="Normal 37 2 7 4" xfId="7114" xr:uid="{00000000-0005-0000-0000-00000E120000}"/>
    <cellStyle name="Normal 37 2 8" xfId="2918" xr:uid="{00000000-0005-0000-0000-00000F120000}"/>
    <cellStyle name="Normal 37 2 8 2" xfId="3738" xr:uid="{00000000-0005-0000-0000-000010120000}"/>
    <cellStyle name="Normal 37 2 8 2 2" xfId="8203" xr:uid="{00000000-0005-0000-0000-000010120000}"/>
    <cellStyle name="Normal 37 2 8 3" xfId="5949" xr:uid="{00000000-0005-0000-0000-000011120000}"/>
    <cellStyle name="Normal 37 2 8 3 2" xfId="9257" xr:uid="{00000000-0005-0000-0000-000011120000}"/>
    <cellStyle name="Normal 37 2 8 4" xfId="7115" xr:uid="{00000000-0005-0000-0000-000012120000}"/>
    <cellStyle name="Normal 37 2 9" xfId="3045" xr:uid="{00000000-0005-0000-0000-000013120000}"/>
    <cellStyle name="Normal 37 2 9 2" xfId="3857" xr:uid="{00000000-0005-0000-0000-000014120000}"/>
    <cellStyle name="Normal 37 2 9 2 2" xfId="8322" xr:uid="{00000000-0005-0000-0000-000014120000}"/>
    <cellStyle name="Normal 37 2 9 3" xfId="6068" xr:uid="{00000000-0005-0000-0000-000015120000}"/>
    <cellStyle name="Normal 37 2 9 3 2" xfId="9376" xr:uid="{00000000-0005-0000-0000-000015120000}"/>
    <cellStyle name="Normal 37 2 9 4" xfId="7116" xr:uid="{00000000-0005-0000-0000-000016120000}"/>
    <cellStyle name="Normal 37 3" xfId="1156" xr:uid="{00000000-0005-0000-0000-000017120000}"/>
    <cellStyle name="Normal 37 3 2" xfId="1837" xr:uid="{00000000-0005-0000-0000-000018120000}"/>
    <cellStyle name="Normal 37 4" xfId="1154" xr:uid="{00000000-0005-0000-0000-000019120000}"/>
    <cellStyle name="Normal 37 4 10" xfId="3177" xr:uid="{00000000-0005-0000-0000-00001A120000}"/>
    <cellStyle name="Normal 37 4 10 2" xfId="7118" xr:uid="{00000000-0005-0000-0000-00001B120000}"/>
    <cellStyle name="Normal 37 4 11" xfId="5388" xr:uid="{00000000-0005-0000-0000-00001C120000}"/>
    <cellStyle name="Normal 37 4 11 2" xfId="8700" xr:uid="{00000000-0005-0000-0000-00001C120000}"/>
    <cellStyle name="Normal 37 4 12" xfId="7117" xr:uid="{00000000-0005-0000-0000-00001D120000}"/>
    <cellStyle name="Normal 37 4 2" xfId="1542" xr:uid="{00000000-0005-0000-0000-00001E120000}"/>
    <cellStyle name="Normal 37 4 2 10" xfId="5418" xr:uid="{00000000-0005-0000-0000-00001F120000}"/>
    <cellStyle name="Normal 37 4 2 10 2" xfId="8728" xr:uid="{00000000-0005-0000-0000-00001F120000}"/>
    <cellStyle name="Normal 37 4 2 11" xfId="7119" xr:uid="{00000000-0005-0000-0000-000020120000}"/>
    <cellStyle name="Normal 37 4 2 2" xfId="1602" xr:uid="{00000000-0005-0000-0000-000021120000}"/>
    <cellStyle name="Normal 37 4 2 2 2" xfId="2236" xr:uid="{00000000-0005-0000-0000-000022120000}"/>
    <cellStyle name="Normal 37 4 2 2 2 2" xfId="2763" xr:uid="{00000000-0005-0000-0000-000023120000}"/>
    <cellStyle name="Normal 37 4 2 2 2 2 2" xfId="7122" xr:uid="{00000000-0005-0000-0000-000024120000}"/>
    <cellStyle name="Normal 37 4 2 2 2 3" xfId="3587" xr:uid="{00000000-0005-0000-0000-000025120000}"/>
    <cellStyle name="Normal 37 4 2 2 2 3 2" xfId="8053" xr:uid="{00000000-0005-0000-0000-000025120000}"/>
    <cellStyle name="Normal 37 4 2 2 2 4" xfId="5798" xr:uid="{00000000-0005-0000-0000-000026120000}"/>
    <cellStyle name="Normal 37 4 2 2 2 4 2" xfId="9106" xr:uid="{00000000-0005-0000-0000-000026120000}"/>
    <cellStyle name="Normal 37 4 2 2 2 5" xfId="7121" xr:uid="{00000000-0005-0000-0000-000027120000}"/>
    <cellStyle name="Normal 37 4 2 2 3" xfId="2128" xr:uid="{00000000-0005-0000-0000-000028120000}"/>
    <cellStyle name="Normal 37 4 2 2 3 2" xfId="2655" xr:uid="{00000000-0005-0000-0000-000029120000}"/>
    <cellStyle name="Normal 37 4 2 2 3 2 2" xfId="7124" xr:uid="{00000000-0005-0000-0000-00002A120000}"/>
    <cellStyle name="Normal 37 4 2 2 3 3" xfId="3479" xr:uid="{00000000-0005-0000-0000-00002B120000}"/>
    <cellStyle name="Normal 37 4 2 2 3 3 2" xfId="7945" xr:uid="{00000000-0005-0000-0000-00002B120000}"/>
    <cellStyle name="Normal 37 4 2 2 3 4" xfId="5690" xr:uid="{00000000-0005-0000-0000-00002C120000}"/>
    <cellStyle name="Normal 37 4 2 2 3 4 2" xfId="8998" xr:uid="{00000000-0005-0000-0000-00002C120000}"/>
    <cellStyle name="Normal 37 4 2 2 3 5" xfId="7123" xr:uid="{00000000-0005-0000-0000-00002D120000}"/>
    <cellStyle name="Normal 37 4 2 2 4" xfId="2431" xr:uid="{00000000-0005-0000-0000-00002E120000}"/>
    <cellStyle name="Normal 37 4 2 2 4 2" xfId="5285" xr:uid="{00000000-0005-0000-0000-00002F120000}"/>
    <cellStyle name="Normal 37 4 2 2 4 2 2" xfId="8609" xr:uid="{00000000-0005-0000-0000-00002F120000}"/>
    <cellStyle name="Normal 37 4 2 2 4 3" xfId="6270" xr:uid="{00000000-0005-0000-0000-000030120000}"/>
    <cellStyle name="Normal 37 4 2 2 4 3 2" xfId="9572" xr:uid="{00000000-0005-0000-0000-000030120000}"/>
    <cellStyle name="Normal 37 4 2 2 4 4" xfId="7125" xr:uid="{00000000-0005-0000-0000-000031120000}"/>
    <cellStyle name="Normal 37 4 2 2 5" xfId="3255" xr:uid="{00000000-0005-0000-0000-000032120000}"/>
    <cellStyle name="Normal 37 4 2 2 5 2" xfId="7126" xr:uid="{00000000-0005-0000-0000-000033120000}"/>
    <cellStyle name="Normal 37 4 2 2 6" xfId="5464" xr:uid="{00000000-0005-0000-0000-000034120000}"/>
    <cellStyle name="Normal 37 4 2 2 6 2" xfId="8774" xr:uid="{00000000-0005-0000-0000-000034120000}"/>
    <cellStyle name="Normal 37 4 2 2 7" xfId="7120" xr:uid="{00000000-0005-0000-0000-000035120000}"/>
    <cellStyle name="Normal 37 4 2 3" xfId="1771" xr:uid="{00000000-0005-0000-0000-000036120000}"/>
    <cellStyle name="Normal 37 4 2 3 2" xfId="2190" xr:uid="{00000000-0005-0000-0000-000037120000}"/>
    <cellStyle name="Normal 37 4 2 3 2 2" xfId="2717" xr:uid="{00000000-0005-0000-0000-000038120000}"/>
    <cellStyle name="Normal 37 4 2 3 2 2 2" xfId="7129" xr:uid="{00000000-0005-0000-0000-000039120000}"/>
    <cellStyle name="Normal 37 4 2 3 2 3" xfId="3541" xr:uid="{00000000-0005-0000-0000-00003A120000}"/>
    <cellStyle name="Normal 37 4 2 3 2 3 2" xfId="8007" xr:uid="{00000000-0005-0000-0000-00003A120000}"/>
    <cellStyle name="Normal 37 4 2 3 2 4" xfId="5752" xr:uid="{00000000-0005-0000-0000-00003B120000}"/>
    <cellStyle name="Normal 37 4 2 3 2 4 2" xfId="9060" xr:uid="{00000000-0005-0000-0000-00003B120000}"/>
    <cellStyle name="Normal 37 4 2 3 2 5" xfId="7128" xr:uid="{00000000-0005-0000-0000-00003C120000}"/>
    <cellStyle name="Normal 37 4 2 3 3" xfId="2526" xr:uid="{00000000-0005-0000-0000-00003D120000}"/>
    <cellStyle name="Normal 37 4 2 3 3 2" xfId="7130" xr:uid="{00000000-0005-0000-0000-00003E120000}"/>
    <cellStyle name="Normal 37 4 2 3 4" xfId="3350" xr:uid="{00000000-0005-0000-0000-00003F120000}"/>
    <cellStyle name="Normal 37 4 2 3 4 2" xfId="7822" xr:uid="{00000000-0005-0000-0000-00003F120000}"/>
    <cellStyle name="Normal 37 4 2 3 5" xfId="5559" xr:uid="{00000000-0005-0000-0000-000040120000}"/>
    <cellStyle name="Normal 37 4 2 3 5 2" xfId="8869" xr:uid="{00000000-0005-0000-0000-000040120000}"/>
    <cellStyle name="Normal 37 4 2 3 6" xfId="7127" xr:uid="{00000000-0005-0000-0000-000041120000}"/>
    <cellStyle name="Normal 37 4 2 4" xfId="2082" xr:uid="{00000000-0005-0000-0000-000042120000}"/>
    <cellStyle name="Normal 37 4 2 4 2" xfId="2609" xr:uid="{00000000-0005-0000-0000-000043120000}"/>
    <cellStyle name="Normal 37 4 2 4 2 2" xfId="7132" xr:uid="{00000000-0005-0000-0000-000044120000}"/>
    <cellStyle name="Normal 37 4 2 4 3" xfId="3433" xr:uid="{00000000-0005-0000-0000-000045120000}"/>
    <cellStyle name="Normal 37 4 2 4 3 2" xfId="7899" xr:uid="{00000000-0005-0000-0000-000045120000}"/>
    <cellStyle name="Normal 37 4 2 4 4" xfId="5644" xr:uid="{00000000-0005-0000-0000-000046120000}"/>
    <cellStyle name="Normal 37 4 2 4 4 2" xfId="8952" xr:uid="{00000000-0005-0000-0000-000046120000}"/>
    <cellStyle name="Normal 37 4 2 4 5" xfId="7131" xr:uid="{00000000-0005-0000-0000-000047120000}"/>
    <cellStyle name="Normal 37 4 2 5" xfId="2860" xr:uid="{00000000-0005-0000-0000-000048120000}"/>
    <cellStyle name="Normal 37 4 2 5 2" xfId="3682" xr:uid="{00000000-0005-0000-0000-000049120000}"/>
    <cellStyle name="Normal 37 4 2 5 2 2" xfId="8147" xr:uid="{00000000-0005-0000-0000-000049120000}"/>
    <cellStyle name="Normal 37 4 2 5 3" xfId="5893" xr:uid="{00000000-0005-0000-0000-00004A120000}"/>
    <cellStyle name="Normal 37 4 2 5 3 2" xfId="9201" xr:uid="{00000000-0005-0000-0000-00004A120000}"/>
    <cellStyle name="Normal 37 4 2 5 4" xfId="7133" xr:uid="{00000000-0005-0000-0000-00004B120000}"/>
    <cellStyle name="Normal 37 4 2 6" xfId="2978" xr:uid="{00000000-0005-0000-0000-00004C120000}"/>
    <cellStyle name="Normal 37 4 2 6 2" xfId="3798" xr:uid="{00000000-0005-0000-0000-00004D120000}"/>
    <cellStyle name="Normal 37 4 2 6 2 2" xfId="8263" xr:uid="{00000000-0005-0000-0000-00004D120000}"/>
    <cellStyle name="Normal 37 4 2 6 3" xfId="6009" xr:uid="{00000000-0005-0000-0000-00004E120000}"/>
    <cellStyle name="Normal 37 4 2 6 3 2" xfId="9317" xr:uid="{00000000-0005-0000-0000-00004E120000}"/>
    <cellStyle name="Normal 37 4 2 6 4" xfId="7134" xr:uid="{00000000-0005-0000-0000-00004F120000}"/>
    <cellStyle name="Normal 37 4 2 7" xfId="3105" xr:uid="{00000000-0005-0000-0000-000050120000}"/>
    <cellStyle name="Normal 37 4 2 7 2" xfId="3917" xr:uid="{00000000-0005-0000-0000-000051120000}"/>
    <cellStyle name="Normal 37 4 2 7 2 2" xfId="8382" xr:uid="{00000000-0005-0000-0000-000051120000}"/>
    <cellStyle name="Normal 37 4 2 7 3" xfId="6128" xr:uid="{00000000-0005-0000-0000-000052120000}"/>
    <cellStyle name="Normal 37 4 2 7 3 2" xfId="9436" xr:uid="{00000000-0005-0000-0000-000052120000}"/>
    <cellStyle name="Normal 37 4 2 7 4" xfId="7135" xr:uid="{00000000-0005-0000-0000-000053120000}"/>
    <cellStyle name="Normal 37 4 2 8" xfId="2385" xr:uid="{00000000-0005-0000-0000-000054120000}"/>
    <cellStyle name="Normal 37 4 2 8 2" xfId="5179" xr:uid="{00000000-0005-0000-0000-000055120000}"/>
    <cellStyle name="Normal 37 4 2 8 2 2" xfId="8556" xr:uid="{00000000-0005-0000-0000-000055120000}"/>
    <cellStyle name="Normal 37 4 2 8 3" xfId="6218" xr:uid="{00000000-0005-0000-0000-000056120000}"/>
    <cellStyle name="Normal 37 4 2 8 3 2" xfId="9520" xr:uid="{00000000-0005-0000-0000-000056120000}"/>
    <cellStyle name="Normal 37 4 2 8 4" xfId="7136" xr:uid="{00000000-0005-0000-0000-000057120000}"/>
    <cellStyle name="Normal 37 4 2 9" xfId="3209" xr:uid="{00000000-0005-0000-0000-000058120000}"/>
    <cellStyle name="Normal 37 4 2 9 2" xfId="7137" xr:uid="{00000000-0005-0000-0000-000059120000}"/>
    <cellStyle name="Normal 37 4 3" xfId="1603" xr:uid="{00000000-0005-0000-0000-00005A120000}"/>
    <cellStyle name="Normal 37 4 3 2" xfId="2237" xr:uid="{00000000-0005-0000-0000-00005B120000}"/>
    <cellStyle name="Normal 37 4 3 2 2" xfId="2764" xr:uid="{00000000-0005-0000-0000-00005C120000}"/>
    <cellStyle name="Normal 37 4 3 2 2 2" xfId="7140" xr:uid="{00000000-0005-0000-0000-00005D120000}"/>
    <cellStyle name="Normal 37 4 3 2 3" xfId="3588" xr:uid="{00000000-0005-0000-0000-00005E120000}"/>
    <cellStyle name="Normal 37 4 3 2 3 2" xfId="8054" xr:uid="{00000000-0005-0000-0000-00005E120000}"/>
    <cellStyle name="Normal 37 4 3 2 4" xfId="5799" xr:uid="{00000000-0005-0000-0000-00005F120000}"/>
    <cellStyle name="Normal 37 4 3 2 4 2" xfId="9107" xr:uid="{00000000-0005-0000-0000-00005F120000}"/>
    <cellStyle name="Normal 37 4 3 2 5" xfId="7139" xr:uid="{00000000-0005-0000-0000-000060120000}"/>
    <cellStyle name="Normal 37 4 3 3" xfId="2129" xr:uid="{00000000-0005-0000-0000-000061120000}"/>
    <cellStyle name="Normal 37 4 3 3 2" xfId="2656" xr:uid="{00000000-0005-0000-0000-000062120000}"/>
    <cellStyle name="Normal 37 4 3 3 2 2" xfId="7142" xr:uid="{00000000-0005-0000-0000-000063120000}"/>
    <cellStyle name="Normal 37 4 3 3 3" xfId="3480" xr:uid="{00000000-0005-0000-0000-000064120000}"/>
    <cellStyle name="Normal 37 4 3 3 3 2" xfId="7946" xr:uid="{00000000-0005-0000-0000-000064120000}"/>
    <cellStyle name="Normal 37 4 3 3 4" xfId="5691" xr:uid="{00000000-0005-0000-0000-000065120000}"/>
    <cellStyle name="Normal 37 4 3 3 4 2" xfId="8999" xr:uid="{00000000-0005-0000-0000-000065120000}"/>
    <cellStyle name="Normal 37 4 3 3 5" xfId="7141" xr:uid="{00000000-0005-0000-0000-000066120000}"/>
    <cellStyle name="Normal 37 4 3 4" xfId="2432" xr:uid="{00000000-0005-0000-0000-000067120000}"/>
    <cellStyle name="Normal 37 4 3 4 2" xfId="5259" xr:uid="{00000000-0005-0000-0000-000068120000}"/>
    <cellStyle name="Normal 37 4 3 4 2 2" xfId="8583" xr:uid="{00000000-0005-0000-0000-000068120000}"/>
    <cellStyle name="Normal 37 4 3 4 3" xfId="6244" xr:uid="{00000000-0005-0000-0000-000069120000}"/>
    <cellStyle name="Normal 37 4 3 4 3 2" xfId="9546" xr:uid="{00000000-0005-0000-0000-000069120000}"/>
    <cellStyle name="Normal 37 4 3 4 4" xfId="7143" xr:uid="{00000000-0005-0000-0000-00006A120000}"/>
    <cellStyle name="Normal 37 4 3 5" xfId="3256" xr:uid="{00000000-0005-0000-0000-00006B120000}"/>
    <cellStyle name="Normal 37 4 3 5 2" xfId="7144" xr:uid="{00000000-0005-0000-0000-00006C120000}"/>
    <cellStyle name="Normal 37 4 3 6" xfId="5465" xr:uid="{00000000-0005-0000-0000-00006D120000}"/>
    <cellStyle name="Normal 37 4 3 6 2" xfId="8775" xr:uid="{00000000-0005-0000-0000-00006D120000}"/>
    <cellStyle name="Normal 37 4 3 7" xfId="7138" xr:uid="{00000000-0005-0000-0000-00006E120000}"/>
    <cellStyle name="Normal 37 4 4" xfId="1647" xr:uid="{00000000-0005-0000-0000-00006F120000}"/>
    <cellStyle name="Normal 37 4 4 2" xfId="2162" xr:uid="{00000000-0005-0000-0000-000070120000}"/>
    <cellStyle name="Normal 37 4 4 2 2" xfId="2689" xr:uid="{00000000-0005-0000-0000-000071120000}"/>
    <cellStyle name="Normal 37 4 4 2 2 2" xfId="7147" xr:uid="{00000000-0005-0000-0000-000072120000}"/>
    <cellStyle name="Normal 37 4 4 2 3" xfId="3513" xr:uid="{00000000-0005-0000-0000-000073120000}"/>
    <cellStyle name="Normal 37 4 4 2 3 2" xfId="7979" xr:uid="{00000000-0005-0000-0000-000073120000}"/>
    <cellStyle name="Normal 37 4 4 2 4" xfId="5724" xr:uid="{00000000-0005-0000-0000-000074120000}"/>
    <cellStyle name="Normal 37 4 4 2 4 2" xfId="9032" xr:uid="{00000000-0005-0000-0000-000074120000}"/>
    <cellStyle name="Normal 37 4 4 2 5" xfId="7146" xr:uid="{00000000-0005-0000-0000-000075120000}"/>
    <cellStyle name="Normal 37 4 4 3" xfId="2465" xr:uid="{00000000-0005-0000-0000-000076120000}"/>
    <cellStyle name="Normal 37 4 4 3 2" xfId="7148" xr:uid="{00000000-0005-0000-0000-000077120000}"/>
    <cellStyle name="Normal 37 4 4 4" xfId="3289" xr:uid="{00000000-0005-0000-0000-000078120000}"/>
    <cellStyle name="Normal 37 4 4 4 2" xfId="7773" xr:uid="{00000000-0005-0000-0000-000078120000}"/>
    <cellStyle name="Normal 37 4 4 5" xfId="5498" xr:uid="{00000000-0005-0000-0000-000079120000}"/>
    <cellStyle name="Normal 37 4 4 5 2" xfId="8808" xr:uid="{00000000-0005-0000-0000-000079120000}"/>
    <cellStyle name="Normal 37 4 4 6" xfId="7145" xr:uid="{00000000-0005-0000-0000-00007A120000}"/>
    <cellStyle name="Normal 37 4 5" xfId="2054" xr:uid="{00000000-0005-0000-0000-00007B120000}"/>
    <cellStyle name="Normal 37 4 5 2" xfId="2581" xr:uid="{00000000-0005-0000-0000-00007C120000}"/>
    <cellStyle name="Normal 37 4 5 2 2" xfId="7150" xr:uid="{00000000-0005-0000-0000-00007D120000}"/>
    <cellStyle name="Normal 37 4 5 3" xfId="3405" xr:uid="{00000000-0005-0000-0000-00007E120000}"/>
    <cellStyle name="Normal 37 4 5 3 2" xfId="7871" xr:uid="{00000000-0005-0000-0000-00007E120000}"/>
    <cellStyle name="Normal 37 4 5 4" xfId="5616" xr:uid="{00000000-0005-0000-0000-00007F120000}"/>
    <cellStyle name="Normal 37 4 5 4 2" xfId="8924" xr:uid="{00000000-0005-0000-0000-00007F120000}"/>
    <cellStyle name="Normal 37 4 5 5" xfId="7149" xr:uid="{00000000-0005-0000-0000-000080120000}"/>
    <cellStyle name="Normal 37 4 6" xfId="2799" xr:uid="{00000000-0005-0000-0000-000081120000}"/>
    <cellStyle name="Normal 37 4 6 2" xfId="3621" xr:uid="{00000000-0005-0000-0000-000082120000}"/>
    <cellStyle name="Normal 37 4 6 2 2" xfId="8086" xr:uid="{00000000-0005-0000-0000-000082120000}"/>
    <cellStyle name="Normal 37 4 6 3" xfId="5832" xr:uid="{00000000-0005-0000-0000-000083120000}"/>
    <cellStyle name="Normal 37 4 6 3 2" xfId="9140" xr:uid="{00000000-0005-0000-0000-000083120000}"/>
    <cellStyle name="Normal 37 4 6 4" xfId="7151" xr:uid="{00000000-0005-0000-0000-000084120000}"/>
    <cellStyle name="Normal 37 4 7" xfId="2917" xr:uid="{00000000-0005-0000-0000-000085120000}"/>
    <cellStyle name="Normal 37 4 7 2" xfId="3737" xr:uid="{00000000-0005-0000-0000-000086120000}"/>
    <cellStyle name="Normal 37 4 7 2 2" xfId="8202" xr:uid="{00000000-0005-0000-0000-000086120000}"/>
    <cellStyle name="Normal 37 4 7 3" xfId="5948" xr:uid="{00000000-0005-0000-0000-000087120000}"/>
    <cellStyle name="Normal 37 4 7 3 2" xfId="9256" xr:uid="{00000000-0005-0000-0000-000087120000}"/>
    <cellStyle name="Normal 37 4 7 4" xfId="7152" xr:uid="{00000000-0005-0000-0000-000088120000}"/>
    <cellStyle name="Normal 37 4 8" xfId="3044" xr:uid="{00000000-0005-0000-0000-000089120000}"/>
    <cellStyle name="Normal 37 4 8 2" xfId="3856" xr:uid="{00000000-0005-0000-0000-00008A120000}"/>
    <cellStyle name="Normal 37 4 8 2 2" xfId="8321" xr:uid="{00000000-0005-0000-0000-00008A120000}"/>
    <cellStyle name="Normal 37 4 8 3" xfId="6067" xr:uid="{00000000-0005-0000-0000-00008B120000}"/>
    <cellStyle name="Normal 37 4 8 3 2" xfId="9375" xr:uid="{00000000-0005-0000-0000-00008B120000}"/>
    <cellStyle name="Normal 37 4 8 4" xfId="7153" xr:uid="{00000000-0005-0000-0000-00008C120000}"/>
    <cellStyle name="Normal 37 4 9" xfId="2354" xr:uid="{00000000-0005-0000-0000-00008D120000}"/>
    <cellStyle name="Normal 37 4 9 2" xfId="4641" xr:uid="{00000000-0005-0000-0000-00008E120000}"/>
    <cellStyle name="Normal 37 4 9 2 2" xfId="8503" xr:uid="{00000000-0005-0000-0000-00008E120000}"/>
    <cellStyle name="Normal 37 4 9 3" xfId="6187" xr:uid="{00000000-0005-0000-0000-00008F120000}"/>
    <cellStyle name="Normal 37 4 9 3 2" xfId="9494" xr:uid="{00000000-0005-0000-0000-00008F120000}"/>
    <cellStyle name="Normal 37 4 9 4" xfId="7154" xr:uid="{00000000-0005-0000-0000-000090120000}"/>
    <cellStyle name="Normal 37 5" xfId="731" xr:uid="{00000000-0005-0000-0000-000091120000}"/>
    <cellStyle name="Normal 37 5 10" xfId="3169" xr:uid="{00000000-0005-0000-0000-000092120000}"/>
    <cellStyle name="Normal 37 5 10 2" xfId="7156" xr:uid="{00000000-0005-0000-0000-000093120000}"/>
    <cellStyle name="Normal 37 5 11" xfId="5378" xr:uid="{00000000-0005-0000-0000-000094120000}"/>
    <cellStyle name="Normal 37 5 11 2" xfId="8692" xr:uid="{00000000-0005-0000-0000-000094120000}"/>
    <cellStyle name="Normal 37 5 12" xfId="7155" xr:uid="{00000000-0005-0000-0000-000095120000}"/>
    <cellStyle name="Normal 37 5 2" xfId="1534" xr:uid="{00000000-0005-0000-0000-000096120000}"/>
    <cellStyle name="Normal 37 5 2 10" xfId="5410" xr:uid="{00000000-0005-0000-0000-000097120000}"/>
    <cellStyle name="Normal 37 5 2 10 2" xfId="8720" xr:uid="{00000000-0005-0000-0000-000097120000}"/>
    <cellStyle name="Normal 37 5 2 11" xfId="7157" xr:uid="{00000000-0005-0000-0000-000098120000}"/>
    <cellStyle name="Normal 37 5 2 2" xfId="1604" xr:uid="{00000000-0005-0000-0000-000099120000}"/>
    <cellStyle name="Normal 37 5 2 2 2" xfId="2238" xr:uid="{00000000-0005-0000-0000-00009A120000}"/>
    <cellStyle name="Normal 37 5 2 2 2 2" xfId="2765" xr:uid="{00000000-0005-0000-0000-00009B120000}"/>
    <cellStyle name="Normal 37 5 2 2 2 2 2" xfId="7160" xr:uid="{00000000-0005-0000-0000-00009C120000}"/>
    <cellStyle name="Normal 37 5 2 2 2 3" xfId="3589" xr:uid="{00000000-0005-0000-0000-00009D120000}"/>
    <cellStyle name="Normal 37 5 2 2 2 3 2" xfId="8055" xr:uid="{00000000-0005-0000-0000-00009D120000}"/>
    <cellStyle name="Normal 37 5 2 2 2 4" xfId="5800" xr:uid="{00000000-0005-0000-0000-00009E120000}"/>
    <cellStyle name="Normal 37 5 2 2 2 4 2" xfId="9108" xr:uid="{00000000-0005-0000-0000-00009E120000}"/>
    <cellStyle name="Normal 37 5 2 2 2 5" xfId="7159" xr:uid="{00000000-0005-0000-0000-00009F120000}"/>
    <cellStyle name="Normal 37 5 2 2 3" xfId="2130" xr:uid="{00000000-0005-0000-0000-0000A0120000}"/>
    <cellStyle name="Normal 37 5 2 2 3 2" xfId="2657" xr:uid="{00000000-0005-0000-0000-0000A1120000}"/>
    <cellStyle name="Normal 37 5 2 2 3 2 2" xfId="7162" xr:uid="{00000000-0005-0000-0000-0000A2120000}"/>
    <cellStyle name="Normal 37 5 2 2 3 3" xfId="3481" xr:uid="{00000000-0005-0000-0000-0000A3120000}"/>
    <cellStyle name="Normal 37 5 2 2 3 3 2" xfId="7947" xr:uid="{00000000-0005-0000-0000-0000A3120000}"/>
    <cellStyle name="Normal 37 5 2 2 3 4" xfId="5692" xr:uid="{00000000-0005-0000-0000-0000A4120000}"/>
    <cellStyle name="Normal 37 5 2 2 3 4 2" xfId="9000" xr:uid="{00000000-0005-0000-0000-0000A4120000}"/>
    <cellStyle name="Normal 37 5 2 2 3 5" xfId="7161" xr:uid="{00000000-0005-0000-0000-0000A5120000}"/>
    <cellStyle name="Normal 37 5 2 2 4" xfId="2433" xr:uid="{00000000-0005-0000-0000-0000A6120000}"/>
    <cellStyle name="Normal 37 5 2 2 4 2" xfId="5277" xr:uid="{00000000-0005-0000-0000-0000A7120000}"/>
    <cellStyle name="Normal 37 5 2 2 4 2 2" xfId="8601" xr:uid="{00000000-0005-0000-0000-0000A7120000}"/>
    <cellStyle name="Normal 37 5 2 2 4 3" xfId="6262" xr:uid="{00000000-0005-0000-0000-0000A8120000}"/>
    <cellStyle name="Normal 37 5 2 2 4 3 2" xfId="9564" xr:uid="{00000000-0005-0000-0000-0000A8120000}"/>
    <cellStyle name="Normal 37 5 2 2 4 4" xfId="7163" xr:uid="{00000000-0005-0000-0000-0000A9120000}"/>
    <cellStyle name="Normal 37 5 2 2 5" xfId="3257" xr:uid="{00000000-0005-0000-0000-0000AA120000}"/>
    <cellStyle name="Normal 37 5 2 2 5 2" xfId="7164" xr:uid="{00000000-0005-0000-0000-0000AB120000}"/>
    <cellStyle name="Normal 37 5 2 2 6" xfId="5466" xr:uid="{00000000-0005-0000-0000-0000AC120000}"/>
    <cellStyle name="Normal 37 5 2 2 6 2" xfId="8776" xr:uid="{00000000-0005-0000-0000-0000AC120000}"/>
    <cellStyle name="Normal 37 5 2 2 7" xfId="7158" xr:uid="{00000000-0005-0000-0000-0000AD120000}"/>
    <cellStyle name="Normal 37 5 2 3" xfId="1772" xr:uid="{00000000-0005-0000-0000-0000AE120000}"/>
    <cellStyle name="Normal 37 5 2 3 2" xfId="2182" xr:uid="{00000000-0005-0000-0000-0000AF120000}"/>
    <cellStyle name="Normal 37 5 2 3 2 2" xfId="2709" xr:uid="{00000000-0005-0000-0000-0000B0120000}"/>
    <cellStyle name="Normal 37 5 2 3 2 2 2" xfId="7167" xr:uid="{00000000-0005-0000-0000-0000B1120000}"/>
    <cellStyle name="Normal 37 5 2 3 2 3" xfId="3533" xr:uid="{00000000-0005-0000-0000-0000B2120000}"/>
    <cellStyle name="Normal 37 5 2 3 2 3 2" xfId="7999" xr:uid="{00000000-0005-0000-0000-0000B2120000}"/>
    <cellStyle name="Normal 37 5 2 3 2 4" xfId="5744" xr:uid="{00000000-0005-0000-0000-0000B3120000}"/>
    <cellStyle name="Normal 37 5 2 3 2 4 2" xfId="9052" xr:uid="{00000000-0005-0000-0000-0000B3120000}"/>
    <cellStyle name="Normal 37 5 2 3 2 5" xfId="7166" xr:uid="{00000000-0005-0000-0000-0000B4120000}"/>
    <cellStyle name="Normal 37 5 2 3 3" xfId="2527" xr:uid="{00000000-0005-0000-0000-0000B5120000}"/>
    <cellStyle name="Normal 37 5 2 3 3 2" xfId="7168" xr:uid="{00000000-0005-0000-0000-0000B6120000}"/>
    <cellStyle name="Normal 37 5 2 3 4" xfId="3351" xr:uid="{00000000-0005-0000-0000-0000B7120000}"/>
    <cellStyle name="Normal 37 5 2 3 4 2" xfId="7823" xr:uid="{00000000-0005-0000-0000-0000B7120000}"/>
    <cellStyle name="Normal 37 5 2 3 5" xfId="5560" xr:uid="{00000000-0005-0000-0000-0000B8120000}"/>
    <cellStyle name="Normal 37 5 2 3 5 2" xfId="8870" xr:uid="{00000000-0005-0000-0000-0000B8120000}"/>
    <cellStyle name="Normal 37 5 2 3 6" xfId="7165" xr:uid="{00000000-0005-0000-0000-0000B9120000}"/>
    <cellStyle name="Normal 37 5 2 4" xfId="2074" xr:uid="{00000000-0005-0000-0000-0000BA120000}"/>
    <cellStyle name="Normal 37 5 2 4 2" xfId="2601" xr:uid="{00000000-0005-0000-0000-0000BB120000}"/>
    <cellStyle name="Normal 37 5 2 4 2 2" xfId="7170" xr:uid="{00000000-0005-0000-0000-0000BC120000}"/>
    <cellStyle name="Normal 37 5 2 4 3" xfId="3425" xr:uid="{00000000-0005-0000-0000-0000BD120000}"/>
    <cellStyle name="Normal 37 5 2 4 3 2" xfId="7891" xr:uid="{00000000-0005-0000-0000-0000BD120000}"/>
    <cellStyle name="Normal 37 5 2 4 4" xfId="5636" xr:uid="{00000000-0005-0000-0000-0000BE120000}"/>
    <cellStyle name="Normal 37 5 2 4 4 2" xfId="8944" xr:uid="{00000000-0005-0000-0000-0000BE120000}"/>
    <cellStyle name="Normal 37 5 2 4 5" xfId="7169" xr:uid="{00000000-0005-0000-0000-0000BF120000}"/>
    <cellStyle name="Normal 37 5 2 5" xfId="2861" xr:uid="{00000000-0005-0000-0000-0000C0120000}"/>
    <cellStyle name="Normal 37 5 2 5 2" xfId="3683" xr:uid="{00000000-0005-0000-0000-0000C1120000}"/>
    <cellStyle name="Normal 37 5 2 5 2 2" xfId="8148" xr:uid="{00000000-0005-0000-0000-0000C1120000}"/>
    <cellStyle name="Normal 37 5 2 5 3" xfId="5894" xr:uid="{00000000-0005-0000-0000-0000C2120000}"/>
    <cellStyle name="Normal 37 5 2 5 3 2" xfId="9202" xr:uid="{00000000-0005-0000-0000-0000C2120000}"/>
    <cellStyle name="Normal 37 5 2 5 4" xfId="7171" xr:uid="{00000000-0005-0000-0000-0000C3120000}"/>
    <cellStyle name="Normal 37 5 2 6" xfId="2979" xr:uid="{00000000-0005-0000-0000-0000C4120000}"/>
    <cellStyle name="Normal 37 5 2 6 2" xfId="3799" xr:uid="{00000000-0005-0000-0000-0000C5120000}"/>
    <cellStyle name="Normal 37 5 2 6 2 2" xfId="8264" xr:uid="{00000000-0005-0000-0000-0000C5120000}"/>
    <cellStyle name="Normal 37 5 2 6 3" xfId="6010" xr:uid="{00000000-0005-0000-0000-0000C6120000}"/>
    <cellStyle name="Normal 37 5 2 6 3 2" xfId="9318" xr:uid="{00000000-0005-0000-0000-0000C6120000}"/>
    <cellStyle name="Normal 37 5 2 6 4" xfId="7172" xr:uid="{00000000-0005-0000-0000-0000C7120000}"/>
    <cellStyle name="Normal 37 5 2 7" xfId="3106" xr:uid="{00000000-0005-0000-0000-0000C8120000}"/>
    <cellStyle name="Normal 37 5 2 7 2" xfId="3918" xr:uid="{00000000-0005-0000-0000-0000C9120000}"/>
    <cellStyle name="Normal 37 5 2 7 2 2" xfId="8383" xr:uid="{00000000-0005-0000-0000-0000C9120000}"/>
    <cellStyle name="Normal 37 5 2 7 3" xfId="6129" xr:uid="{00000000-0005-0000-0000-0000CA120000}"/>
    <cellStyle name="Normal 37 5 2 7 3 2" xfId="9437" xr:uid="{00000000-0005-0000-0000-0000CA120000}"/>
    <cellStyle name="Normal 37 5 2 7 4" xfId="7173" xr:uid="{00000000-0005-0000-0000-0000CB120000}"/>
    <cellStyle name="Normal 37 5 2 8" xfId="2377" xr:uid="{00000000-0005-0000-0000-0000CC120000}"/>
    <cellStyle name="Normal 37 5 2 8 2" xfId="5104" xr:uid="{00000000-0005-0000-0000-0000CD120000}"/>
    <cellStyle name="Normal 37 5 2 8 2 2" xfId="8546" xr:uid="{00000000-0005-0000-0000-0000CD120000}"/>
    <cellStyle name="Normal 37 5 2 8 3" xfId="6209" xr:uid="{00000000-0005-0000-0000-0000CE120000}"/>
    <cellStyle name="Normal 37 5 2 8 3 2" xfId="9512" xr:uid="{00000000-0005-0000-0000-0000CE120000}"/>
    <cellStyle name="Normal 37 5 2 8 4" xfId="7174" xr:uid="{00000000-0005-0000-0000-0000CF120000}"/>
    <cellStyle name="Normal 37 5 2 9" xfId="3201" xr:uid="{00000000-0005-0000-0000-0000D0120000}"/>
    <cellStyle name="Normal 37 5 2 9 2" xfId="7175" xr:uid="{00000000-0005-0000-0000-0000D1120000}"/>
    <cellStyle name="Normal 37 5 3" xfId="1605" xr:uid="{00000000-0005-0000-0000-0000D2120000}"/>
    <cellStyle name="Normal 37 5 3 2" xfId="2239" xr:uid="{00000000-0005-0000-0000-0000D3120000}"/>
    <cellStyle name="Normal 37 5 3 2 2" xfId="2766" xr:uid="{00000000-0005-0000-0000-0000D4120000}"/>
    <cellStyle name="Normal 37 5 3 2 2 2" xfId="7178" xr:uid="{00000000-0005-0000-0000-0000D5120000}"/>
    <cellStyle name="Normal 37 5 3 2 3" xfId="3590" xr:uid="{00000000-0005-0000-0000-0000D6120000}"/>
    <cellStyle name="Normal 37 5 3 2 3 2" xfId="8056" xr:uid="{00000000-0005-0000-0000-0000D6120000}"/>
    <cellStyle name="Normal 37 5 3 2 4" xfId="5801" xr:uid="{00000000-0005-0000-0000-0000D7120000}"/>
    <cellStyle name="Normal 37 5 3 2 4 2" xfId="9109" xr:uid="{00000000-0005-0000-0000-0000D7120000}"/>
    <cellStyle name="Normal 37 5 3 2 5" xfId="7177" xr:uid="{00000000-0005-0000-0000-0000D8120000}"/>
    <cellStyle name="Normal 37 5 3 3" xfId="2131" xr:uid="{00000000-0005-0000-0000-0000D9120000}"/>
    <cellStyle name="Normal 37 5 3 3 2" xfId="2658" xr:uid="{00000000-0005-0000-0000-0000DA120000}"/>
    <cellStyle name="Normal 37 5 3 3 2 2" xfId="7180" xr:uid="{00000000-0005-0000-0000-0000DB120000}"/>
    <cellStyle name="Normal 37 5 3 3 3" xfId="3482" xr:uid="{00000000-0005-0000-0000-0000DC120000}"/>
    <cellStyle name="Normal 37 5 3 3 3 2" xfId="7948" xr:uid="{00000000-0005-0000-0000-0000DC120000}"/>
    <cellStyle name="Normal 37 5 3 3 4" xfId="5693" xr:uid="{00000000-0005-0000-0000-0000DD120000}"/>
    <cellStyle name="Normal 37 5 3 3 4 2" xfId="9001" xr:uid="{00000000-0005-0000-0000-0000DD120000}"/>
    <cellStyle name="Normal 37 5 3 3 5" xfId="7179" xr:uid="{00000000-0005-0000-0000-0000DE120000}"/>
    <cellStyle name="Normal 37 5 3 4" xfId="2434" xr:uid="{00000000-0005-0000-0000-0000DF120000}"/>
    <cellStyle name="Normal 37 5 3 4 2" xfId="5251" xr:uid="{00000000-0005-0000-0000-0000E0120000}"/>
    <cellStyle name="Normal 37 5 3 4 2 2" xfId="8575" xr:uid="{00000000-0005-0000-0000-0000E0120000}"/>
    <cellStyle name="Normal 37 5 3 4 3" xfId="6236" xr:uid="{00000000-0005-0000-0000-0000E1120000}"/>
    <cellStyle name="Normal 37 5 3 4 3 2" xfId="9538" xr:uid="{00000000-0005-0000-0000-0000E1120000}"/>
    <cellStyle name="Normal 37 5 3 4 4" xfId="7181" xr:uid="{00000000-0005-0000-0000-0000E2120000}"/>
    <cellStyle name="Normal 37 5 3 5" xfId="3258" xr:uid="{00000000-0005-0000-0000-0000E3120000}"/>
    <cellStyle name="Normal 37 5 3 5 2" xfId="7182" xr:uid="{00000000-0005-0000-0000-0000E4120000}"/>
    <cellStyle name="Normal 37 5 3 6" xfId="5467" xr:uid="{00000000-0005-0000-0000-0000E5120000}"/>
    <cellStyle name="Normal 37 5 3 6 2" xfId="8777" xr:uid="{00000000-0005-0000-0000-0000E5120000}"/>
    <cellStyle name="Normal 37 5 3 7" xfId="7176" xr:uid="{00000000-0005-0000-0000-0000E6120000}"/>
    <cellStyle name="Normal 37 5 4" xfId="1639" xr:uid="{00000000-0005-0000-0000-0000E7120000}"/>
    <cellStyle name="Normal 37 5 4 2" xfId="2154" xr:uid="{00000000-0005-0000-0000-0000E8120000}"/>
    <cellStyle name="Normal 37 5 4 2 2" xfId="2681" xr:uid="{00000000-0005-0000-0000-0000E9120000}"/>
    <cellStyle name="Normal 37 5 4 2 2 2" xfId="7185" xr:uid="{00000000-0005-0000-0000-0000EA120000}"/>
    <cellStyle name="Normal 37 5 4 2 3" xfId="3505" xr:uid="{00000000-0005-0000-0000-0000EB120000}"/>
    <cellStyle name="Normal 37 5 4 2 3 2" xfId="7971" xr:uid="{00000000-0005-0000-0000-0000EB120000}"/>
    <cellStyle name="Normal 37 5 4 2 4" xfId="5716" xr:uid="{00000000-0005-0000-0000-0000EC120000}"/>
    <cellStyle name="Normal 37 5 4 2 4 2" xfId="9024" xr:uid="{00000000-0005-0000-0000-0000EC120000}"/>
    <cellStyle name="Normal 37 5 4 2 5" xfId="7184" xr:uid="{00000000-0005-0000-0000-0000ED120000}"/>
    <cellStyle name="Normal 37 5 4 3" xfId="2457" xr:uid="{00000000-0005-0000-0000-0000EE120000}"/>
    <cellStyle name="Normal 37 5 4 3 2" xfId="7186" xr:uid="{00000000-0005-0000-0000-0000EF120000}"/>
    <cellStyle name="Normal 37 5 4 4" xfId="3281" xr:uid="{00000000-0005-0000-0000-0000F0120000}"/>
    <cellStyle name="Normal 37 5 4 4 2" xfId="7765" xr:uid="{00000000-0005-0000-0000-0000F0120000}"/>
    <cellStyle name="Normal 37 5 4 5" xfId="5490" xr:uid="{00000000-0005-0000-0000-0000F1120000}"/>
    <cellStyle name="Normal 37 5 4 5 2" xfId="8800" xr:uid="{00000000-0005-0000-0000-0000F1120000}"/>
    <cellStyle name="Normal 37 5 4 6" xfId="7183" xr:uid="{00000000-0005-0000-0000-0000F2120000}"/>
    <cellStyle name="Normal 37 5 5" xfId="2046" xr:uid="{00000000-0005-0000-0000-0000F3120000}"/>
    <cellStyle name="Normal 37 5 5 2" xfId="2573" xr:uid="{00000000-0005-0000-0000-0000F4120000}"/>
    <cellStyle name="Normal 37 5 5 2 2" xfId="7188" xr:uid="{00000000-0005-0000-0000-0000F5120000}"/>
    <cellStyle name="Normal 37 5 5 3" xfId="3397" xr:uid="{00000000-0005-0000-0000-0000F6120000}"/>
    <cellStyle name="Normal 37 5 5 3 2" xfId="7863" xr:uid="{00000000-0005-0000-0000-0000F6120000}"/>
    <cellStyle name="Normal 37 5 5 4" xfId="5608" xr:uid="{00000000-0005-0000-0000-0000F7120000}"/>
    <cellStyle name="Normal 37 5 5 4 2" xfId="8916" xr:uid="{00000000-0005-0000-0000-0000F7120000}"/>
    <cellStyle name="Normal 37 5 5 5" xfId="7187" xr:uid="{00000000-0005-0000-0000-0000F8120000}"/>
    <cellStyle name="Normal 37 5 6" xfId="2791" xr:uid="{00000000-0005-0000-0000-0000F9120000}"/>
    <cellStyle name="Normal 37 5 6 2" xfId="3613" xr:uid="{00000000-0005-0000-0000-0000FA120000}"/>
    <cellStyle name="Normal 37 5 6 2 2" xfId="8078" xr:uid="{00000000-0005-0000-0000-0000FA120000}"/>
    <cellStyle name="Normal 37 5 6 3" xfId="5824" xr:uid="{00000000-0005-0000-0000-0000FB120000}"/>
    <cellStyle name="Normal 37 5 6 3 2" xfId="9132" xr:uid="{00000000-0005-0000-0000-0000FB120000}"/>
    <cellStyle name="Normal 37 5 6 4" xfId="7189" xr:uid="{00000000-0005-0000-0000-0000FC120000}"/>
    <cellStyle name="Normal 37 5 7" xfId="2909" xr:uid="{00000000-0005-0000-0000-0000FD120000}"/>
    <cellStyle name="Normal 37 5 7 2" xfId="3729" xr:uid="{00000000-0005-0000-0000-0000FE120000}"/>
    <cellStyle name="Normal 37 5 7 2 2" xfId="8194" xr:uid="{00000000-0005-0000-0000-0000FE120000}"/>
    <cellStyle name="Normal 37 5 7 3" xfId="5940" xr:uid="{00000000-0005-0000-0000-0000FF120000}"/>
    <cellStyle name="Normal 37 5 7 3 2" xfId="9248" xr:uid="{00000000-0005-0000-0000-0000FF120000}"/>
    <cellStyle name="Normal 37 5 7 4" xfId="7190" xr:uid="{00000000-0005-0000-0000-000000130000}"/>
    <cellStyle name="Normal 37 5 8" xfId="3036" xr:uid="{00000000-0005-0000-0000-000001130000}"/>
    <cellStyle name="Normal 37 5 8 2" xfId="3848" xr:uid="{00000000-0005-0000-0000-000002130000}"/>
    <cellStyle name="Normal 37 5 8 2 2" xfId="8313" xr:uid="{00000000-0005-0000-0000-000002130000}"/>
    <cellStyle name="Normal 37 5 8 3" xfId="6059" xr:uid="{00000000-0005-0000-0000-000003130000}"/>
    <cellStyle name="Normal 37 5 8 3 2" xfId="9367" xr:uid="{00000000-0005-0000-0000-000003130000}"/>
    <cellStyle name="Normal 37 5 8 4" xfId="7191" xr:uid="{00000000-0005-0000-0000-000004130000}"/>
    <cellStyle name="Normal 37 5 9" xfId="2341" xr:uid="{00000000-0005-0000-0000-000005130000}"/>
    <cellStyle name="Normal 37 5 9 2" xfId="4595" xr:uid="{00000000-0005-0000-0000-000006130000}"/>
    <cellStyle name="Normal 37 5 9 2 2" xfId="8483" xr:uid="{00000000-0005-0000-0000-000006130000}"/>
    <cellStyle name="Normal 37 5 9 3" xfId="6179" xr:uid="{00000000-0005-0000-0000-000007130000}"/>
    <cellStyle name="Normal 37 5 9 3 2" xfId="9486" xr:uid="{00000000-0005-0000-0000-000007130000}"/>
    <cellStyle name="Normal 37 5 9 4" xfId="7192" xr:uid="{00000000-0005-0000-0000-000008130000}"/>
    <cellStyle name="Normal 37 6" xfId="1480" xr:uid="{00000000-0005-0000-0000-000009130000}"/>
    <cellStyle name="Normal 37 6 10" xfId="3190" xr:uid="{00000000-0005-0000-0000-00000A130000}"/>
    <cellStyle name="Normal 37 6 10 2" xfId="7194" xr:uid="{00000000-0005-0000-0000-00000B130000}"/>
    <cellStyle name="Normal 37 6 11" xfId="5399" xr:uid="{00000000-0005-0000-0000-00000C130000}"/>
    <cellStyle name="Normal 37 6 11 2" xfId="8709" xr:uid="{00000000-0005-0000-0000-00000C130000}"/>
    <cellStyle name="Normal 37 6 12" xfId="7193" xr:uid="{00000000-0005-0000-0000-00000D130000}"/>
    <cellStyle name="Normal 37 6 2" xfId="1551" xr:uid="{00000000-0005-0000-0000-00000E130000}"/>
    <cellStyle name="Normal 37 6 2 10" xfId="5427" xr:uid="{00000000-0005-0000-0000-00000F130000}"/>
    <cellStyle name="Normal 37 6 2 10 2" xfId="8737" xr:uid="{00000000-0005-0000-0000-00000F130000}"/>
    <cellStyle name="Normal 37 6 2 11" xfId="7195" xr:uid="{00000000-0005-0000-0000-000010130000}"/>
    <cellStyle name="Normal 37 6 2 2" xfId="1606" xr:uid="{00000000-0005-0000-0000-000011130000}"/>
    <cellStyle name="Normal 37 6 2 2 2" xfId="2240" xr:uid="{00000000-0005-0000-0000-000012130000}"/>
    <cellStyle name="Normal 37 6 2 2 2 2" xfId="2767" xr:uid="{00000000-0005-0000-0000-000013130000}"/>
    <cellStyle name="Normal 37 6 2 2 2 2 2" xfId="7198" xr:uid="{00000000-0005-0000-0000-000014130000}"/>
    <cellStyle name="Normal 37 6 2 2 2 3" xfId="3591" xr:uid="{00000000-0005-0000-0000-000015130000}"/>
    <cellStyle name="Normal 37 6 2 2 2 3 2" xfId="8057" xr:uid="{00000000-0005-0000-0000-000015130000}"/>
    <cellStyle name="Normal 37 6 2 2 2 4" xfId="5802" xr:uid="{00000000-0005-0000-0000-000016130000}"/>
    <cellStyle name="Normal 37 6 2 2 2 4 2" xfId="9110" xr:uid="{00000000-0005-0000-0000-000016130000}"/>
    <cellStyle name="Normal 37 6 2 2 2 5" xfId="7197" xr:uid="{00000000-0005-0000-0000-000017130000}"/>
    <cellStyle name="Normal 37 6 2 2 3" xfId="2132" xr:uid="{00000000-0005-0000-0000-000018130000}"/>
    <cellStyle name="Normal 37 6 2 2 3 2" xfId="2659" xr:uid="{00000000-0005-0000-0000-000019130000}"/>
    <cellStyle name="Normal 37 6 2 2 3 2 2" xfId="7200" xr:uid="{00000000-0005-0000-0000-00001A130000}"/>
    <cellStyle name="Normal 37 6 2 2 3 3" xfId="3483" xr:uid="{00000000-0005-0000-0000-00001B130000}"/>
    <cellStyle name="Normal 37 6 2 2 3 3 2" xfId="7949" xr:uid="{00000000-0005-0000-0000-00001B130000}"/>
    <cellStyle name="Normal 37 6 2 2 3 4" xfId="5694" xr:uid="{00000000-0005-0000-0000-00001C130000}"/>
    <cellStyle name="Normal 37 6 2 2 3 4 2" xfId="9002" xr:uid="{00000000-0005-0000-0000-00001C130000}"/>
    <cellStyle name="Normal 37 6 2 2 3 5" xfId="7199" xr:uid="{00000000-0005-0000-0000-00001D130000}"/>
    <cellStyle name="Normal 37 6 2 2 4" xfId="2435" xr:uid="{00000000-0005-0000-0000-00001E130000}"/>
    <cellStyle name="Normal 37 6 2 2 4 2" xfId="5294" xr:uid="{00000000-0005-0000-0000-00001F130000}"/>
    <cellStyle name="Normal 37 6 2 2 4 2 2" xfId="8618" xr:uid="{00000000-0005-0000-0000-00001F130000}"/>
    <cellStyle name="Normal 37 6 2 2 4 3" xfId="6279" xr:uid="{00000000-0005-0000-0000-000020130000}"/>
    <cellStyle name="Normal 37 6 2 2 4 3 2" xfId="9581" xr:uid="{00000000-0005-0000-0000-000020130000}"/>
    <cellStyle name="Normal 37 6 2 2 4 4" xfId="7201" xr:uid="{00000000-0005-0000-0000-000021130000}"/>
    <cellStyle name="Normal 37 6 2 2 5" xfId="3259" xr:uid="{00000000-0005-0000-0000-000022130000}"/>
    <cellStyle name="Normal 37 6 2 2 5 2" xfId="7202" xr:uid="{00000000-0005-0000-0000-000023130000}"/>
    <cellStyle name="Normal 37 6 2 2 6" xfId="5468" xr:uid="{00000000-0005-0000-0000-000024130000}"/>
    <cellStyle name="Normal 37 6 2 2 6 2" xfId="8778" xr:uid="{00000000-0005-0000-0000-000024130000}"/>
    <cellStyle name="Normal 37 6 2 2 7" xfId="7196" xr:uid="{00000000-0005-0000-0000-000025130000}"/>
    <cellStyle name="Normal 37 6 2 3" xfId="1773" xr:uid="{00000000-0005-0000-0000-000026130000}"/>
    <cellStyle name="Normal 37 6 2 3 2" xfId="2199" xr:uid="{00000000-0005-0000-0000-000027130000}"/>
    <cellStyle name="Normal 37 6 2 3 2 2" xfId="2726" xr:uid="{00000000-0005-0000-0000-000028130000}"/>
    <cellStyle name="Normal 37 6 2 3 2 2 2" xfId="7205" xr:uid="{00000000-0005-0000-0000-000029130000}"/>
    <cellStyle name="Normal 37 6 2 3 2 3" xfId="3550" xr:uid="{00000000-0005-0000-0000-00002A130000}"/>
    <cellStyle name="Normal 37 6 2 3 2 3 2" xfId="8016" xr:uid="{00000000-0005-0000-0000-00002A130000}"/>
    <cellStyle name="Normal 37 6 2 3 2 4" xfId="5761" xr:uid="{00000000-0005-0000-0000-00002B130000}"/>
    <cellStyle name="Normal 37 6 2 3 2 4 2" xfId="9069" xr:uid="{00000000-0005-0000-0000-00002B130000}"/>
    <cellStyle name="Normal 37 6 2 3 2 5" xfId="7204" xr:uid="{00000000-0005-0000-0000-00002C130000}"/>
    <cellStyle name="Normal 37 6 2 3 3" xfId="2528" xr:uid="{00000000-0005-0000-0000-00002D130000}"/>
    <cellStyle name="Normal 37 6 2 3 3 2" xfId="7206" xr:uid="{00000000-0005-0000-0000-00002E130000}"/>
    <cellStyle name="Normal 37 6 2 3 4" xfId="3352" xr:uid="{00000000-0005-0000-0000-00002F130000}"/>
    <cellStyle name="Normal 37 6 2 3 4 2" xfId="7824" xr:uid="{00000000-0005-0000-0000-00002F130000}"/>
    <cellStyle name="Normal 37 6 2 3 5" xfId="5561" xr:uid="{00000000-0005-0000-0000-000030130000}"/>
    <cellStyle name="Normal 37 6 2 3 5 2" xfId="8871" xr:uid="{00000000-0005-0000-0000-000030130000}"/>
    <cellStyle name="Normal 37 6 2 3 6" xfId="7203" xr:uid="{00000000-0005-0000-0000-000031130000}"/>
    <cellStyle name="Normal 37 6 2 4" xfId="2091" xr:uid="{00000000-0005-0000-0000-000032130000}"/>
    <cellStyle name="Normal 37 6 2 4 2" xfId="2618" xr:uid="{00000000-0005-0000-0000-000033130000}"/>
    <cellStyle name="Normal 37 6 2 4 2 2" xfId="7208" xr:uid="{00000000-0005-0000-0000-000034130000}"/>
    <cellStyle name="Normal 37 6 2 4 3" xfId="3442" xr:uid="{00000000-0005-0000-0000-000035130000}"/>
    <cellStyle name="Normal 37 6 2 4 3 2" xfId="7908" xr:uid="{00000000-0005-0000-0000-000035130000}"/>
    <cellStyle name="Normal 37 6 2 4 4" xfId="5653" xr:uid="{00000000-0005-0000-0000-000036130000}"/>
    <cellStyle name="Normal 37 6 2 4 4 2" xfId="8961" xr:uid="{00000000-0005-0000-0000-000036130000}"/>
    <cellStyle name="Normal 37 6 2 4 5" xfId="7207" xr:uid="{00000000-0005-0000-0000-000037130000}"/>
    <cellStyle name="Normal 37 6 2 5" xfId="2862" xr:uid="{00000000-0005-0000-0000-000038130000}"/>
    <cellStyle name="Normal 37 6 2 5 2" xfId="3684" xr:uid="{00000000-0005-0000-0000-000039130000}"/>
    <cellStyle name="Normal 37 6 2 5 2 2" xfId="8149" xr:uid="{00000000-0005-0000-0000-000039130000}"/>
    <cellStyle name="Normal 37 6 2 5 3" xfId="5895" xr:uid="{00000000-0005-0000-0000-00003A130000}"/>
    <cellStyle name="Normal 37 6 2 5 3 2" xfId="9203" xr:uid="{00000000-0005-0000-0000-00003A130000}"/>
    <cellStyle name="Normal 37 6 2 5 4" xfId="7209" xr:uid="{00000000-0005-0000-0000-00003B130000}"/>
    <cellStyle name="Normal 37 6 2 6" xfId="2980" xr:uid="{00000000-0005-0000-0000-00003C130000}"/>
    <cellStyle name="Normal 37 6 2 6 2" xfId="3800" xr:uid="{00000000-0005-0000-0000-00003D130000}"/>
    <cellStyle name="Normal 37 6 2 6 2 2" xfId="8265" xr:uid="{00000000-0005-0000-0000-00003D130000}"/>
    <cellStyle name="Normal 37 6 2 6 3" xfId="6011" xr:uid="{00000000-0005-0000-0000-00003E130000}"/>
    <cellStyle name="Normal 37 6 2 6 3 2" xfId="9319" xr:uid="{00000000-0005-0000-0000-00003E130000}"/>
    <cellStyle name="Normal 37 6 2 6 4" xfId="7210" xr:uid="{00000000-0005-0000-0000-00003F130000}"/>
    <cellStyle name="Normal 37 6 2 7" xfId="3107" xr:uid="{00000000-0005-0000-0000-000040130000}"/>
    <cellStyle name="Normal 37 6 2 7 2" xfId="3919" xr:uid="{00000000-0005-0000-0000-000041130000}"/>
    <cellStyle name="Normal 37 6 2 7 2 2" xfId="8384" xr:uid="{00000000-0005-0000-0000-000041130000}"/>
    <cellStyle name="Normal 37 6 2 7 3" xfId="6130" xr:uid="{00000000-0005-0000-0000-000042130000}"/>
    <cellStyle name="Normal 37 6 2 7 3 2" xfId="9438" xr:uid="{00000000-0005-0000-0000-000042130000}"/>
    <cellStyle name="Normal 37 6 2 7 4" xfId="7211" xr:uid="{00000000-0005-0000-0000-000043130000}"/>
    <cellStyle name="Normal 37 6 2 8" xfId="2394" xr:uid="{00000000-0005-0000-0000-000044130000}"/>
    <cellStyle name="Normal 37 6 2 8 2" xfId="5213" xr:uid="{00000000-0005-0000-0000-000045130000}"/>
    <cellStyle name="Normal 37 6 2 8 2 2" xfId="8567" xr:uid="{00000000-0005-0000-0000-000045130000}"/>
    <cellStyle name="Normal 37 6 2 8 3" xfId="6227" xr:uid="{00000000-0005-0000-0000-000046130000}"/>
    <cellStyle name="Normal 37 6 2 8 3 2" xfId="9529" xr:uid="{00000000-0005-0000-0000-000046130000}"/>
    <cellStyle name="Normal 37 6 2 8 4" xfId="7212" xr:uid="{00000000-0005-0000-0000-000047130000}"/>
    <cellStyle name="Normal 37 6 2 9" xfId="3218" xr:uid="{00000000-0005-0000-0000-000048130000}"/>
    <cellStyle name="Normal 37 6 2 9 2" xfId="7213" xr:uid="{00000000-0005-0000-0000-000049130000}"/>
    <cellStyle name="Normal 37 6 3" xfId="1607" xr:uid="{00000000-0005-0000-0000-00004A130000}"/>
    <cellStyle name="Normal 37 6 3 2" xfId="2241" xr:uid="{00000000-0005-0000-0000-00004B130000}"/>
    <cellStyle name="Normal 37 6 3 2 2" xfId="2768" xr:uid="{00000000-0005-0000-0000-00004C130000}"/>
    <cellStyle name="Normal 37 6 3 2 2 2" xfId="7216" xr:uid="{00000000-0005-0000-0000-00004D130000}"/>
    <cellStyle name="Normal 37 6 3 2 3" xfId="3592" xr:uid="{00000000-0005-0000-0000-00004E130000}"/>
    <cellStyle name="Normal 37 6 3 2 3 2" xfId="8058" xr:uid="{00000000-0005-0000-0000-00004E130000}"/>
    <cellStyle name="Normal 37 6 3 2 4" xfId="5803" xr:uid="{00000000-0005-0000-0000-00004F130000}"/>
    <cellStyle name="Normal 37 6 3 2 4 2" xfId="9111" xr:uid="{00000000-0005-0000-0000-00004F130000}"/>
    <cellStyle name="Normal 37 6 3 2 5" xfId="7215" xr:uid="{00000000-0005-0000-0000-000050130000}"/>
    <cellStyle name="Normal 37 6 3 3" xfId="2133" xr:uid="{00000000-0005-0000-0000-000051130000}"/>
    <cellStyle name="Normal 37 6 3 3 2" xfId="2660" xr:uid="{00000000-0005-0000-0000-000052130000}"/>
    <cellStyle name="Normal 37 6 3 3 2 2" xfId="7218" xr:uid="{00000000-0005-0000-0000-000053130000}"/>
    <cellStyle name="Normal 37 6 3 3 3" xfId="3484" xr:uid="{00000000-0005-0000-0000-000054130000}"/>
    <cellStyle name="Normal 37 6 3 3 3 2" xfId="7950" xr:uid="{00000000-0005-0000-0000-000054130000}"/>
    <cellStyle name="Normal 37 6 3 3 4" xfId="5695" xr:uid="{00000000-0005-0000-0000-000055130000}"/>
    <cellStyle name="Normal 37 6 3 3 4 2" xfId="9003" xr:uid="{00000000-0005-0000-0000-000055130000}"/>
    <cellStyle name="Normal 37 6 3 3 5" xfId="7217" xr:uid="{00000000-0005-0000-0000-000056130000}"/>
    <cellStyle name="Normal 37 6 3 4" xfId="2436" xr:uid="{00000000-0005-0000-0000-000057130000}"/>
    <cellStyle name="Normal 37 6 3 4 2" xfId="5268" xr:uid="{00000000-0005-0000-0000-000058130000}"/>
    <cellStyle name="Normal 37 6 3 4 2 2" xfId="8592" xr:uid="{00000000-0005-0000-0000-000058130000}"/>
    <cellStyle name="Normal 37 6 3 4 3" xfId="6253" xr:uid="{00000000-0005-0000-0000-000059130000}"/>
    <cellStyle name="Normal 37 6 3 4 3 2" xfId="9555" xr:uid="{00000000-0005-0000-0000-000059130000}"/>
    <cellStyle name="Normal 37 6 3 4 4" xfId="7219" xr:uid="{00000000-0005-0000-0000-00005A130000}"/>
    <cellStyle name="Normal 37 6 3 5" xfId="3260" xr:uid="{00000000-0005-0000-0000-00005B130000}"/>
    <cellStyle name="Normal 37 6 3 5 2" xfId="7220" xr:uid="{00000000-0005-0000-0000-00005C130000}"/>
    <cellStyle name="Normal 37 6 3 6" xfId="5469" xr:uid="{00000000-0005-0000-0000-00005D130000}"/>
    <cellStyle name="Normal 37 6 3 6 2" xfId="8779" xr:uid="{00000000-0005-0000-0000-00005D130000}"/>
    <cellStyle name="Normal 37 6 3 7" xfId="7214" xr:uid="{00000000-0005-0000-0000-00005E130000}"/>
    <cellStyle name="Normal 37 6 4" xfId="1657" xr:uid="{00000000-0005-0000-0000-00005F130000}"/>
    <cellStyle name="Normal 37 6 4 2" xfId="2171" xr:uid="{00000000-0005-0000-0000-000060130000}"/>
    <cellStyle name="Normal 37 6 4 2 2" xfId="2698" xr:uid="{00000000-0005-0000-0000-000061130000}"/>
    <cellStyle name="Normal 37 6 4 2 2 2" xfId="7223" xr:uid="{00000000-0005-0000-0000-000062130000}"/>
    <cellStyle name="Normal 37 6 4 2 3" xfId="3522" xr:uid="{00000000-0005-0000-0000-000063130000}"/>
    <cellStyle name="Normal 37 6 4 2 3 2" xfId="7988" xr:uid="{00000000-0005-0000-0000-000063130000}"/>
    <cellStyle name="Normal 37 6 4 2 4" xfId="5733" xr:uid="{00000000-0005-0000-0000-000064130000}"/>
    <cellStyle name="Normal 37 6 4 2 4 2" xfId="9041" xr:uid="{00000000-0005-0000-0000-000064130000}"/>
    <cellStyle name="Normal 37 6 4 2 5" xfId="7222" xr:uid="{00000000-0005-0000-0000-000065130000}"/>
    <cellStyle name="Normal 37 6 4 3" xfId="2474" xr:uid="{00000000-0005-0000-0000-000066130000}"/>
    <cellStyle name="Normal 37 6 4 3 2" xfId="7224" xr:uid="{00000000-0005-0000-0000-000067130000}"/>
    <cellStyle name="Normal 37 6 4 4" xfId="3298" xr:uid="{00000000-0005-0000-0000-000068130000}"/>
    <cellStyle name="Normal 37 6 4 4 2" xfId="7782" xr:uid="{00000000-0005-0000-0000-000068130000}"/>
    <cellStyle name="Normal 37 6 4 5" xfId="5507" xr:uid="{00000000-0005-0000-0000-000069130000}"/>
    <cellStyle name="Normal 37 6 4 5 2" xfId="8817" xr:uid="{00000000-0005-0000-0000-000069130000}"/>
    <cellStyle name="Normal 37 6 4 6" xfId="7221" xr:uid="{00000000-0005-0000-0000-00006A130000}"/>
    <cellStyle name="Normal 37 6 5" xfId="2063" xr:uid="{00000000-0005-0000-0000-00006B130000}"/>
    <cellStyle name="Normal 37 6 5 2" xfId="2590" xr:uid="{00000000-0005-0000-0000-00006C130000}"/>
    <cellStyle name="Normal 37 6 5 2 2" xfId="7226" xr:uid="{00000000-0005-0000-0000-00006D130000}"/>
    <cellStyle name="Normal 37 6 5 3" xfId="3414" xr:uid="{00000000-0005-0000-0000-00006E130000}"/>
    <cellStyle name="Normal 37 6 5 3 2" xfId="7880" xr:uid="{00000000-0005-0000-0000-00006E130000}"/>
    <cellStyle name="Normal 37 6 5 4" xfId="5625" xr:uid="{00000000-0005-0000-0000-00006F130000}"/>
    <cellStyle name="Normal 37 6 5 4 2" xfId="8933" xr:uid="{00000000-0005-0000-0000-00006F130000}"/>
    <cellStyle name="Normal 37 6 5 5" xfId="7225" xr:uid="{00000000-0005-0000-0000-000070130000}"/>
    <cellStyle name="Normal 37 6 6" xfId="2808" xr:uid="{00000000-0005-0000-0000-000071130000}"/>
    <cellStyle name="Normal 37 6 6 2" xfId="3630" xr:uid="{00000000-0005-0000-0000-000072130000}"/>
    <cellStyle name="Normal 37 6 6 2 2" xfId="8095" xr:uid="{00000000-0005-0000-0000-000072130000}"/>
    <cellStyle name="Normal 37 6 6 3" xfId="5841" xr:uid="{00000000-0005-0000-0000-000073130000}"/>
    <cellStyle name="Normal 37 6 6 3 2" xfId="9149" xr:uid="{00000000-0005-0000-0000-000073130000}"/>
    <cellStyle name="Normal 37 6 6 4" xfId="7227" xr:uid="{00000000-0005-0000-0000-000074130000}"/>
    <cellStyle name="Normal 37 6 7" xfId="2926" xr:uid="{00000000-0005-0000-0000-000075130000}"/>
    <cellStyle name="Normal 37 6 7 2" xfId="3746" xr:uid="{00000000-0005-0000-0000-000076130000}"/>
    <cellStyle name="Normal 37 6 7 2 2" xfId="8211" xr:uid="{00000000-0005-0000-0000-000076130000}"/>
    <cellStyle name="Normal 37 6 7 3" xfId="5957" xr:uid="{00000000-0005-0000-0000-000077130000}"/>
    <cellStyle name="Normal 37 6 7 3 2" xfId="9265" xr:uid="{00000000-0005-0000-0000-000077130000}"/>
    <cellStyle name="Normal 37 6 7 4" xfId="7228" xr:uid="{00000000-0005-0000-0000-000078130000}"/>
    <cellStyle name="Normal 37 6 8" xfId="3053" xr:uid="{00000000-0005-0000-0000-000079130000}"/>
    <cellStyle name="Normal 37 6 8 2" xfId="3865" xr:uid="{00000000-0005-0000-0000-00007A130000}"/>
    <cellStyle name="Normal 37 6 8 2 2" xfId="8330" xr:uid="{00000000-0005-0000-0000-00007A130000}"/>
    <cellStyle name="Normal 37 6 8 3" xfId="6076" xr:uid="{00000000-0005-0000-0000-00007B130000}"/>
    <cellStyle name="Normal 37 6 8 3 2" xfId="9384" xr:uid="{00000000-0005-0000-0000-00007B130000}"/>
    <cellStyle name="Normal 37 6 8 4" xfId="7229" xr:uid="{00000000-0005-0000-0000-00007C130000}"/>
    <cellStyle name="Normal 37 6 9" xfId="2366" xr:uid="{00000000-0005-0000-0000-00007D130000}"/>
    <cellStyle name="Normal 37 6 9 2" xfId="4685" xr:uid="{00000000-0005-0000-0000-00007E130000}"/>
    <cellStyle name="Normal 37 6 9 2 2" xfId="8522" xr:uid="{00000000-0005-0000-0000-00007E130000}"/>
    <cellStyle name="Normal 37 6 9 3" xfId="6196" xr:uid="{00000000-0005-0000-0000-00007F130000}"/>
    <cellStyle name="Normal 37 6 9 3 2" xfId="9503" xr:uid="{00000000-0005-0000-0000-00007F130000}"/>
    <cellStyle name="Normal 37 6 9 4" xfId="7230" xr:uid="{00000000-0005-0000-0000-000080130000}"/>
    <cellStyle name="Normal 37 7" xfId="1529" xr:uid="{00000000-0005-0000-0000-000081130000}"/>
    <cellStyle name="Normal 37 7 10" xfId="5405" xr:uid="{00000000-0005-0000-0000-000082130000}"/>
    <cellStyle name="Normal 37 7 10 2" xfId="8715" xr:uid="{00000000-0005-0000-0000-000082130000}"/>
    <cellStyle name="Normal 37 7 11" xfId="7231" xr:uid="{00000000-0005-0000-0000-000083130000}"/>
    <cellStyle name="Normal 37 7 2" xfId="1608" xr:uid="{00000000-0005-0000-0000-000084130000}"/>
    <cellStyle name="Normal 37 7 2 10" xfId="7232" xr:uid="{00000000-0005-0000-0000-000085130000}"/>
    <cellStyle name="Normal 37 7 2 2" xfId="1774" xr:uid="{00000000-0005-0000-0000-000086130000}"/>
    <cellStyle name="Normal 37 7 2 2 2" xfId="2242" xr:uid="{00000000-0005-0000-0000-000087130000}"/>
    <cellStyle name="Normal 37 7 2 2 2 2" xfId="2769" xr:uid="{00000000-0005-0000-0000-000088130000}"/>
    <cellStyle name="Normal 37 7 2 2 2 2 2" xfId="7235" xr:uid="{00000000-0005-0000-0000-000089130000}"/>
    <cellStyle name="Normal 37 7 2 2 2 3" xfId="3593" xr:uid="{00000000-0005-0000-0000-00008A130000}"/>
    <cellStyle name="Normal 37 7 2 2 2 3 2" xfId="8059" xr:uid="{00000000-0005-0000-0000-00008A130000}"/>
    <cellStyle name="Normal 37 7 2 2 2 4" xfId="5804" xr:uid="{00000000-0005-0000-0000-00008B130000}"/>
    <cellStyle name="Normal 37 7 2 2 2 4 2" xfId="9112" xr:uid="{00000000-0005-0000-0000-00008B130000}"/>
    <cellStyle name="Normal 37 7 2 2 2 5" xfId="7234" xr:uid="{00000000-0005-0000-0000-00008C130000}"/>
    <cellStyle name="Normal 37 7 2 2 3" xfId="2529" xr:uid="{00000000-0005-0000-0000-00008D130000}"/>
    <cellStyle name="Normal 37 7 2 2 3 2" xfId="7236" xr:uid="{00000000-0005-0000-0000-00008E130000}"/>
    <cellStyle name="Normal 37 7 2 2 4" xfId="3353" xr:uid="{00000000-0005-0000-0000-00008F130000}"/>
    <cellStyle name="Normal 37 7 2 2 4 2" xfId="7825" xr:uid="{00000000-0005-0000-0000-00008F130000}"/>
    <cellStyle name="Normal 37 7 2 2 5" xfId="5562" xr:uid="{00000000-0005-0000-0000-000090130000}"/>
    <cellStyle name="Normal 37 7 2 2 5 2" xfId="8872" xr:uid="{00000000-0005-0000-0000-000090130000}"/>
    <cellStyle name="Normal 37 7 2 2 6" xfId="7233" xr:uid="{00000000-0005-0000-0000-000091130000}"/>
    <cellStyle name="Normal 37 7 2 3" xfId="2134" xr:uid="{00000000-0005-0000-0000-000092130000}"/>
    <cellStyle name="Normal 37 7 2 3 2" xfId="2661" xr:uid="{00000000-0005-0000-0000-000093130000}"/>
    <cellStyle name="Normal 37 7 2 3 2 2" xfId="7238" xr:uid="{00000000-0005-0000-0000-000094130000}"/>
    <cellStyle name="Normal 37 7 2 3 3" xfId="3485" xr:uid="{00000000-0005-0000-0000-000095130000}"/>
    <cellStyle name="Normal 37 7 2 3 3 2" xfId="7951" xr:uid="{00000000-0005-0000-0000-000095130000}"/>
    <cellStyle name="Normal 37 7 2 3 4" xfId="5696" xr:uid="{00000000-0005-0000-0000-000096130000}"/>
    <cellStyle name="Normal 37 7 2 3 4 2" xfId="9004" xr:uid="{00000000-0005-0000-0000-000096130000}"/>
    <cellStyle name="Normal 37 7 2 3 5" xfId="7237" xr:uid="{00000000-0005-0000-0000-000097130000}"/>
    <cellStyle name="Normal 37 7 2 4" xfId="2863" xr:uid="{00000000-0005-0000-0000-000098130000}"/>
    <cellStyle name="Normal 37 7 2 4 2" xfId="3685" xr:uid="{00000000-0005-0000-0000-000099130000}"/>
    <cellStyle name="Normal 37 7 2 4 2 2" xfId="8150" xr:uid="{00000000-0005-0000-0000-000099130000}"/>
    <cellStyle name="Normal 37 7 2 4 3" xfId="5896" xr:uid="{00000000-0005-0000-0000-00009A130000}"/>
    <cellStyle name="Normal 37 7 2 4 3 2" xfId="9204" xr:uid="{00000000-0005-0000-0000-00009A130000}"/>
    <cellStyle name="Normal 37 7 2 4 4" xfId="7239" xr:uid="{00000000-0005-0000-0000-00009B130000}"/>
    <cellStyle name="Normal 37 7 2 5" xfId="2981" xr:uid="{00000000-0005-0000-0000-00009C130000}"/>
    <cellStyle name="Normal 37 7 2 5 2" xfId="3801" xr:uid="{00000000-0005-0000-0000-00009D130000}"/>
    <cellStyle name="Normal 37 7 2 5 2 2" xfId="8266" xr:uid="{00000000-0005-0000-0000-00009D130000}"/>
    <cellStyle name="Normal 37 7 2 5 3" xfId="6012" xr:uid="{00000000-0005-0000-0000-00009E130000}"/>
    <cellStyle name="Normal 37 7 2 5 3 2" xfId="9320" xr:uid="{00000000-0005-0000-0000-00009E130000}"/>
    <cellStyle name="Normal 37 7 2 5 4" xfId="7240" xr:uid="{00000000-0005-0000-0000-00009F130000}"/>
    <cellStyle name="Normal 37 7 2 6" xfId="3108" xr:uid="{00000000-0005-0000-0000-0000A0130000}"/>
    <cellStyle name="Normal 37 7 2 6 2" xfId="3920" xr:uid="{00000000-0005-0000-0000-0000A1130000}"/>
    <cellStyle name="Normal 37 7 2 6 2 2" xfId="8385" xr:uid="{00000000-0005-0000-0000-0000A1130000}"/>
    <cellStyle name="Normal 37 7 2 6 3" xfId="6131" xr:uid="{00000000-0005-0000-0000-0000A2130000}"/>
    <cellStyle name="Normal 37 7 2 6 3 2" xfId="9439" xr:uid="{00000000-0005-0000-0000-0000A2130000}"/>
    <cellStyle name="Normal 37 7 2 6 4" xfId="7241" xr:uid="{00000000-0005-0000-0000-0000A3130000}"/>
    <cellStyle name="Normal 37 7 2 7" xfId="2437" xr:uid="{00000000-0005-0000-0000-0000A4130000}"/>
    <cellStyle name="Normal 37 7 2 7 2" xfId="5273" xr:uid="{00000000-0005-0000-0000-0000A5130000}"/>
    <cellStyle name="Normal 37 7 2 7 2 2" xfId="8597" xr:uid="{00000000-0005-0000-0000-0000A5130000}"/>
    <cellStyle name="Normal 37 7 2 7 3" xfId="6258" xr:uid="{00000000-0005-0000-0000-0000A6130000}"/>
    <cellStyle name="Normal 37 7 2 7 3 2" xfId="9560" xr:uid="{00000000-0005-0000-0000-0000A6130000}"/>
    <cellStyle name="Normal 37 7 2 7 4" xfId="7242" xr:uid="{00000000-0005-0000-0000-0000A7130000}"/>
    <cellStyle name="Normal 37 7 2 8" xfId="3261" xr:uid="{00000000-0005-0000-0000-0000A8130000}"/>
    <cellStyle name="Normal 37 7 2 8 2" xfId="7243" xr:uid="{00000000-0005-0000-0000-0000A9130000}"/>
    <cellStyle name="Normal 37 7 2 9" xfId="5470" xr:uid="{00000000-0005-0000-0000-0000AA130000}"/>
    <cellStyle name="Normal 37 7 2 9 2" xfId="8780" xr:uid="{00000000-0005-0000-0000-0000AA130000}"/>
    <cellStyle name="Normal 37 7 3" xfId="1686" xr:uid="{00000000-0005-0000-0000-0000AB130000}"/>
    <cellStyle name="Normal 37 7 3 2" xfId="2177" xr:uid="{00000000-0005-0000-0000-0000AC130000}"/>
    <cellStyle name="Normal 37 7 3 2 2" xfId="2704" xr:uid="{00000000-0005-0000-0000-0000AD130000}"/>
    <cellStyle name="Normal 37 7 3 2 2 2" xfId="7246" xr:uid="{00000000-0005-0000-0000-0000AE130000}"/>
    <cellStyle name="Normal 37 7 3 2 3" xfId="3528" xr:uid="{00000000-0005-0000-0000-0000AF130000}"/>
    <cellStyle name="Normal 37 7 3 2 3 2" xfId="7994" xr:uid="{00000000-0005-0000-0000-0000AF130000}"/>
    <cellStyle name="Normal 37 7 3 2 4" xfId="5739" xr:uid="{00000000-0005-0000-0000-0000B0130000}"/>
    <cellStyle name="Normal 37 7 3 2 4 2" xfId="9047" xr:uid="{00000000-0005-0000-0000-0000B0130000}"/>
    <cellStyle name="Normal 37 7 3 2 5" xfId="7245" xr:uid="{00000000-0005-0000-0000-0000B1130000}"/>
    <cellStyle name="Normal 37 7 3 3" xfId="2490" xr:uid="{00000000-0005-0000-0000-0000B2130000}"/>
    <cellStyle name="Normal 37 7 3 3 2" xfId="7247" xr:uid="{00000000-0005-0000-0000-0000B3130000}"/>
    <cellStyle name="Normal 37 7 3 4" xfId="3314" xr:uid="{00000000-0005-0000-0000-0000B4130000}"/>
    <cellStyle name="Normal 37 7 3 4 2" xfId="7793" xr:uid="{00000000-0005-0000-0000-0000B4130000}"/>
    <cellStyle name="Normal 37 7 3 5" xfId="5523" xr:uid="{00000000-0005-0000-0000-0000B5130000}"/>
    <cellStyle name="Normal 37 7 3 5 2" xfId="8833" xr:uid="{00000000-0005-0000-0000-0000B5130000}"/>
    <cellStyle name="Normal 37 7 3 6" xfId="7244" xr:uid="{00000000-0005-0000-0000-0000B6130000}"/>
    <cellStyle name="Normal 37 7 4" xfId="2069" xr:uid="{00000000-0005-0000-0000-0000B7130000}"/>
    <cellStyle name="Normal 37 7 4 2" xfId="2596" xr:uid="{00000000-0005-0000-0000-0000B8130000}"/>
    <cellStyle name="Normal 37 7 4 2 2" xfId="7249" xr:uid="{00000000-0005-0000-0000-0000B9130000}"/>
    <cellStyle name="Normal 37 7 4 3" xfId="3420" xr:uid="{00000000-0005-0000-0000-0000BA130000}"/>
    <cellStyle name="Normal 37 7 4 3 2" xfId="7886" xr:uid="{00000000-0005-0000-0000-0000BA130000}"/>
    <cellStyle name="Normal 37 7 4 4" xfId="5631" xr:uid="{00000000-0005-0000-0000-0000BB130000}"/>
    <cellStyle name="Normal 37 7 4 4 2" xfId="8939" xr:uid="{00000000-0005-0000-0000-0000BB130000}"/>
    <cellStyle name="Normal 37 7 4 5" xfId="7248" xr:uid="{00000000-0005-0000-0000-0000BC130000}"/>
    <cellStyle name="Normal 37 7 5" xfId="2824" xr:uid="{00000000-0005-0000-0000-0000BD130000}"/>
    <cellStyle name="Normal 37 7 5 2" xfId="3646" xr:uid="{00000000-0005-0000-0000-0000BE130000}"/>
    <cellStyle name="Normal 37 7 5 2 2" xfId="8111" xr:uid="{00000000-0005-0000-0000-0000BE130000}"/>
    <cellStyle name="Normal 37 7 5 3" xfId="5857" xr:uid="{00000000-0005-0000-0000-0000BF130000}"/>
    <cellStyle name="Normal 37 7 5 3 2" xfId="9165" xr:uid="{00000000-0005-0000-0000-0000BF130000}"/>
    <cellStyle name="Normal 37 7 5 4" xfId="7250" xr:uid="{00000000-0005-0000-0000-0000C0130000}"/>
    <cellStyle name="Normal 37 7 6" xfId="2942" xr:uid="{00000000-0005-0000-0000-0000C1130000}"/>
    <cellStyle name="Normal 37 7 6 2" xfId="3762" xr:uid="{00000000-0005-0000-0000-0000C2130000}"/>
    <cellStyle name="Normal 37 7 6 2 2" xfId="8227" xr:uid="{00000000-0005-0000-0000-0000C2130000}"/>
    <cellStyle name="Normal 37 7 6 3" xfId="5973" xr:uid="{00000000-0005-0000-0000-0000C3130000}"/>
    <cellStyle name="Normal 37 7 6 3 2" xfId="9281" xr:uid="{00000000-0005-0000-0000-0000C3130000}"/>
    <cellStyle name="Normal 37 7 6 4" xfId="7251" xr:uid="{00000000-0005-0000-0000-0000C4130000}"/>
    <cellStyle name="Normal 37 7 7" xfId="3069" xr:uid="{00000000-0005-0000-0000-0000C5130000}"/>
    <cellStyle name="Normal 37 7 7 2" xfId="3881" xr:uid="{00000000-0005-0000-0000-0000C6130000}"/>
    <cellStyle name="Normal 37 7 7 2 2" xfId="8346" xr:uid="{00000000-0005-0000-0000-0000C6130000}"/>
    <cellStyle name="Normal 37 7 7 3" xfId="6092" xr:uid="{00000000-0005-0000-0000-0000C7130000}"/>
    <cellStyle name="Normal 37 7 7 3 2" xfId="9400" xr:uid="{00000000-0005-0000-0000-0000C7130000}"/>
    <cellStyle name="Normal 37 7 7 4" xfId="7252" xr:uid="{00000000-0005-0000-0000-0000C8130000}"/>
    <cellStyle name="Normal 37 7 8" xfId="2372" xr:uid="{00000000-0005-0000-0000-0000C9130000}"/>
    <cellStyle name="Normal 37 7 8 2" xfId="4872" xr:uid="{00000000-0005-0000-0000-0000CA130000}"/>
    <cellStyle name="Normal 37 7 8 2 2" xfId="8540" xr:uid="{00000000-0005-0000-0000-0000CA130000}"/>
    <cellStyle name="Normal 37 7 8 3" xfId="6205" xr:uid="{00000000-0005-0000-0000-0000CB130000}"/>
    <cellStyle name="Normal 37 7 8 3 2" xfId="9508" xr:uid="{00000000-0005-0000-0000-0000CB130000}"/>
    <cellStyle name="Normal 37 7 8 4" xfId="7253" xr:uid="{00000000-0005-0000-0000-0000CC130000}"/>
    <cellStyle name="Normal 37 7 9" xfId="3196" xr:uid="{00000000-0005-0000-0000-0000CD130000}"/>
    <cellStyle name="Normal 37 7 9 2" xfId="7254" xr:uid="{00000000-0005-0000-0000-0000CE130000}"/>
    <cellStyle name="Normal 37 8" xfId="1609" xr:uid="{00000000-0005-0000-0000-0000CF130000}"/>
    <cellStyle name="Normal 37 8 10" xfId="7255" xr:uid="{00000000-0005-0000-0000-0000D0130000}"/>
    <cellStyle name="Normal 37 8 2" xfId="1767" xr:uid="{00000000-0005-0000-0000-0000D1130000}"/>
    <cellStyle name="Normal 37 8 2 2" xfId="2243" xr:uid="{00000000-0005-0000-0000-0000D2130000}"/>
    <cellStyle name="Normal 37 8 2 2 2" xfId="2770" xr:uid="{00000000-0005-0000-0000-0000D3130000}"/>
    <cellStyle name="Normal 37 8 2 2 2 2" xfId="7258" xr:uid="{00000000-0005-0000-0000-0000D4130000}"/>
    <cellStyle name="Normal 37 8 2 2 3" xfId="3594" xr:uid="{00000000-0005-0000-0000-0000D5130000}"/>
    <cellStyle name="Normal 37 8 2 2 3 2" xfId="8060" xr:uid="{00000000-0005-0000-0000-0000D5130000}"/>
    <cellStyle name="Normal 37 8 2 2 4" xfId="5805" xr:uid="{00000000-0005-0000-0000-0000D6130000}"/>
    <cellStyle name="Normal 37 8 2 2 4 2" xfId="9113" xr:uid="{00000000-0005-0000-0000-0000D6130000}"/>
    <cellStyle name="Normal 37 8 2 2 5" xfId="7257" xr:uid="{00000000-0005-0000-0000-0000D7130000}"/>
    <cellStyle name="Normal 37 8 2 3" xfId="2522" xr:uid="{00000000-0005-0000-0000-0000D8130000}"/>
    <cellStyle name="Normal 37 8 2 3 2" xfId="7259" xr:uid="{00000000-0005-0000-0000-0000D9130000}"/>
    <cellStyle name="Normal 37 8 2 4" xfId="3346" xr:uid="{00000000-0005-0000-0000-0000DA130000}"/>
    <cellStyle name="Normal 37 8 2 4 2" xfId="7818" xr:uid="{00000000-0005-0000-0000-0000DA130000}"/>
    <cellStyle name="Normal 37 8 2 5" xfId="5555" xr:uid="{00000000-0005-0000-0000-0000DB130000}"/>
    <cellStyle name="Normal 37 8 2 5 2" xfId="8865" xr:uid="{00000000-0005-0000-0000-0000DB130000}"/>
    <cellStyle name="Normal 37 8 2 6" xfId="7256" xr:uid="{00000000-0005-0000-0000-0000DC130000}"/>
    <cellStyle name="Normal 37 8 3" xfId="2135" xr:uid="{00000000-0005-0000-0000-0000DD130000}"/>
    <cellStyle name="Normal 37 8 3 2" xfId="2662" xr:uid="{00000000-0005-0000-0000-0000DE130000}"/>
    <cellStyle name="Normal 37 8 3 2 2" xfId="7261" xr:uid="{00000000-0005-0000-0000-0000DF130000}"/>
    <cellStyle name="Normal 37 8 3 3" xfId="3486" xr:uid="{00000000-0005-0000-0000-0000E0130000}"/>
    <cellStyle name="Normal 37 8 3 3 2" xfId="7952" xr:uid="{00000000-0005-0000-0000-0000E0130000}"/>
    <cellStyle name="Normal 37 8 3 4" xfId="5697" xr:uid="{00000000-0005-0000-0000-0000E1130000}"/>
    <cellStyle name="Normal 37 8 3 4 2" xfId="9005" xr:uid="{00000000-0005-0000-0000-0000E1130000}"/>
    <cellStyle name="Normal 37 8 3 5" xfId="7260" xr:uid="{00000000-0005-0000-0000-0000E2130000}"/>
    <cellStyle name="Normal 37 8 4" xfId="2856" xr:uid="{00000000-0005-0000-0000-0000E3130000}"/>
    <cellStyle name="Normal 37 8 4 2" xfId="3678" xr:uid="{00000000-0005-0000-0000-0000E4130000}"/>
    <cellStyle name="Normal 37 8 4 2 2" xfId="8143" xr:uid="{00000000-0005-0000-0000-0000E4130000}"/>
    <cellStyle name="Normal 37 8 4 3" xfId="5889" xr:uid="{00000000-0005-0000-0000-0000E5130000}"/>
    <cellStyle name="Normal 37 8 4 3 2" xfId="9197" xr:uid="{00000000-0005-0000-0000-0000E5130000}"/>
    <cellStyle name="Normal 37 8 4 4" xfId="7262" xr:uid="{00000000-0005-0000-0000-0000E6130000}"/>
    <cellStyle name="Normal 37 8 5" xfId="2974" xr:uid="{00000000-0005-0000-0000-0000E7130000}"/>
    <cellStyle name="Normal 37 8 5 2" xfId="3794" xr:uid="{00000000-0005-0000-0000-0000E8130000}"/>
    <cellStyle name="Normal 37 8 5 2 2" xfId="8259" xr:uid="{00000000-0005-0000-0000-0000E8130000}"/>
    <cellStyle name="Normal 37 8 5 3" xfId="6005" xr:uid="{00000000-0005-0000-0000-0000E9130000}"/>
    <cellStyle name="Normal 37 8 5 3 2" xfId="9313" xr:uid="{00000000-0005-0000-0000-0000E9130000}"/>
    <cellStyle name="Normal 37 8 5 4" xfId="7263" xr:uid="{00000000-0005-0000-0000-0000EA130000}"/>
    <cellStyle name="Normal 37 8 6" xfId="3101" xr:uid="{00000000-0005-0000-0000-0000EB130000}"/>
    <cellStyle name="Normal 37 8 6 2" xfId="3913" xr:uid="{00000000-0005-0000-0000-0000EC130000}"/>
    <cellStyle name="Normal 37 8 6 2 2" xfId="8378" xr:uid="{00000000-0005-0000-0000-0000EC130000}"/>
    <cellStyle name="Normal 37 8 6 3" xfId="6124" xr:uid="{00000000-0005-0000-0000-0000ED130000}"/>
    <cellStyle name="Normal 37 8 6 3 2" xfId="9432" xr:uid="{00000000-0005-0000-0000-0000ED130000}"/>
    <cellStyle name="Normal 37 8 6 4" xfId="7264" xr:uid="{00000000-0005-0000-0000-0000EE130000}"/>
    <cellStyle name="Normal 37 8 7" xfId="2438" xr:uid="{00000000-0005-0000-0000-0000EF130000}"/>
    <cellStyle name="Normal 37 8 7 2" xfId="5247" xr:uid="{00000000-0005-0000-0000-0000F0130000}"/>
    <cellStyle name="Normal 37 8 7 2 2" xfId="8571" xr:uid="{00000000-0005-0000-0000-0000F0130000}"/>
    <cellStyle name="Normal 37 8 7 3" xfId="6232" xr:uid="{00000000-0005-0000-0000-0000F1130000}"/>
    <cellStyle name="Normal 37 8 7 3 2" xfId="9534" xr:uid="{00000000-0005-0000-0000-0000F1130000}"/>
    <cellStyle name="Normal 37 8 7 4" xfId="7265" xr:uid="{00000000-0005-0000-0000-0000F2130000}"/>
    <cellStyle name="Normal 37 8 8" xfId="3262" xr:uid="{00000000-0005-0000-0000-0000F3130000}"/>
    <cellStyle name="Normal 37 8 8 2" xfId="7266" xr:uid="{00000000-0005-0000-0000-0000F4130000}"/>
    <cellStyle name="Normal 37 8 9" xfId="5471" xr:uid="{00000000-0005-0000-0000-0000F5130000}"/>
    <cellStyle name="Normal 37 8 9 2" xfId="8781" xr:uid="{00000000-0005-0000-0000-0000F5130000}"/>
    <cellStyle name="Normal 37 9" xfId="1634" xr:uid="{00000000-0005-0000-0000-0000F6130000}"/>
    <cellStyle name="Normal 37 9 2" xfId="2150" xr:uid="{00000000-0005-0000-0000-0000F7130000}"/>
    <cellStyle name="Normal 37 9 2 2" xfId="2677" xr:uid="{00000000-0005-0000-0000-0000F8130000}"/>
    <cellStyle name="Normal 37 9 2 2 2" xfId="7269" xr:uid="{00000000-0005-0000-0000-0000F9130000}"/>
    <cellStyle name="Normal 37 9 2 3" xfId="3501" xr:uid="{00000000-0005-0000-0000-0000FA130000}"/>
    <cellStyle name="Normal 37 9 2 3 2" xfId="7967" xr:uid="{00000000-0005-0000-0000-0000FA130000}"/>
    <cellStyle name="Normal 37 9 2 4" xfId="5712" xr:uid="{00000000-0005-0000-0000-0000FB130000}"/>
    <cellStyle name="Normal 37 9 2 4 2" xfId="9020" xr:uid="{00000000-0005-0000-0000-0000FB130000}"/>
    <cellStyle name="Normal 37 9 2 5" xfId="7268" xr:uid="{00000000-0005-0000-0000-0000FC130000}"/>
    <cellStyle name="Normal 37 9 3" xfId="2453" xr:uid="{00000000-0005-0000-0000-0000FD130000}"/>
    <cellStyle name="Normal 37 9 3 2" xfId="7270" xr:uid="{00000000-0005-0000-0000-0000FE130000}"/>
    <cellStyle name="Normal 37 9 4" xfId="3277" xr:uid="{00000000-0005-0000-0000-0000FF130000}"/>
    <cellStyle name="Normal 37 9 4 2" xfId="7761" xr:uid="{00000000-0005-0000-0000-0000FF130000}"/>
    <cellStyle name="Normal 37 9 5" xfId="5486" xr:uid="{00000000-0005-0000-0000-000000140000}"/>
    <cellStyle name="Normal 37 9 5 2" xfId="8796" xr:uid="{00000000-0005-0000-0000-000000140000}"/>
    <cellStyle name="Normal 37 9 6" xfId="7267" xr:uid="{00000000-0005-0000-0000-000001140000}"/>
    <cellStyle name="Normal 38" xfId="1157" xr:uid="{00000000-0005-0000-0000-000002140000}"/>
    <cellStyle name="Normal 38 2" xfId="1158" xr:uid="{00000000-0005-0000-0000-000003140000}"/>
    <cellStyle name="Normal 38 3" xfId="1482" xr:uid="{00000000-0005-0000-0000-000004140000}"/>
    <cellStyle name="Normal 38 3 2" xfId="1775" xr:uid="{00000000-0005-0000-0000-000005140000}"/>
    <cellStyle name="Normal 39" xfId="1159" xr:uid="{00000000-0005-0000-0000-000006140000}"/>
    <cellStyle name="Normal 39 2" xfId="1160" xr:uid="{00000000-0005-0000-0000-000007140000}"/>
    <cellStyle name="Normal 39 3" xfId="1483" xr:uid="{00000000-0005-0000-0000-000008140000}"/>
    <cellStyle name="Normal 39 3 2" xfId="1776" xr:uid="{00000000-0005-0000-0000-000009140000}"/>
    <cellStyle name="Normal 4" xfId="140" xr:uid="{00000000-0005-0000-0000-00000A140000}"/>
    <cellStyle name="Normal 4 10" xfId="1610" xr:uid="{00000000-0005-0000-0000-00000B140000}"/>
    <cellStyle name="Normal 4 11" xfId="1633" xr:uid="{00000000-0005-0000-0000-00000C140000}"/>
    <cellStyle name="Normal 4 11 2" xfId="2149" xr:uid="{00000000-0005-0000-0000-00000D140000}"/>
    <cellStyle name="Normal 4 11 2 2" xfId="2676" xr:uid="{00000000-0005-0000-0000-00000E140000}"/>
    <cellStyle name="Normal 4 11 2 2 2" xfId="7274" xr:uid="{00000000-0005-0000-0000-00000F140000}"/>
    <cellStyle name="Normal 4 11 2 3" xfId="3500" xr:uid="{00000000-0005-0000-0000-000010140000}"/>
    <cellStyle name="Normal 4 11 2 3 2" xfId="7966" xr:uid="{00000000-0005-0000-0000-000010140000}"/>
    <cellStyle name="Normal 4 11 2 4" xfId="5711" xr:uid="{00000000-0005-0000-0000-000011140000}"/>
    <cellStyle name="Normal 4 11 2 4 2" xfId="9019" xr:uid="{00000000-0005-0000-0000-000011140000}"/>
    <cellStyle name="Normal 4 11 2 5" xfId="7273" xr:uid="{00000000-0005-0000-0000-000012140000}"/>
    <cellStyle name="Normal 4 11 3" xfId="2452" xr:uid="{00000000-0005-0000-0000-000013140000}"/>
    <cellStyle name="Normal 4 11 3 2" xfId="7275" xr:uid="{00000000-0005-0000-0000-000014140000}"/>
    <cellStyle name="Normal 4 11 4" xfId="3276" xr:uid="{00000000-0005-0000-0000-000015140000}"/>
    <cellStyle name="Normal 4 11 4 2" xfId="7760" xr:uid="{00000000-0005-0000-0000-000015140000}"/>
    <cellStyle name="Normal 4 11 5" xfId="5485" xr:uid="{00000000-0005-0000-0000-000016140000}"/>
    <cellStyle name="Normal 4 11 5 2" xfId="8795" xr:uid="{00000000-0005-0000-0000-000016140000}"/>
    <cellStyle name="Normal 4 11 6" xfId="7272" xr:uid="{00000000-0005-0000-0000-000017140000}"/>
    <cellStyle name="Normal 4 12" xfId="2041" xr:uid="{00000000-0005-0000-0000-000018140000}"/>
    <cellStyle name="Normal 4 12 2" xfId="2568" xr:uid="{00000000-0005-0000-0000-000019140000}"/>
    <cellStyle name="Normal 4 12 2 2" xfId="7277" xr:uid="{00000000-0005-0000-0000-00001A140000}"/>
    <cellStyle name="Normal 4 12 3" xfId="3392" xr:uid="{00000000-0005-0000-0000-00001B140000}"/>
    <cellStyle name="Normal 4 12 3 2" xfId="7858" xr:uid="{00000000-0005-0000-0000-00001B140000}"/>
    <cellStyle name="Normal 4 12 4" xfId="5603" xr:uid="{00000000-0005-0000-0000-00001C140000}"/>
    <cellStyle name="Normal 4 12 4 2" xfId="8911" xr:uid="{00000000-0005-0000-0000-00001C140000}"/>
    <cellStyle name="Normal 4 12 5" xfId="7276" xr:uid="{00000000-0005-0000-0000-00001D140000}"/>
    <cellStyle name="Normal 4 13" xfId="2786" xr:uid="{00000000-0005-0000-0000-00001E140000}"/>
    <cellStyle name="Normal 4 13 2" xfId="3608" xr:uid="{00000000-0005-0000-0000-00001F140000}"/>
    <cellStyle name="Normal 4 13 2 2" xfId="8073" xr:uid="{00000000-0005-0000-0000-00001F140000}"/>
    <cellStyle name="Normal 4 13 3" xfId="5819" xr:uid="{00000000-0005-0000-0000-000020140000}"/>
    <cellStyle name="Normal 4 13 3 2" xfId="9127" xr:uid="{00000000-0005-0000-0000-000020140000}"/>
    <cellStyle name="Normal 4 13 4" xfId="7278" xr:uid="{00000000-0005-0000-0000-000021140000}"/>
    <cellStyle name="Normal 4 14" xfId="2904" xr:uid="{00000000-0005-0000-0000-000022140000}"/>
    <cellStyle name="Normal 4 14 2" xfId="3724" xr:uid="{00000000-0005-0000-0000-000023140000}"/>
    <cellStyle name="Normal 4 14 2 2" xfId="8189" xr:uid="{00000000-0005-0000-0000-000023140000}"/>
    <cellStyle name="Normal 4 14 3" xfId="5935" xr:uid="{00000000-0005-0000-0000-000024140000}"/>
    <cellStyle name="Normal 4 14 3 2" xfId="9243" xr:uid="{00000000-0005-0000-0000-000024140000}"/>
    <cellStyle name="Normal 4 14 4" xfId="7279" xr:uid="{00000000-0005-0000-0000-000025140000}"/>
    <cellStyle name="Normal 4 15" xfId="3031" xr:uid="{00000000-0005-0000-0000-000026140000}"/>
    <cellStyle name="Normal 4 15 2" xfId="3843" xr:uid="{00000000-0005-0000-0000-000027140000}"/>
    <cellStyle name="Normal 4 15 2 2" xfId="8308" xr:uid="{00000000-0005-0000-0000-000027140000}"/>
    <cellStyle name="Normal 4 15 3" xfId="6054" xr:uid="{00000000-0005-0000-0000-000028140000}"/>
    <cellStyle name="Normal 4 15 3 2" xfId="9362" xr:uid="{00000000-0005-0000-0000-000028140000}"/>
    <cellStyle name="Normal 4 15 4" xfId="7280" xr:uid="{00000000-0005-0000-0000-000029140000}"/>
    <cellStyle name="Normal 4 16" xfId="2328" xr:uid="{00000000-0005-0000-0000-00002A140000}"/>
    <cellStyle name="Normal 4 16 2" xfId="7281" xr:uid="{00000000-0005-0000-0000-00002B140000}"/>
    <cellStyle name="Normal 4 17" xfId="3161" xr:uid="{00000000-0005-0000-0000-00002C140000}"/>
    <cellStyle name="Normal 4 17 2" xfId="7751" xr:uid="{00000000-0005-0000-0000-00002C140000}"/>
    <cellStyle name="Normal 4 18" xfId="5372" xr:uid="{00000000-0005-0000-0000-00002D140000}"/>
    <cellStyle name="Normal 4 18 2" xfId="8687" xr:uid="{00000000-0005-0000-0000-00002D140000}"/>
    <cellStyle name="Normal 4 19" xfId="7271" xr:uid="{00000000-0005-0000-0000-00002E140000}"/>
    <cellStyle name="Normal 4 2" xfId="335" xr:uid="{00000000-0005-0000-0000-00002F140000}"/>
    <cellStyle name="Normal 4 2 2" xfId="1162" xr:uid="{00000000-0005-0000-0000-000030140000}"/>
    <cellStyle name="Normal 4 2 3" xfId="785" xr:uid="{00000000-0005-0000-0000-000031140000}"/>
    <cellStyle name="Normal 4 2 4" xfId="4531" xr:uid="{00000000-0005-0000-0000-000032140000}"/>
    <cellStyle name="Normal 4 2 5" xfId="4349" xr:uid="{00000000-0005-0000-0000-000033140000}"/>
    <cellStyle name="Normal 4 2 6" xfId="9602" xr:uid="{00000000-0005-0000-0000-000017000000}"/>
    <cellStyle name="Normal 4 2 6 2" xfId="10004" xr:uid="{C35BF26C-1445-4C92-9400-E20A16BF9A33}"/>
    <cellStyle name="Normal 4 3" xfId="1163" xr:uid="{00000000-0005-0000-0000-000034140000}"/>
    <cellStyle name="Normal 4 3 10" xfId="2356" xr:uid="{00000000-0005-0000-0000-000035140000}"/>
    <cellStyle name="Normal 4 3 10 2" xfId="4643" xr:uid="{00000000-0005-0000-0000-000036140000}"/>
    <cellStyle name="Normal 4 3 10 2 2" xfId="8505" xr:uid="{00000000-0005-0000-0000-000036140000}"/>
    <cellStyle name="Normal 4 3 10 3" xfId="6189" xr:uid="{00000000-0005-0000-0000-000037140000}"/>
    <cellStyle name="Normal 4 3 10 3 2" xfId="9496" xr:uid="{00000000-0005-0000-0000-000037140000}"/>
    <cellStyle name="Normal 4 3 10 4" xfId="7283" xr:uid="{00000000-0005-0000-0000-000038140000}"/>
    <cellStyle name="Normal 4 3 11" xfId="3179" xr:uid="{00000000-0005-0000-0000-000039140000}"/>
    <cellStyle name="Normal 4 3 11 2" xfId="7284" xr:uid="{00000000-0005-0000-0000-00003A140000}"/>
    <cellStyle name="Normal 4 3 12" xfId="5390" xr:uid="{00000000-0005-0000-0000-00003B140000}"/>
    <cellStyle name="Normal 4 3 12 2" xfId="8702" xr:uid="{00000000-0005-0000-0000-00003B140000}"/>
    <cellStyle name="Normal 4 3 13" xfId="7282" xr:uid="{00000000-0005-0000-0000-00003C140000}"/>
    <cellStyle name="Normal 4 3 2" xfId="1484" xr:uid="{00000000-0005-0000-0000-00003D140000}"/>
    <cellStyle name="Normal 4 3 2 10" xfId="3192" xr:uid="{00000000-0005-0000-0000-00003E140000}"/>
    <cellStyle name="Normal 4 3 2 10 2" xfId="7286" xr:uid="{00000000-0005-0000-0000-00003F140000}"/>
    <cellStyle name="Normal 4 3 2 11" xfId="5401" xr:uid="{00000000-0005-0000-0000-000040140000}"/>
    <cellStyle name="Normal 4 3 2 11 2" xfId="8711" xr:uid="{00000000-0005-0000-0000-000040140000}"/>
    <cellStyle name="Normal 4 3 2 12" xfId="7285" xr:uid="{00000000-0005-0000-0000-000041140000}"/>
    <cellStyle name="Normal 4 3 2 2" xfId="1553" xr:uid="{00000000-0005-0000-0000-000042140000}"/>
    <cellStyle name="Normal 4 3 2 2 10" xfId="5429" xr:uid="{00000000-0005-0000-0000-000043140000}"/>
    <cellStyle name="Normal 4 3 2 2 10 2" xfId="8739" xr:uid="{00000000-0005-0000-0000-000043140000}"/>
    <cellStyle name="Normal 4 3 2 2 11" xfId="7287" xr:uid="{00000000-0005-0000-0000-000044140000}"/>
    <cellStyle name="Normal 4 3 2 2 2" xfId="1611" xr:uid="{00000000-0005-0000-0000-000045140000}"/>
    <cellStyle name="Normal 4 3 2 2 2 2" xfId="2244" xr:uid="{00000000-0005-0000-0000-000046140000}"/>
    <cellStyle name="Normal 4 3 2 2 2 2 2" xfId="2771" xr:uid="{00000000-0005-0000-0000-000047140000}"/>
    <cellStyle name="Normal 4 3 2 2 2 2 2 2" xfId="7290" xr:uid="{00000000-0005-0000-0000-000048140000}"/>
    <cellStyle name="Normal 4 3 2 2 2 2 3" xfId="3595" xr:uid="{00000000-0005-0000-0000-000049140000}"/>
    <cellStyle name="Normal 4 3 2 2 2 2 3 2" xfId="8061" xr:uid="{00000000-0005-0000-0000-000049140000}"/>
    <cellStyle name="Normal 4 3 2 2 2 2 4" xfId="5806" xr:uid="{00000000-0005-0000-0000-00004A140000}"/>
    <cellStyle name="Normal 4 3 2 2 2 2 4 2" xfId="9114" xr:uid="{00000000-0005-0000-0000-00004A140000}"/>
    <cellStyle name="Normal 4 3 2 2 2 2 5" xfId="7289" xr:uid="{00000000-0005-0000-0000-00004B140000}"/>
    <cellStyle name="Normal 4 3 2 2 2 3" xfId="2136" xr:uid="{00000000-0005-0000-0000-00004C140000}"/>
    <cellStyle name="Normal 4 3 2 2 2 3 2" xfId="2663" xr:uid="{00000000-0005-0000-0000-00004D140000}"/>
    <cellStyle name="Normal 4 3 2 2 2 3 2 2" xfId="7292" xr:uid="{00000000-0005-0000-0000-00004E140000}"/>
    <cellStyle name="Normal 4 3 2 2 2 3 3" xfId="3487" xr:uid="{00000000-0005-0000-0000-00004F140000}"/>
    <cellStyle name="Normal 4 3 2 2 2 3 3 2" xfId="7953" xr:uid="{00000000-0005-0000-0000-00004F140000}"/>
    <cellStyle name="Normal 4 3 2 2 2 3 4" xfId="5698" xr:uid="{00000000-0005-0000-0000-000050140000}"/>
    <cellStyle name="Normal 4 3 2 2 2 3 4 2" xfId="9006" xr:uid="{00000000-0005-0000-0000-000050140000}"/>
    <cellStyle name="Normal 4 3 2 2 2 3 5" xfId="7291" xr:uid="{00000000-0005-0000-0000-000051140000}"/>
    <cellStyle name="Normal 4 3 2 2 2 4" xfId="2439" xr:uid="{00000000-0005-0000-0000-000052140000}"/>
    <cellStyle name="Normal 4 3 2 2 2 4 2" xfId="5296" xr:uid="{00000000-0005-0000-0000-000053140000}"/>
    <cellStyle name="Normal 4 3 2 2 2 4 2 2" xfId="8620" xr:uid="{00000000-0005-0000-0000-000053140000}"/>
    <cellStyle name="Normal 4 3 2 2 2 4 3" xfId="6281" xr:uid="{00000000-0005-0000-0000-000054140000}"/>
    <cellStyle name="Normal 4 3 2 2 2 4 3 2" xfId="9583" xr:uid="{00000000-0005-0000-0000-000054140000}"/>
    <cellStyle name="Normal 4 3 2 2 2 4 4" xfId="7293" xr:uid="{00000000-0005-0000-0000-000055140000}"/>
    <cellStyle name="Normal 4 3 2 2 2 5" xfId="3263" xr:uid="{00000000-0005-0000-0000-000056140000}"/>
    <cellStyle name="Normal 4 3 2 2 2 5 2" xfId="7294" xr:uid="{00000000-0005-0000-0000-000057140000}"/>
    <cellStyle name="Normal 4 3 2 2 2 6" xfId="5472" xr:uid="{00000000-0005-0000-0000-000058140000}"/>
    <cellStyle name="Normal 4 3 2 2 2 6 2" xfId="8782" xr:uid="{00000000-0005-0000-0000-000058140000}"/>
    <cellStyle name="Normal 4 3 2 2 2 7" xfId="7288" xr:uid="{00000000-0005-0000-0000-000059140000}"/>
    <cellStyle name="Normal 4 3 2 2 3" xfId="1779" xr:uid="{00000000-0005-0000-0000-00005A140000}"/>
    <cellStyle name="Normal 4 3 2 2 3 2" xfId="2201" xr:uid="{00000000-0005-0000-0000-00005B140000}"/>
    <cellStyle name="Normal 4 3 2 2 3 2 2" xfId="2728" xr:uid="{00000000-0005-0000-0000-00005C140000}"/>
    <cellStyle name="Normal 4 3 2 2 3 2 2 2" xfId="7297" xr:uid="{00000000-0005-0000-0000-00005D140000}"/>
    <cellStyle name="Normal 4 3 2 2 3 2 3" xfId="3552" xr:uid="{00000000-0005-0000-0000-00005E140000}"/>
    <cellStyle name="Normal 4 3 2 2 3 2 3 2" xfId="8018" xr:uid="{00000000-0005-0000-0000-00005E140000}"/>
    <cellStyle name="Normal 4 3 2 2 3 2 4" xfId="5763" xr:uid="{00000000-0005-0000-0000-00005F140000}"/>
    <cellStyle name="Normal 4 3 2 2 3 2 4 2" xfId="9071" xr:uid="{00000000-0005-0000-0000-00005F140000}"/>
    <cellStyle name="Normal 4 3 2 2 3 2 5" xfId="7296" xr:uid="{00000000-0005-0000-0000-000060140000}"/>
    <cellStyle name="Normal 4 3 2 2 3 3" xfId="2532" xr:uid="{00000000-0005-0000-0000-000061140000}"/>
    <cellStyle name="Normal 4 3 2 2 3 3 2" xfId="7298" xr:uid="{00000000-0005-0000-0000-000062140000}"/>
    <cellStyle name="Normal 4 3 2 2 3 4" xfId="3356" xr:uid="{00000000-0005-0000-0000-000063140000}"/>
    <cellStyle name="Normal 4 3 2 2 3 4 2" xfId="7828" xr:uid="{00000000-0005-0000-0000-000063140000}"/>
    <cellStyle name="Normal 4 3 2 2 3 5" xfId="5565" xr:uid="{00000000-0005-0000-0000-000064140000}"/>
    <cellStyle name="Normal 4 3 2 2 3 5 2" xfId="8875" xr:uid="{00000000-0005-0000-0000-000064140000}"/>
    <cellStyle name="Normal 4 3 2 2 3 6" xfId="7295" xr:uid="{00000000-0005-0000-0000-000065140000}"/>
    <cellStyle name="Normal 4 3 2 2 4" xfId="2093" xr:uid="{00000000-0005-0000-0000-000066140000}"/>
    <cellStyle name="Normal 4 3 2 2 4 2" xfId="2620" xr:uid="{00000000-0005-0000-0000-000067140000}"/>
    <cellStyle name="Normal 4 3 2 2 4 2 2" xfId="7300" xr:uid="{00000000-0005-0000-0000-000068140000}"/>
    <cellStyle name="Normal 4 3 2 2 4 3" xfId="3444" xr:uid="{00000000-0005-0000-0000-000069140000}"/>
    <cellStyle name="Normal 4 3 2 2 4 3 2" xfId="7910" xr:uid="{00000000-0005-0000-0000-000069140000}"/>
    <cellStyle name="Normal 4 3 2 2 4 4" xfId="5655" xr:uid="{00000000-0005-0000-0000-00006A140000}"/>
    <cellStyle name="Normal 4 3 2 2 4 4 2" xfId="8963" xr:uid="{00000000-0005-0000-0000-00006A140000}"/>
    <cellStyle name="Normal 4 3 2 2 4 5" xfId="7299" xr:uid="{00000000-0005-0000-0000-00006B140000}"/>
    <cellStyle name="Normal 4 3 2 2 5" xfId="2866" xr:uid="{00000000-0005-0000-0000-00006C140000}"/>
    <cellStyle name="Normal 4 3 2 2 5 2" xfId="3688" xr:uid="{00000000-0005-0000-0000-00006D140000}"/>
    <cellStyle name="Normal 4 3 2 2 5 2 2" xfId="8153" xr:uid="{00000000-0005-0000-0000-00006D140000}"/>
    <cellStyle name="Normal 4 3 2 2 5 3" xfId="5899" xr:uid="{00000000-0005-0000-0000-00006E140000}"/>
    <cellStyle name="Normal 4 3 2 2 5 3 2" xfId="9207" xr:uid="{00000000-0005-0000-0000-00006E140000}"/>
    <cellStyle name="Normal 4 3 2 2 5 4" xfId="7301" xr:uid="{00000000-0005-0000-0000-00006F140000}"/>
    <cellStyle name="Normal 4 3 2 2 6" xfId="2984" xr:uid="{00000000-0005-0000-0000-000070140000}"/>
    <cellStyle name="Normal 4 3 2 2 6 2" xfId="3804" xr:uid="{00000000-0005-0000-0000-000071140000}"/>
    <cellStyle name="Normal 4 3 2 2 6 2 2" xfId="8269" xr:uid="{00000000-0005-0000-0000-000071140000}"/>
    <cellStyle name="Normal 4 3 2 2 6 3" xfId="6015" xr:uid="{00000000-0005-0000-0000-000072140000}"/>
    <cellStyle name="Normal 4 3 2 2 6 3 2" xfId="9323" xr:uid="{00000000-0005-0000-0000-000072140000}"/>
    <cellStyle name="Normal 4 3 2 2 6 4" xfId="7302" xr:uid="{00000000-0005-0000-0000-000073140000}"/>
    <cellStyle name="Normal 4 3 2 2 7" xfId="3111" xr:uid="{00000000-0005-0000-0000-000074140000}"/>
    <cellStyle name="Normal 4 3 2 2 7 2" xfId="3923" xr:uid="{00000000-0005-0000-0000-000075140000}"/>
    <cellStyle name="Normal 4 3 2 2 7 2 2" xfId="8388" xr:uid="{00000000-0005-0000-0000-000075140000}"/>
    <cellStyle name="Normal 4 3 2 2 7 3" xfId="6134" xr:uid="{00000000-0005-0000-0000-000076140000}"/>
    <cellStyle name="Normal 4 3 2 2 7 3 2" xfId="9442" xr:uid="{00000000-0005-0000-0000-000076140000}"/>
    <cellStyle name="Normal 4 3 2 2 7 4" xfId="7303" xr:uid="{00000000-0005-0000-0000-000077140000}"/>
    <cellStyle name="Normal 4 3 2 2 8" xfId="2396" xr:uid="{00000000-0005-0000-0000-000078140000}"/>
    <cellStyle name="Normal 4 3 2 2 8 2" xfId="5215" xr:uid="{00000000-0005-0000-0000-000079140000}"/>
    <cellStyle name="Normal 4 3 2 2 8 2 2" xfId="8569" xr:uid="{00000000-0005-0000-0000-000079140000}"/>
    <cellStyle name="Normal 4 3 2 2 8 3" xfId="6229" xr:uid="{00000000-0005-0000-0000-00007A140000}"/>
    <cellStyle name="Normal 4 3 2 2 8 3 2" xfId="9531" xr:uid="{00000000-0005-0000-0000-00007A140000}"/>
    <cellStyle name="Normal 4 3 2 2 8 4" xfId="7304" xr:uid="{00000000-0005-0000-0000-00007B140000}"/>
    <cellStyle name="Normal 4 3 2 2 9" xfId="3220" xr:uid="{00000000-0005-0000-0000-00007C140000}"/>
    <cellStyle name="Normal 4 3 2 2 9 2" xfId="7305" xr:uid="{00000000-0005-0000-0000-00007D140000}"/>
    <cellStyle name="Normal 4 3 2 3" xfId="1612" xr:uid="{00000000-0005-0000-0000-00007E140000}"/>
    <cellStyle name="Normal 4 3 2 3 2" xfId="2245" xr:uid="{00000000-0005-0000-0000-00007F140000}"/>
    <cellStyle name="Normal 4 3 2 3 2 2" xfId="2772" xr:uid="{00000000-0005-0000-0000-000080140000}"/>
    <cellStyle name="Normal 4 3 2 3 2 2 2" xfId="7308" xr:uid="{00000000-0005-0000-0000-000081140000}"/>
    <cellStyle name="Normal 4 3 2 3 2 3" xfId="3596" xr:uid="{00000000-0005-0000-0000-000082140000}"/>
    <cellStyle name="Normal 4 3 2 3 2 3 2" xfId="8062" xr:uid="{00000000-0005-0000-0000-000082140000}"/>
    <cellStyle name="Normal 4 3 2 3 2 4" xfId="5807" xr:uid="{00000000-0005-0000-0000-000083140000}"/>
    <cellStyle name="Normal 4 3 2 3 2 4 2" xfId="9115" xr:uid="{00000000-0005-0000-0000-000083140000}"/>
    <cellStyle name="Normal 4 3 2 3 2 5" xfId="7307" xr:uid="{00000000-0005-0000-0000-000084140000}"/>
    <cellStyle name="Normal 4 3 2 3 3" xfId="2137" xr:uid="{00000000-0005-0000-0000-000085140000}"/>
    <cellStyle name="Normal 4 3 2 3 3 2" xfId="2664" xr:uid="{00000000-0005-0000-0000-000086140000}"/>
    <cellStyle name="Normal 4 3 2 3 3 2 2" xfId="7310" xr:uid="{00000000-0005-0000-0000-000087140000}"/>
    <cellStyle name="Normal 4 3 2 3 3 3" xfId="3488" xr:uid="{00000000-0005-0000-0000-000088140000}"/>
    <cellStyle name="Normal 4 3 2 3 3 3 2" xfId="7954" xr:uid="{00000000-0005-0000-0000-000088140000}"/>
    <cellStyle name="Normal 4 3 2 3 3 4" xfId="5699" xr:uid="{00000000-0005-0000-0000-000089140000}"/>
    <cellStyle name="Normal 4 3 2 3 3 4 2" xfId="9007" xr:uid="{00000000-0005-0000-0000-000089140000}"/>
    <cellStyle name="Normal 4 3 2 3 3 5" xfId="7309" xr:uid="{00000000-0005-0000-0000-00008A140000}"/>
    <cellStyle name="Normal 4 3 2 3 4" xfId="2440" xr:uid="{00000000-0005-0000-0000-00008B140000}"/>
    <cellStyle name="Normal 4 3 2 3 4 2" xfId="5270" xr:uid="{00000000-0005-0000-0000-00008C140000}"/>
    <cellStyle name="Normal 4 3 2 3 4 2 2" xfId="8594" xr:uid="{00000000-0005-0000-0000-00008C140000}"/>
    <cellStyle name="Normal 4 3 2 3 4 3" xfId="6255" xr:uid="{00000000-0005-0000-0000-00008D140000}"/>
    <cellStyle name="Normal 4 3 2 3 4 3 2" xfId="9557" xr:uid="{00000000-0005-0000-0000-00008D140000}"/>
    <cellStyle name="Normal 4 3 2 3 4 4" xfId="7311" xr:uid="{00000000-0005-0000-0000-00008E140000}"/>
    <cellStyle name="Normal 4 3 2 3 5" xfId="3264" xr:uid="{00000000-0005-0000-0000-00008F140000}"/>
    <cellStyle name="Normal 4 3 2 3 5 2" xfId="7312" xr:uid="{00000000-0005-0000-0000-000090140000}"/>
    <cellStyle name="Normal 4 3 2 3 6" xfId="5473" xr:uid="{00000000-0005-0000-0000-000091140000}"/>
    <cellStyle name="Normal 4 3 2 3 6 2" xfId="8783" xr:uid="{00000000-0005-0000-0000-000091140000}"/>
    <cellStyle name="Normal 4 3 2 3 7" xfId="7306" xr:uid="{00000000-0005-0000-0000-000092140000}"/>
    <cellStyle name="Normal 4 3 2 4" xfId="1659" xr:uid="{00000000-0005-0000-0000-000093140000}"/>
    <cellStyle name="Normal 4 3 2 4 2" xfId="2173" xr:uid="{00000000-0005-0000-0000-000094140000}"/>
    <cellStyle name="Normal 4 3 2 4 2 2" xfId="2700" xr:uid="{00000000-0005-0000-0000-000095140000}"/>
    <cellStyle name="Normal 4 3 2 4 2 2 2" xfId="7315" xr:uid="{00000000-0005-0000-0000-000096140000}"/>
    <cellStyle name="Normal 4 3 2 4 2 3" xfId="3524" xr:uid="{00000000-0005-0000-0000-000097140000}"/>
    <cellStyle name="Normal 4 3 2 4 2 3 2" xfId="7990" xr:uid="{00000000-0005-0000-0000-000097140000}"/>
    <cellStyle name="Normal 4 3 2 4 2 4" xfId="5735" xr:uid="{00000000-0005-0000-0000-000098140000}"/>
    <cellStyle name="Normal 4 3 2 4 2 4 2" xfId="9043" xr:uid="{00000000-0005-0000-0000-000098140000}"/>
    <cellStyle name="Normal 4 3 2 4 2 5" xfId="7314" xr:uid="{00000000-0005-0000-0000-000099140000}"/>
    <cellStyle name="Normal 4 3 2 4 3" xfId="2476" xr:uid="{00000000-0005-0000-0000-00009A140000}"/>
    <cellStyle name="Normal 4 3 2 4 3 2" xfId="7316" xr:uid="{00000000-0005-0000-0000-00009B140000}"/>
    <cellStyle name="Normal 4 3 2 4 4" xfId="3300" xr:uid="{00000000-0005-0000-0000-00009C140000}"/>
    <cellStyle name="Normal 4 3 2 4 4 2" xfId="7784" xr:uid="{00000000-0005-0000-0000-00009C140000}"/>
    <cellStyle name="Normal 4 3 2 4 5" xfId="5509" xr:uid="{00000000-0005-0000-0000-00009D140000}"/>
    <cellStyle name="Normal 4 3 2 4 5 2" xfId="8819" xr:uid="{00000000-0005-0000-0000-00009D140000}"/>
    <cellStyle name="Normal 4 3 2 4 6" xfId="7313" xr:uid="{00000000-0005-0000-0000-00009E140000}"/>
    <cellStyle name="Normal 4 3 2 5" xfId="2065" xr:uid="{00000000-0005-0000-0000-00009F140000}"/>
    <cellStyle name="Normal 4 3 2 5 2" xfId="2592" xr:uid="{00000000-0005-0000-0000-0000A0140000}"/>
    <cellStyle name="Normal 4 3 2 5 2 2" xfId="7318" xr:uid="{00000000-0005-0000-0000-0000A1140000}"/>
    <cellStyle name="Normal 4 3 2 5 3" xfId="3416" xr:uid="{00000000-0005-0000-0000-0000A2140000}"/>
    <cellStyle name="Normal 4 3 2 5 3 2" xfId="7882" xr:uid="{00000000-0005-0000-0000-0000A2140000}"/>
    <cellStyle name="Normal 4 3 2 5 4" xfId="5627" xr:uid="{00000000-0005-0000-0000-0000A3140000}"/>
    <cellStyle name="Normal 4 3 2 5 4 2" xfId="8935" xr:uid="{00000000-0005-0000-0000-0000A3140000}"/>
    <cellStyle name="Normal 4 3 2 5 5" xfId="7317" xr:uid="{00000000-0005-0000-0000-0000A4140000}"/>
    <cellStyle name="Normal 4 3 2 6" xfId="2810" xr:uid="{00000000-0005-0000-0000-0000A5140000}"/>
    <cellStyle name="Normal 4 3 2 6 2" xfId="3632" xr:uid="{00000000-0005-0000-0000-0000A6140000}"/>
    <cellStyle name="Normal 4 3 2 6 2 2" xfId="8097" xr:uid="{00000000-0005-0000-0000-0000A6140000}"/>
    <cellStyle name="Normal 4 3 2 6 3" xfId="5843" xr:uid="{00000000-0005-0000-0000-0000A7140000}"/>
    <cellStyle name="Normal 4 3 2 6 3 2" xfId="9151" xr:uid="{00000000-0005-0000-0000-0000A7140000}"/>
    <cellStyle name="Normal 4 3 2 6 4" xfId="7319" xr:uid="{00000000-0005-0000-0000-0000A8140000}"/>
    <cellStyle name="Normal 4 3 2 7" xfId="2928" xr:uid="{00000000-0005-0000-0000-0000A9140000}"/>
    <cellStyle name="Normal 4 3 2 7 2" xfId="3748" xr:uid="{00000000-0005-0000-0000-0000AA140000}"/>
    <cellStyle name="Normal 4 3 2 7 2 2" xfId="8213" xr:uid="{00000000-0005-0000-0000-0000AA140000}"/>
    <cellStyle name="Normal 4 3 2 7 3" xfId="5959" xr:uid="{00000000-0005-0000-0000-0000AB140000}"/>
    <cellStyle name="Normal 4 3 2 7 3 2" xfId="9267" xr:uid="{00000000-0005-0000-0000-0000AB140000}"/>
    <cellStyle name="Normal 4 3 2 7 4" xfId="7320" xr:uid="{00000000-0005-0000-0000-0000AC140000}"/>
    <cellStyle name="Normal 4 3 2 8" xfId="3055" xr:uid="{00000000-0005-0000-0000-0000AD140000}"/>
    <cellStyle name="Normal 4 3 2 8 2" xfId="3867" xr:uid="{00000000-0005-0000-0000-0000AE140000}"/>
    <cellStyle name="Normal 4 3 2 8 2 2" xfId="8332" xr:uid="{00000000-0005-0000-0000-0000AE140000}"/>
    <cellStyle name="Normal 4 3 2 8 3" xfId="6078" xr:uid="{00000000-0005-0000-0000-0000AF140000}"/>
    <cellStyle name="Normal 4 3 2 8 3 2" xfId="9386" xr:uid="{00000000-0005-0000-0000-0000AF140000}"/>
    <cellStyle name="Normal 4 3 2 8 4" xfId="7321" xr:uid="{00000000-0005-0000-0000-0000B0140000}"/>
    <cellStyle name="Normal 4 3 2 9" xfId="2368" xr:uid="{00000000-0005-0000-0000-0000B1140000}"/>
    <cellStyle name="Normal 4 3 2 9 2" xfId="4687" xr:uid="{00000000-0005-0000-0000-0000B2140000}"/>
    <cellStyle name="Normal 4 3 2 9 2 2" xfId="8524" xr:uid="{00000000-0005-0000-0000-0000B2140000}"/>
    <cellStyle name="Normal 4 3 2 9 3" xfId="6198" xr:uid="{00000000-0005-0000-0000-0000B3140000}"/>
    <cellStyle name="Normal 4 3 2 9 3 2" xfId="9505" xr:uid="{00000000-0005-0000-0000-0000B3140000}"/>
    <cellStyle name="Normal 4 3 2 9 4" xfId="7322" xr:uid="{00000000-0005-0000-0000-0000B4140000}"/>
    <cellStyle name="Normal 4 3 3" xfId="1544" xr:uid="{00000000-0005-0000-0000-0000B5140000}"/>
    <cellStyle name="Normal 4 3 3 10" xfId="5420" xr:uid="{00000000-0005-0000-0000-0000B6140000}"/>
    <cellStyle name="Normal 4 3 3 10 2" xfId="8730" xr:uid="{00000000-0005-0000-0000-0000B6140000}"/>
    <cellStyle name="Normal 4 3 3 11" xfId="7323" xr:uid="{00000000-0005-0000-0000-0000B7140000}"/>
    <cellStyle name="Normal 4 3 3 2" xfId="1613" xr:uid="{00000000-0005-0000-0000-0000B8140000}"/>
    <cellStyle name="Normal 4 3 3 2 10" xfId="7324" xr:uid="{00000000-0005-0000-0000-0000B9140000}"/>
    <cellStyle name="Normal 4 3 3 2 2" xfId="1780" xr:uid="{00000000-0005-0000-0000-0000BA140000}"/>
    <cellStyle name="Normal 4 3 3 2 2 2" xfId="2246" xr:uid="{00000000-0005-0000-0000-0000BB140000}"/>
    <cellStyle name="Normal 4 3 3 2 2 2 2" xfId="2773" xr:uid="{00000000-0005-0000-0000-0000BC140000}"/>
    <cellStyle name="Normal 4 3 3 2 2 2 2 2" xfId="7327" xr:uid="{00000000-0005-0000-0000-0000BD140000}"/>
    <cellStyle name="Normal 4 3 3 2 2 2 3" xfId="3597" xr:uid="{00000000-0005-0000-0000-0000BE140000}"/>
    <cellStyle name="Normal 4 3 3 2 2 2 3 2" xfId="8063" xr:uid="{00000000-0005-0000-0000-0000BE140000}"/>
    <cellStyle name="Normal 4 3 3 2 2 2 4" xfId="5808" xr:uid="{00000000-0005-0000-0000-0000BF140000}"/>
    <cellStyle name="Normal 4 3 3 2 2 2 4 2" xfId="9116" xr:uid="{00000000-0005-0000-0000-0000BF140000}"/>
    <cellStyle name="Normal 4 3 3 2 2 2 5" xfId="7326" xr:uid="{00000000-0005-0000-0000-0000C0140000}"/>
    <cellStyle name="Normal 4 3 3 2 2 3" xfId="2533" xr:uid="{00000000-0005-0000-0000-0000C1140000}"/>
    <cellStyle name="Normal 4 3 3 2 2 3 2" xfId="7328" xr:uid="{00000000-0005-0000-0000-0000C2140000}"/>
    <cellStyle name="Normal 4 3 3 2 2 4" xfId="3357" xr:uid="{00000000-0005-0000-0000-0000C3140000}"/>
    <cellStyle name="Normal 4 3 3 2 2 4 2" xfId="7829" xr:uid="{00000000-0005-0000-0000-0000C3140000}"/>
    <cellStyle name="Normal 4 3 3 2 2 5" xfId="5566" xr:uid="{00000000-0005-0000-0000-0000C4140000}"/>
    <cellStyle name="Normal 4 3 3 2 2 5 2" xfId="8876" xr:uid="{00000000-0005-0000-0000-0000C4140000}"/>
    <cellStyle name="Normal 4 3 3 2 2 6" xfId="7325" xr:uid="{00000000-0005-0000-0000-0000C5140000}"/>
    <cellStyle name="Normal 4 3 3 2 3" xfId="2138" xr:uid="{00000000-0005-0000-0000-0000C6140000}"/>
    <cellStyle name="Normal 4 3 3 2 3 2" xfId="2665" xr:uid="{00000000-0005-0000-0000-0000C7140000}"/>
    <cellStyle name="Normal 4 3 3 2 3 2 2" xfId="7330" xr:uid="{00000000-0005-0000-0000-0000C8140000}"/>
    <cellStyle name="Normal 4 3 3 2 3 3" xfId="3489" xr:uid="{00000000-0005-0000-0000-0000C9140000}"/>
    <cellStyle name="Normal 4 3 3 2 3 3 2" xfId="7955" xr:uid="{00000000-0005-0000-0000-0000C9140000}"/>
    <cellStyle name="Normal 4 3 3 2 3 4" xfId="5700" xr:uid="{00000000-0005-0000-0000-0000CA140000}"/>
    <cellStyle name="Normal 4 3 3 2 3 4 2" xfId="9008" xr:uid="{00000000-0005-0000-0000-0000CA140000}"/>
    <cellStyle name="Normal 4 3 3 2 3 5" xfId="7329" xr:uid="{00000000-0005-0000-0000-0000CB140000}"/>
    <cellStyle name="Normal 4 3 3 2 4" xfId="2867" xr:uid="{00000000-0005-0000-0000-0000CC140000}"/>
    <cellStyle name="Normal 4 3 3 2 4 2" xfId="3689" xr:uid="{00000000-0005-0000-0000-0000CD140000}"/>
    <cellStyle name="Normal 4 3 3 2 4 2 2" xfId="8154" xr:uid="{00000000-0005-0000-0000-0000CD140000}"/>
    <cellStyle name="Normal 4 3 3 2 4 3" xfId="5900" xr:uid="{00000000-0005-0000-0000-0000CE140000}"/>
    <cellStyle name="Normal 4 3 3 2 4 3 2" xfId="9208" xr:uid="{00000000-0005-0000-0000-0000CE140000}"/>
    <cellStyle name="Normal 4 3 3 2 4 4" xfId="7331" xr:uid="{00000000-0005-0000-0000-0000CF140000}"/>
    <cellStyle name="Normal 4 3 3 2 5" xfId="2985" xr:uid="{00000000-0005-0000-0000-0000D0140000}"/>
    <cellStyle name="Normal 4 3 3 2 5 2" xfId="3805" xr:uid="{00000000-0005-0000-0000-0000D1140000}"/>
    <cellStyle name="Normal 4 3 3 2 5 2 2" xfId="8270" xr:uid="{00000000-0005-0000-0000-0000D1140000}"/>
    <cellStyle name="Normal 4 3 3 2 5 3" xfId="6016" xr:uid="{00000000-0005-0000-0000-0000D2140000}"/>
    <cellStyle name="Normal 4 3 3 2 5 3 2" xfId="9324" xr:uid="{00000000-0005-0000-0000-0000D2140000}"/>
    <cellStyle name="Normal 4 3 3 2 5 4" xfId="7332" xr:uid="{00000000-0005-0000-0000-0000D3140000}"/>
    <cellStyle name="Normal 4 3 3 2 6" xfId="3112" xr:uid="{00000000-0005-0000-0000-0000D4140000}"/>
    <cellStyle name="Normal 4 3 3 2 6 2" xfId="3924" xr:uid="{00000000-0005-0000-0000-0000D5140000}"/>
    <cellStyle name="Normal 4 3 3 2 6 2 2" xfId="8389" xr:uid="{00000000-0005-0000-0000-0000D5140000}"/>
    <cellStyle name="Normal 4 3 3 2 6 3" xfId="6135" xr:uid="{00000000-0005-0000-0000-0000D6140000}"/>
    <cellStyle name="Normal 4 3 3 2 6 3 2" xfId="9443" xr:uid="{00000000-0005-0000-0000-0000D6140000}"/>
    <cellStyle name="Normal 4 3 3 2 6 4" xfId="7333" xr:uid="{00000000-0005-0000-0000-0000D7140000}"/>
    <cellStyle name="Normal 4 3 3 2 7" xfId="2441" xr:uid="{00000000-0005-0000-0000-0000D8140000}"/>
    <cellStyle name="Normal 4 3 3 2 7 2" xfId="5287" xr:uid="{00000000-0005-0000-0000-0000D9140000}"/>
    <cellStyle name="Normal 4 3 3 2 7 2 2" xfId="8611" xr:uid="{00000000-0005-0000-0000-0000D9140000}"/>
    <cellStyle name="Normal 4 3 3 2 7 3" xfId="6272" xr:uid="{00000000-0005-0000-0000-0000DA140000}"/>
    <cellStyle name="Normal 4 3 3 2 7 3 2" xfId="9574" xr:uid="{00000000-0005-0000-0000-0000DA140000}"/>
    <cellStyle name="Normal 4 3 3 2 7 4" xfId="7334" xr:uid="{00000000-0005-0000-0000-0000DB140000}"/>
    <cellStyle name="Normal 4 3 3 2 8" xfId="3265" xr:uid="{00000000-0005-0000-0000-0000DC140000}"/>
    <cellStyle name="Normal 4 3 3 2 8 2" xfId="7335" xr:uid="{00000000-0005-0000-0000-0000DD140000}"/>
    <cellStyle name="Normal 4 3 3 2 9" xfId="5474" xr:uid="{00000000-0005-0000-0000-0000DE140000}"/>
    <cellStyle name="Normal 4 3 3 2 9 2" xfId="8784" xr:uid="{00000000-0005-0000-0000-0000DE140000}"/>
    <cellStyle name="Normal 4 3 3 3" xfId="1688" xr:uid="{00000000-0005-0000-0000-0000DF140000}"/>
    <cellStyle name="Normal 4 3 3 3 2" xfId="2192" xr:uid="{00000000-0005-0000-0000-0000E0140000}"/>
    <cellStyle name="Normal 4 3 3 3 2 2" xfId="2719" xr:uid="{00000000-0005-0000-0000-0000E1140000}"/>
    <cellStyle name="Normal 4 3 3 3 2 2 2" xfId="7338" xr:uid="{00000000-0005-0000-0000-0000E2140000}"/>
    <cellStyle name="Normal 4 3 3 3 2 3" xfId="3543" xr:uid="{00000000-0005-0000-0000-0000E3140000}"/>
    <cellStyle name="Normal 4 3 3 3 2 3 2" xfId="8009" xr:uid="{00000000-0005-0000-0000-0000E3140000}"/>
    <cellStyle name="Normal 4 3 3 3 2 4" xfId="5754" xr:uid="{00000000-0005-0000-0000-0000E4140000}"/>
    <cellStyle name="Normal 4 3 3 3 2 4 2" xfId="9062" xr:uid="{00000000-0005-0000-0000-0000E4140000}"/>
    <cellStyle name="Normal 4 3 3 3 2 5" xfId="7337" xr:uid="{00000000-0005-0000-0000-0000E5140000}"/>
    <cellStyle name="Normal 4 3 3 3 3" xfId="2492" xr:uid="{00000000-0005-0000-0000-0000E6140000}"/>
    <cellStyle name="Normal 4 3 3 3 3 2" xfId="7339" xr:uid="{00000000-0005-0000-0000-0000E7140000}"/>
    <cellStyle name="Normal 4 3 3 3 4" xfId="3316" xr:uid="{00000000-0005-0000-0000-0000E8140000}"/>
    <cellStyle name="Normal 4 3 3 3 4 2" xfId="7795" xr:uid="{00000000-0005-0000-0000-0000E8140000}"/>
    <cellStyle name="Normal 4 3 3 3 5" xfId="5525" xr:uid="{00000000-0005-0000-0000-0000E9140000}"/>
    <cellStyle name="Normal 4 3 3 3 5 2" xfId="8835" xr:uid="{00000000-0005-0000-0000-0000E9140000}"/>
    <cellStyle name="Normal 4 3 3 3 6" xfId="7336" xr:uid="{00000000-0005-0000-0000-0000EA140000}"/>
    <cellStyle name="Normal 4 3 3 4" xfId="2084" xr:uid="{00000000-0005-0000-0000-0000EB140000}"/>
    <cellStyle name="Normal 4 3 3 4 2" xfId="2611" xr:uid="{00000000-0005-0000-0000-0000EC140000}"/>
    <cellStyle name="Normal 4 3 3 4 2 2" xfId="7341" xr:uid="{00000000-0005-0000-0000-0000ED140000}"/>
    <cellStyle name="Normal 4 3 3 4 3" xfId="3435" xr:uid="{00000000-0005-0000-0000-0000EE140000}"/>
    <cellStyle name="Normal 4 3 3 4 3 2" xfId="7901" xr:uid="{00000000-0005-0000-0000-0000EE140000}"/>
    <cellStyle name="Normal 4 3 3 4 4" xfId="5646" xr:uid="{00000000-0005-0000-0000-0000EF140000}"/>
    <cellStyle name="Normal 4 3 3 4 4 2" xfId="8954" xr:uid="{00000000-0005-0000-0000-0000EF140000}"/>
    <cellStyle name="Normal 4 3 3 4 5" xfId="7340" xr:uid="{00000000-0005-0000-0000-0000F0140000}"/>
    <cellStyle name="Normal 4 3 3 5" xfId="2826" xr:uid="{00000000-0005-0000-0000-0000F1140000}"/>
    <cellStyle name="Normal 4 3 3 5 2" xfId="3648" xr:uid="{00000000-0005-0000-0000-0000F2140000}"/>
    <cellStyle name="Normal 4 3 3 5 2 2" xfId="8113" xr:uid="{00000000-0005-0000-0000-0000F2140000}"/>
    <cellStyle name="Normal 4 3 3 5 3" xfId="5859" xr:uid="{00000000-0005-0000-0000-0000F3140000}"/>
    <cellStyle name="Normal 4 3 3 5 3 2" xfId="9167" xr:uid="{00000000-0005-0000-0000-0000F3140000}"/>
    <cellStyle name="Normal 4 3 3 5 4" xfId="7342" xr:uid="{00000000-0005-0000-0000-0000F4140000}"/>
    <cellStyle name="Normal 4 3 3 6" xfId="2944" xr:uid="{00000000-0005-0000-0000-0000F5140000}"/>
    <cellStyle name="Normal 4 3 3 6 2" xfId="3764" xr:uid="{00000000-0005-0000-0000-0000F6140000}"/>
    <cellStyle name="Normal 4 3 3 6 2 2" xfId="8229" xr:uid="{00000000-0005-0000-0000-0000F6140000}"/>
    <cellStyle name="Normal 4 3 3 6 3" xfId="5975" xr:uid="{00000000-0005-0000-0000-0000F7140000}"/>
    <cellStyle name="Normal 4 3 3 6 3 2" xfId="9283" xr:uid="{00000000-0005-0000-0000-0000F7140000}"/>
    <cellStyle name="Normal 4 3 3 6 4" xfId="7343" xr:uid="{00000000-0005-0000-0000-0000F8140000}"/>
    <cellStyle name="Normal 4 3 3 7" xfId="3071" xr:uid="{00000000-0005-0000-0000-0000F9140000}"/>
    <cellStyle name="Normal 4 3 3 7 2" xfId="3883" xr:uid="{00000000-0005-0000-0000-0000FA140000}"/>
    <cellStyle name="Normal 4 3 3 7 2 2" xfId="8348" xr:uid="{00000000-0005-0000-0000-0000FA140000}"/>
    <cellStyle name="Normal 4 3 3 7 3" xfId="6094" xr:uid="{00000000-0005-0000-0000-0000FB140000}"/>
    <cellStyle name="Normal 4 3 3 7 3 2" xfId="9402" xr:uid="{00000000-0005-0000-0000-0000FB140000}"/>
    <cellStyle name="Normal 4 3 3 7 4" xfId="7344" xr:uid="{00000000-0005-0000-0000-0000FC140000}"/>
    <cellStyle name="Normal 4 3 3 8" xfId="2387" xr:uid="{00000000-0005-0000-0000-0000FD140000}"/>
    <cellStyle name="Normal 4 3 3 8 2" xfId="5181" xr:uid="{00000000-0005-0000-0000-0000FE140000}"/>
    <cellStyle name="Normal 4 3 3 8 2 2" xfId="8558" xr:uid="{00000000-0005-0000-0000-0000FE140000}"/>
    <cellStyle name="Normal 4 3 3 8 3" xfId="6220" xr:uid="{00000000-0005-0000-0000-0000FF140000}"/>
    <cellStyle name="Normal 4 3 3 8 3 2" xfId="9522" xr:uid="{00000000-0005-0000-0000-0000FF140000}"/>
    <cellStyle name="Normal 4 3 3 8 4" xfId="7345" xr:uid="{00000000-0005-0000-0000-000000150000}"/>
    <cellStyle name="Normal 4 3 3 9" xfId="3211" xr:uid="{00000000-0005-0000-0000-000001150000}"/>
    <cellStyle name="Normal 4 3 3 9 2" xfId="7346" xr:uid="{00000000-0005-0000-0000-000002150000}"/>
    <cellStyle name="Normal 4 3 4" xfId="1614" xr:uid="{00000000-0005-0000-0000-000003150000}"/>
    <cellStyle name="Normal 4 3 4 10" xfId="7347" xr:uid="{00000000-0005-0000-0000-000004150000}"/>
    <cellStyle name="Normal 4 3 4 2" xfId="1778" xr:uid="{00000000-0005-0000-0000-000005150000}"/>
    <cellStyle name="Normal 4 3 4 2 2" xfId="2247" xr:uid="{00000000-0005-0000-0000-000006150000}"/>
    <cellStyle name="Normal 4 3 4 2 2 2" xfId="2774" xr:uid="{00000000-0005-0000-0000-000007150000}"/>
    <cellStyle name="Normal 4 3 4 2 2 2 2" xfId="7350" xr:uid="{00000000-0005-0000-0000-000008150000}"/>
    <cellStyle name="Normal 4 3 4 2 2 3" xfId="3598" xr:uid="{00000000-0005-0000-0000-000009150000}"/>
    <cellStyle name="Normal 4 3 4 2 2 3 2" xfId="8064" xr:uid="{00000000-0005-0000-0000-000009150000}"/>
    <cellStyle name="Normal 4 3 4 2 2 4" xfId="5809" xr:uid="{00000000-0005-0000-0000-00000A150000}"/>
    <cellStyle name="Normal 4 3 4 2 2 4 2" xfId="9117" xr:uid="{00000000-0005-0000-0000-00000A150000}"/>
    <cellStyle name="Normal 4 3 4 2 2 5" xfId="7349" xr:uid="{00000000-0005-0000-0000-00000B150000}"/>
    <cellStyle name="Normal 4 3 4 2 3" xfId="2531" xr:uid="{00000000-0005-0000-0000-00000C150000}"/>
    <cellStyle name="Normal 4 3 4 2 3 2" xfId="7351" xr:uid="{00000000-0005-0000-0000-00000D150000}"/>
    <cellStyle name="Normal 4 3 4 2 4" xfId="3355" xr:uid="{00000000-0005-0000-0000-00000E150000}"/>
    <cellStyle name="Normal 4 3 4 2 4 2" xfId="7827" xr:uid="{00000000-0005-0000-0000-00000E150000}"/>
    <cellStyle name="Normal 4 3 4 2 5" xfId="5564" xr:uid="{00000000-0005-0000-0000-00000F150000}"/>
    <cellStyle name="Normal 4 3 4 2 5 2" xfId="8874" xr:uid="{00000000-0005-0000-0000-00000F150000}"/>
    <cellStyle name="Normal 4 3 4 2 6" xfId="7348" xr:uid="{00000000-0005-0000-0000-000010150000}"/>
    <cellStyle name="Normal 4 3 4 3" xfId="2139" xr:uid="{00000000-0005-0000-0000-000011150000}"/>
    <cellStyle name="Normal 4 3 4 3 2" xfId="2666" xr:uid="{00000000-0005-0000-0000-000012150000}"/>
    <cellStyle name="Normal 4 3 4 3 2 2" xfId="7353" xr:uid="{00000000-0005-0000-0000-000013150000}"/>
    <cellStyle name="Normal 4 3 4 3 3" xfId="3490" xr:uid="{00000000-0005-0000-0000-000014150000}"/>
    <cellStyle name="Normal 4 3 4 3 3 2" xfId="7956" xr:uid="{00000000-0005-0000-0000-000014150000}"/>
    <cellStyle name="Normal 4 3 4 3 4" xfId="5701" xr:uid="{00000000-0005-0000-0000-000015150000}"/>
    <cellStyle name="Normal 4 3 4 3 4 2" xfId="9009" xr:uid="{00000000-0005-0000-0000-000015150000}"/>
    <cellStyle name="Normal 4 3 4 3 5" xfId="7352" xr:uid="{00000000-0005-0000-0000-000016150000}"/>
    <cellStyle name="Normal 4 3 4 4" xfId="2865" xr:uid="{00000000-0005-0000-0000-000017150000}"/>
    <cellStyle name="Normal 4 3 4 4 2" xfId="3687" xr:uid="{00000000-0005-0000-0000-000018150000}"/>
    <cellStyle name="Normal 4 3 4 4 2 2" xfId="8152" xr:uid="{00000000-0005-0000-0000-000018150000}"/>
    <cellStyle name="Normal 4 3 4 4 3" xfId="5898" xr:uid="{00000000-0005-0000-0000-000019150000}"/>
    <cellStyle name="Normal 4 3 4 4 3 2" xfId="9206" xr:uid="{00000000-0005-0000-0000-000019150000}"/>
    <cellStyle name="Normal 4 3 4 4 4" xfId="7354" xr:uid="{00000000-0005-0000-0000-00001A150000}"/>
    <cellStyle name="Normal 4 3 4 5" xfId="2983" xr:uid="{00000000-0005-0000-0000-00001B150000}"/>
    <cellStyle name="Normal 4 3 4 5 2" xfId="3803" xr:uid="{00000000-0005-0000-0000-00001C150000}"/>
    <cellStyle name="Normal 4 3 4 5 2 2" xfId="8268" xr:uid="{00000000-0005-0000-0000-00001C150000}"/>
    <cellStyle name="Normal 4 3 4 5 3" xfId="6014" xr:uid="{00000000-0005-0000-0000-00001D150000}"/>
    <cellStyle name="Normal 4 3 4 5 3 2" xfId="9322" xr:uid="{00000000-0005-0000-0000-00001D150000}"/>
    <cellStyle name="Normal 4 3 4 5 4" xfId="7355" xr:uid="{00000000-0005-0000-0000-00001E150000}"/>
    <cellStyle name="Normal 4 3 4 6" xfId="3110" xr:uid="{00000000-0005-0000-0000-00001F150000}"/>
    <cellStyle name="Normal 4 3 4 6 2" xfId="3922" xr:uid="{00000000-0005-0000-0000-000020150000}"/>
    <cellStyle name="Normal 4 3 4 6 2 2" xfId="8387" xr:uid="{00000000-0005-0000-0000-000020150000}"/>
    <cellStyle name="Normal 4 3 4 6 3" xfId="6133" xr:uid="{00000000-0005-0000-0000-000021150000}"/>
    <cellStyle name="Normal 4 3 4 6 3 2" xfId="9441" xr:uid="{00000000-0005-0000-0000-000021150000}"/>
    <cellStyle name="Normal 4 3 4 6 4" xfId="7356" xr:uid="{00000000-0005-0000-0000-000022150000}"/>
    <cellStyle name="Normal 4 3 4 7" xfId="2442" xr:uid="{00000000-0005-0000-0000-000023150000}"/>
    <cellStyle name="Normal 4 3 4 7 2" xfId="5261" xr:uid="{00000000-0005-0000-0000-000024150000}"/>
    <cellStyle name="Normal 4 3 4 7 2 2" xfId="8585" xr:uid="{00000000-0005-0000-0000-000024150000}"/>
    <cellStyle name="Normal 4 3 4 7 3" xfId="6246" xr:uid="{00000000-0005-0000-0000-000025150000}"/>
    <cellStyle name="Normal 4 3 4 7 3 2" xfId="9548" xr:uid="{00000000-0005-0000-0000-000025150000}"/>
    <cellStyle name="Normal 4 3 4 7 4" xfId="7357" xr:uid="{00000000-0005-0000-0000-000026150000}"/>
    <cellStyle name="Normal 4 3 4 8" xfId="3266" xr:uid="{00000000-0005-0000-0000-000027150000}"/>
    <cellStyle name="Normal 4 3 4 8 2" xfId="7358" xr:uid="{00000000-0005-0000-0000-000028150000}"/>
    <cellStyle name="Normal 4 3 4 9" xfId="5475" xr:uid="{00000000-0005-0000-0000-000029150000}"/>
    <cellStyle name="Normal 4 3 4 9 2" xfId="8785" xr:uid="{00000000-0005-0000-0000-000029150000}"/>
    <cellStyle name="Normal 4 3 5" xfId="1649" xr:uid="{00000000-0005-0000-0000-00002A150000}"/>
    <cellStyle name="Normal 4 3 5 2" xfId="2164" xr:uid="{00000000-0005-0000-0000-00002B150000}"/>
    <cellStyle name="Normal 4 3 5 2 2" xfId="2691" xr:uid="{00000000-0005-0000-0000-00002C150000}"/>
    <cellStyle name="Normal 4 3 5 2 2 2" xfId="7361" xr:uid="{00000000-0005-0000-0000-00002D150000}"/>
    <cellStyle name="Normal 4 3 5 2 3" xfId="3515" xr:uid="{00000000-0005-0000-0000-00002E150000}"/>
    <cellStyle name="Normal 4 3 5 2 3 2" xfId="7981" xr:uid="{00000000-0005-0000-0000-00002E150000}"/>
    <cellStyle name="Normal 4 3 5 2 4" xfId="5726" xr:uid="{00000000-0005-0000-0000-00002F150000}"/>
    <cellStyle name="Normal 4 3 5 2 4 2" xfId="9034" xr:uid="{00000000-0005-0000-0000-00002F150000}"/>
    <cellStyle name="Normal 4 3 5 2 5" xfId="7360" xr:uid="{00000000-0005-0000-0000-000030150000}"/>
    <cellStyle name="Normal 4 3 5 3" xfId="2467" xr:uid="{00000000-0005-0000-0000-000031150000}"/>
    <cellStyle name="Normal 4 3 5 3 2" xfId="7362" xr:uid="{00000000-0005-0000-0000-000032150000}"/>
    <cellStyle name="Normal 4 3 5 4" xfId="3291" xr:uid="{00000000-0005-0000-0000-000033150000}"/>
    <cellStyle name="Normal 4 3 5 4 2" xfId="7775" xr:uid="{00000000-0005-0000-0000-000033150000}"/>
    <cellStyle name="Normal 4 3 5 5" xfId="5500" xr:uid="{00000000-0005-0000-0000-000034150000}"/>
    <cellStyle name="Normal 4 3 5 5 2" xfId="8810" xr:uid="{00000000-0005-0000-0000-000034150000}"/>
    <cellStyle name="Normal 4 3 5 6" xfId="7359" xr:uid="{00000000-0005-0000-0000-000035150000}"/>
    <cellStyle name="Normal 4 3 6" xfId="2056" xr:uid="{00000000-0005-0000-0000-000036150000}"/>
    <cellStyle name="Normal 4 3 6 2" xfId="2583" xr:uid="{00000000-0005-0000-0000-000037150000}"/>
    <cellStyle name="Normal 4 3 6 2 2" xfId="7364" xr:uid="{00000000-0005-0000-0000-000038150000}"/>
    <cellStyle name="Normal 4 3 6 3" xfId="3407" xr:uid="{00000000-0005-0000-0000-000039150000}"/>
    <cellStyle name="Normal 4 3 6 3 2" xfId="7873" xr:uid="{00000000-0005-0000-0000-000039150000}"/>
    <cellStyle name="Normal 4 3 6 4" xfId="5618" xr:uid="{00000000-0005-0000-0000-00003A150000}"/>
    <cellStyle name="Normal 4 3 6 4 2" xfId="8926" xr:uid="{00000000-0005-0000-0000-00003A150000}"/>
    <cellStyle name="Normal 4 3 6 5" xfId="7363" xr:uid="{00000000-0005-0000-0000-00003B150000}"/>
    <cellStyle name="Normal 4 3 7" xfId="2801" xr:uid="{00000000-0005-0000-0000-00003C150000}"/>
    <cellStyle name="Normal 4 3 7 2" xfId="3623" xr:uid="{00000000-0005-0000-0000-00003D150000}"/>
    <cellStyle name="Normal 4 3 7 2 2" xfId="8088" xr:uid="{00000000-0005-0000-0000-00003D150000}"/>
    <cellStyle name="Normal 4 3 7 3" xfId="5834" xr:uid="{00000000-0005-0000-0000-00003E150000}"/>
    <cellStyle name="Normal 4 3 7 3 2" xfId="9142" xr:uid="{00000000-0005-0000-0000-00003E150000}"/>
    <cellStyle name="Normal 4 3 7 4" xfId="7365" xr:uid="{00000000-0005-0000-0000-00003F150000}"/>
    <cellStyle name="Normal 4 3 8" xfId="2919" xr:uid="{00000000-0005-0000-0000-000040150000}"/>
    <cellStyle name="Normal 4 3 8 2" xfId="3739" xr:uid="{00000000-0005-0000-0000-000041150000}"/>
    <cellStyle name="Normal 4 3 8 2 2" xfId="8204" xr:uid="{00000000-0005-0000-0000-000041150000}"/>
    <cellStyle name="Normal 4 3 8 3" xfId="5950" xr:uid="{00000000-0005-0000-0000-000042150000}"/>
    <cellStyle name="Normal 4 3 8 3 2" xfId="9258" xr:uid="{00000000-0005-0000-0000-000042150000}"/>
    <cellStyle name="Normal 4 3 8 4" xfId="7366" xr:uid="{00000000-0005-0000-0000-000043150000}"/>
    <cellStyle name="Normal 4 3 9" xfId="3046" xr:uid="{00000000-0005-0000-0000-000044150000}"/>
    <cellStyle name="Normal 4 3 9 2" xfId="3858" xr:uid="{00000000-0005-0000-0000-000045150000}"/>
    <cellStyle name="Normal 4 3 9 2 2" xfId="8323" xr:uid="{00000000-0005-0000-0000-000045150000}"/>
    <cellStyle name="Normal 4 3 9 3" xfId="6069" xr:uid="{00000000-0005-0000-0000-000046150000}"/>
    <cellStyle name="Normal 4 3 9 3 2" xfId="9377" xr:uid="{00000000-0005-0000-0000-000046150000}"/>
    <cellStyle name="Normal 4 3 9 4" xfId="7367" xr:uid="{00000000-0005-0000-0000-000047150000}"/>
    <cellStyle name="Normal 4 4" xfId="1164" xr:uid="{00000000-0005-0000-0000-000048150000}"/>
    <cellStyle name="Normal 4 5" xfId="1165" xr:uid="{00000000-0005-0000-0000-000049150000}"/>
    <cellStyle name="Normal 4 5 2" xfId="1838" xr:uid="{00000000-0005-0000-0000-00004A150000}"/>
    <cellStyle name="Normal 4 6" xfId="1161" xr:uid="{00000000-0005-0000-0000-00004B150000}"/>
    <cellStyle name="Normal 4 7" xfId="729" xr:uid="{00000000-0005-0000-0000-00004C150000}"/>
    <cellStyle name="Normal 4 7 10" xfId="3168" xr:uid="{00000000-0005-0000-0000-00004D150000}"/>
    <cellStyle name="Normal 4 7 10 2" xfId="7369" xr:uid="{00000000-0005-0000-0000-00004E150000}"/>
    <cellStyle name="Normal 4 7 11" xfId="5377" xr:uid="{00000000-0005-0000-0000-00004F150000}"/>
    <cellStyle name="Normal 4 7 11 2" xfId="8691" xr:uid="{00000000-0005-0000-0000-00004F150000}"/>
    <cellStyle name="Normal 4 7 12" xfId="7368" xr:uid="{00000000-0005-0000-0000-000050150000}"/>
    <cellStyle name="Normal 4 7 2" xfId="1533" xr:uid="{00000000-0005-0000-0000-000051150000}"/>
    <cellStyle name="Normal 4 7 2 10" xfId="5409" xr:uid="{00000000-0005-0000-0000-000052150000}"/>
    <cellStyle name="Normal 4 7 2 10 2" xfId="8719" xr:uid="{00000000-0005-0000-0000-000052150000}"/>
    <cellStyle name="Normal 4 7 2 11" xfId="7370" xr:uid="{00000000-0005-0000-0000-000053150000}"/>
    <cellStyle name="Normal 4 7 2 2" xfId="1615" xr:uid="{00000000-0005-0000-0000-000054150000}"/>
    <cellStyle name="Normal 4 7 2 2 2" xfId="2248" xr:uid="{00000000-0005-0000-0000-000055150000}"/>
    <cellStyle name="Normal 4 7 2 2 2 2" xfId="2775" xr:uid="{00000000-0005-0000-0000-000056150000}"/>
    <cellStyle name="Normal 4 7 2 2 2 2 2" xfId="7373" xr:uid="{00000000-0005-0000-0000-000057150000}"/>
    <cellStyle name="Normal 4 7 2 2 2 3" xfId="3599" xr:uid="{00000000-0005-0000-0000-000058150000}"/>
    <cellStyle name="Normal 4 7 2 2 2 3 2" xfId="8065" xr:uid="{00000000-0005-0000-0000-000058150000}"/>
    <cellStyle name="Normal 4 7 2 2 2 4" xfId="5810" xr:uid="{00000000-0005-0000-0000-000059150000}"/>
    <cellStyle name="Normal 4 7 2 2 2 4 2" xfId="9118" xr:uid="{00000000-0005-0000-0000-000059150000}"/>
    <cellStyle name="Normal 4 7 2 2 2 5" xfId="7372" xr:uid="{00000000-0005-0000-0000-00005A150000}"/>
    <cellStyle name="Normal 4 7 2 2 3" xfId="2140" xr:uid="{00000000-0005-0000-0000-00005B150000}"/>
    <cellStyle name="Normal 4 7 2 2 3 2" xfId="2667" xr:uid="{00000000-0005-0000-0000-00005C150000}"/>
    <cellStyle name="Normal 4 7 2 2 3 2 2" xfId="7375" xr:uid="{00000000-0005-0000-0000-00005D150000}"/>
    <cellStyle name="Normal 4 7 2 2 3 3" xfId="3491" xr:uid="{00000000-0005-0000-0000-00005E150000}"/>
    <cellStyle name="Normal 4 7 2 2 3 3 2" xfId="7957" xr:uid="{00000000-0005-0000-0000-00005E150000}"/>
    <cellStyle name="Normal 4 7 2 2 3 4" xfId="5702" xr:uid="{00000000-0005-0000-0000-00005F150000}"/>
    <cellStyle name="Normal 4 7 2 2 3 4 2" xfId="9010" xr:uid="{00000000-0005-0000-0000-00005F150000}"/>
    <cellStyle name="Normal 4 7 2 2 3 5" xfId="7374" xr:uid="{00000000-0005-0000-0000-000060150000}"/>
    <cellStyle name="Normal 4 7 2 2 4" xfId="2443" xr:uid="{00000000-0005-0000-0000-000061150000}"/>
    <cellStyle name="Normal 4 7 2 2 4 2" xfId="5276" xr:uid="{00000000-0005-0000-0000-000062150000}"/>
    <cellStyle name="Normal 4 7 2 2 4 2 2" xfId="8600" xr:uid="{00000000-0005-0000-0000-000062150000}"/>
    <cellStyle name="Normal 4 7 2 2 4 3" xfId="6261" xr:uid="{00000000-0005-0000-0000-000063150000}"/>
    <cellStyle name="Normal 4 7 2 2 4 3 2" xfId="9563" xr:uid="{00000000-0005-0000-0000-000063150000}"/>
    <cellStyle name="Normal 4 7 2 2 4 4" xfId="7376" xr:uid="{00000000-0005-0000-0000-000064150000}"/>
    <cellStyle name="Normal 4 7 2 2 5" xfId="3267" xr:uid="{00000000-0005-0000-0000-000065150000}"/>
    <cellStyle name="Normal 4 7 2 2 5 2" xfId="7377" xr:uid="{00000000-0005-0000-0000-000066150000}"/>
    <cellStyle name="Normal 4 7 2 2 6" xfId="5476" xr:uid="{00000000-0005-0000-0000-000067150000}"/>
    <cellStyle name="Normal 4 7 2 2 6 2" xfId="8786" xr:uid="{00000000-0005-0000-0000-000067150000}"/>
    <cellStyle name="Normal 4 7 2 2 7" xfId="7371" xr:uid="{00000000-0005-0000-0000-000068150000}"/>
    <cellStyle name="Normal 4 7 2 3" xfId="1781" xr:uid="{00000000-0005-0000-0000-000069150000}"/>
    <cellStyle name="Normal 4 7 2 3 2" xfId="2181" xr:uid="{00000000-0005-0000-0000-00006A150000}"/>
    <cellStyle name="Normal 4 7 2 3 2 2" xfId="2708" xr:uid="{00000000-0005-0000-0000-00006B150000}"/>
    <cellStyle name="Normal 4 7 2 3 2 2 2" xfId="7380" xr:uid="{00000000-0005-0000-0000-00006C150000}"/>
    <cellStyle name="Normal 4 7 2 3 2 3" xfId="3532" xr:uid="{00000000-0005-0000-0000-00006D150000}"/>
    <cellStyle name="Normal 4 7 2 3 2 3 2" xfId="7998" xr:uid="{00000000-0005-0000-0000-00006D150000}"/>
    <cellStyle name="Normal 4 7 2 3 2 4" xfId="5743" xr:uid="{00000000-0005-0000-0000-00006E150000}"/>
    <cellStyle name="Normal 4 7 2 3 2 4 2" xfId="9051" xr:uid="{00000000-0005-0000-0000-00006E150000}"/>
    <cellStyle name="Normal 4 7 2 3 2 5" xfId="7379" xr:uid="{00000000-0005-0000-0000-00006F150000}"/>
    <cellStyle name="Normal 4 7 2 3 3" xfId="2534" xr:uid="{00000000-0005-0000-0000-000070150000}"/>
    <cellStyle name="Normal 4 7 2 3 3 2" xfId="7381" xr:uid="{00000000-0005-0000-0000-000071150000}"/>
    <cellStyle name="Normal 4 7 2 3 4" xfId="3358" xr:uid="{00000000-0005-0000-0000-000072150000}"/>
    <cellStyle name="Normal 4 7 2 3 4 2" xfId="7830" xr:uid="{00000000-0005-0000-0000-000072150000}"/>
    <cellStyle name="Normal 4 7 2 3 5" xfId="5567" xr:uid="{00000000-0005-0000-0000-000073150000}"/>
    <cellStyle name="Normal 4 7 2 3 5 2" xfId="8877" xr:uid="{00000000-0005-0000-0000-000073150000}"/>
    <cellStyle name="Normal 4 7 2 3 6" xfId="7378" xr:uid="{00000000-0005-0000-0000-000074150000}"/>
    <cellStyle name="Normal 4 7 2 4" xfId="2073" xr:uid="{00000000-0005-0000-0000-000075150000}"/>
    <cellStyle name="Normal 4 7 2 4 2" xfId="2600" xr:uid="{00000000-0005-0000-0000-000076150000}"/>
    <cellStyle name="Normal 4 7 2 4 2 2" xfId="7383" xr:uid="{00000000-0005-0000-0000-000077150000}"/>
    <cellStyle name="Normal 4 7 2 4 3" xfId="3424" xr:uid="{00000000-0005-0000-0000-000078150000}"/>
    <cellStyle name="Normal 4 7 2 4 3 2" xfId="7890" xr:uid="{00000000-0005-0000-0000-000078150000}"/>
    <cellStyle name="Normal 4 7 2 4 4" xfId="5635" xr:uid="{00000000-0005-0000-0000-000079150000}"/>
    <cellStyle name="Normal 4 7 2 4 4 2" xfId="8943" xr:uid="{00000000-0005-0000-0000-000079150000}"/>
    <cellStyle name="Normal 4 7 2 4 5" xfId="7382" xr:uid="{00000000-0005-0000-0000-00007A150000}"/>
    <cellStyle name="Normal 4 7 2 5" xfId="2868" xr:uid="{00000000-0005-0000-0000-00007B150000}"/>
    <cellStyle name="Normal 4 7 2 5 2" xfId="3690" xr:uid="{00000000-0005-0000-0000-00007C150000}"/>
    <cellStyle name="Normal 4 7 2 5 2 2" xfId="8155" xr:uid="{00000000-0005-0000-0000-00007C150000}"/>
    <cellStyle name="Normal 4 7 2 5 3" xfId="5901" xr:uid="{00000000-0005-0000-0000-00007D150000}"/>
    <cellStyle name="Normal 4 7 2 5 3 2" xfId="9209" xr:uid="{00000000-0005-0000-0000-00007D150000}"/>
    <cellStyle name="Normal 4 7 2 5 4" xfId="7384" xr:uid="{00000000-0005-0000-0000-00007E150000}"/>
    <cellStyle name="Normal 4 7 2 6" xfId="2986" xr:uid="{00000000-0005-0000-0000-00007F150000}"/>
    <cellStyle name="Normal 4 7 2 6 2" xfId="3806" xr:uid="{00000000-0005-0000-0000-000080150000}"/>
    <cellStyle name="Normal 4 7 2 6 2 2" xfId="8271" xr:uid="{00000000-0005-0000-0000-000080150000}"/>
    <cellStyle name="Normal 4 7 2 6 3" xfId="6017" xr:uid="{00000000-0005-0000-0000-000081150000}"/>
    <cellStyle name="Normal 4 7 2 6 3 2" xfId="9325" xr:uid="{00000000-0005-0000-0000-000081150000}"/>
    <cellStyle name="Normal 4 7 2 6 4" xfId="7385" xr:uid="{00000000-0005-0000-0000-000082150000}"/>
    <cellStyle name="Normal 4 7 2 7" xfId="3113" xr:uid="{00000000-0005-0000-0000-000083150000}"/>
    <cellStyle name="Normal 4 7 2 7 2" xfId="3925" xr:uid="{00000000-0005-0000-0000-000084150000}"/>
    <cellStyle name="Normal 4 7 2 7 2 2" xfId="8390" xr:uid="{00000000-0005-0000-0000-000084150000}"/>
    <cellStyle name="Normal 4 7 2 7 3" xfId="6136" xr:uid="{00000000-0005-0000-0000-000085150000}"/>
    <cellStyle name="Normal 4 7 2 7 3 2" xfId="9444" xr:uid="{00000000-0005-0000-0000-000085150000}"/>
    <cellStyle name="Normal 4 7 2 7 4" xfId="7386" xr:uid="{00000000-0005-0000-0000-000086150000}"/>
    <cellStyle name="Normal 4 7 2 8" xfId="2376" xr:uid="{00000000-0005-0000-0000-000087150000}"/>
    <cellStyle name="Normal 4 7 2 8 2" xfId="5103" xr:uid="{00000000-0005-0000-0000-000088150000}"/>
    <cellStyle name="Normal 4 7 2 8 2 2" xfId="8545" xr:uid="{00000000-0005-0000-0000-000088150000}"/>
    <cellStyle name="Normal 4 7 2 8 3" xfId="6208" xr:uid="{00000000-0005-0000-0000-000089150000}"/>
    <cellStyle name="Normal 4 7 2 8 3 2" xfId="9511" xr:uid="{00000000-0005-0000-0000-000089150000}"/>
    <cellStyle name="Normal 4 7 2 8 4" xfId="7387" xr:uid="{00000000-0005-0000-0000-00008A150000}"/>
    <cellStyle name="Normal 4 7 2 9" xfId="3200" xr:uid="{00000000-0005-0000-0000-00008B150000}"/>
    <cellStyle name="Normal 4 7 2 9 2" xfId="7388" xr:uid="{00000000-0005-0000-0000-00008C150000}"/>
    <cellStyle name="Normal 4 7 3" xfId="1616" xr:uid="{00000000-0005-0000-0000-00008D150000}"/>
    <cellStyle name="Normal 4 7 3 2" xfId="2249" xr:uid="{00000000-0005-0000-0000-00008E150000}"/>
    <cellStyle name="Normal 4 7 3 2 2" xfId="2776" xr:uid="{00000000-0005-0000-0000-00008F150000}"/>
    <cellStyle name="Normal 4 7 3 2 2 2" xfId="7391" xr:uid="{00000000-0005-0000-0000-000090150000}"/>
    <cellStyle name="Normal 4 7 3 2 3" xfId="3600" xr:uid="{00000000-0005-0000-0000-000091150000}"/>
    <cellStyle name="Normal 4 7 3 2 3 2" xfId="8066" xr:uid="{00000000-0005-0000-0000-000091150000}"/>
    <cellStyle name="Normal 4 7 3 2 4" xfId="5811" xr:uid="{00000000-0005-0000-0000-000092150000}"/>
    <cellStyle name="Normal 4 7 3 2 4 2" xfId="9119" xr:uid="{00000000-0005-0000-0000-000092150000}"/>
    <cellStyle name="Normal 4 7 3 2 5" xfId="7390" xr:uid="{00000000-0005-0000-0000-000093150000}"/>
    <cellStyle name="Normal 4 7 3 3" xfId="2141" xr:uid="{00000000-0005-0000-0000-000094150000}"/>
    <cellStyle name="Normal 4 7 3 3 2" xfId="2668" xr:uid="{00000000-0005-0000-0000-000095150000}"/>
    <cellStyle name="Normal 4 7 3 3 2 2" xfId="7393" xr:uid="{00000000-0005-0000-0000-000096150000}"/>
    <cellStyle name="Normal 4 7 3 3 3" xfId="3492" xr:uid="{00000000-0005-0000-0000-000097150000}"/>
    <cellStyle name="Normal 4 7 3 3 3 2" xfId="7958" xr:uid="{00000000-0005-0000-0000-000097150000}"/>
    <cellStyle name="Normal 4 7 3 3 4" xfId="5703" xr:uid="{00000000-0005-0000-0000-000098150000}"/>
    <cellStyle name="Normal 4 7 3 3 4 2" xfId="9011" xr:uid="{00000000-0005-0000-0000-000098150000}"/>
    <cellStyle name="Normal 4 7 3 3 5" xfId="7392" xr:uid="{00000000-0005-0000-0000-000099150000}"/>
    <cellStyle name="Normal 4 7 3 4" xfId="2444" xr:uid="{00000000-0005-0000-0000-00009A150000}"/>
    <cellStyle name="Normal 4 7 3 4 2" xfId="5250" xr:uid="{00000000-0005-0000-0000-00009B150000}"/>
    <cellStyle name="Normal 4 7 3 4 2 2" xfId="8574" xr:uid="{00000000-0005-0000-0000-00009B150000}"/>
    <cellStyle name="Normal 4 7 3 4 3" xfId="6235" xr:uid="{00000000-0005-0000-0000-00009C150000}"/>
    <cellStyle name="Normal 4 7 3 4 3 2" xfId="9537" xr:uid="{00000000-0005-0000-0000-00009C150000}"/>
    <cellStyle name="Normal 4 7 3 4 4" xfId="7394" xr:uid="{00000000-0005-0000-0000-00009D150000}"/>
    <cellStyle name="Normal 4 7 3 5" xfId="3268" xr:uid="{00000000-0005-0000-0000-00009E150000}"/>
    <cellStyle name="Normal 4 7 3 5 2" xfId="7395" xr:uid="{00000000-0005-0000-0000-00009F150000}"/>
    <cellStyle name="Normal 4 7 3 6" xfId="5477" xr:uid="{00000000-0005-0000-0000-0000A0150000}"/>
    <cellStyle name="Normal 4 7 3 6 2" xfId="8787" xr:uid="{00000000-0005-0000-0000-0000A0150000}"/>
    <cellStyle name="Normal 4 7 3 7" xfId="7389" xr:uid="{00000000-0005-0000-0000-0000A1150000}"/>
    <cellStyle name="Normal 4 7 4" xfId="1638" xr:uid="{00000000-0005-0000-0000-0000A2150000}"/>
    <cellStyle name="Normal 4 7 4 2" xfId="2153" xr:uid="{00000000-0005-0000-0000-0000A3150000}"/>
    <cellStyle name="Normal 4 7 4 2 2" xfId="2680" xr:uid="{00000000-0005-0000-0000-0000A4150000}"/>
    <cellStyle name="Normal 4 7 4 2 2 2" xfId="7398" xr:uid="{00000000-0005-0000-0000-0000A5150000}"/>
    <cellStyle name="Normal 4 7 4 2 3" xfId="3504" xr:uid="{00000000-0005-0000-0000-0000A6150000}"/>
    <cellStyle name="Normal 4 7 4 2 3 2" xfId="7970" xr:uid="{00000000-0005-0000-0000-0000A6150000}"/>
    <cellStyle name="Normal 4 7 4 2 4" xfId="5715" xr:uid="{00000000-0005-0000-0000-0000A7150000}"/>
    <cellStyle name="Normal 4 7 4 2 4 2" xfId="9023" xr:uid="{00000000-0005-0000-0000-0000A7150000}"/>
    <cellStyle name="Normal 4 7 4 2 5" xfId="7397" xr:uid="{00000000-0005-0000-0000-0000A8150000}"/>
    <cellStyle name="Normal 4 7 4 3" xfId="2456" xr:uid="{00000000-0005-0000-0000-0000A9150000}"/>
    <cellStyle name="Normal 4 7 4 3 2" xfId="7399" xr:uid="{00000000-0005-0000-0000-0000AA150000}"/>
    <cellStyle name="Normal 4 7 4 4" xfId="3280" xr:uid="{00000000-0005-0000-0000-0000AB150000}"/>
    <cellStyle name="Normal 4 7 4 4 2" xfId="7764" xr:uid="{00000000-0005-0000-0000-0000AB150000}"/>
    <cellStyle name="Normal 4 7 4 5" xfId="5489" xr:uid="{00000000-0005-0000-0000-0000AC150000}"/>
    <cellStyle name="Normal 4 7 4 5 2" xfId="8799" xr:uid="{00000000-0005-0000-0000-0000AC150000}"/>
    <cellStyle name="Normal 4 7 4 6" xfId="7396" xr:uid="{00000000-0005-0000-0000-0000AD150000}"/>
    <cellStyle name="Normal 4 7 5" xfId="2045" xr:uid="{00000000-0005-0000-0000-0000AE150000}"/>
    <cellStyle name="Normal 4 7 5 2" xfId="2572" xr:uid="{00000000-0005-0000-0000-0000AF150000}"/>
    <cellStyle name="Normal 4 7 5 2 2" xfId="7401" xr:uid="{00000000-0005-0000-0000-0000B0150000}"/>
    <cellStyle name="Normal 4 7 5 3" xfId="3396" xr:uid="{00000000-0005-0000-0000-0000B1150000}"/>
    <cellStyle name="Normal 4 7 5 3 2" xfId="7862" xr:uid="{00000000-0005-0000-0000-0000B1150000}"/>
    <cellStyle name="Normal 4 7 5 4" xfId="5607" xr:uid="{00000000-0005-0000-0000-0000B2150000}"/>
    <cellStyle name="Normal 4 7 5 4 2" xfId="8915" xr:uid="{00000000-0005-0000-0000-0000B2150000}"/>
    <cellStyle name="Normal 4 7 5 5" xfId="7400" xr:uid="{00000000-0005-0000-0000-0000B3150000}"/>
    <cellStyle name="Normal 4 7 6" xfId="2790" xr:uid="{00000000-0005-0000-0000-0000B4150000}"/>
    <cellStyle name="Normal 4 7 6 2" xfId="3612" xr:uid="{00000000-0005-0000-0000-0000B5150000}"/>
    <cellStyle name="Normal 4 7 6 2 2" xfId="8077" xr:uid="{00000000-0005-0000-0000-0000B5150000}"/>
    <cellStyle name="Normal 4 7 6 3" xfId="5823" xr:uid="{00000000-0005-0000-0000-0000B6150000}"/>
    <cellStyle name="Normal 4 7 6 3 2" xfId="9131" xr:uid="{00000000-0005-0000-0000-0000B6150000}"/>
    <cellStyle name="Normal 4 7 6 4" xfId="7402" xr:uid="{00000000-0005-0000-0000-0000B7150000}"/>
    <cellStyle name="Normal 4 7 7" xfId="2908" xr:uid="{00000000-0005-0000-0000-0000B8150000}"/>
    <cellStyle name="Normal 4 7 7 2" xfId="3728" xr:uid="{00000000-0005-0000-0000-0000B9150000}"/>
    <cellStyle name="Normal 4 7 7 2 2" xfId="8193" xr:uid="{00000000-0005-0000-0000-0000B9150000}"/>
    <cellStyle name="Normal 4 7 7 3" xfId="5939" xr:uid="{00000000-0005-0000-0000-0000BA150000}"/>
    <cellStyle name="Normal 4 7 7 3 2" xfId="9247" xr:uid="{00000000-0005-0000-0000-0000BA150000}"/>
    <cellStyle name="Normal 4 7 7 4" xfId="7403" xr:uid="{00000000-0005-0000-0000-0000BB150000}"/>
    <cellStyle name="Normal 4 7 8" xfId="3035" xr:uid="{00000000-0005-0000-0000-0000BC150000}"/>
    <cellStyle name="Normal 4 7 8 2" xfId="3847" xr:uid="{00000000-0005-0000-0000-0000BD150000}"/>
    <cellStyle name="Normal 4 7 8 2 2" xfId="8312" xr:uid="{00000000-0005-0000-0000-0000BD150000}"/>
    <cellStyle name="Normal 4 7 8 3" xfId="6058" xr:uid="{00000000-0005-0000-0000-0000BE150000}"/>
    <cellStyle name="Normal 4 7 8 3 2" xfId="9366" xr:uid="{00000000-0005-0000-0000-0000BE150000}"/>
    <cellStyle name="Normal 4 7 8 4" xfId="7404" xr:uid="{00000000-0005-0000-0000-0000BF150000}"/>
    <cellStyle name="Normal 4 7 9" xfId="2340" xr:uid="{00000000-0005-0000-0000-0000C0150000}"/>
    <cellStyle name="Normal 4 7 9 2" xfId="4593" xr:uid="{00000000-0005-0000-0000-0000C1150000}"/>
    <cellStyle name="Normal 4 7 9 2 2" xfId="8481" xr:uid="{00000000-0005-0000-0000-0000C1150000}"/>
    <cellStyle name="Normal 4 7 9 3" xfId="6178" xr:uid="{00000000-0005-0000-0000-0000C2150000}"/>
    <cellStyle name="Normal 4 7 9 3 2" xfId="9485" xr:uid="{00000000-0005-0000-0000-0000C2150000}"/>
    <cellStyle name="Normal 4 7 9 4" xfId="7405" xr:uid="{00000000-0005-0000-0000-0000C3150000}"/>
    <cellStyle name="Normal 4 8" xfId="1528" xr:uid="{00000000-0005-0000-0000-0000C4150000}"/>
    <cellStyle name="Normal 4 8 2" xfId="1617" xr:uid="{00000000-0005-0000-0000-0000C5150000}"/>
    <cellStyle name="Normal 4 8 2 2" xfId="2250" xr:uid="{00000000-0005-0000-0000-0000C6150000}"/>
    <cellStyle name="Normal 4 8 2 2 2" xfId="2777" xr:uid="{00000000-0005-0000-0000-0000C7150000}"/>
    <cellStyle name="Normal 4 8 2 2 2 2" xfId="5272" xr:uid="{00000000-0005-0000-0000-0000C8150000}"/>
    <cellStyle name="Normal 4 8 2 2 2 2 2" xfId="8596" xr:uid="{00000000-0005-0000-0000-0000C8150000}"/>
    <cellStyle name="Normal 4 8 2 2 2 3" xfId="6257" xr:uid="{00000000-0005-0000-0000-0000C9150000}"/>
    <cellStyle name="Normal 4 8 2 2 2 3 2" xfId="9559" xr:uid="{00000000-0005-0000-0000-0000C9150000}"/>
    <cellStyle name="Normal 4 8 2 2 2 4" xfId="7409" xr:uid="{00000000-0005-0000-0000-0000CA150000}"/>
    <cellStyle name="Normal 4 8 2 2 3" xfId="3601" xr:uid="{00000000-0005-0000-0000-0000CB150000}"/>
    <cellStyle name="Normal 4 8 2 2 3 2" xfId="7410" xr:uid="{00000000-0005-0000-0000-0000CC150000}"/>
    <cellStyle name="Normal 4 8 2 2 4" xfId="5812" xr:uid="{00000000-0005-0000-0000-0000CD150000}"/>
    <cellStyle name="Normal 4 8 2 2 4 2" xfId="9120" xr:uid="{00000000-0005-0000-0000-0000CD150000}"/>
    <cellStyle name="Normal 4 8 2 2 5" xfId="7408" xr:uid="{00000000-0005-0000-0000-0000CE150000}"/>
    <cellStyle name="Normal 4 8 2 3" xfId="2142" xr:uid="{00000000-0005-0000-0000-0000CF150000}"/>
    <cellStyle name="Normal 4 8 2 3 2" xfId="2669" xr:uid="{00000000-0005-0000-0000-0000D0150000}"/>
    <cellStyle name="Normal 4 8 2 3 2 2" xfId="7412" xr:uid="{00000000-0005-0000-0000-0000D1150000}"/>
    <cellStyle name="Normal 4 8 2 3 3" xfId="3493" xr:uid="{00000000-0005-0000-0000-0000D2150000}"/>
    <cellStyle name="Normal 4 8 2 3 3 2" xfId="7959" xr:uid="{00000000-0005-0000-0000-0000D2150000}"/>
    <cellStyle name="Normal 4 8 2 3 4" xfId="5704" xr:uid="{00000000-0005-0000-0000-0000D3150000}"/>
    <cellStyle name="Normal 4 8 2 3 4 2" xfId="9012" xr:uid="{00000000-0005-0000-0000-0000D3150000}"/>
    <cellStyle name="Normal 4 8 2 3 5" xfId="7411" xr:uid="{00000000-0005-0000-0000-0000D4150000}"/>
    <cellStyle name="Normal 4 8 2 4" xfId="2445" xr:uid="{00000000-0005-0000-0000-0000D5150000}"/>
    <cellStyle name="Normal 4 8 2 4 2" xfId="4871" xr:uid="{00000000-0005-0000-0000-0000D6150000}"/>
    <cellStyle name="Normal 4 8 2 4 2 2" xfId="8539" xr:uid="{00000000-0005-0000-0000-0000D6150000}"/>
    <cellStyle name="Normal 4 8 2 4 3" xfId="6204" xr:uid="{00000000-0005-0000-0000-0000D7150000}"/>
    <cellStyle name="Normal 4 8 2 4 3 2" xfId="9507" xr:uid="{00000000-0005-0000-0000-0000D7150000}"/>
    <cellStyle name="Normal 4 8 2 4 4" xfId="7413" xr:uid="{00000000-0005-0000-0000-0000D8150000}"/>
    <cellStyle name="Normal 4 8 2 5" xfId="3269" xr:uid="{00000000-0005-0000-0000-0000D9150000}"/>
    <cellStyle name="Normal 4 8 2 5 2" xfId="7414" xr:uid="{00000000-0005-0000-0000-0000DA150000}"/>
    <cellStyle name="Normal 4 8 2 6" xfId="5478" xr:uid="{00000000-0005-0000-0000-0000DB150000}"/>
    <cellStyle name="Normal 4 8 2 6 2" xfId="8788" xr:uid="{00000000-0005-0000-0000-0000DB150000}"/>
    <cellStyle name="Normal 4 8 2 7" xfId="7407" xr:uid="{00000000-0005-0000-0000-0000DC150000}"/>
    <cellStyle name="Normal 4 8 3" xfId="1692" xr:uid="{00000000-0005-0000-0000-0000DD150000}"/>
    <cellStyle name="Normal 4 8 3 2" xfId="2176" xr:uid="{00000000-0005-0000-0000-0000DE150000}"/>
    <cellStyle name="Normal 4 8 3 2 2" xfId="2703" xr:uid="{00000000-0005-0000-0000-0000DF150000}"/>
    <cellStyle name="Normal 4 8 3 2 2 2" xfId="7416" xr:uid="{00000000-0005-0000-0000-0000E0150000}"/>
    <cellStyle name="Normal 4 8 3 2 3" xfId="3527" xr:uid="{00000000-0005-0000-0000-0000E1150000}"/>
    <cellStyle name="Normal 4 8 3 2 3 2" xfId="7993" xr:uid="{00000000-0005-0000-0000-0000E1150000}"/>
    <cellStyle name="Normal 4 8 3 2 4" xfId="5738" xr:uid="{00000000-0005-0000-0000-0000E2150000}"/>
    <cellStyle name="Normal 4 8 3 2 4 2" xfId="9046" xr:uid="{00000000-0005-0000-0000-0000E2150000}"/>
    <cellStyle name="Normal 4 8 3 2 5" xfId="7415" xr:uid="{00000000-0005-0000-0000-0000E3150000}"/>
    <cellStyle name="Normal 4 8 3 3" xfId="5246" xr:uid="{00000000-0005-0000-0000-0000E4150000}"/>
    <cellStyle name="Normal 4 8 3 3 2" xfId="6231" xr:uid="{00000000-0005-0000-0000-0000E5150000}"/>
    <cellStyle name="Normal 4 8 3 3 2 2" xfId="9533" xr:uid="{00000000-0005-0000-0000-0000E5150000}"/>
    <cellStyle name="Normal 4 8 3 3 3" xfId="7417" xr:uid="{00000000-0005-0000-0000-0000E6150000}"/>
    <cellStyle name="Normal 4 8 4" xfId="2068" xr:uid="{00000000-0005-0000-0000-0000E7150000}"/>
    <cellStyle name="Normal 4 8 4 2" xfId="2595" xr:uid="{00000000-0005-0000-0000-0000E8150000}"/>
    <cellStyle name="Normal 4 8 4 2 2" xfId="7419" xr:uid="{00000000-0005-0000-0000-0000E9150000}"/>
    <cellStyle name="Normal 4 8 4 3" xfId="3419" xr:uid="{00000000-0005-0000-0000-0000EA150000}"/>
    <cellStyle name="Normal 4 8 4 3 2" xfId="7885" xr:uid="{00000000-0005-0000-0000-0000EA150000}"/>
    <cellStyle name="Normal 4 8 4 4" xfId="5630" xr:uid="{00000000-0005-0000-0000-0000EB150000}"/>
    <cellStyle name="Normal 4 8 4 4 2" xfId="8938" xr:uid="{00000000-0005-0000-0000-0000EB150000}"/>
    <cellStyle name="Normal 4 8 4 5" xfId="7418" xr:uid="{00000000-0005-0000-0000-0000EC150000}"/>
    <cellStyle name="Normal 4 8 5" xfId="2371" xr:uid="{00000000-0005-0000-0000-0000ED150000}"/>
    <cellStyle name="Normal 4 8 5 2" xfId="4454" xr:uid="{00000000-0005-0000-0000-0000EE150000}"/>
    <cellStyle name="Normal 4 8 5 2 2" xfId="8449" xr:uid="{00000000-0005-0000-0000-0000EE150000}"/>
    <cellStyle name="Normal 4 8 5 3" xfId="6174" xr:uid="{00000000-0005-0000-0000-0000EF150000}"/>
    <cellStyle name="Normal 4 8 5 3 2" xfId="9481" xr:uid="{00000000-0005-0000-0000-0000EF150000}"/>
    <cellStyle name="Normal 4 8 5 4" xfId="7420" xr:uid="{00000000-0005-0000-0000-0000F0150000}"/>
    <cellStyle name="Normal 4 8 6" xfId="3195" xr:uid="{00000000-0005-0000-0000-0000F1150000}"/>
    <cellStyle name="Normal 4 8 6 2" xfId="7421" xr:uid="{00000000-0005-0000-0000-0000F2150000}"/>
    <cellStyle name="Normal 4 8 7" xfId="5404" xr:uid="{00000000-0005-0000-0000-0000F3150000}"/>
    <cellStyle name="Normal 4 8 7 2" xfId="8714" xr:uid="{00000000-0005-0000-0000-0000F3150000}"/>
    <cellStyle name="Normal 4 8 8" xfId="7406" xr:uid="{00000000-0005-0000-0000-0000F4150000}"/>
    <cellStyle name="Normal 4 9" xfId="1618" xr:uid="{00000000-0005-0000-0000-0000F5150000}"/>
    <cellStyle name="Normal 4 9 10" xfId="7422" xr:uid="{00000000-0005-0000-0000-0000F6150000}"/>
    <cellStyle name="Normal 4 9 2" xfId="1777" xr:uid="{00000000-0005-0000-0000-0000F7150000}"/>
    <cellStyle name="Normal 4 9 2 2" xfId="2251" xr:uid="{00000000-0005-0000-0000-0000F8150000}"/>
    <cellStyle name="Normal 4 9 2 2 2" xfId="2778" xr:uid="{00000000-0005-0000-0000-0000F9150000}"/>
    <cellStyle name="Normal 4 9 2 2 2 2" xfId="7425" xr:uid="{00000000-0005-0000-0000-0000FA150000}"/>
    <cellStyle name="Normal 4 9 2 2 3" xfId="3602" xr:uid="{00000000-0005-0000-0000-0000FB150000}"/>
    <cellStyle name="Normal 4 9 2 2 3 2" xfId="8067" xr:uid="{00000000-0005-0000-0000-0000FB150000}"/>
    <cellStyle name="Normal 4 9 2 2 4" xfId="5813" xr:uid="{00000000-0005-0000-0000-0000FC150000}"/>
    <cellStyle name="Normal 4 9 2 2 4 2" xfId="9121" xr:uid="{00000000-0005-0000-0000-0000FC150000}"/>
    <cellStyle name="Normal 4 9 2 2 5" xfId="7424" xr:uid="{00000000-0005-0000-0000-0000FD150000}"/>
    <cellStyle name="Normal 4 9 2 3" xfId="2530" xr:uid="{00000000-0005-0000-0000-0000FE150000}"/>
    <cellStyle name="Normal 4 9 2 3 2" xfId="7426" xr:uid="{00000000-0005-0000-0000-0000FF150000}"/>
    <cellStyle name="Normal 4 9 2 4" xfId="3354" xr:uid="{00000000-0005-0000-0000-000000160000}"/>
    <cellStyle name="Normal 4 9 2 4 2" xfId="7826" xr:uid="{00000000-0005-0000-0000-000000160000}"/>
    <cellStyle name="Normal 4 9 2 5" xfId="5563" xr:uid="{00000000-0005-0000-0000-000001160000}"/>
    <cellStyle name="Normal 4 9 2 5 2" xfId="8873" xr:uid="{00000000-0005-0000-0000-000001160000}"/>
    <cellStyle name="Normal 4 9 2 6" xfId="7423" xr:uid="{00000000-0005-0000-0000-000002160000}"/>
    <cellStyle name="Normal 4 9 3" xfId="2143" xr:uid="{00000000-0005-0000-0000-000003160000}"/>
    <cellStyle name="Normal 4 9 3 2" xfId="2670" xr:uid="{00000000-0005-0000-0000-000004160000}"/>
    <cellStyle name="Normal 4 9 3 2 2" xfId="7428" xr:uid="{00000000-0005-0000-0000-000005160000}"/>
    <cellStyle name="Normal 4 9 3 3" xfId="3494" xr:uid="{00000000-0005-0000-0000-000006160000}"/>
    <cellStyle name="Normal 4 9 3 3 2" xfId="7960" xr:uid="{00000000-0005-0000-0000-000006160000}"/>
    <cellStyle name="Normal 4 9 3 4" xfId="5705" xr:uid="{00000000-0005-0000-0000-000007160000}"/>
    <cellStyle name="Normal 4 9 3 4 2" xfId="9013" xr:uid="{00000000-0005-0000-0000-000007160000}"/>
    <cellStyle name="Normal 4 9 3 5" xfId="7427" xr:uid="{00000000-0005-0000-0000-000008160000}"/>
    <cellStyle name="Normal 4 9 4" xfId="2864" xr:uid="{00000000-0005-0000-0000-000009160000}"/>
    <cellStyle name="Normal 4 9 4 2" xfId="3686" xr:uid="{00000000-0005-0000-0000-00000A160000}"/>
    <cellStyle name="Normal 4 9 4 2 2" xfId="8151" xr:uid="{00000000-0005-0000-0000-00000A160000}"/>
    <cellStyle name="Normal 4 9 4 3" xfId="5897" xr:uid="{00000000-0005-0000-0000-00000B160000}"/>
    <cellStyle name="Normal 4 9 4 3 2" xfId="9205" xr:uid="{00000000-0005-0000-0000-00000B160000}"/>
    <cellStyle name="Normal 4 9 4 4" xfId="7429" xr:uid="{00000000-0005-0000-0000-00000C160000}"/>
    <cellStyle name="Normal 4 9 5" xfId="2982" xr:uid="{00000000-0005-0000-0000-00000D160000}"/>
    <cellStyle name="Normal 4 9 5 2" xfId="3802" xr:uid="{00000000-0005-0000-0000-00000E160000}"/>
    <cellStyle name="Normal 4 9 5 2 2" xfId="8267" xr:uid="{00000000-0005-0000-0000-00000E160000}"/>
    <cellStyle name="Normal 4 9 5 3" xfId="6013" xr:uid="{00000000-0005-0000-0000-00000F160000}"/>
    <cellStyle name="Normal 4 9 5 3 2" xfId="9321" xr:uid="{00000000-0005-0000-0000-00000F160000}"/>
    <cellStyle name="Normal 4 9 5 4" xfId="7430" xr:uid="{00000000-0005-0000-0000-000010160000}"/>
    <cellStyle name="Normal 4 9 6" xfId="3109" xr:uid="{00000000-0005-0000-0000-000011160000}"/>
    <cellStyle name="Normal 4 9 6 2" xfId="3921" xr:uid="{00000000-0005-0000-0000-000012160000}"/>
    <cellStyle name="Normal 4 9 6 2 2" xfId="8386" xr:uid="{00000000-0005-0000-0000-000012160000}"/>
    <cellStyle name="Normal 4 9 6 3" xfId="6132" xr:uid="{00000000-0005-0000-0000-000013160000}"/>
    <cellStyle name="Normal 4 9 6 3 2" xfId="9440" xr:uid="{00000000-0005-0000-0000-000013160000}"/>
    <cellStyle name="Normal 4 9 6 4" xfId="7431" xr:uid="{00000000-0005-0000-0000-000014160000}"/>
    <cellStyle name="Normal 4 9 7" xfId="2446" xr:uid="{00000000-0005-0000-0000-000015160000}"/>
    <cellStyle name="Normal 4 9 7 2" xfId="7432" xr:uid="{00000000-0005-0000-0000-000016160000}"/>
    <cellStyle name="Normal 4 9 8" xfId="3270" xr:uid="{00000000-0005-0000-0000-000017160000}"/>
    <cellStyle name="Normal 4 9 8 2" xfId="7758" xr:uid="{00000000-0005-0000-0000-000017160000}"/>
    <cellStyle name="Normal 4 9 9" xfId="5479" xr:uid="{00000000-0005-0000-0000-000018160000}"/>
    <cellStyle name="Normal 4 9 9 2" xfId="8789" xr:uid="{00000000-0005-0000-0000-000018160000}"/>
    <cellStyle name="Normal 40" xfId="1166" xr:uid="{00000000-0005-0000-0000-000019160000}"/>
    <cellStyle name="Normal 40 2" xfId="1167" xr:uid="{00000000-0005-0000-0000-00001A160000}"/>
    <cellStyle name="Normal 40 3" xfId="1485" xr:uid="{00000000-0005-0000-0000-00001B160000}"/>
    <cellStyle name="Normal 40 3 2" xfId="1782" xr:uid="{00000000-0005-0000-0000-00001C160000}"/>
    <cellStyle name="Normal 41" xfId="1168" xr:uid="{00000000-0005-0000-0000-00001D160000}"/>
    <cellStyle name="Normal 41 2" xfId="1169" xr:uid="{00000000-0005-0000-0000-00001E160000}"/>
    <cellStyle name="Normal 41 2 2" xfId="4644" xr:uid="{00000000-0005-0000-0000-00001F160000}"/>
    <cellStyle name="Normal 41 2 3" xfId="4446" xr:uid="{00000000-0005-0000-0000-000020160000}"/>
    <cellStyle name="Normal 41 3" xfId="1486" xr:uid="{00000000-0005-0000-0000-000021160000}"/>
    <cellStyle name="Normal 41 3 2" xfId="1783" xr:uid="{00000000-0005-0000-0000-000022160000}"/>
    <cellStyle name="Normal 42" xfId="1170" xr:uid="{00000000-0005-0000-0000-000023160000}"/>
    <cellStyle name="Normal 42 2" xfId="1171" xr:uid="{00000000-0005-0000-0000-000024160000}"/>
    <cellStyle name="Normal 43" xfId="1172" xr:uid="{00000000-0005-0000-0000-000025160000}"/>
    <cellStyle name="Normal 43 2" xfId="1173" xr:uid="{00000000-0005-0000-0000-000026160000}"/>
    <cellStyle name="Normal 44" xfId="1174" xr:uid="{00000000-0005-0000-0000-000027160000}"/>
    <cellStyle name="Normal 44 2" xfId="1175" xr:uid="{00000000-0005-0000-0000-000028160000}"/>
    <cellStyle name="Normal 44 3" xfId="1487" xr:uid="{00000000-0005-0000-0000-000029160000}"/>
    <cellStyle name="Normal 44 3 2" xfId="1784" xr:uid="{00000000-0005-0000-0000-00002A160000}"/>
    <cellStyle name="Normal 45" xfId="1176" xr:uid="{00000000-0005-0000-0000-00002B160000}"/>
    <cellStyle name="Normal 45 2" xfId="1177" xr:uid="{00000000-0005-0000-0000-00002C160000}"/>
    <cellStyle name="Normal 45 3" xfId="1488" xr:uid="{00000000-0005-0000-0000-00002D160000}"/>
    <cellStyle name="Normal 45 3 2" xfId="1785" xr:uid="{00000000-0005-0000-0000-00002E160000}"/>
    <cellStyle name="Normal 46" xfId="1178" xr:uid="{00000000-0005-0000-0000-00002F160000}"/>
    <cellStyle name="Normal 46 2" xfId="1179" xr:uid="{00000000-0005-0000-0000-000030160000}"/>
    <cellStyle name="Normal 46 3" xfId="1489" xr:uid="{00000000-0005-0000-0000-000031160000}"/>
    <cellStyle name="Normal 46 3 2" xfId="1786" xr:uid="{00000000-0005-0000-0000-000032160000}"/>
    <cellStyle name="Normal 47" xfId="1180" xr:uid="{00000000-0005-0000-0000-000033160000}"/>
    <cellStyle name="Normal 47 2" xfId="1181" xr:uid="{00000000-0005-0000-0000-000034160000}"/>
    <cellStyle name="Normal 47 3" xfId="1490" xr:uid="{00000000-0005-0000-0000-000035160000}"/>
    <cellStyle name="Normal 47 3 2" xfId="1787" xr:uid="{00000000-0005-0000-0000-000036160000}"/>
    <cellStyle name="Normal 48" xfId="1182" xr:uid="{00000000-0005-0000-0000-000037160000}"/>
    <cellStyle name="Normal 49" xfId="1183" xr:uid="{00000000-0005-0000-0000-000038160000}"/>
    <cellStyle name="Normal 5" xfId="139" xr:uid="{00000000-0005-0000-0000-000039160000}"/>
    <cellStyle name="Normal 5 10" xfId="10018" xr:uid="{BA15357F-A79B-4C48-9B4A-1B816981BABC}"/>
    <cellStyle name="Normal 5 2" xfId="336" xr:uid="{00000000-0005-0000-0000-00003A160000}"/>
    <cellStyle name="Normal 5 2 2" xfId="1185" xr:uid="{00000000-0005-0000-0000-00003B160000}"/>
    <cellStyle name="Normal 5 2 2 2" xfId="2016" xr:uid="{00000000-0005-0000-0000-00003C160000}"/>
    <cellStyle name="Normal 5 2 2 2 2" xfId="2883" xr:uid="{00000000-0005-0000-0000-00003D160000}"/>
    <cellStyle name="Normal 5 2 2 2 2 2" xfId="3705" xr:uid="{00000000-0005-0000-0000-00003E160000}"/>
    <cellStyle name="Normal 5 2 2 2 2 2 2" xfId="8170" xr:uid="{00000000-0005-0000-0000-00003E160000}"/>
    <cellStyle name="Normal 5 2 2 2 2 3" xfId="5916" xr:uid="{00000000-0005-0000-0000-00003F160000}"/>
    <cellStyle name="Normal 5 2 2 2 2 3 2" xfId="9224" xr:uid="{00000000-0005-0000-0000-00003F160000}"/>
    <cellStyle name="Normal 5 2 2 2 2 4" xfId="7434" xr:uid="{00000000-0005-0000-0000-000040160000}"/>
    <cellStyle name="Normal 5 2 2 2 3" xfId="3001" xr:uid="{00000000-0005-0000-0000-000041160000}"/>
    <cellStyle name="Normal 5 2 2 2 3 2" xfId="3821" xr:uid="{00000000-0005-0000-0000-000042160000}"/>
    <cellStyle name="Normal 5 2 2 2 3 2 2" xfId="8286" xr:uid="{00000000-0005-0000-0000-000042160000}"/>
    <cellStyle name="Normal 5 2 2 2 3 3" xfId="6032" xr:uid="{00000000-0005-0000-0000-000043160000}"/>
    <cellStyle name="Normal 5 2 2 2 3 3 2" xfId="9340" xr:uid="{00000000-0005-0000-0000-000043160000}"/>
    <cellStyle name="Normal 5 2 2 2 3 4" xfId="7435" xr:uid="{00000000-0005-0000-0000-000044160000}"/>
    <cellStyle name="Normal 5 2 2 2 4" xfId="3128" xr:uid="{00000000-0005-0000-0000-000045160000}"/>
    <cellStyle name="Normal 5 2 2 2 4 2" xfId="3940" xr:uid="{00000000-0005-0000-0000-000046160000}"/>
    <cellStyle name="Normal 5 2 2 2 4 2 2" xfId="8405" xr:uid="{00000000-0005-0000-0000-000046160000}"/>
    <cellStyle name="Normal 5 2 2 2 4 3" xfId="6151" xr:uid="{00000000-0005-0000-0000-000047160000}"/>
    <cellStyle name="Normal 5 2 2 2 4 3 2" xfId="9459" xr:uid="{00000000-0005-0000-0000-000047160000}"/>
    <cellStyle name="Normal 5 2 2 2 4 4" xfId="7436" xr:uid="{00000000-0005-0000-0000-000048160000}"/>
    <cellStyle name="Normal 5 2 2 2 5" xfId="2549" xr:uid="{00000000-0005-0000-0000-000049160000}"/>
    <cellStyle name="Normal 5 2 2 2 5 2" xfId="7437" xr:uid="{00000000-0005-0000-0000-00004A160000}"/>
    <cellStyle name="Normal 5 2 2 2 6" xfId="3373" xr:uid="{00000000-0005-0000-0000-00004B160000}"/>
    <cellStyle name="Normal 5 2 2 2 6 2" xfId="7843" xr:uid="{00000000-0005-0000-0000-00004B160000}"/>
    <cellStyle name="Normal 5 2 2 2 7" xfId="5584" xr:uid="{00000000-0005-0000-0000-00004C160000}"/>
    <cellStyle name="Normal 5 2 2 2 7 2" xfId="8892" xr:uid="{00000000-0005-0000-0000-00004C160000}"/>
    <cellStyle name="Normal 5 2 2 2 8" xfId="7433" xr:uid="{00000000-0005-0000-0000-00004D160000}"/>
    <cellStyle name="Normal 5 2 2 3" xfId="2022" xr:uid="{00000000-0005-0000-0000-00004E160000}"/>
    <cellStyle name="Normal 5 2 2 3 2" xfId="2889" xr:uid="{00000000-0005-0000-0000-00004F160000}"/>
    <cellStyle name="Normal 5 2 2 3 2 2" xfId="3711" xr:uid="{00000000-0005-0000-0000-000050160000}"/>
    <cellStyle name="Normal 5 2 2 3 2 2 2" xfId="8176" xr:uid="{00000000-0005-0000-0000-000050160000}"/>
    <cellStyle name="Normal 5 2 2 3 2 3" xfId="5922" xr:uid="{00000000-0005-0000-0000-000051160000}"/>
    <cellStyle name="Normal 5 2 2 3 2 3 2" xfId="9230" xr:uid="{00000000-0005-0000-0000-000051160000}"/>
    <cellStyle name="Normal 5 2 2 3 2 4" xfId="7439" xr:uid="{00000000-0005-0000-0000-000052160000}"/>
    <cellStyle name="Normal 5 2 2 3 3" xfId="3007" xr:uid="{00000000-0005-0000-0000-000053160000}"/>
    <cellStyle name="Normal 5 2 2 3 3 2" xfId="3827" xr:uid="{00000000-0005-0000-0000-000054160000}"/>
    <cellStyle name="Normal 5 2 2 3 3 2 2" xfId="8292" xr:uid="{00000000-0005-0000-0000-000054160000}"/>
    <cellStyle name="Normal 5 2 2 3 3 3" xfId="6038" xr:uid="{00000000-0005-0000-0000-000055160000}"/>
    <cellStyle name="Normal 5 2 2 3 3 3 2" xfId="9346" xr:uid="{00000000-0005-0000-0000-000055160000}"/>
    <cellStyle name="Normal 5 2 2 3 3 4" xfId="7440" xr:uid="{00000000-0005-0000-0000-000056160000}"/>
    <cellStyle name="Normal 5 2 2 3 4" xfId="3134" xr:uid="{00000000-0005-0000-0000-000057160000}"/>
    <cellStyle name="Normal 5 2 2 3 4 2" xfId="3946" xr:uid="{00000000-0005-0000-0000-000058160000}"/>
    <cellStyle name="Normal 5 2 2 3 4 2 2" xfId="8411" xr:uid="{00000000-0005-0000-0000-000058160000}"/>
    <cellStyle name="Normal 5 2 2 3 4 3" xfId="6157" xr:uid="{00000000-0005-0000-0000-000059160000}"/>
    <cellStyle name="Normal 5 2 2 3 4 3 2" xfId="9465" xr:uid="{00000000-0005-0000-0000-000059160000}"/>
    <cellStyle name="Normal 5 2 2 3 4 4" xfId="7441" xr:uid="{00000000-0005-0000-0000-00005A160000}"/>
    <cellStyle name="Normal 5 2 2 3 5" xfId="2555" xr:uid="{00000000-0005-0000-0000-00005B160000}"/>
    <cellStyle name="Normal 5 2 2 3 5 2" xfId="7442" xr:uid="{00000000-0005-0000-0000-00005C160000}"/>
    <cellStyle name="Normal 5 2 2 3 6" xfId="3379" xr:uid="{00000000-0005-0000-0000-00005D160000}"/>
    <cellStyle name="Normal 5 2 2 3 6 2" xfId="7848" xr:uid="{00000000-0005-0000-0000-00005D160000}"/>
    <cellStyle name="Normal 5 2 2 3 7" xfId="5590" xr:uid="{00000000-0005-0000-0000-00005E160000}"/>
    <cellStyle name="Normal 5 2 2 3 7 2" xfId="8898" xr:uid="{00000000-0005-0000-0000-00005E160000}"/>
    <cellStyle name="Normal 5 2 2 3 8" xfId="7438" xr:uid="{00000000-0005-0000-0000-00005F160000}"/>
    <cellStyle name="Normal 5 2 2 4" xfId="2028" xr:uid="{00000000-0005-0000-0000-000060160000}"/>
    <cellStyle name="Normal 5 2 2 4 2" xfId="2895" xr:uid="{00000000-0005-0000-0000-000061160000}"/>
    <cellStyle name="Normal 5 2 2 4 2 2" xfId="3717" xr:uid="{00000000-0005-0000-0000-000062160000}"/>
    <cellStyle name="Normal 5 2 2 4 2 2 2" xfId="8182" xr:uid="{00000000-0005-0000-0000-000062160000}"/>
    <cellStyle name="Normal 5 2 2 4 2 3" xfId="5928" xr:uid="{00000000-0005-0000-0000-000063160000}"/>
    <cellStyle name="Normal 5 2 2 4 2 3 2" xfId="9236" xr:uid="{00000000-0005-0000-0000-000063160000}"/>
    <cellStyle name="Normal 5 2 2 4 2 4" xfId="7444" xr:uid="{00000000-0005-0000-0000-000064160000}"/>
    <cellStyle name="Normal 5 2 2 4 3" xfId="3013" xr:uid="{00000000-0005-0000-0000-000065160000}"/>
    <cellStyle name="Normal 5 2 2 4 3 2" xfId="3833" xr:uid="{00000000-0005-0000-0000-000066160000}"/>
    <cellStyle name="Normal 5 2 2 4 3 2 2" xfId="8298" xr:uid="{00000000-0005-0000-0000-000066160000}"/>
    <cellStyle name="Normal 5 2 2 4 3 3" xfId="6044" xr:uid="{00000000-0005-0000-0000-000067160000}"/>
    <cellStyle name="Normal 5 2 2 4 3 3 2" xfId="9352" xr:uid="{00000000-0005-0000-0000-000067160000}"/>
    <cellStyle name="Normal 5 2 2 4 3 4" xfId="7445" xr:uid="{00000000-0005-0000-0000-000068160000}"/>
    <cellStyle name="Normal 5 2 2 4 4" xfId="3140" xr:uid="{00000000-0005-0000-0000-000069160000}"/>
    <cellStyle name="Normal 5 2 2 4 4 2" xfId="3952" xr:uid="{00000000-0005-0000-0000-00006A160000}"/>
    <cellStyle name="Normal 5 2 2 4 4 2 2" xfId="8417" xr:uid="{00000000-0005-0000-0000-00006A160000}"/>
    <cellStyle name="Normal 5 2 2 4 4 3" xfId="6163" xr:uid="{00000000-0005-0000-0000-00006B160000}"/>
    <cellStyle name="Normal 5 2 2 4 4 3 2" xfId="9471" xr:uid="{00000000-0005-0000-0000-00006B160000}"/>
    <cellStyle name="Normal 5 2 2 4 4 4" xfId="7446" xr:uid="{00000000-0005-0000-0000-00006C160000}"/>
    <cellStyle name="Normal 5 2 2 4 5" xfId="2561" xr:uid="{00000000-0005-0000-0000-00006D160000}"/>
    <cellStyle name="Normal 5 2 2 4 5 2" xfId="7447" xr:uid="{00000000-0005-0000-0000-00006E160000}"/>
    <cellStyle name="Normal 5 2 2 4 6" xfId="3385" xr:uid="{00000000-0005-0000-0000-00006F160000}"/>
    <cellStyle name="Normal 5 2 2 4 6 2" xfId="7852" xr:uid="{00000000-0005-0000-0000-00006F160000}"/>
    <cellStyle name="Normal 5 2 2 4 7" xfId="5596" xr:uid="{00000000-0005-0000-0000-000070160000}"/>
    <cellStyle name="Normal 5 2 2 4 7 2" xfId="8904" xr:uid="{00000000-0005-0000-0000-000070160000}"/>
    <cellStyle name="Normal 5 2 2 4 8" xfId="7443" xr:uid="{00000000-0005-0000-0000-000071160000}"/>
    <cellStyle name="Normal 5 2 2 5" xfId="2034" xr:uid="{00000000-0005-0000-0000-000072160000}"/>
    <cellStyle name="Normal 5 2 2 5 2" xfId="2901" xr:uid="{00000000-0005-0000-0000-000073160000}"/>
    <cellStyle name="Normal 5 2 2 5 2 2" xfId="3723" xr:uid="{00000000-0005-0000-0000-000074160000}"/>
    <cellStyle name="Normal 5 2 2 5 2 2 2" xfId="8188" xr:uid="{00000000-0005-0000-0000-000074160000}"/>
    <cellStyle name="Normal 5 2 2 5 2 3" xfId="5934" xr:uid="{00000000-0005-0000-0000-000075160000}"/>
    <cellStyle name="Normal 5 2 2 5 2 3 2" xfId="9242" xr:uid="{00000000-0005-0000-0000-000075160000}"/>
    <cellStyle name="Normal 5 2 2 5 2 4" xfId="7449" xr:uid="{00000000-0005-0000-0000-000076160000}"/>
    <cellStyle name="Normal 5 2 2 5 3" xfId="3019" xr:uid="{00000000-0005-0000-0000-000077160000}"/>
    <cellStyle name="Normal 5 2 2 5 3 2" xfId="3839" xr:uid="{00000000-0005-0000-0000-000078160000}"/>
    <cellStyle name="Normal 5 2 2 5 3 2 2" xfId="8304" xr:uid="{00000000-0005-0000-0000-000078160000}"/>
    <cellStyle name="Normal 5 2 2 5 3 3" xfId="6050" xr:uid="{00000000-0005-0000-0000-000079160000}"/>
    <cellStyle name="Normal 5 2 2 5 3 3 2" xfId="9358" xr:uid="{00000000-0005-0000-0000-000079160000}"/>
    <cellStyle name="Normal 5 2 2 5 3 4" xfId="7450" xr:uid="{00000000-0005-0000-0000-00007A160000}"/>
    <cellStyle name="Normal 5 2 2 5 4" xfId="3146" xr:uid="{00000000-0005-0000-0000-00007B160000}"/>
    <cellStyle name="Normal 5 2 2 5 4 2" xfId="3958" xr:uid="{00000000-0005-0000-0000-00007C160000}"/>
    <cellStyle name="Normal 5 2 2 5 4 2 2" xfId="8423" xr:uid="{00000000-0005-0000-0000-00007C160000}"/>
    <cellStyle name="Normal 5 2 2 5 4 3" xfId="6169" xr:uid="{00000000-0005-0000-0000-00007D160000}"/>
    <cellStyle name="Normal 5 2 2 5 4 3 2" xfId="9477" xr:uid="{00000000-0005-0000-0000-00007D160000}"/>
    <cellStyle name="Normal 5 2 2 5 4 4" xfId="7451" xr:uid="{00000000-0005-0000-0000-00007E160000}"/>
    <cellStyle name="Normal 5 2 2 5 5" xfId="2567" xr:uid="{00000000-0005-0000-0000-00007F160000}"/>
    <cellStyle name="Normal 5 2 2 5 5 2" xfId="7452" xr:uid="{00000000-0005-0000-0000-000080160000}"/>
    <cellStyle name="Normal 5 2 2 5 6" xfId="3391" xr:uid="{00000000-0005-0000-0000-000081160000}"/>
    <cellStyle name="Normal 5 2 2 5 6 2" xfId="7857" xr:uid="{00000000-0005-0000-0000-000081160000}"/>
    <cellStyle name="Normal 5 2 2 5 7" xfId="5602" xr:uid="{00000000-0005-0000-0000-000082160000}"/>
    <cellStyle name="Normal 5 2 2 5 7 2" xfId="8910" xr:uid="{00000000-0005-0000-0000-000082160000}"/>
    <cellStyle name="Normal 5 2 2 5 8" xfId="7448" xr:uid="{00000000-0005-0000-0000-000083160000}"/>
    <cellStyle name="Normal 5 2 2 6" xfId="2007" xr:uid="{00000000-0005-0000-0000-000084160000}"/>
    <cellStyle name="Normal 5 2 2 6 2" xfId="2877" xr:uid="{00000000-0005-0000-0000-000085160000}"/>
    <cellStyle name="Normal 5 2 2 6 2 2" xfId="3699" xr:uid="{00000000-0005-0000-0000-000086160000}"/>
    <cellStyle name="Normal 5 2 2 6 2 2 2" xfId="8164" xr:uid="{00000000-0005-0000-0000-000086160000}"/>
    <cellStyle name="Normal 5 2 2 6 2 3" xfId="5910" xr:uid="{00000000-0005-0000-0000-000087160000}"/>
    <cellStyle name="Normal 5 2 2 6 2 3 2" xfId="9218" xr:uid="{00000000-0005-0000-0000-000087160000}"/>
    <cellStyle name="Normal 5 2 2 6 2 4" xfId="7454" xr:uid="{00000000-0005-0000-0000-000088160000}"/>
    <cellStyle name="Normal 5 2 2 6 3" xfId="2995" xr:uid="{00000000-0005-0000-0000-000089160000}"/>
    <cellStyle name="Normal 5 2 2 6 3 2" xfId="3815" xr:uid="{00000000-0005-0000-0000-00008A160000}"/>
    <cellStyle name="Normal 5 2 2 6 3 2 2" xfId="8280" xr:uid="{00000000-0005-0000-0000-00008A160000}"/>
    <cellStyle name="Normal 5 2 2 6 3 3" xfId="6026" xr:uid="{00000000-0005-0000-0000-00008B160000}"/>
    <cellStyle name="Normal 5 2 2 6 3 3 2" xfId="9334" xr:uid="{00000000-0005-0000-0000-00008B160000}"/>
    <cellStyle name="Normal 5 2 2 6 3 4" xfId="7455" xr:uid="{00000000-0005-0000-0000-00008C160000}"/>
    <cellStyle name="Normal 5 2 2 6 4" xfId="3122" xr:uid="{00000000-0005-0000-0000-00008D160000}"/>
    <cellStyle name="Normal 5 2 2 6 4 2" xfId="3934" xr:uid="{00000000-0005-0000-0000-00008E160000}"/>
    <cellStyle name="Normal 5 2 2 6 4 2 2" xfId="8399" xr:uid="{00000000-0005-0000-0000-00008E160000}"/>
    <cellStyle name="Normal 5 2 2 6 4 3" xfId="6145" xr:uid="{00000000-0005-0000-0000-00008F160000}"/>
    <cellStyle name="Normal 5 2 2 6 4 3 2" xfId="9453" xr:uid="{00000000-0005-0000-0000-00008F160000}"/>
    <cellStyle name="Normal 5 2 2 6 4 4" xfId="7456" xr:uid="{00000000-0005-0000-0000-000090160000}"/>
    <cellStyle name="Normal 5 2 2 6 5" xfId="2543" xr:uid="{00000000-0005-0000-0000-000091160000}"/>
    <cellStyle name="Normal 5 2 2 6 5 2" xfId="7457" xr:uid="{00000000-0005-0000-0000-000092160000}"/>
    <cellStyle name="Normal 5 2 2 6 6" xfId="3367" xr:uid="{00000000-0005-0000-0000-000093160000}"/>
    <cellStyle name="Normal 5 2 2 6 6 2" xfId="7838" xr:uid="{00000000-0005-0000-0000-000093160000}"/>
    <cellStyle name="Normal 5 2 2 6 7" xfId="5578" xr:uid="{00000000-0005-0000-0000-000094160000}"/>
    <cellStyle name="Normal 5 2 2 6 7 2" xfId="8886" xr:uid="{00000000-0005-0000-0000-000094160000}"/>
    <cellStyle name="Normal 5 2 2 6 8" xfId="7453" xr:uid="{00000000-0005-0000-0000-000095160000}"/>
    <cellStyle name="Normal 5 2 3" xfId="786" xr:uid="{00000000-0005-0000-0000-000096160000}"/>
    <cellStyle name="Normal 5 2 3 2" xfId="2014" xr:uid="{00000000-0005-0000-0000-000097160000}"/>
    <cellStyle name="Normal 5 2 3 2 2" xfId="2881" xr:uid="{00000000-0005-0000-0000-000098160000}"/>
    <cellStyle name="Normal 5 2 3 2 2 2" xfId="3703" xr:uid="{00000000-0005-0000-0000-000099160000}"/>
    <cellStyle name="Normal 5 2 3 2 2 2 2" xfId="8168" xr:uid="{00000000-0005-0000-0000-000099160000}"/>
    <cellStyle name="Normal 5 2 3 2 2 3" xfId="5914" xr:uid="{00000000-0005-0000-0000-00009A160000}"/>
    <cellStyle name="Normal 5 2 3 2 2 3 2" xfId="9222" xr:uid="{00000000-0005-0000-0000-00009A160000}"/>
    <cellStyle name="Normal 5 2 3 2 2 4" xfId="7459" xr:uid="{00000000-0005-0000-0000-00009B160000}"/>
    <cellStyle name="Normal 5 2 3 2 3" xfId="2999" xr:uid="{00000000-0005-0000-0000-00009C160000}"/>
    <cellStyle name="Normal 5 2 3 2 3 2" xfId="3819" xr:uid="{00000000-0005-0000-0000-00009D160000}"/>
    <cellStyle name="Normal 5 2 3 2 3 2 2" xfId="8284" xr:uid="{00000000-0005-0000-0000-00009D160000}"/>
    <cellStyle name="Normal 5 2 3 2 3 3" xfId="6030" xr:uid="{00000000-0005-0000-0000-00009E160000}"/>
    <cellStyle name="Normal 5 2 3 2 3 3 2" xfId="9338" xr:uid="{00000000-0005-0000-0000-00009E160000}"/>
    <cellStyle name="Normal 5 2 3 2 3 4" xfId="7460" xr:uid="{00000000-0005-0000-0000-00009F160000}"/>
    <cellStyle name="Normal 5 2 3 2 4" xfId="3126" xr:uid="{00000000-0005-0000-0000-0000A0160000}"/>
    <cellStyle name="Normal 5 2 3 2 4 2" xfId="3938" xr:uid="{00000000-0005-0000-0000-0000A1160000}"/>
    <cellStyle name="Normal 5 2 3 2 4 2 2" xfId="8403" xr:uid="{00000000-0005-0000-0000-0000A1160000}"/>
    <cellStyle name="Normal 5 2 3 2 4 3" xfId="6149" xr:uid="{00000000-0005-0000-0000-0000A2160000}"/>
    <cellStyle name="Normal 5 2 3 2 4 3 2" xfId="9457" xr:uid="{00000000-0005-0000-0000-0000A2160000}"/>
    <cellStyle name="Normal 5 2 3 2 4 4" xfId="7461" xr:uid="{00000000-0005-0000-0000-0000A3160000}"/>
    <cellStyle name="Normal 5 2 3 2 5" xfId="2547" xr:uid="{00000000-0005-0000-0000-0000A4160000}"/>
    <cellStyle name="Normal 5 2 3 2 5 2" xfId="7462" xr:uid="{00000000-0005-0000-0000-0000A5160000}"/>
    <cellStyle name="Normal 5 2 3 2 6" xfId="3371" xr:uid="{00000000-0005-0000-0000-0000A6160000}"/>
    <cellStyle name="Normal 5 2 3 2 6 2" xfId="7841" xr:uid="{00000000-0005-0000-0000-0000A6160000}"/>
    <cellStyle name="Normal 5 2 3 2 7" xfId="5582" xr:uid="{00000000-0005-0000-0000-0000A7160000}"/>
    <cellStyle name="Normal 5 2 3 2 7 2" xfId="8890" xr:uid="{00000000-0005-0000-0000-0000A7160000}"/>
    <cellStyle name="Normal 5 2 3 2 8" xfId="7458" xr:uid="{00000000-0005-0000-0000-0000A8160000}"/>
    <cellStyle name="Normal 5 2 4" xfId="2020" xr:uid="{00000000-0005-0000-0000-0000A9160000}"/>
    <cellStyle name="Normal 5 2 4 2" xfId="2887" xr:uid="{00000000-0005-0000-0000-0000AA160000}"/>
    <cellStyle name="Normal 5 2 4 2 2" xfId="3709" xr:uid="{00000000-0005-0000-0000-0000AB160000}"/>
    <cellStyle name="Normal 5 2 4 2 2 2" xfId="8174" xr:uid="{00000000-0005-0000-0000-0000AB160000}"/>
    <cellStyle name="Normal 5 2 4 2 3" xfId="5920" xr:uid="{00000000-0005-0000-0000-0000AC160000}"/>
    <cellStyle name="Normal 5 2 4 2 3 2" xfId="9228" xr:uid="{00000000-0005-0000-0000-0000AC160000}"/>
    <cellStyle name="Normal 5 2 4 2 4" xfId="7464" xr:uid="{00000000-0005-0000-0000-0000AD160000}"/>
    <cellStyle name="Normal 5 2 4 3" xfId="3005" xr:uid="{00000000-0005-0000-0000-0000AE160000}"/>
    <cellStyle name="Normal 5 2 4 3 2" xfId="3825" xr:uid="{00000000-0005-0000-0000-0000AF160000}"/>
    <cellStyle name="Normal 5 2 4 3 2 2" xfId="8290" xr:uid="{00000000-0005-0000-0000-0000AF160000}"/>
    <cellStyle name="Normal 5 2 4 3 3" xfId="6036" xr:uid="{00000000-0005-0000-0000-0000B0160000}"/>
    <cellStyle name="Normal 5 2 4 3 3 2" xfId="9344" xr:uid="{00000000-0005-0000-0000-0000B0160000}"/>
    <cellStyle name="Normal 5 2 4 3 4" xfId="7465" xr:uid="{00000000-0005-0000-0000-0000B1160000}"/>
    <cellStyle name="Normal 5 2 4 4" xfId="3132" xr:uid="{00000000-0005-0000-0000-0000B2160000}"/>
    <cellStyle name="Normal 5 2 4 4 2" xfId="3944" xr:uid="{00000000-0005-0000-0000-0000B3160000}"/>
    <cellStyle name="Normal 5 2 4 4 2 2" xfId="8409" xr:uid="{00000000-0005-0000-0000-0000B3160000}"/>
    <cellStyle name="Normal 5 2 4 4 3" xfId="6155" xr:uid="{00000000-0005-0000-0000-0000B4160000}"/>
    <cellStyle name="Normal 5 2 4 4 3 2" xfId="9463" xr:uid="{00000000-0005-0000-0000-0000B4160000}"/>
    <cellStyle name="Normal 5 2 4 4 4" xfId="7466" xr:uid="{00000000-0005-0000-0000-0000B5160000}"/>
    <cellStyle name="Normal 5 2 4 5" xfId="2553" xr:uid="{00000000-0005-0000-0000-0000B6160000}"/>
    <cellStyle name="Normal 5 2 4 5 2" xfId="4532" xr:uid="{00000000-0005-0000-0000-0000B7160000}"/>
    <cellStyle name="Normal 5 2 4 5 3" xfId="7740" xr:uid="{00000000-0005-0000-0000-0000B6160000}"/>
    <cellStyle name="Normal 5 2 4 6" xfId="3377" xr:uid="{00000000-0005-0000-0000-0000B8160000}"/>
    <cellStyle name="Normal 5 2 4 6 2" xfId="7467" xr:uid="{00000000-0005-0000-0000-0000B9160000}"/>
    <cellStyle name="Normal 5 2 4 7" xfId="5588" xr:uid="{00000000-0005-0000-0000-0000BA160000}"/>
    <cellStyle name="Normal 5 2 4 7 2" xfId="8896" xr:uid="{00000000-0005-0000-0000-0000BA160000}"/>
    <cellStyle name="Normal 5 2 4 8" xfId="7463" xr:uid="{00000000-0005-0000-0000-0000BB160000}"/>
    <cellStyle name="Normal 5 2 5" xfId="2026" xr:uid="{00000000-0005-0000-0000-0000BC160000}"/>
    <cellStyle name="Normal 5 2 5 2" xfId="2893" xr:uid="{00000000-0005-0000-0000-0000BD160000}"/>
    <cellStyle name="Normal 5 2 5 2 2" xfId="3715" xr:uid="{00000000-0005-0000-0000-0000BE160000}"/>
    <cellStyle name="Normal 5 2 5 2 2 2" xfId="8180" xr:uid="{00000000-0005-0000-0000-0000BE160000}"/>
    <cellStyle name="Normal 5 2 5 2 3" xfId="5926" xr:uid="{00000000-0005-0000-0000-0000BF160000}"/>
    <cellStyle name="Normal 5 2 5 2 3 2" xfId="9234" xr:uid="{00000000-0005-0000-0000-0000BF160000}"/>
    <cellStyle name="Normal 5 2 5 2 4" xfId="7469" xr:uid="{00000000-0005-0000-0000-0000C0160000}"/>
    <cellStyle name="Normal 5 2 5 3" xfId="3011" xr:uid="{00000000-0005-0000-0000-0000C1160000}"/>
    <cellStyle name="Normal 5 2 5 3 2" xfId="3831" xr:uid="{00000000-0005-0000-0000-0000C2160000}"/>
    <cellStyle name="Normal 5 2 5 3 2 2" xfId="8296" xr:uid="{00000000-0005-0000-0000-0000C2160000}"/>
    <cellStyle name="Normal 5 2 5 3 3" xfId="6042" xr:uid="{00000000-0005-0000-0000-0000C3160000}"/>
    <cellStyle name="Normal 5 2 5 3 3 2" xfId="9350" xr:uid="{00000000-0005-0000-0000-0000C3160000}"/>
    <cellStyle name="Normal 5 2 5 3 4" xfId="7470" xr:uid="{00000000-0005-0000-0000-0000C4160000}"/>
    <cellStyle name="Normal 5 2 5 4" xfId="3138" xr:uid="{00000000-0005-0000-0000-0000C5160000}"/>
    <cellStyle name="Normal 5 2 5 4 2" xfId="3950" xr:uid="{00000000-0005-0000-0000-0000C6160000}"/>
    <cellStyle name="Normal 5 2 5 4 2 2" xfId="8415" xr:uid="{00000000-0005-0000-0000-0000C6160000}"/>
    <cellStyle name="Normal 5 2 5 4 3" xfId="6161" xr:uid="{00000000-0005-0000-0000-0000C7160000}"/>
    <cellStyle name="Normal 5 2 5 4 3 2" xfId="9469" xr:uid="{00000000-0005-0000-0000-0000C7160000}"/>
    <cellStyle name="Normal 5 2 5 4 4" xfId="7471" xr:uid="{00000000-0005-0000-0000-0000C8160000}"/>
    <cellStyle name="Normal 5 2 5 5" xfId="2559" xr:uid="{00000000-0005-0000-0000-0000C9160000}"/>
    <cellStyle name="Normal 5 2 5 5 2" xfId="7472" xr:uid="{00000000-0005-0000-0000-0000CA160000}"/>
    <cellStyle name="Normal 5 2 5 6" xfId="3383" xr:uid="{00000000-0005-0000-0000-0000CB160000}"/>
    <cellStyle name="Normal 5 2 5 6 2" xfId="7850" xr:uid="{00000000-0005-0000-0000-0000CB160000}"/>
    <cellStyle name="Normal 5 2 5 7" xfId="5594" xr:uid="{00000000-0005-0000-0000-0000CC160000}"/>
    <cellStyle name="Normal 5 2 5 7 2" xfId="8902" xr:uid="{00000000-0005-0000-0000-0000CC160000}"/>
    <cellStyle name="Normal 5 2 5 8" xfId="7468" xr:uid="{00000000-0005-0000-0000-0000CD160000}"/>
    <cellStyle name="Normal 5 2 6" xfId="2032" xr:uid="{00000000-0005-0000-0000-0000CE160000}"/>
    <cellStyle name="Normal 5 2 6 2" xfId="2899" xr:uid="{00000000-0005-0000-0000-0000CF160000}"/>
    <cellStyle name="Normal 5 2 6 2 2" xfId="3721" xr:uid="{00000000-0005-0000-0000-0000D0160000}"/>
    <cellStyle name="Normal 5 2 6 2 2 2" xfId="8186" xr:uid="{00000000-0005-0000-0000-0000D0160000}"/>
    <cellStyle name="Normal 5 2 6 2 3" xfId="5932" xr:uid="{00000000-0005-0000-0000-0000D1160000}"/>
    <cellStyle name="Normal 5 2 6 2 3 2" xfId="9240" xr:uid="{00000000-0005-0000-0000-0000D1160000}"/>
    <cellStyle name="Normal 5 2 6 2 4" xfId="7474" xr:uid="{00000000-0005-0000-0000-0000D2160000}"/>
    <cellStyle name="Normal 5 2 6 3" xfId="3017" xr:uid="{00000000-0005-0000-0000-0000D3160000}"/>
    <cellStyle name="Normal 5 2 6 3 2" xfId="3837" xr:uid="{00000000-0005-0000-0000-0000D4160000}"/>
    <cellStyle name="Normal 5 2 6 3 2 2" xfId="8302" xr:uid="{00000000-0005-0000-0000-0000D4160000}"/>
    <cellStyle name="Normal 5 2 6 3 3" xfId="6048" xr:uid="{00000000-0005-0000-0000-0000D5160000}"/>
    <cellStyle name="Normal 5 2 6 3 3 2" xfId="9356" xr:uid="{00000000-0005-0000-0000-0000D5160000}"/>
    <cellStyle name="Normal 5 2 6 3 4" xfId="7475" xr:uid="{00000000-0005-0000-0000-0000D6160000}"/>
    <cellStyle name="Normal 5 2 6 4" xfId="3144" xr:uid="{00000000-0005-0000-0000-0000D7160000}"/>
    <cellStyle name="Normal 5 2 6 4 2" xfId="3956" xr:uid="{00000000-0005-0000-0000-0000D8160000}"/>
    <cellStyle name="Normal 5 2 6 4 2 2" xfId="8421" xr:uid="{00000000-0005-0000-0000-0000D8160000}"/>
    <cellStyle name="Normal 5 2 6 4 3" xfId="6167" xr:uid="{00000000-0005-0000-0000-0000D9160000}"/>
    <cellStyle name="Normal 5 2 6 4 3 2" xfId="9475" xr:uid="{00000000-0005-0000-0000-0000D9160000}"/>
    <cellStyle name="Normal 5 2 6 4 4" xfId="7476" xr:uid="{00000000-0005-0000-0000-0000DA160000}"/>
    <cellStyle name="Normal 5 2 6 5" xfId="2565" xr:uid="{00000000-0005-0000-0000-0000DB160000}"/>
    <cellStyle name="Normal 5 2 6 5 2" xfId="7477" xr:uid="{00000000-0005-0000-0000-0000DC160000}"/>
    <cellStyle name="Normal 5 2 6 6" xfId="3389" xr:uid="{00000000-0005-0000-0000-0000DD160000}"/>
    <cellStyle name="Normal 5 2 6 6 2" xfId="7855" xr:uid="{00000000-0005-0000-0000-0000DD160000}"/>
    <cellStyle name="Normal 5 2 6 7" xfId="5600" xr:uid="{00000000-0005-0000-0000-0000DE160000}"/>
    <cellStyle name="Normal 5 2 6 7 2" xfId="8908" xr:uid="{00000000-0005-0000-0000-0000DE160000}"/>
    <cellStyle name="Normal 5 2 6 8" xfId="7473" xr:uid="{00000000-0005-0000-0000-0000DF160000}"/>
    <cellStyle name="Normal 5 2 7" xfId="1923" xr:uid="{00000000-0005-0000-0000-0000E0160000}"/>
    <cellStyle name="Normal 5 2 7 2" xfId="2875" xr:uid="{00000000-0005-0000-0000-0000E1160000}"/>
    <cellStyle name="Normal 5 2 7 2 2" xfId="3697" xr:uid="{00000000-0005-0000-0000-0000E2160000}"/>
    <cellStyle name="Normal 5 2 7 2 2 2" xfId="8162" xr:uid="{00000000-0005-0000-0000-0000E2160000}"/>
    <cellStyle name="Normal 5 2 7 2 3" xfId="5908" xr:uid="{00000000-0005-0000-0000-0000E3160000}"/>
    <cellStyle name="Normal 5 2 7 2 3 2" xfId="9216" xr:uid="{00000000-0005-0000-0000-0000E3160000}"/>
    <cellStyle name="Normal 5 2 7 2 4" xfId="7479" xr:uid="{00000000-0005-0000-0000-0000E4160000}"/>
    <cellStyle name="Normal 5 2 7 3" xfId="2993" xr:uid="{00000000-0005-0000-0000-0000E5160000}"/>
    <cellStyle name="Normal 5 2 7 3 2" xfId="3813" xr:uid="{00000000-0005-0000-0000-0000E6160000}"/>
    <cellStyle name="Normal 5 2 7 3 2 2" xfId="8278" xr:uid="{00000000-0005-0000-0000-0000E6160000}"/>
    <cellStyle name="Normal 5 2 7 3 3" xfId="6024" xr:uid="{00000000-0005-0000-0000-0000E7160000}"/>
    <cellStyle name="Normal 5 2 7 3 3 2" xfId="9332" xr:uid="{00000000-0005-0000-0000-0000E7160000}"/>
    <cellStyle name="Normal 5 2 7 3 4" xfId="7480" xr:uid="{00000000-0005-0000-0000-0000E8160000}"/>
    <cellStyle name="Normal 5 2 7 4" xfId="3120" xr:uid="{00000000-0005-0000-0000-0000E9160000}"/>
    <cellStyle name="Normal 5 2 7 4 2" xfId="3932" xr:uid="{00000000-0005-0000-0000-0000EA160000}"/>
    <cellStyle name="Normal 5 2 7 4 2 2" xfId="8397" xr:uid="{00000000-0005-0000-0000-0000EA160000}"/>
    <cellStyle name="Normal 5 2 7 4 3" xfId="6143" xr:uid="{00000000-0005-0000-0000-0000EB160000}"/>
    <cellStyle name="Normal 5 2 7 4 3 2" xfId="9451" xr:uid="{00000000-0005-0000-0000-0000EB160000}"/>
    <cellStyle name="Normal 5 2 7 4 4" xfId="7481" xr:uid="{00000000-0005-0000-0000-0000EC160000}"/>
    <cellStyle name="Normal 5 2 7 5" xfId="2541" xr:uid="{00000000-0005-0000-0000-0000ED160000}"/>
    <cellStyle name="Normal 5 2 7 5 2" xfId="7482" xr:uid="{00000000-0005-0000-0000-0000EE160000}"/>
    <cellStyle name="Normal 5 2 7 6" xfId="3365" xr:uid="{00000000-0005-0000-0000-0000EF160000}"/>
    <cellStyle name="Normal 5 2 7 6 2" xfId="7836" xr:uid="{00000000-0005-0000-0000-0000EF160000}"/>
    <cellStyle name="Normal 5 2 7 7" xfId="5575" xr:uid="{00000000-0005-0000-0000-0000F0160000}"/>
    <cellStyle name="Normal 5 2 7 7 2" xfId="8884" xr:uid="{00000000-0005-0000-0000-0000F0160000}"/>
    <cellStyle name="Normal 5 2 7 8" xfId="7478" xr:uid="{00000000-0005-0000-0000-0000F1160000}"/>
    <cellStyle name="Normal 5 2 8" xfId="4350" xr:uid="{00000000-0005-0000-0000-0000F2160000}"/>
    <cellStyle name="Normal 5 3" xfId="1184" xr:uid="{00000000-0005-0000-0000-0000F3160000}"/>
    <cellStyle name="Normal 5 3 2" xfId="1788" xr:uid="{00000000-0005-0000-0000-0000F4160000}"/>
    <cellStyle name="Normal 5 3 2 2" xfId="2015" xr:uid="{00000000-0005-0000-0000-0000F5160000}"/>
    <cellStyle name="Normal 5 3 2 2 2" xfId="2882" xr:uid="{00000000-0005-0000-0000-0000F6160000}"/>
    <cellStyle name="Normal 5 3 2 2 2 2" xfId="3704" xr:uid="{00000000-0005-0000-0000-0000F7160000}"/>
    <cellStyle name="Normal 5 3 2 2 2 2 2" xfId="8169" xr:uid="{00000000-0005-0000-0000-0000F7160000}"/>
    <cellStyle name="Normal 5 3 2 2 2 3" xfId="5915" xr:uid="{00000000-0005-0000-0000-0000F8160000}"/>
    <cellStyle name="Normal 5 3 2 2 2 3 2" xfId="9223" xr:uid="{00000000-0005-0000-0000-0000F8160000}"/>
    <cellStyle name="Normal 5 3 2 2 2 4" xfId="7484" xr:uid="{00000000-0005-0000-0000-0000F9160000}"/>
    <cellStyle name="Normal 5 3 2 2 3" xfId="3000" xr:uid="{00000000-0005-0000-0000-0000FA160000}"/>
    <cellStyle name="Normal 5 3 2 2 3 2" xfId="3820" xr:uid="{00000000-0005-0000-0000-0000FB160000}"/>
    <cellStyle name="Normal 5 3 2 2 3 2 2" xfId="8285" xr:uid="{00000000-0005-0000-0000-0000FB160000}"/>
    <cellStyle name="Normal 5 3 2 2 3 3" xfId="6031" xr:uid="{00000000-0005-0000-0000-0000FC160000}"/>
    <cellStyle name="Normal 5 3 2 2 3 3 2" xfId="9339" xr:uid="{00000000-0005-0000-0000-0000FC160000}"/>
    <cellStyle name="Normal 5 3 2 2 3 4" xfId="7485" xr:uid="{00000000-0005-0000-0000-0000FD160000}"/>
    <cellStyle name="Normal 5 3 2 2 4" xfId="3127" xr:uid="{00000000-0005-0000-0000-0000FE160000}"/>
    <cellStyle name="Normal 5 3 2 2 4 2" xfId="3939" xr:uid="{00000000-0005-0000-0000-0000FF160000}"/>
    <cellStyle name="Normal 5 3 2 2 4 2 2" xfId="8404" xr:uid="{00000000-0005-0000-0000-0000FF160000}"/>
    <cellStyle name="Normal 5 3 2 2 4 3" xfId="6150" xr:uid="{00000000-0005-0000-0000-000000170000}"/>
    <cellStyle name="Normal 5 3 2 2 4 3 2" xfId="9458" xr:uid="{00000000-0005-0000-0000-000000170000}"/>
    <cellStyle name="Normal 5 3 2 2 4 4" xfId="7486" xr:uid="{00000000-0005-0000-0000-000001170000}"/>
    <cellStyle name="Normal 5 3 2 2 5" xfId="2548" xr:uid="{00000000-0005-0000-0000-000002170000}"/>
    <cellStyle name="Normal 5 3 2 2 5 2" xfId="7487" xr:uid="{00000000-0005-0000-0000-000003170000}"/>
    <cellStyle name="Normal 5 3 2 2 6" xfId="3372" xr:uid="{00000000-0005-0000-0000-000004170000}"/>
    <cellStyle name="Normal 5 3 2 2 6 2" xfId="7842" xr:uid="{00000000-0005-0000-0000-000004170000}"/>
    <cellStyle name="Normal 5 3 2 2 7" xfId="5583" xr:uid="{00000000-0005-0000-0000-000005170000}"/>
    <cellStyle name="Normal 5 3 2 2 7 2" xfId="8891" xr:uid="{00000000-0005-0000-0000-000005170000}"/>
    <cellStyle name="Normal 5 3 2 2 8" xfId="7483" xr:uid="{00000000-0005-0000-0000-000006170000}"/>
    <cellStyle name="Normal 5 3 3" xfId="2021" xr:uid="{00000000-0005-0000-0000-000007170000}"/>
    <cellStyle name="Normal 5 3 3 2" xfId="2888" xr:uid="{00000000-0005-0000-0000-000008170000}"/>
    <cellStyle name="Normal 5 3 3 2 2" xfId="3710" xr:uid="{00000000-0005-0000-0000-000009170000}"/>
    <cellStyle name="Normal 5 3 3 2 2 2" xfId="8175" xr:uid="{00000000-0005-0000-0000-000009170000}"/>
    <cellStyle name="Normal 5 3 3 2 3" xfId="5921" xr:uid="{00000000-0005-0000-0000-00000A170000}"/>
    <cellStyle name="Normal 5 3 3 2 3 2" xfId="9229" xr:uid="{00000000-0005-0000-0000-00000A170000}"/>
    <cellStyle name="Normal 5 3 3 2 4" xfId="7489" xr:uid="{00000000-0005-0000-0000-00000B170000}"/>
    <cellStyle name="Normal 5 3 3 3" xfId="3006" xr:uid="{00000000-0005-0000-0000-00000C170000}"/>
    <cellStyle name="Normal 5 3 3 3 2" xfId="3826" xr:uid="{00000000-0005-0000-0000-00000D170000}"/>
    <cellStyle name="Normal 5 3 3 3 2 2" xfId="8291" xr:uid="{00000000-0005-0000-0000-00000D170000}"/>
    <cellStyle name="Normal 5 3 3 3 3" xfId="6037" xr:uid="{00000000-0005-0000-0000-00000E170000}"/>
    <cellStyle name="Normal 5 3 3 3 3 2" xfId="9345" xr:uid="{00000000-0005-0000-0000-00000E170000}"/>
    <cellStyle name="Normal 5 3 3 3 4" xfId="7490" xr:uid="{00000000-0005-0000-0000-00000F170000}"/>
    <cellStyle name="Normal 5 3 3 4" xfId="3133" xr:uid="{00000000-0005-0000-0000-000010170000}"/>
    <cellStyle name="Normal 5 3 3 4 2" xfId="3945" xr:uid="{00000000-0005-0000-0000-000011170000}"/>
    <cellStyle name="Normal 5 3 3 4 2 2" xfId="8410" xr:uid="{00000000-0005-0000-0000-000011170000}"/>
    <cellStyle name="Normal 5 3 3 4 3" xfId="6156" xr:uid="{00000000-0005-0000-0000-000012170000}"/>
    <cellStyle name="Normal 5 3 3 4 3 2" xfId="9464" xr:uid="{00000000-0005-0000-0000-000012170000}"/>
    <cellStyle name="Normal 5 3 3 4 4" xfId="7491" xr:uid="{00000000-0005-0000-0000-000013170000}"/>
    <cellStyle name="Normal 5 3 3 5" xfId="2554" xr:uid="{00000000-0005-0000-0000-000014170000}"/>
    <cellStyle name="Normal 5 3 3 5 2" xfId="7492" xr:uid="{00000000-0005-0000-0000-000015170000}"/>
    <cellStyle name="Normal 5 3 3 6" xfId="3378" xr:uid="{00000000-0005-0000-0000-000016170000}"/>
    <cellStyle name="Normal 5 3 3 6 2" xfId="7847" xr:uid="{00000000-0005-0000-0000-000016170000}"/>
    <cellStyle name="Normal 5 3 3 7" xfId="5589" xr:uid="{00000000-0005-0000-0000-000017170000}"/>
    <cellStyle name="Normal 5 3 3 7 2" xfId="8897" xr:uid="{00000000-0005-0000-0000-000017170000}"/>
    <cellStyle name="Normal 5 3 3 8" xfId="7488" xr:uid="{00000000-0005-0000-0000-000018170000}"/>
    <cellStyle name="Normal 5 3 4" xfId="2027" xr:uid="{00000000-0005-0000-0000-000019170000}"/>
    <cellStyle name="Normal 5 3 4 2" xfId="2894" xr:uid="{00000000-0005-0000-0000-00001A170000}"/>
    <cellStyle name="Normal 5 3 4 2 2" xfId="3716" xr:uid="{00000000-0005-0000-0000-00001B170000}"/>
    <cellStyle name="Normal 5 3 4 2 2 2" xfId="8181" xr:uid="{00000000-0005-0000-0000-00001B170000}"/>
    <cellStyle name="Normal 5 3 4 2 3" xfId="5927" xr:uid="{00000000-0005-0000-0000-00001C170000}"/>
    <cellStyle name="Normal 5 3 4 2 3 2" xfId="9235" xr:uid="{00000000-0005-0000-0000-00001C170000}"/>
    <cellStyle name="Normal 5 3 4 2 4" xfId="7494" xr:uid="{00000000-0005-0000-0000-00001D170000}"/>
    <cellStyle name="Normal 5 3 4 3" xfId="3012" xr:uid="{00000000-0005-0000-0000-00001E170000}"/>
    <cellStyle name="Normal 5 3 4 3 2" xfId="3832" xr:uid="{00000000-0005-0000-0000-00001F170000}"/>
    <cellStyle name="Normal 5 3 4 3 2 2" xfId="8297" xr:uid="{00000000-0005-0000-0000-00001F170000}"/>
    <cellStyle name="Normal 5 3 4 3 3" xfId="6043" xr:uid="{00000000-0005-0000-0000-000020170000}"/>
    <cellStyle name="Normal 5 3 4 3 3 2" xfId="9351" xr:uid="{00000000-0005-0000-0000-000020170000}"/>
    <cellStyle name="Normal 5 3 4 3 4" xfId="7495" xr:uid="{00000000-0005-0000-0000-000021170000}"/>
    <cellStyle name="Normal 5 3 4 4" xfId="3139" xr:uid="{00000000-0005-0000-0000-000022170000}"/>
    <cellStyle name="Normal 5 3 4 4 2" xfId="3951" xr:uid="{00000000-0005-0000-0000-000023170000}"/>
    <cellStyle name="Normal 5 3 4 4 2 2" xfId="8416" xr:uid="{00000000-0005-0000-0000-000023170000}"/>
    <cellStyle name="Normal 5 3 4 4 3" xfId="6162" xr:uid="{00000000-0005-0000-0000-000024170000}"/>
    <cellStyle name="Normal 5 3 4 4 3 2" xfId="9470" xr:uid="{00000000-0005-0000-0000-000024170000}"/>
    <cellStyle name="Normal 5 3 4 4 4" xfId="7496" xr:uid="{00000000-0005-0000-0000-000025170000}"/>
    <cellStyle name="Normal 5 3 4 5" xfId="2560" xr:uid="{00000000-0005-0000-0000-000026170000}"/>
    <cellStyle name="Normal 5 3 4 5 2" xfId="7497" xr:uid="{00000000-0005-0000-0000-000027170000}"/>
    <cellStyle name="Normal 5 3 4 6" xfId="3384" xr:uid="{00000000-0005-0000-0000-000028170000}"/>
    <cellStyle name="Normal 5 3 4 6 2" xfId="7851" xr:uid="{00000000-0005-0000-0000-000028170000}"/>
    <cellStyle name="Normal 5 3 4 7" xfId="5595" xr:uid="{00000000-0005-0000-0000-000029170000}"/>
    <cellStyle name="Normal 5 3 4 7 2" xfId="8903" xr:uid="{00000000-0005-0000-0000-000029170000}"/>
    <cellStyle name="Normal 5 3 4 8" xfId="7493" xr:uid="{00000000-0005-0000-0000-00002A170000}"/>
    <cellStyle name="Normal 5 3 5" xfId="2033" xr:uid="{00000000-0005-0000-0000-00002B170000}"/>
    <cellStyle name="Normal 5 3 5 2" xfId="2900" xr:uid="{00000000-0005-0000-0000-00002C170000}"/>
    <cellStyle name="Normal 5 3 5 2 2" xfId="3722" xr:uid="{00000000-0005-0000-0000-00002D170000}"/>
    <cellStyle name="Normal 5 3 5 2 2 2" xfId="8187" xr:uid="{00000000-0005-0000-0000-00002D170000}"/>
    <cellStyle name="Normal 5 3 5 2 3" xfId="5933" xr:uid="{00000000-0005-0000-0000-00002E170000}"/>
    <cellStyle name="Normal 5 3 5 2 3 2" xfId="9241" xr:uid="{00000000-0005-0000-0000-00002E170000}"/>
    <cellStyle name="Normal 5 3 5 2 4" xfId="7499" xr:uid="{00000000-0005-0000-0000-00002F170000}"/>
    <cellStyle name="Normal 5 3 5 3" xfId="3018" xr:uid="{00000000-0005-0000-0000-000030170000}"/>
    <cellStyle name="Normal 5 3 5 3 2" xfId="3838" xr:uid="{00000000-0005-0000-0000-000031170000}"/>
    <cellStyle name="Normal 5 3 5 3 2 2" xfId="8303" xr:uid="{00000000-0005-0000-0000-000031170000}"/>
    <cellStyle name="Normal 5 3 5 3 3" xfId="6049" xr:uid="{00000000-0005-0000-0000-000032170000}"/>
    <cellStyle name="Normal 5 3 5 3 3 2" xfId="9357" xr:uid="{00000000-0005-0000-0000-000032170000}"/>
    <cellStyle name="Normal 5 3 5 3 4" xfId="7500" xr:uid="{00000000-0005-0000-0000-000033170000}"/>
    <cellStyle name="Normal 5 3 5 4" xfId="3145" xr:uid="{00000000-0005-0000-0000-000034170000}"/>
    <cellStyle name="Normal 5 3 5 4 2" xfId="3957" xr:uid="{00000000-0005-0000-0000-000035170000}"/>
    <cellStyle name="Normal 5 3 5 4 2 2" xfId="8422" xr:uid="{00000000-0005-0000-0000-000035170000}"/>
    <cellStyle name="Normal 5 3 5 4 3" xfId="6168" xr:uid="{00000000-0005-0000-0000-000036170000}"/>
    <cellStyle name="Normal 5 3 5 4 3 2" xfId="9476" xr:uid="{00000000-0005-0000-0000-000036170000}"/>
    <cellStyle name="Normal 5 3 5 4 4" xfId="7501" xr:uid="{00000000-0005-0000-0000-000037170000}"/>
    <cellStyle name="Normal 5 3 5 5" xfId="2566" xr:uid="{00000000-0005-0000-0000-000038170000}"/>
    <cellStyle name="Normal 5 3 5 5 2" xfId="7502" xr:uid="{00000000-0005-0000-0000-000039170000}"/>
    <cellStyle name="Normal 5 3 5 6" xfId="3390" xr:uid="{00000000-0005-0000-0000-00003A170000}"/>
    <cellStyle name="Normal 5 3 5 6 2" xfId="7856" xr:uid="{00000000-0005-0000-0000-00003A170000}"/>
    <cellStyle name="Normal 5 3 5 7" xfId="5601" xr:uid="{00000000-0005-0000-0000-00003B170000}"/>
    <cellStyle name="Normal 5 3 5 7 2" xfId="8909" xr:uid="{00000000-0005-0000-0000-00003B170000}"/>
    <cellStyle name="Normal 5 3 5 8" xfId="7498" xr:uid="{00000000-0005-0000-0000-00003C170000}"/>
    <cellStyle name="Normal 5 3 6" xfId="2006" xr:uid="{00000000-0005-0000-0000-00003D170000}"/>
    <cellStyle name="Normal 5 3 6 2" xfId="2876" xr:uid="{00000000-0005-0000-0000-00003E170000}"/>
    <cellStyle name="Normal 5 3 6 2 2" xfId="3698" xr:uid="{00000000-0005-0000-0000-00003F170000}"/>
    <cellStyle name="Normal 5 3 6 2 2 2" xfId="8163" xr:uid="{00000000-0005-0000-0000-00003F170000}"/>
    <cellStyle name="Normal 5 3 6 2 3" xfId="5909" xr:uid="{00000000-0005-0000-0000-000040170000}"/>
    <cellStyle name="Normal 5 3 6 2 3 2" xfId="9217" xr:uid="{00000000-0005-0000-0000-000040170000}"/>
    <cellStyle name="Normal 5 3 6 2 4" xfId="7504" xr:uid="{00000000-0005-0000-0000-000041170000}"/>
    <cellStyle name="Normal 5 3 6 3" xfId="2994" xr:uid="{00000000-0005-0000-0000-000042170000}"/>
    <cellStyle name="Normal 5 3 6 3 2" xfId="3814" xr:uid="{00000000-0005-0000-0000-000043170000}"/>
    <cellStyle name="Normal 5 3 6 3 2 2" xfId="8279" xr:uid="{00000000-0005-0000-0000-000043170000}"/>
    <cellStyle name="Normal 5 3 6 3 3" xfId="6025" xr:uid="{00000000-0005-0000-0000-000044170000}"/>
    <cellStyle name="Normal 5 3 6 3 3 2" xfId="9333" xr:uid="{00000000-0005-0000-0000-000044170000}"/>
    <cellStyle name="Normal 5 3 6 3 4" xfId="7505" xr:uid="{00000000-0005-0000-0000-000045170000}"/>
    <cellStyle name="Normal 5 3 6 4" xfId="3121" xr:uid="{00000000-0005-0000-0000-000046170000}"/>
    <cellStyle name="Normal 5 3 6 4 2" xfId="3933" xr:uid="{00000000-0005-0000-0000-000047170000}"/>
    <cellStyle name="Normal 5 3 6 4 2 2" xfId="8398" xr:uid="{00000000-0005-0000-0000-000047170000}"/>
    <cellStyle name="Normal 5 3 6 4 3" xfId="6144" xr:uid="{00000000-0005-0000-0000-000048170000}"/>
    <cellStyle name="Normal 5 3 6 4 3 2" xfId="9452" xr:uid="{00000000-0005-0000-0000-000048170000}"/>
    <cellStyle name="Normal 5 3 6 4 4" xfId="7506" xr:uid="{00000000-0005-0000-0000-000049170000}"/>
    <cellStyle name="Normal 5 3 6 5" xfId="2542" xr:uid="{00000000-0005-0000-0000-00004A170000}"/>
    <cellStyle name="Normal 5 3 6 5 2" xfId="7507" xr:uid="{00000000-0005-0000-0000-00004B170000}"/>
    <cellStyle name="Normal 5 3 6 6" xfId="3366" xr:uid="{00000000-0005-0000-0000-00004C170000}"/>
    <cellStyle name="Normal 5 3 6 6 2" xfId="7837" xr:uid="{00000000-0005-0000-0000-00004C170000}"/>
    <cellStyle name="Normal 5 3 6 7" xfId="5577" xr:uid="{00000000-0005-0000-0000-00004D170000}"/>
    <cellStyle name="Normal 5 3 6 7 2" xfId="8885" xr:uid="{00000000-0005-0000-0000-00004D170000}"/>
    <cellStyle name="Normal 5 3 6 8" xfId="7503" xr:uid="{00000000-0005-0000-0000-00004E170000}"/>
    <cellStyle name="Normal 5 4" xfId="1491" xr:uid="{00000000-0005-0000-0000-00004F170000}"/>
    <cellStyle name="Normal 5 4 2" xfId="1789" xr:uid="{00000000-0005-0000-0000-000050170000}"/>
    <cellStyle name="Normal 5 4 3" xfId="2013" xr:uid="{00000000-0005-0000-0000-000051170000}"/>
    <cellStyle name="Normal 5 4 3 2" xfId="2880" xr:uid="{00000000-0005-0000-0000-000052170000}"/>
    <cellStyle name="Normal 5 4 3 2 2" xfId="3702" xr:uid="{00000000-0005-0000-0000-000053170000}"/>
    <cellStyle name="Normal 5 4 3 2 2 2" xfId="8167" xr:uid="{00000000-0005-0000-0000-000053170000}"/>
    <cellStyle name="Normal 5 4 3 2 3" xfId="5913" xr:uid="{00000000-0005-0000-0000-000054170000}"/>
    <cellStyle name="Normal 5 4 3 2 3 2" xfId="9221" xr:uid="{00000000-0005-0000-0000-000054170000}"/>
    <cellStyle name="Normal 5 4 3 2 4" xfId="7509" xr:uid="{00000000-0005-0000-0000-000055170000}"/>
    <cellStyle name="Normal 5 4 3 3" xfId="2998" xr:uid="{00000000-0005-0000-0000-000056170000}"/>
    <cellStyle name="Normal 5 4 3 3 2" xfId="3818" xr:uid="{00000000-0005-0000-0000-000057170000}"/>
    <cellStyle name="Normal 5 4 3 3 2 2" xfId="8283" xr:uid="{00000000-0005-0000-0000-000057170000}"/>
    <cellStyle name="Normal 5 4 3 3 3" xfId="6029" xr:uid="{00000000-0005-0000-0000-000058170000}"/>
    <cellStyle name="Normal 5 4 3 3 3 2" xfId="9337" xr:uid="{00000000-0005-0000-0000-000058170000}"/>
    <cellStyle name="Normal 5 4 3 3 4" xfId="7510" xr:uid="{00000000-0005-0000-0000-000059170000}"/>
    <cellStyle name="Normal 5 4 3 4" xfId="3125" xr:uid="{00000000-0005-0000-0000-00005A170000}"/>
    <cellStyle name="Normal 5 4 3 4 2" xfId="3937" xr:uid="{00000000-0005-0000-0000-00005B170000}"/>
    <cellStyle name="Normal 5 4 3 4 2 2" xfId="8402" xr:uid="{00000000-0005-0000-0000-00005B170000}"/>
    <cellStyle name="Normal 5 4 3 4 3" xfId="6148" xr:uid="{00000000-0005-0000-0000-00005C170000}"/>
    <cellStyle name="Normal 5 4 3 4 3 2" xfId="9456" xr:uid="{00000000-0005-0000-0000-00005C170000}"/>
    <cellStyle name="Normal 5 4 3 4 4" xfId="7511" xr:uid="{00000000-0005-0000-0000-00005D170000}"/>
    <cellStyle name="Normal 5 4 3 5" xfId="2546" xr:uid="{00000000-0005-0000-0000-00005E170000}"/>
    <cellStyle name="Normal 5 4 3 5 2" xfId="7512" xr:uid="{00000000-0005-0000-0000-00005F170000}"/>
    <cellStyle name="Normal 5 4 3 6" xfId="3370" xr:uid="{00000000-0005-0000-0000-000060170000}"/>
    <cellStyle name="Normal 5 4 3 6 2" xfId="7840" xr:uid="{00000000-0005-0000-0000-000060170000}"/>
    <cellStyle name="Normal 5 4 3 7" xfId="5581" xr:uid="{00000000-0005-0000-0000-000061170000}"/>
    <cellStyle name="Normal 5 4 3 7 2" xfId="8889" xr:uid="{00000000-0005-0000-0000-000061170000}"/>
    <cellStyle name="Normal 5 4 3 8" xfId="7508" xr:uid="{00000000-0005-0000-0000-000062170000}"/>
    <cellStyle name="Normal 5 5" xfId="1619" xr:uid="{00000000-0005-0000-0000-000063170000}"/>
    <cellStyle name="Normal 5 5 2" xfId="1790" xr:uid="{00000000-0005-0000-0000-000064170000}"/>
    <cellStyle name="Normal 5 5 3" xfId="2019" xr:uid="{00000000-0005-0000-0000-000065170000}"/>
    <cellStyle name="Normal 5 5 3 2" xfId="2886" xr:uid="{00000000-0005-0000-0000-000066170000}"/>
    <cellStyle name="Normal 5 5 3 2 2" xfId="3708" xr:uid="{00000000-0005-0000-0000-000067170000}"/>
    <cellStyle name="Normal 5 5 3 2 2 2" xfId="8173" xr:uid="{00000000-0005-0000-0000-000067170000}"/>
    <cellStyle name="Normal 5 5 3 2 3" xfId="5919" xr:uid="{00000000-0005-0000-0000-000068170000}"/>
    <cellStyle name="Normal 5 5 3 2 3 2" xfId="9227" xr:uid="{00000000-0005-0000-0000-000068170000}"/>
    <cellStyle name="Normal 5 5 3 2 4" xfId="7514" xr:uid="{00000000-0005-0000-0000-000069170000}"/>
    <cellStyle name="Normal 5 5 3 3" xfId="3004" xr:uid="{00000000-0005-0000-0000-00006A170000}"/>
    <cellStyle name="Normal 5 5 3 3 2" xfId="3824" xr:uid="{00000000-0005-0000-0000-00006B170000}"/>
    <cellStyle name="Normal 5 5 3 3 2 2" xfId="8289" xr:uid="{00000000-0005-0000-0000-00006B170000}"/>
    <cellStyle name="Normal 5 5 3 3 3" xfId="6035" xr:uid="{00000000-0005-0000-0000-00006C170000}"/>
    <cellStyle name="Normal 5 5 3 3 3 2" xfId="9343" xr:uid="{00000000-0005-0000-0000-00006C170000}"/>
    <cellStyle name="Normal 5 5 3 3 4" xfId="7515" xr:uid="{00000000-0005-0000-0000-00006D170000}"/>
    <cellStyle name="Normal 5 5 3 4" xfId="3131" xr:uid="{00000000-0005-0000-0000-00006E170000}"/>
    <cellStyle name="Normal 5 5 3 4 2" xfId="3943" xr:uid="{00000000-0005-0000-0000-00006F170000}"/>
    <cellStyle name="Normal 5 5 3 4 2 2" xfId="8408" xr:uid="{00000000-0005-0000-0000-00006F170000}"/>
    <cellStyle name="Normal 5 5 3 4 3" xfId="6154" xr:uid="{00000000-0005-0000-0000-000070170000}"/>
    <cellStyle name="Normal 5 5 3 4 3 2" xfId="9462" xr:uid="{00000000-0005-0000-0000-000070170000}"/>
    <cellStyle name="Normal 5 5 3 4 4" xfId="7516" xr:uid="{00000000-0005-0000-0000-000071170000}"/>
    <cellStyle name="Normal 5 5 3 5" xfId="2552" xr:uid="{00000000-0005-0000-0000-000072170000}"/>
    <cellStyle name="Normal 5 5 3 5 2" xfId="7517" xr:uid="{00000000-0005-0000-0000-000073170000}"/>
    <cellStyle name="Normal 5 5 3 6" xfId="3376" xr:uid="{00000000-0005-0000-0000-000074170000}"/>
    <cellStyle name="Normal 5 5 3 6 2" xfId="7846" xr:uid="{00000000-0005-0000-0000-000074170000}"/>
    <cellStyle name="Normal 5 5 3 7" xfId="5587" xr:uid="{00000000-0005-0000-0000-000075170000}"/>
    <cellStyle name="Normal 5 5 3 7 2" xfId="8895" xr:uid="{00000000-0005-0000-0000-000075170000}"/>
    <cellStyle name="Normal 5 5 3 8" xfId="7513" xr:uid="{00000000-0005-0000-0000-000076170000}"/>
    <cellStyle name="Normal 5 6" xfId="1791" xr:uid="{00000000-0005-0000-0000-000077170000}"/>
    <cellStyle name="Normal 5 6 2" xfId="2025" xr:uid="{00000000-0005-0000-0000-000078170000}"/>
    <cellStyle name="Normal 5 6 2 2" xfId="2892" xr:uid="{00000000-0005-0000-0000-000079170000}"/>
    <cellStyle name="Normal 5 6 2 2 2" xfId="3714" xr:uid="{00000000-0005-0000-0000-00007A170000}"/>
    <cellStyle name="Normal 5 6 2 2 2 2" xfId="8179" xr:uid="{00000000-0005-0000-0000-00007A170000}"/>
    <cellStyle name="Normal 5 6 2 2 3" xfId="5925" xr:uid="{00000000-0005-0000-0000-00007B170000}"/>
    <cellStyle name="Normal 5 6 2 2 3 2" xfId="9233" xr:uid="{00000000-0005-0000-0000-00007B170000}"/>
    <cellStyle name="Normal 5 6 2 2 4" xfId="7519" xr:uid="{00000000-0005-0000-0000-00007C170000}"/>
    <cellStyle name="Normal 5 6 2 3" xfId="3010" xr:uid="{00000000-0005-0000-0000-00007D170000}"/>
    <cellStyle name="Normal 5 6 2 3 2" xfId="3830" xr:uid="{00000000-0005-0000-0000-00007E170000}"/>
    <cellStyle name="Normal 5 6 2 3 2 2" xfId="8295" xr:uid="{00000000-0005-0000-0000-00007E170000}"/>
    <cellStyle name="Normal 5 6 2 3 3" xfId="6041" xr:uid="{00000000-0005-0000-0000-00007F170000}"/>
    <cellStyle name="Normal 5 6 2 3 3 2" xfId="9349" xr:uid="{00000000-0005-0000-0000-00007F170000}"/>
    <cellStyle name="Normal 5 6 2 3 4" xfId="7520" xr:uid="{00000000-0005-0000-0000-000080170000}"/>
    <cellStyle name="Normal 5 6 2 4" xfId="3137" xr:uid="{00000000-0005-0000-0000-000081170000}"/>
    <cellStyle name="Normal 5 6 2 4 2" xfId="3949" xr:uid="{00000000-0005-0000-0000-000082170000}"/>
    <cellStyle name="Normal 5 6 2 4 2 2" xfId="8414" xr:uid="{00000000-0005-0000-0000-000082170000}"/>
    <cellStyle name="Normal 5 6 2 4 3" xfId="6160" xr:uid="{00000000-0005-0000-0000-000083170000}"/>
    <cellStyle name="Normal 5 6 2 4 3 2" xfId="9468" xr:uid="{00000000-0005-0000-0000-000083170000}"/>
    <cellStyle name="Normal 5 6 2 4 4" xfId="7521" xr:uid="{00000000-0005-0000-0000-000084170000}"/>
    <cellStyle name="Normal 5 6 2 5" xfId="2558" xr:uid="{00000000-0005-0000-0000-000085170000}"/>
    <cellStyle name="Normal 5 6 2 5 2" xfId="7522" xr:uid="{00000000-0005-0000-0000-000086170000}"/>
    <cellStyle name="Normal 5 6 2 6" xfId="3382" xr:uid="{00000000-0005-0000-0000-000087170000}"/>
    <cellStyle name="Normal 5 6 2 6 2" xfId="7849" xr:uid="{00000000-0005-0000-0000-000087170000}"/>
    <cellStyle name="Normal 5 6 2 7" xfId="5593" xr:uid="{00000000-0005-0000-0000-000088170000}"/>
    <cellStyle name="Normal 5 6 2 7 2" xfId="8901" xr:uid="{00000000-0005-0000-0000-000088170000}"/>
    <cellStyle name="Normal 5 6 2 8" xfId="7518" xr:uid="{00000000-0005-0000-0000-000089170000}"/>
    <cellStyle name="Normal 5 7" xfId="2031" xr:uid="{00000000-0005-0000-0000-00008A170000}"/>
    <cellStyle name="Normal 5 7 2" xfId="2898" xr:uid="{00000000-0005-0000-0000-00008B170000}"/>
    <cellStyle name="Normal 5 7 2 2" xfId="3720" xr:uid="{00000000-0005-0000-0000-00008C170000}"/>
    <cellStyle name="Normal 5 7 2 2 2" xfId="8185" xr:uid="{00000000-0005-0000-0000-00008C170000}"/>
    <cellStyle name="Normal 5 7 2 3" xfId="5931" xr:uid="{00000000-0005-0000-0000-00008D170000}"/>
    <cellStyle name="Normal 5 7 2 3 2" xfId="9239" xr:uid="{00000000-0005-0000-0000-00008D170000}"/>
    <cellStyle name="Normal 5 7 2 4" xfId="7524" xr:uid="{00000000-0005-0000-0000-00008E170000}"/>
    <cellStyle name="Normal 5 7 3" xfId="3016" xr:uid="{00000000-0005-0000-0000-00008F170000}"/>
    <cellStyle name="Normal 5 7 3 2" xfId="3836" xr:uid="{00000000-0005-0000-0000-000090170000}"/>
    <cellStyle name="Normal 5 7 3 2 2" xfId="8301" xr:uid="{00000000-0005-0000-0000-000090170000}"/>
    <cellStyle name="Normal 5 7 3 3" xfId="6047" xr:uid="{00000000-0005-0000-0000-000091170000}"/>
    <cellStyle name="Normal 5 7 3 3 2" xfId="9355" xr:uid="{00000000-0005-0000-0000-000091170000}"/>
    <cellStyle name="Normal 5 7 3 4" xfId="7525" xr:uid="{00000000-0005-0000-0000-000092170000}"/>
    <cellStyle name="Normal 5 7 4" xfId="3143" xr:uid="{00000000-0005-0000-0000-000093170000}"/>
    <cellStyle name="Normal 5 7 4 2" xfId="3955" xr:uid="{00000000-0005-0000-0000-000094170000}"/>
    <cellStyle name="Normal 5 7 4 2 2" xfId="8420" xr:uid="{00000000-0005-0000-0000-000094170000}"/>
    <cellStyle name="Normal 5 7 4 3" xfId="6166" xr:uid="{00000000-0005-0000-0000-000095170000}"/>
    <cellStyle name="Normal 5 7 4 3 2" xfId="9474" xr:uid="{00000000-0005-0000-0000-000095170000}"/>
    <cellStyle name="Normal 5 7 4 4" xfId="7526" xr:uid="{00000000-0005-0000-0000-000096170000}"/>
    <cellStyle name="Normal 5 7 5" xfId="2564" xr:uid="{00000000-0005-0000-0000-000097170000}"/>
    <cellStyle name="Normal 5 7 5 2" xfId="7527" xr:uid="{00000000-0005-0000-0000-000098170000}"/>
    <cellStyle name="Normal 5 7 6" xfId="3388" xr:uid="{00000000-0005-0000-0000-000099170000}"/>
    <cellStyle name="Normal 5 7 6 2" xfId="7854" xr:uid="{00000000-0005-0000-0000-000099170000}"/>
    <cellStyle name="Normal 5 7 7" xfId="5599" xr:uid="{00000000-0005-0000-0000-00009A170000}"/>
    <cellStyle name="Normal 5 7 7 2" xfId="8907" xr:uid="{00000000-0005-0000-0000-00009A170000}"/>
    <cellStyle name="Normal 5 7 8" xfId="7523" xr:uid="{00000000-0005-0000-0000-00009B170000}"/>
    <cellStyle name="Normal 5 8" xfId="1922" xr:uid="{00000000-0005-0000-0000-00009C170000}"/>
    <cellStyle name="Normal 5 8 2" xfId="2874" xr:uid="{00000000-0005-0000-0000-00009D170000}"/>
    <cellStyle name="Normal 5 8 2 2" xfId="3696" xr:uid="{00000000-0005-0000-0000-00009E170000}"/>
    <cellStyle name="Normal 5 8 2 2 2" xfId="8161" xr:uid="{00000000-0005-0000-0000-00009E170000}"/>
    <cellStyle name="Normal 5 8 2 3" xfId="5907" xr:uid="{00000000-0005-0000-0000-00009F170000}"/>
    <cellStyle name="Normal 5 8 2 3 2" xfId="9215" xr:uid="{00000000-0005-0000-0000-00009F170000}"/>
    <cellStyle name="Normal 5 8 2 4" xfId="7529" xr:uid="{00000000-0005-0000-0000-0000A0170000}"/>
    <cellStyle name="Normal 5 8 3" xfId="2992" xr:uid="{00000000-0005-0000-0000-0000A1170000}"/>
    <cellStyle name="Normal 5 8 3 2" xfId="3812" xr:uid="{00000000-0005-0000-0000-0000A2170000}"/>
    <cellStyle name="Normal 5 8 3 2 2" xfId="8277" xr:uid="{00000000-0005-0000-0000-0000A2170000}"/>
    <cellStyle name="Normal 5 8 3 3" xfId="6023" xr:uid="{00000000-0005-0000-0000-0000A3170000}"/>
    <cellStyle name="Normal 5 8 3 3 2" xfId="9331" xr:uid="{00000000-0005-0000-0000-0000A3170000}"/>
    <cellStyle name="Normal 5 8 3 4" xfId="7530" xr:uid="{00000000-0005-0000-0000-0000A4170000}"/>
    <cellStyle name="Normal 5 8 4" xfId="3119" xr:uid="{00000000-0005-0000-0000-0000A5170000}"/>
    <cellStyle name="Normal 5 8 4 2" xfId="3931" xr:uid="{00000000-0005-0000-0000-0000A6170000}"/>
    <cellStyle name="Normal 5 8 4 2 2" xfId="8396" xr:uid="{00000000-0005-0000-0000-0000A6170000}"/>
    <cellStyle name="Normal 5 8 4 3" xfId="6142" xr:uid="{00000000-0005-0000-0000-0000A7170000}"/>
    <cellStyle name="Normal 5 8 4 3 2" xfId="9450" xr:uid="{00000000-0005-0000-0000-0000A7170000}"/>
    <cellStyle name="Normal 5 8 4 4" xfId="7531" xr:uid="{00000000-0005-0000-0000-0000A8170000}"/>
    <cellStyle name="Normal 5 8 5" xfId="2540" xr:uid="{00000000-0005-0000-0000-0000A9170000}"/>
    <cellStyle name="Normal 5 8 5 2" xfId="7532" xr:uid="{00000000-0005-0000-0000-0000AA170000}"/>
    <cellStyle name="Normal 5 8 6" xfId="3364" xr:uid="{00000000-0005-0000-0000-0000AB170000}"/>
    <cellStyle name="Normal 5 8 6 2" xfId="7835" xr:uid="{00000000-0005-0000-0000-0000AB170000}"/>
    <cellStyle name="Normal 5 8 7" xfId="5574" xr:uid="{00000000-0005-0000-0000-0000AC170000}"/>
    <cellStyle name="Normal 5 8 7 2" xfId="8883" xr:uid="{00000000-0005-0000-0000-0000AC170000}"/>
    <cellStyle name="Normal 5 8 8" xfId="7528" xr:uid="{00000000-0005-0000-0000-0000AD170000}"/>
    <cellStyle name="Normal 5 9" xfId="3024" xr:uid="{00000000-0005-0000-0000-0000AE170000}"/>
    <cellStyle name="Normal 50" xfId="128" xr:uid="{00000000-0005-0000-0000-0000AF170000}"/>
    <cellStyle name="Normal 50 2" xfId="1186" xr:uid="{00000000-0005-0000-0000-0000B0170000}"/>
    <cellStyle name="Normal 50 3" xfId="726" xr:uid="{00000000-0005-0000-0000-0000B1170000}"/>
    <cellStyle name="Normal 51" xfId="1187" xr:uid="{00000000-0005-0000-0000-0000B2170000}"/>
    <cellStyle name="Normal 51 2" xfId="1188" xr:uid="{00000000-0005-0000-0000-0000B3170000}"/>
    <cellStyle name="Normal 52" xfId="1189" xr:uid="{00000000-0005-0000-0000-0000B4170000}"/>
    <cellStyle name="Normal 52 2" xfId="1190" xr:uid="{00000000-0005-0000-0000-0000B5170000}"/>
    <cellStyle name="Normal 53" xfId="1191" xr:uid="{00000000-0005-0000-0000-0000B6170000}"/>
    <cellStyle name="Normal 53 2" xfId="1192" xr:uid="{00000000-0005-0000-0000-0000B7170000}"/>
    <cellStyle name="Normal 54" xfId="1193" xr:uid="{00000000-0005-0000-0000-0000B8170000}"/>
    <cellStyle name="Normal 54 2" xfId="1194" xr:uid="{00000000-0005-0000-0000-0000B9170000}"/>
    <cellStyle name="Normal 55" xfId="1195" xr:uid="{00000000-0005-0000-0000-0000BA170000}"/>
    <cellStyle name="Normal 56" xfId="1196" xr:uid="{00000000-0005-0000-0000-0000BB170000}"/>
    <cellStyle name="Normal 57" xfId="1197" xr:uid="{00000000-0005-0000-0000-0000BC170000}"/>
    <cellStyle name="Normal 57 2" xfId="1198" xr:uid="{00000000-0005-0000-0000-0000BD170000}"/>
    <cellStyle name="Normal 57 3" xfId="1492" xr:uid="{00000000-0005-0000-0000-0000BE170000}"/>
    <cellStyle name="Normal 57 3 2" xfId="1792" xr:uid="{00000000-0005-0000-0000-0000BF170000}"/>
    <cellStyle name="Normal 58" xfId="1199" xr:uid="{00000000-0005-0000-0000-0000C0170000}"/>
    <cellStyle name="Normal 58 2" xfId="1200" xr:uid="{00000000-0005-0000-0000-0000C1170000}"/>
    <cellStyle name="Normal 58 3" xfId="1493" xr:uid="{00000000-0005-0000-0000-0000C2170000}"/>
    <cellStyle name="Normal 58 3 2" xfId="1793" xr:uid="{00000000-0005-0000-0000-0000C3170000}"/>
    <cellStyle name="Normal 59" xfId="1201" xr:uid="{00000000-0005-0000-0000-0000C4170000}"/>
    <cellStyle name="Normal 59 2" xfId="1202" xr:uid="{00000000-0005-0000-0000-0000C5170000}"/>
    <cellStyle name="Normal 59 3" xfId="1494" xr:uid="{00000000-0005-0000-0000-0000C6170000}"/>
    <cellStyle name="Normal 59 3 2" xfId="1794" xr:uid="{00000000-0005-0000-0000-0000C7170000}"/>
    <cellStyle name="Normal 59 4" xfId="10017" xr:uid="{42AD60DC-1C57-4786-8A12-49684619B44E}"/>
    <cellStyle name="Normal 6" xfId="337" xr:uid="{00000000-0005-0000-0000-0000C8170000}"/>
    <cellStyle name="Normal 6 2" xfId="338" xr:uid="{00000000-0005-0000-0000-0000C9170000}"/>
    <cellStyle name="Normal 6 2 2" xfId="1204" xr:uid="{00000000-0005-0000-0000-0000CA170000}"/>
    <cellStyle name="Normal 6 2 3" xfId="787" xr:uid="{00000000-0005-0000-0000-0000CB170000}"/>
    <cellStyle name="Normal 6 2 4" xfId="4534" xr:uid="{00000000-0005-0000-0000-0000CC170000}"/>
    <cellStyle name="Normal 6 2 5" xfId="4352" xr:uid="{00000000-0005-0000-0000-0000CD170000}"/>
    <cellStyle name="Normal 6 3" xfId="1203" xr:uid="{00000000-0005-0000-0000-0000CE170000}"/>
    <cellStyle name="Normal 6 3 2" xfId="1795" xr:uid="{00000000-0005-0000-0000-0000CF170000}"/>
    <cellStyle name="Normal 6 4" xfId="1495" xr:uid="{00000000-0005-0000-0000-0000D0170000}"/>
    <cellStyle name="Normal 6 4 2" xfId="1796" xr:uid="{00000000-0005-0000-0000-0000D1170000}"/>
    <cellStyle name="Normal 6 5" xfId="1620" xr:uid="{00000000-0005-0000-0000-0000D2170000}"/>
    <cellStyle name="Normal 6 5 2" xfId="1797" xr:uid="{00000000-0005-0000-0000-0000D3170000}"/>
    <cellStyle name="Normal 6 5 3" xfId="4533" xr:uid="{00000000-0005-0000-0000-0000D4170000}"/>
    <cellStyle name="Normal 6 6" xfId="1798" xr:uid="{00000000-0005-0000-0000-0000D5170000}"/>
    <cellStyle name="Normal 6 7" xfId="3025" xr:uid="{00000000-0005-0000-0000-0000D6170000}"/>
    <cellStyle name="Normal 6 8" xfId="4351" xr:uid="{00000000-0005-0000-0000-0000D7170000}"/>
    <cellStyle name="Normal 60" xfId="1205" xr:uid="{00000000-0005-0000-0000-0000D8170000}"/>
    <cellStyle name="Normal 60 10" xfId="2357" xr:uid="{00000000-0005-0000-0000-0000D9170000}"/>
    <cellStyle name="Normal 60 10 2" xfId="4647" xr:uid="{00000000-0005-0000-0000-0000DA170000}"/>
    <cellStyle name="Normal 60 10 2 2" xfId="8508" xr:uid="{00000000-0005-0000-0000-0000DA170000}"/>
    <cellStyle name="Normal 60 10 3" xfId="6190" xr:uid="{00000000-0005-0000-0000-0000DB170000}"/>
    <cellStyle name="Normal 60 10 3 2" xfId="9497" xr:uid="{00000000-0005-0000-0000-0000DB170000}"/>
    <cellStyle name="Normal 60 10 4" xfId="7534" xr:uid="{00000000-0005-0000-0000-0000DC170000}"/>
    <cellStyle name="Normal 60 11" xfId="3180" xr:uid="{00000000-0005-0000-0000-0000DD170000}"/>
    <cellStyle name="Normal 60 11 2" xfId="7535" xr:uid="{00000000-0005-0000-0000-0000DE170000}"/>
    <cellStyle name="Normal 60 12" xfId="5391" xr:uid="{00000000-0005-0000-0000-0000DF170000}"/>
    <cellStyle name="Normal 60 12 2" xfId="8703" xr:uid="{00000000-0005-0000-0000-0000DF170000}"/>
    <cellStyle name="Normal 60 13" xfId="7533" xr:uid="{00000000-0005-0000-0000-0000E0170000}"/>
    <cellStyle name="Normal 60 14" xfId="10016" xr:uid="{6F22FEC7-707C-4A1D-B205-BC1A34E317AD}"/>
    <cellStyle name="Normal 60 2" xfId="1496" xr:uid="{00000000-0005-0000-0000-0000E1170000}"/>
    <cellStyle name="Normal 60 2 10" xfId="3193" xr:uid="{00000000-0005-0000-0000-0000E2170000}"/>
    <cellStyle name="Normal 60 2 10 2" xfId="7537" xr:uid="{00000000-0005-0000-0000-0000E3170000}"/>
    <cellStyle name="Normal 60 2 11" xfId="5402" xr:uid="{00000000-0005-0000-0000-0000E4170000}"/>
    <cellStyle name="Normal 60 2 11 2" xfId="8712" xr:uid="{00000000-0005-0000-0000-0000E4170000}"/>
    <cellStyle name="Normal 60 2 12" xfId="7536" xr:uid="{00000000-0005-0000-0000-0000E5170000}"/>
    <cellStyle name="Normal 60 2 2" xfId="1554" xr:uid="{00000000-0005-0000-0000-0000E6170000}"/>
    <cellStyle name="Normal 60 2 2 10" xfId="5430" xr:uid="{00000000-0005-0000-0000-0000E7170000}"/>
    <cellStyle name="Normal 60 2 2 10 2" xfId="8740" xr:uid="{00000000-0005-0000-0000-0000E7170000}"/>
    <cellStyle name="Normal 60 2 2 11" xfId="7538" xr:uid="{00000000-0005-0000-0000-0000E8170000}"/>
    <cellStyle name="Normal 60 2 2 2" xfId="1621" xr:uid="{00000000-0005-0000-0000-0000E9170000}"/>
    <cellStyle name="Normal 60 2 2 2 2" xfId="2252" xr:uid="{00000000-0005-0000-0000-0000EA170000}"/>
    <cellStyle name="Normal 60 2 2 2 2 2" xfId="2779" xr:uid="{00000000-0005-0000-0000-0000EB170000}"/>
    <cellStyle name="Normal 60 2 2 2 2 2 2" xfId="7541" xr:uid="{00000000-0005-0000-0000-0000EC170000}"/>
    <cellStyle name="Normal 60 2 2 2 2 3" xfId="3603" xr:uid="{00000000-0005-0000-0000-0000ED170000}"/>
    <cellStyle name="Normal 60 2 2 2 2 3 2" xfId="8068" xr:uid="{00000000-0005-0000-0000-0000ED170000}"/>
    <cellStyle name="Normal 60 2 2 2 2 4" xfId="5814" xr:uid="{00000000-0005-0000-0000-0000EE170000}"/>
    <cellStyle name="Normal 60 2 2 2 2 4 2" xfId="9122" xr:uid="{00000000-0005-0000-0000-0000EE170000}"/>
    <cellStyle name="Normal 60 2 2 2 2 5" xfId="7540" xr:uid="{00000000-0005-0000-0000-0000EF170000}"/>
    <cellStyle name="Normal 60 2 2 2 3" xfId="2144" xr:uid="{00000000-0005-0000-0000-0000F0170000}"/>
    <cellStyle name="Normal 60 2 2 2 3 2" xfId="2671" xr:uid="{00000000-0005-0000-0000-0000F1170000}"/>
    <cellStyle name="Normal 60 2 2 2 3 2 2" xfId="7543" xr:uid="{00000000-0005-0000-0000-0000F2170000}"/>
    <cellStyle name="Normal 60 2 2 2 3 3" xfId="3495" xr:uid="{00000000-0005-0000-0000-0000F3170000}"/>
    <cellStyle name="Normal 60 2 2 2 3 3 2" xfId="7961" xr:uid="{00000000-0005-0000-0000-0000F3170000}"/>
    <cellStyle name="Normal 60 2 2 2 3 4" xfId="5706" xr:uid="{00000000-0005-0000-0000-0000F4170000}"/>
    <cellStyle name="Normal 60 2 2 2 3 4 2" xfId="9014" xr:uid="{00000000-0005-0000-0000-0000F4170000}"/>
    <cellStyle name="Normal 60 2 2 2 3 5" xfId="7542" xr:uid="{00000000-0005-0000-0000-0000F5170000}"/>
    <cellStyle name="Normal 60 2 2 2 4" xfId="2447" xr:uid="{00000000-0005-0000-0000-0000F6170000}"/>
    <cellStyle name="Normal 60 2 2 2 4 2" xfId="5297" xr:uid="{00000000-0005-0000-0000-0000F7170000}"/>
    <cellStyle name="Normal 60 2 2 2 4 2 2" xfId="8621" xr:uid="{00000000-0005-0000-0000-0000F7170000}"/>
    <cellStyle name="Normal 60 2 2 2 4 3" xfId="6282" xr:uid="{00000000-0005-0000-0000-0000F8170000}"/>
    <cellStyle name="Normal 60 2 2 2 4 3 2" xfId="9584" xr:uid="{00000000-0005-0000-0000-0000F8170000}"/>
    <cellStyle name="Normal 60 2 2 2 4 4" xfId="7544" xr:uid="{00000000-0005-0000-0000-0000F9170000}"/>
    <cellStyle name="Normal 60 2 2 2 5" xfId="3271" xr:uid="{00000000-0005-0000-0000-0000FA170000}"/>
    <cellStyle name="Normal 60 2 2 2 5 2" xfId="7545" xr:uid="{00000000-0005-0000-0000-0000FB170000}"/>
    <cellStyle name="Normal 60 2 2 2 6" xfId="5480" xr:uid="{00000000-0005-0000-0000-0000FC170000}"/>
    <cellStyle name="Normal 60 2 2 2 6 2" xfId="8790" xr:uid="{00000000-0005-0000-0000-0000FC170000}"/>
    <cellStyle name="Normal 60 2 2 2 7" xfId="7539" xr:uid="{00000000-0005-0000-0000-0000FD170000}"/>
    <cellStyle name="Normal 60 2 2 3" xfId="1800" xr:uid="{00000000-0005-0000-0000-0000FE170000}"/>
    <cellStyle name="Normal 60 2 2 3 2" xfId="2202" xr:uid="{00000000-0005-0000-0000-0000FF170000}"/>
    <cellStyle name="Normal 60 2 2 3 2 2" xfId="2729" xr:uid="{00000000-0005-0000-0000-000000180000}"/>
    <cellStyle name="Normal 60 2 2 3 2 2 2" xfId="7548" xr:uid="{00000000-0005-0000-0000-000001180000}"/>
    <cellStyle name="Normal 60 2 2 3 2 3" xfId="3553" xr:uid="{00000000-0005-0000-0000-000002180000}"/>
    <cellStyle name="Normal 60 2 2 3 2 3 2" xfId="8019" xr:uid="{00000000-0005-0000-0000-000002180000}"/>
    <cellStyle name="Normal 60 2 2 3 2 4" xfId="5764" xr:uid="{00000000-0005-0000-0000-000003180000}"/>
    <cellStyle name="Normal 60 2 2 3 2 4 2" xfId="9072" xr:uid="{00000000-0005-0000-0000-000003180000}"/>
    <cellStyle name="Normal 60 2 2 3 2 5" xfId="7547" xr:uid="{00000000-0005-0000-0000-000004180000}"/>
    <cellStyle name="Normal 60 2 2 3 3" xfId="2536" xr:uid="{00000000-0005-0000-0000-000005180000}"/>
    <cellStyle name="Normal 60 2 2 3 3 2" xfId="7549" xr:uid="{00000000-0005-0000-0000-000006180000}"/>
    <cellStyle name="Normal 60 2 2 3 4" xfId="3360" xr:uid="{00000000-0005-0000-0000-000007180000}"/>
    <cellStyle name="Normal 60 2 2 3 4 2" xfId="7832" xr:uid="{00000000-0005-0000-0000-000007180000}"/>
    <cellStyle name="Normal 60 2 2 3 5" xfId="5569" xr:uid="{00000000-0005-0000-0000-000008180000}"/>
    <cellStyle name="Normal 60 2 2 3 5 2" xfId="8879" xr:uid="{00000000-0005-0000-0000-000008180000}"/>
    <cellStyle name="Normal 60 2 2 3 6" xfId="7546" xr:uid="{00000000-0005-0000-0000-000009180000}"/>
    <cellStyle name="Normal 60 2 2 4" xfId="2094" xr:uid="{00000000-0005-0000-0000-00000A180000}"/>
    <cellStyle name="Normal 60 2 2 4 2" xfId="2621" xr:uid="{00000000-0005-0000-0000-00000B180000}"/>
    <cellStyle name="Normal 60 2 2 4 2 2" xfId="7551" xr:uid="{00000000-0005-0000-0000-00000C180000}"/>
    <cellStyle name="Normal 60 2 2 4 3" xfId="3445" xr:uid="{00000000-0005-0000-0000-00000D180000}"/>
    <cellStyle name="Normal 60 2 2 4 3 2" xfId="7911" xr:uid="{00000000-0005-0000-0000-00000D180000}"/>
    <cellStyle name="Normal 60 2 2 4 4" xfId="5656" xr:uid="{00000000-0005-0000-0000-00000E180000}"/>
    <cellStyle name="Normal 60 2 2 4 4 2" xfId="8964" xr:uid="{00000000-0005-0000-0000-00000E180000}"/>
    <cellStyle name="Normal 60 2 2 4 5" xfId="7550" xr:uid="{00000000-0005-0000-0000-00000F180000}"/>
    <cellStyle name="Normal 60 2 2 5" xfId="2870" xr:uid="{00000000-0005-0000-0000-000010180000}"/>
    <cellStyle name="Normal 60 2 2 5 2" xfId="3692" xr:uid="{00000000-0005-0000-0000-000011180000}"/>
    <cellStyle name="Normal 60 2 2 5 2 2" xfId="8157" xr:uid="{00000000-0005-0000-0000-000011180000}"/>
    <cellStyle name="Normal 60 2 2 5 3" xfId="5903" xr:uid="{00000000-0005-0000-0000-000012180000}"/>
    <cellStyle name="Normal 60 2 2 5 3 2" xfId="9211" xr:uid="{00000000-0005-0000-0000-000012180000}"/>
    <cellStyle name="Normal 60 2 2 5 4" xfId="7552" xr:uid="{00000000-0005-0000-0000-000013180000}"/>
    <cellStyle name="Normal 60 2 2 6" xfId="2988" xr:uid="{00000000-0005-0000-0000-000014180000}"/>
    <cellStyle name="Normal 60 2 2 6 2" xfId="3808" xr:uid="{00000000-0005-0000-0000-000015180000}"/>
    <cellStyle name="Normal 60 2 2 6 2 2" xfId="8273" xr:uid="{00000000-0005-0000-0000-000015180000}"/>
    <cellStyle name="Normal 60 2 2 6 3" xfId="6019" xr:uid="{00000000-0005-0000-0000-000016180000}"/>
    <cellStyle name="Normal 60 2 2 6 3 2" xfId="9327" xr:uid="{00000000-0005-0000-0000-000016180000}"/>
    <cellStyle name="Normal 60 2 2 6 4" xfId="7553" xr:uid="{00000000-0005-0000-0000-000017180000}"/>
    <cellStyle name="Normal 60 2 2 7" xfId="3115" xr:uid="{00000000-0005-0000-0000-000018180000}"/>
    <cellStyle name="Normal 60 2 2 7 2" xfId="3927" xr:uid="{00000000-0005-0000-0000-000019180000}"/>
    <cellStyle name="Normal 60 2 2 7 2 2" xfId="8392" xr:uid="{00000000-0005-0000-0000-000019180000}"/>
    <cellStyle name="Normal 60 2 2 7 3" xfId="6138" xr:uid="{00000000-0005-0000-0000-00001A180000}"/>
    <cellStyle name="Normal 60 2 2 7 3 2" xfId="9446" xr:uid="{00000000-0005-0000-0000-00001A180000}"/>
    <cellStyle name="Normal 60 2 2 7 4" xfId="7554" xr:uid="{00000000-0005-0000-0000-00001B180000}"/>
    <cellStyle name="Normal 60 2 2 8" xfId="2397" xr:uid="{00000000-0005-0000-0000-00001C180000}"/>
    <cellStyle name="Normal 60 2 2 8 2" xfId="5216" xr:uid="{00000000-0005-0000-0000-00001D180000}"/>
    <cellStyle name="Normal 60 2 2 8 2 2" xfId="8570" xr:uid="{00000000-0005-0000-0000-00001D180000}"/>
    <cellStyle name="Normal 60 2 2 8 3" xfId="6230" xr:uid="{00000000-0005-0000-0000-00001E180000}"/>
    <cellStyle name="Normal 60 2 2 8 3 2" xfId="9532" xr:uid="{00000000-0005-0000-0000-00001E180000}"/>
    <cellStyle name="Normal 60 2 2 8 4" xfId="7555" xr:uid="{00000000-0005-0000-0000-00001F180000}"/>
    <cellStyle name="Normal 60 2 2 9" xfId="3221" xr:uid="{00000000-0005-0000-0000-000020180000}"/>
    <cellStyle name="Normal 60 2 2 9 2" xfId="7556" xr:uid="{00000000-0005-0000-0000-000021180000}"/>
    <cellStyle name="Normal 60 2 3" xfId="1622" xr:uid="{00000000-0005-0000-0000-000022180000}"/>
    <cellStyle name="Normal 60 2 3 2" xfId="2253" xr:uid="{00000000-0005-0000-0000-000023180000}"/>
    <cellStyle name="Normal 60 2 3 2 2" xfId="2780" xr:uid="{00000000-0005-0000-0000-000024180000}"/>
    <cellStyle name="Normal 60 2 3 2 2 2" xfId="7559" xr:uid="{00000000-0005-0000-0000-000025180000}"/>
    <cellStyle name="Normal 60 2 3 2 3" xfId="3604" xr:uid="{00000000-0005-0000-0000-000026180000}"/>
    <cellStyle name="Normal 60 2 3 2 3 2" xfId="8069" xr:uid="{00000000-0005-0000-0000-000026180000}"/>
    <cellStyle name="Normal 60 2 3 2 4" xfId="5815" xr:uid="{00000000-0005-0000-0000-000027180000}"/>
    <cellStyle name="Normal 60 2 3 2 4 2" xfId="9123" xr:uid="{00000000-0005-0000-0000-000027180000}"/>
    <cellStyle name="Normal 60 2 3 2 5" xfId="7558" xr:uid="{00000000-0005-0000-0000-000028180000}"/>
    <cellStyle name="Normal 60 2 3 3" xfId="2145" xr:uid="{00000000-0005-0000-0000-000029180000}"/>
    <cellStyle name="Normal 60 2 3 3 2" xfId="2672" xr:uid="{00000000-0005-0000-0000-00002A180000}"/>
    <cellStyle name="Normal 60 2 3 3 2 2" xfId="7561" xr:uid="{00000000-0005-0000-0000-00002B180000}"/>
    <cellStyle name="Normal 60 2 3 3 3" xfId="3496" xr:uid="{00000000-0005-0000-0000-00002C180000}"/>
    <cellStyle name="Normal 60 2 3 3 3 2" xfId="7962" xr:uid="{00000000-0005-0000-0000-00002C180000}"/>
    <cellStyle name="Normal 60 2 3 3 4" xfId="5707" xr:uid="{00000000-0005-0000-0000-00002D180000}"/>
    <cellStyle name="Normal 60 2 3 3 4 2" xfId="9015" xr:uid="{00000000-0005-0000-0000-00002D180000}"/>
    <cellStyle name="Normal 60 2 3 3 5" xfId="7560" xr:uid="{00000000-0005-0000-0000-00002E180000}"/>
    <cellStyle name="Normal 60 2 3 4" xfId="2448" xr:uid="{00000000-0005-0000-0000-00002F180000}"/>
    <cellStyle name="Normal 60 2 3 4 2" xfId="5271" xr:uid="{00000000-0005-0000-0000-000030180000}"/>
    <cellStyle name="Normal 60 2 3 4 2 2" xfId="8595" xr:uid="{00000000-0005-0000-0000-000030180000}"/>
    <cellStyle name="Normal 60 2 3 4 3" xfId="6256" xr:uid="{00000000-0005-0000-0000-000031180000}"/>
    <cellStyle name="Normal 60 2 3 4 3 2" xfId="9558" xr:uid="{00000000-0005-0000-0000-000031180000}"/>
    <cellStyle name="Normal 60 2 3 4 4" xfId="7562" xr:uid="{00000000-0005-0000-0000-000032180000}"/>
    <cellStyle name="Normal 60 2 3 5" xfId="3272" xr:uid="{00000000-0005-0000-0000-000033180000}"/>
    <cellStyle name="Normal 60 2 3 5 2" xfId="7563" xr:uid="{00000000-0005-0000-0000-000034180000}"/>
    <cellStyle name="Normal 60 2 3 6" xfId="5481" xr:uid="{00000000-0005-0000-0000-000035180000}"/>
    <cellStyle name="Normal 60 2 3 6 2" xfId="8791" xr:uid="{00000000-0005-0000-0000-000035180000}"/>
    <cellStyle name="Normal 60 2 3 7" xfId="7557" xr:uid="{00000000-0005-0000-0000-000036180000}"/>
    <cellStyle name="Normal 60 2 4" xfId="1660" xr:uid="{00000000-0005-0000-0000-000037180000}"/>
    <cellStyle name="Normal 60 2 4 2" xfId="2174" xr:uid="{00000000-0005-0000-0000-000038180000}"/>
    <cellStyle name="Normal 60 2 4 2 2" xfId="2701" xr:uid="{00000000-0005-0000-0000-000039180000}"/>
    <cellStyle name="Normal 60 2 4 2 2 2" xfId="7566" xr:uid="{00000000-0005-0000-0000-00003A180000}"/>
    <cellStyle name="Normal 60 2 4 2 3" xfId="3525" xr:uid="{00000000-0005-0000-0000-00003B180000}"/>
    <cellStyle name="Normal 60 2 4 2 3 2" xfId="7991" xr:uid="{00000000-0005-0000-0000-00003B180000}"/>
    <cellStyle name="Normal 60 2 4 2 4" xfId="5736" xr:uid="{00000000-0005-0000-0000-00003C180000}"/>
    <cellStyle name="Normal 60 2 4 2 4 2" xfId="9044" xr:uid="{00000000-0005-0000-0000-00003C180000}"/>
    <cellStyle name="Normal 60 2 4 2 5" xfId="7565" xr:uid="{00000000-0005-0000-0000-00003D180000}"/>
    <cellStyle name="Normal 60 2 4 3" xfId="2477" xr:uid="{00000000-0005-0000-0000-00003E180000}"/>
    <cellStyle name="Normal 60 2 4 3 2" xfId="7567" xr:uid="{00000000-0005-0000-0000-00003F180000}"/>
    <cellStyle name="Normal 60 2 4 4" xfId="3301" xr:uid="{00000000-0005-0000-0000-000040180000}"/>
    <cellStyle name="Normal 60 2 4 4 2" xfId="7785" xr:uid="{00000000-0005-0000-0000-000040180000}"/>
    <cellStyle name="Normal 60 2 4 5" xfId="5510" xr:uid="{00000000-0005-0000-0000-000041180000}"/>
    <cellStyle name="Normal 60 2 4 5 2" xfId="8820" xr:uid="{00000000-0005-0000-0000-000041180000}"/>
    <cellStyle name="Normal 60 2 4 6" xfId="7564" xr:uid="{00000000-0005-0000-0000-000042180000}"/>
    <cellStyle name="Normal 60 2 5" xfId="2066" xr:uid="{00000000-0005-0000-0000-000043180000}"/>
    <cellStyle name="Normal 60 2 5 2" xfId="2593" xr:uid="{00000000-0005-0000-0000-000044180000}"/>
    <cellStyle name="Normal 60 2 5 2 2" xfId="7569" xr:uid="{00000000-0005-0000-0000-000045180000}"/>
    <cellStyle name="Normal 60 2 5 3" xfId="3417" xr:uid="{00000000-0005-0000-0000-000046180000}"/>
    <cellStyle name="Normal 60 2 5 3 2" xfId="7883" xr:uid="{00000000-0005-0000-0000-000046180000}"/>
    <cellStyle name="Normal 60 2 5 4" xfId="5628" xr:uid="{00000000-0005-0000-0000-000047180000}"/>
    <cellStyle name="Normal 60 2 5 4 2" xfId="8936" xr:uid="{00000000-0005-0000-0000-000047180000}"/>
    <cellStyle name="Normal 60 2 5 5" xfId="7568" xr:uid="{00000000-0005-0000-0000-000048180000}"/>
    <cellStyle name="Normal 60 2 6" xfId="2811" xr:uid="{00000000-0005-0000-0000-000049180000}"/>
    <cellStyle name="Normal 60 2 6 2" xfId="3633" xr:uid="{00000000-0005-0000-0000-00004A180000}"/>
    <cellStyle name="Normal 60 2 6 2 2" xfId="8098" xr:uid="{00000000-0005-0000-0000-00004A180000}"/>
    <cellStyle name="Normal 60 2 6 3" xfId="5844" xr:uid="{00000000-0005-0000-0000-00004B180000}"/>
    <cellStyle name="Normal 60 2 6 3 2" xfId="9152" xr:uid="{00000000-0005-0000-0000-00004B180000}"/>
    <cellStyle name="Normal 60 2 6 4" xfId="7570" xr:uid="{00000000-0005-0000-0000-00004C180000}"/>
    <cellStyle name="Normal 60 2 7" xfId="2929" xr:uid="{00000000-0005-0000-0000-00004D180000}"/>
    <cellStyle name="Normal 60 2 7 2" xfId="3749" xr:uid="{00000000-0005-0000-0000-00004E180000}"/>
    <cellStyle name="Normal 60 2 7 2 2" xfId="8214" xr:uid="{00000000-0005-0000-0000-00004E180000}"/>
    <cellStyle name="Normal 60 2 7 3" xfId="5960" xr:uid="{00000000-0005-0000-0000-00004F180000}"/>
    <cellStyle name="Normal 60 2 7 3 2" xfId="9268" xr:uid="{00000000-0005-0000-0000-00004F180000}"/>
    <cellStyle name="Normal 60 2 7 4" xfId="7571" xr:uid="{00000000-0005-0000-0000-000050180000}"/>
    <cellStyle name="Normal 60 2 8" xfId="3056" xr:uid="{00000000-0005-0000-0000-000051180000}"/>
    <cellStyle name="Normal 60 2 8 2" xfId="3868" xr:uid="{00000000-0005-0000-0000-000052180000}"/>
    <cellStyle name="Normal 60 2 8 2 2" xfId="8333" xr:uid="{00000000-0005-0000-0000-000052180000}"/>
    <cellStyle name="Normal 60 2 8 3" xfId="6079" xr:uid="{00000000-0005-0000-0000-000053180000}"/>
    <cellStyle name="Normal 60 2 8 3 2" xfId="9387" xr:uid="{00000000-0005-0000-0000-000053180000}"/>
    <cellStyle name="Normal 60 2 8 4" xfId="7572" xr:uid="{00000000-0005-0000-0000-000054180000}"/>
    <cellStyle name="Normal 60 2 9" xfId="2369" xr:uid="{00000000-0005-0000-0000-000055180000}"/>
    <cellStyle name="Normal 60 2 9 2" xfId="4689" xr:uid="{00000000-0005-0000-0000-000056180000}"/>
    <cellStyle name="Normal 60 2 9 2 2" xfId="8526" xr:uid="{00000000-0005-0000-0000-000056180000}"/>
    <cellStyle name="Normal 60 2 9 3" xfId="6199" xr:uid="{00000000-0005-0000-0000-000057180000}"/>
    <cellStyle name="Normal 60 2 9 3 2" xfId="9506" xr:uid="{00000000-0005-0000-0000-000057180000}"/>
    <cellStyle name="Normal 60 2 9 4" xfId="7573" xr:uid="{00000000-0005-0000-0000-000058180000}"/>
    <cellStyle name="Normal 60 3" xfId="1545" xr:uid="{00000000-0005-0000-0000-000059180000}"/>
    <cellStyle name="Normal 60 3 10" xfId="5421" xr:uid="{00000000-0005-0000-0000-00005A180000}"/>
    <cellStyle name="Normal 60 3 10 2" xfId="8731" xr:uid="{00000000-0005-0000-0000-00005A180000}"/>
    <cellStyle name="Normal 60 3 11" xfId="7574" xr:uid="{00000000-0005-0000-0000-00005B180000}"/>
    <cellStyle name="Normal 60 3 2" xfId="1623" xr:uid="{00000000-0005-0000-0000-00005C180000}"/>
    <cellStyle name="Normal 60 3 2 10" xfId="7575" xr:uid="{00000000-0005-0000-0000-00005D180000}"/>
    <cellStyle name="Normal 60 3 2 2" xfId="1801" xr:uid="{00000000-0005-0000-0000-00005E180000}"/>
    <cellStyle name="Normal 60 3 2 2 2" xfId="2254" xr:uid="{00000000-0005-0000-0000-00005F180000}"/>
    <cellStyle name="Normal 60 3 2 2 2 2" xfId="2781" xr:uid="{00000000-0005-0000-0000-000060180000}"/>
    <cellStyle name="Normal 60 3 2 2 2 2 2" xfId="7578" xr:uid="{00000000-0005-0000-0000-000061180000}"/>
    <cellStyle name="Normal 60 3 2 2 2 3" xfId="3605" xr:uid="{00000000-0005-0000-0000-000062180000}"/>
    <cellStyle name="Normal 60 3 2 2 2 3 2" xfId="8070" xr:uid="{00000000-0005-0000-0000-000062180000}"/>
    <cellStyle name="Normal 60 3 2 2 2 4" xfId="5816" xr:uid="{00000000-0005-0000-0000-000063180000}"/>
    <cellStyle name="Normal 60 3 2 2 2 4 2" xfId="9124" xr:uid="{00000000-0005-0000-0000-000063180000}"/>
    <cellStyle name="Normal 60 3 2 2 2 5" xfId="7577" xr:uid="{00000000-0005-0000-0000-000064180000}"/>
    <cellStyle name="Normal 60 3 2 2 3" xfId="2537" xr:uid="{00000000-0005-0000-0000-000065180000}"/>
    <cellStyle name="Normal 60 3 2 2 3 2" xfId="7579" xr:uid="{00000000-0005-0000-0000-000066180000}"/>
    <cellStyle name="Normal 60 3 2 2 4" xfId="3361" xr:uid="{00000000-0005-0000-0000-000067180000}"/>
    <cellStyle name="Normal 60 3 2 2 4 2" xfId="7833" xr:uid="{00000000-0005-0000-0000-000067180000}"/>
    <cellStyle name="Normal 60 3 2 2 5" xfId="5570" xr:uid="{00000000-0005-0000-0000-000068180000}"/>
    <cellStyle name="Normal 60 3 2 2 5 2" xfId="8880" xr:uid="{00000000-0005-0000-0000-000068180000}"/>
    <cellStyle name="Normal 60 3 2 2 6" xfId="7576" xr:uid="{00000000-0005-0000-0000-000069180000}"/>
    <cellStyle name="Normal 60 3 2 3" xfId="2146" xr:uid="{00000000-0005-0000-0000-00006A180000}"/>
    <cellStyle name="Normal 60 3 2 3 2" xfId="2673" xr:uid="{00000000-0005-0000-0000-00006B180000}"/>
    <cellStyle name="Normal 60 3 2 3 2 2" xfId="7581" xr:uid="{00000000-0005-0000-0000-00006C180000}"/>
    <cellStyle name="Normal 60 3 2 3 3" xfId="3497" xr:uid="{00000000-0005-0000-0000-00006D180000}"/>
    <cellStyle name="Normal 60 3 2 3 3 2" xfId="7963" xr:uid="{00000000-0005-0000-0000-00006D180000}"/>
    <cellStyle name="Normal 60 3 2 3 4" xfId="5708" xr:uid="{00000000-0005-0000-0000-00006E180000}"/>
    <cellStyle name="Normal 60 3 2 3 4 2" xfId="9016" xr:uid="{00000000-0005-0000-0000-00006E180000}"/>
    <cellStyle name="Normal 60 3 2 3 5" xfId="7580" xr:uid="{00000000-0005-0000-0000-00006F180000}"/>
    <cellStyle name="Normal 60 3 2 4" xfId="2871" xr:uid="{00000000-0005-0000-0000-000070180000}"/>
    <cellStyle name="Normal 60 3 2 4 2" xfId="3693" xr:uid="{00000000-0005-0000-0000-000071180000}"/>
    <cellStyle name="Normal 60 3 2 4 2 2" xfId="8158" xr:uid="{00000000-0005-0000-0000-000071180000}"/>
    <cellStyle name="Normal 60 3 2 4 3" xfId="5904" xr:uid="{00000000-0005-0000-0000-000072180000}"/>
    <cellStyle name="Normal 60 3 2 4 3 2" xfId="9212" xr:uid="{00000000-0005-0000-0000-000072180000}"/>
    <cellStyle name="Normal 60 3 2 4 4" xfId="7582" xr:uid="{00000000-0005-0000-0000-000073180000}"/>
    <cellStyle name="Normal 60 3 2 5" xfId="2989" xr:uid="{00000000-0005-0000-0000-000074180000}"/>
    <cellStyle name="Normal 60 3 2 5 2" xfId="3809" xr:uid="{00000000-0005-0000-0000-000075180000}"/>
    <cellStyle name="Normal 60 3 2 5 2 2" xfId="8274" xr:uid="{00000000-0005-0000-0000-000075180000}"/>
    <cellStyle name="Normal 60 3 2 5 3" xfId="6020" xr:uid="{00000000-0005-0000-0000-000076180000}"/>
    <cellStyle name="Normal 60 3 2 5 3 2" xfId="9328" xr:uid="{00000000-0005-0000-0000-000076180000}"/>
    <cellStyle name="Normal 60 3 2 5 4" xfId="7583" xr:uid="{00000000-0005-0000-0000-000077180000}"/>
    <cellStyle name="Normal 60 3 2 6" xfId="3116" xr:uid="{00000000-0005-0000-0000-000078180000}"/>
    <cellStyle name="Normal 60 3 2 6 2" xfId="3928" xr:uid="{00000000-0005-0000-0000-000079180000}"/>
    <cellStyle name="Normal 60 3 2 6 2 2" xfId="8393" xr:uid="{00000000-0005-0000-0000-000079180000}"/>
    <cellStyle name="Normal 60 3 2 6 3" xfId="6139" xr:uid="{00000000-0005-0000-0000-00007A180000}"/>
    <cellStyle name="Normal 60 3 2 6 3 2" xfId="9447" xr:uid="{00000000-0005-0000-0000-00007A180000}"/>
    <cellStyle name="Normal 60 3 2 6 4" xfId="7584" xr:uid="{00000000-0005-0000-0000-00007B180000}"/>
    <cellStyle name="Normal 60 3 2 7" xfId="2449" xr:uid="{00000000-0005-0000-0000-00007C180000}"/>
    <cellStyle name="Normal 60 3 2 7 2" xfId="5288" xr:uid="{00000000-0005-0000-0000-00007D180000}"/>
    <cellStyle name="Normal 60 3 2 7 2 2" xfId="8612" xr:uid="{00000000-0005-0000-0000-00007D180000}"/>
    <cellStyle name="Normal 60 3 2 7 3" xfId="6273" xr:uid="{00000000-0005-0000-0000-00007E180000}"/>
    <cellStyle name="Normal 60 3 2 7 3 2" xfId="9575" xr:uid="{00000000-0005-0000-0000-00007E180000}"/>
    <cellStyle name="Normal 60 3 2 7 4" xfId="7585" xr:uid="{00000000-0005-0000-0000-00007F180000}"/>
    <cellStyle name="Normal 60 3 2 8" xfId="3273" xr:uid="{00000000-0005-0000-0000-000080180000}"/>
    <cellStyle name="Normal 60 3 2 8 2" xfId="7586" xr:uid="{00000000-0005-0000-0000-000081180000}"/>
    <cellStyle name="Normal 60 3 2 9" xfId="5482" xr:uid="{00000000-0005-0000-0000-000082180000}"/>
    <cellStyle name="Normal 60 3 2 9 2" xfId="8792" xr:uid="{00000000-0005-0000-0000-000082180000}"/>
    <cellStyle name="Normal 60 3 3" xfId="1689" xr:uid="{00000000-0005-0000-0000-000083180000}"/>
    <cellStyle name="Normal 60 3 3 2" xfId="2193" xr:uid="{00000000-0005-0000-0000-000084180000}"/>
    <cellStyle name="Normal 60 3 3 2 2" xfId="2720" xr:uid="{00000000-0005-0000-0000-000085180000}"/>
    <cellStyle name="Normal 60 3 3 2 2 2" xfId="7589" xr:uid="{00000000-0005-0000-0000-000086180000}"/>
    <cellStyle name="Normal 60 3 3 2 3" xfId="3544" xr:uid="{00000000-0005-0000-0000-000087180000}"/>
    <cellStyle name="Normal 60 3 3 2 3 2" xfId="8010" xr:uid="{00000000-0005-0000-0000-000087180000}"/>
    <cellStyle name="Normal 60 3 3 2 4" xfId="5755" xr:uid="{00000000-0005-0000-0000-000088180000}"/>
    <cellStyle name="Normal 60 3 3 2 4 2" xfId="9063" xr:uid="{00000000-0005-0000-0000-000088180000}"/>
    <cellStyle name="Normal 60 3 3 2 5" xfId="7588" xr:uid="{00000000-0005-0000-0000-000089180000}"/>
    <cellStyle name="Normal 60 3 3 3" xfId="2493" xr:uid="{00000000-0005-0000-0000-00008A180000}"/>
    <cellStyle name="Normal 60 3 3 3 2" xfId="7590" xr:uid="{00000000-0005-0000-0000-00008B180000}"/>
    <cellStyle name="Normal 60 3 3 4" xfId="3317" xr:uid="{00000000-0005-0000-0000-00008C180000}"/>
    <cellStyle name="Normal 60 3 3 4 2" xfId="7796" xr:uid="{00000000-0005-0000-0000-00008C180000}"/>
    <cellStyle name="Normal 60 3 3 5" xfId="5526" xr:uid="{00000000-0005-0000-0000-00008D180000}"/>
    <cellStyle name="Normal 60 3 3 5 2" xfId="8836" xr:uid="{00000000-0005-0000-0000-00008D180000}"/>
    <cellStyle name="Normal 60 3 3 6" xfId="7587" xr:uid="{00000000-0005-0000-0000-00008E180000}"/>
    <cellStyle name="Normal 60 3 4" xfId="2085" xr:uid="{00000000-0005-0000-0000-00008F180000}"/>
    <cellStyle name="Normal 60 3 4 2" xfId="2612" xr:uid="{00000000-0005-0000-0000-000090180000}"/>
    <cellStyle name="Normal 60 3 4 2 2" xfId="7592" xr:uid="{00000000-0005-0000-0000-000091180000}"/>
    <cellStyle name="Normal 60 3 4 3" xfId="3436" xr:uid="{00000000-0005-0000-0000-000092180000}"/>
    <cellStyle name="Normal 60 3 4 3 2" xfId="7902" xr:uid="{00000000-0005-0000-0000-000092180000}"/>
    <cellStyle name="Normal 60 3 4 4" xfId="5647" xr:uid="{00000000-0005-0000-0000-000093180000}"/>
    <cellStyle name="Normal 60 3 4 4 2" xfId="8955" xr:uid="{00000000-0005-0000-0000-000093180000}"/>
    <cellStyle name="Normal 60 3 4 5" xfId="7591" xr:uid="{00000000-0005-0000-0000-000094180000}"/>
    <cellStyle name="Normal 60 3 5" xfId="2827" xr:uid="{00000000-0005-0000-0000-000095180000}"/>
    <cellStyle name="Normal 60 3 5 2" xfId="3649" xr:uid="{00000000-0005-0000-0000-000096180000}"/>
    <cellStyle name="Normal 60 3 5 2 2" xfId="8114" xr:uid="{00000000-0005-0000-0000-000096180000}"/>
    <cellStyle name="Normal 60 3 5 3" xfId="5860" xr:uid="{00000000-0005-0000-0000-000097180000}"/>
    <cellStyle name="Normal 60 3 5 3 2" xfId="9168" xr:uid="{00000000-0005-0000-0000-000097180000}"/>
    <cellStyle name="Normal 60 3 5 4" xfId="7593" xr:uid="{00000000-0005-0000-0000-000098180000}"/>
    <cellStyle name="Normal 60 3 6" xfId="2945" xr:uid="{00000000-0005-0000-0000-000099180000}"/>
    <cellStyle name="Normal 60 3 6 2" xfId="3765" xr:uid="{00000000-0005-0000-0000-00009A180000}"/>
    <cellStyle name="Normal 60 3 6 2 2" xfId="8230" xr:uid="{00000000-0005-0000-0000-00009A180000}"/>
    <cellStyle name="Normal 60 3 6 3" xfId="5976" xr:uid="{00000000-0005-0000-0000-00009B180000}"/>
    <cellStyle name="Normal 60 3 6 3 2" xfId="9284" xr:uid="{00000000-0005-0000-0000-00009B180000}"/>
    <cellStyle name="Normal 60 3 6 4" xfId="7594" xr:uid="{00000000-0005-0000-0000-00009C180000}"/>
    <cellStyle name="Normal 60 3 7" xfId="3072" xr:uid="{00000000-0005-0000-0000-00009D180000}"/>
    <cellStyle name="Normal 60 3 7 2" xfId="3884" xr:uid="{00000000-0005-0000-0000-00009E180000}"/>
    <cellStyle name="Normal 60 3 7 2 2" xfId="8349" xr:uid="{00000000-0005-0000-0000-00009E180000}"/>
    <cellStyle name="Normal 60 3 7 3" xfId="6095" xr:uid="{00000000-0005-0000-0000-00009F180000}"/>
    <cellStyle name="Normal 60 3 7 3 2" xfId="9403" xr:uid="{00000000-0005-0000-0000-00009F180000}"/>
    <cellStyle name="Normal 60 3 7 4" xfId="7595" xr:uid="{00000000-0005-0000-0000-0000A0180000}"/>
    <cellStyle name="Normal 60 3 8" xfId="2388" xr:uid="{00000000-0005-0000-0000-0000A1180000}"/>
    <cellStyle name="Normal 60 3 8 2" xfId="5182" xr:uid="{00000000-0005-0000-0000-0000A2180000}"/>
    <cellStyle name="Normal 60 3 8 2 2" xfId="8559" xr:uid="{00000000-0005-0000-0000-0000A2180000}"/>
    <cellStyle name="Normal 60 3 8 3" xfId="6221" xr:uid="{00000000-0005-0000-0000-0000A3180000}"/>
    <cellStyle name="Normal 60 3 8 3 2" xfId="9523" xr:uid="{00000000-0005-0000-0000-0000A3180000}"/>
    <cellStyle name="Normal 60 3 8 4" xfId="7596" xr:uid="{00000000-0005-0000-0000-0000A4180000}"/>
    <cellStyle name="Normal 60 3 9" xfId="3212" xr:uid="{00000000-0005-0000-0000-0000A5180000}"/>
    <cellStyle name="Normal 60 3 9 2" xfId="7597" xr:uid="{00000000-0005-0000-0000-0000A6180000}"/>
    <cellStyle name="Normal 60 4" xfId="1624" xr:uid="{00000000-0005-0000-0000-0000A7180000}"/>
    <cellStyle name="Normal 60 4 10" xfId="7598" xr:uid="{00000000-0005-0000-0000-0000A8180000}"/>
    <cellStyle name="Normal 60 4 2" xfId="1799" xr:uid="{00000000-0005-0000-0000-0000A9180000}"/>
    <cellStyle name="Normal 60 4 2 2" xfId="2255" xr:uid="{00000000-0005-0000-0000-0000AA180000}"/>
    <cellStyle name="Normal 60 4 2 2 2" xfId="2782" xr:uid="{00000000-0005-0000-0000-0000AB180000}"/>
    <cellStyle name="Normal 60 4 2 2 2 2" xfId="7601" xr:uid="{00000000-0005-0000-0000-0000AC180000}"/>
    <cellStyle name="Normal 60 4 2 2 3" xfId="3606" xr:uid="{00000000-0005-0000-0000-0000AD180000}"/>
    <cellStyle name="Normal 60 4 2 2 3 2" xfId="8071" xr:uid="{00000000-0005-0000-0000-0000AD180000}"/>
    <cellStyle name="Normal 60 4 2 2 4" xfId="5817" xr:uid="{00000000-0005-0000-0000-0000AE180000}"/>
    <cellStyle name="Normal 60 4 2 2 4 2" xfId="9125" xr:uid="{00000000-0005-0000-0000-0000AE180000}"/>
    <cellStyle name="Normal 60 4 2 2 5" xfId="7600" xr:uid="{00000000-0005-0000-0000-0000AF180000}"/>
    <cellStyle name="Normal 60 4 2 3" xfId="2535" xr:uid="{00000000-0005-0000-0000-0000B0180000}"/>
    <cellStyle name="Normal 60 4 2 3 2" xfId="7602" xr:uid="{00000000-0005-0000-0000-0000B1180000}"/>
    <cellStyle name="Normal 60 4 2 4" xfId="3359" xr:uid="{00000000-0005-0000-0000-0000B2180000}"/>
    <cellStyle name="Normal 60 4 2 4 2" xfId="7831" xr:uid="{00000000-0005-0000-0000-0000B2180000}"/>
    <cellStyle name="Normal 60 4 2 5" xfId="5568" xr:uid="{00000000-0005-0000-0000-0000B3180000}"/>
    <cellStyle name="Normal 60 4 2 5 2" xfId="8878" xr:uid="{00000000-0005-0000-0000-0000B3180000}"/>
    <cellStyle name="Normal 60 4 2 6" xfId="7599" xr:uid="{00000000-0005-0000-0000-0000B4180000}"/>
    <cellStyle name="Normal 60 4 3" xfId="2147" xr:uid="{00000000-0005-0000-0000-0000B5180000}"/>
    <cellStyle name="Normal 60 4 3 2" xfId="2674" xr:uid="{00000000-0005-0000-0000-0000B6180000}"/>
    <cellStyle name="Normal 60 4 3 2 2" xfId="7604" xr:uid="{00000000-0005-0000-0000-0000B7180000}"/>
    <cellStyle name="Normal 60 4 3 3" xfId="3498" xr:uid="{00000000-0005-0000-0000-0000B8180000}"/>
    <cellStyle name="Normal 60 4 3 3 2" xfId="7964" xr:uid="{00000000-0005-0000-0000-0000B8180000}"/>
    <cellStyle name="Normal 60 4 3 4" xfId="5709" xr:uid="{00000000-0005-0000-0000-0000B9180000}"/>
    <cellStyle name="Normal 60 4 3 4 2" xfId="9017" xr:uid="{00000000-0005-0000-0000-0000B9180000}"/>
    <cellStyle name="Normal 60 4 3 5" xfId="7603" xr:uid="{00000000-0005-0000-0000-0000BA180000}"/>
    <cellStyle name="Normal 60 4 4" xfId="2869" xr:uid="{00000000-0005-0000-0000-0000BB180000}"/>
    <cellStyle name="Normal 60 4 4 2" xfId="3691" xr:uid="{00000000-0005-0000-0000-0000BC180000}"/>
    <cellStyle name="Normal 60 4 4 2 2" xfId="8156" xr:uid="{00000000-0005-0000-0000-0000BC180000}"/>
    <cellStyle name="Normal 60 4 4 3" xfId="5902" xr:uid="{00000000-0005-0000-0000-0000BD180000}"/>
    <cellStyle name="Normal 60 4 4 3 2" xfId="9210" xr:uid="{00000000-0005-0000-0000-0000BD180000}"/>
    <cellStyle name="Normal 60 4 4 4" xfId="7605" xr:uid="{00000000-0005-0000-0000-0000BE180000}"/>
    <cellStyle name="Normal 60 4 5" xfId="2987" xr:uid="{00000000-0005-0000-0000-0000BF180000}"/>
    <cellStyle name="Normal 60 4 5 2" xfId="3807" xr:uid="{00000000-0005-0000-0000-0000C0180000}"/>
    <cellStyle name="Normal 60 4 5 2 2" xfId="8272" xr:uid="{00000000-0005-0000-0000-0000C0180000}"/>
    <cellStyle name="Normal 60 4 5 3" xfId="6018" xr:uid="{00000000-0005-0000-0000-0000C1180000}"/>
    <cellStyle name="Normal 60 4 5 3 2" xfId="9326" xr:uid="{00000000-0005-0000-0000-0000C1180000}"/>
    <cellStyle name="Normal 60 4 5 4" xfId="7606" xr:uid="{00000000-0005-0000-0000-0000C2180000}"/>
    <cellStyle name="Normal 60 4 6" xfId="3114" xr:uid="{00000000-0005-0000-0000-0000C3180000}"/>
    <cellStyle name="Normal 60 4 6 2" xfId="3926" xr:uid="{00000000-0005-0000-0000-0000C4180000}"/>
    <cellStyle name="Normal 60 4 6 2 2" xfId="8391" xr:uid="{00000000-0005-0000-0000-0000C4180000}"/>
    <cellStyle name="Normal 60 4 6 3" xfId="6137" xr:uid="{00000000-0005-0000-0000-0000C5180000}"/>
    <cellStyle name="Normal 60 4 6 3 2" xfId="9445" xr:uid="{00000000-0005-0000-0000-0000C5180000}"/>
    <cellStyle name="Normal 60 4 6 4" xfId="7607" xr:uid="{00000000-0005-0000-0000-0000C6180000}"/>
    <cellStyle name="Normal 60 4 7" xfId="2450" xr:uid="{00000000-0005-0000-0000-0000C7180000}"/>
    <cellStyle name="Normal 60 4 7 2" xfId="5262" xr:uid="{00000000-0005-0000-0000-0000C8180000}"/>
    <cellStyle name="Normal 60 4 7 2 2" xfId="8586" xr:uid="{00000000-0005-0000-0000-0000C8180000}"/>
    <cellStyle name="Normal 60 4 7 3" xfId="6247" xr:uid="{00000000-0005-0000-0000-0000C9180000}"/>
    <cellStyle name="Normal 60 4 7 3 2" xfId="9549" xr:uid="{00000000-0005-0000-0000-0000C9180000}"/>
    <cellStyle name="Normal 60 4 7 4" xfId="7608" xr:uid="{00000000-0005-0000-0000-0000CA180000}"/>
    <cellStyle name="Normal 60 4 8" xfId="3274" xr:uid="{00000000-0005-0000-0000-0000CB180000}"/>
    <cellStyle name="Normal 60 4 8 2" xfId="7609" xr:uid="{00000000-0005-0000-0000-0000CC180000}"/>
    <cellStyle name="Normal 60 4 9" xfId="5483" xr:uid="{00000000-0005-0000-0000-0000CD180000}"/>
    <cellStyle name="Normal 60 4 9 2" xfId="8793" xr:uid="{00000000-0005-0000-0000-0000CD180000}"/>
    <cellStyle name="Normal 60 5" xfId="1650" xr:uid="{00000000-0005-0000-0000-0000CE180000}"/>
    <cellStyle name="Normal 60 5 2" xfId="2165" xr:uid="{00000000-0005-0000-0000-0000CF180000}"/>
    <cellStyle name="Normal 60 5 2 2" xfId="2692" xr:uid="{00000000-0005-0000-0000-0000D0180000}"/>
    <cellStyle name="Normal 60 5 2 2 2" xfId="7612" xr:uid="{00000000-0005-0000-0000-0000D1180000}"/>
    <cellStyle name="Normal 60 5 2 3" xfId="3516" xr:uid="{00000000-0005-0000-0000-0000D2180000}"/>
    <cellStyle name="Normal 60 5 2 3 2" xfId="7982" xr:uid="{00000000-0005-0000-0000-0000D2180000}"/>
    <cellStyle name="Normal 60 5 2 4" xfId="5727" xr:uid="{00000000-0005-0000-0000-0000D3180000}"/>
    <cellStyle name="Normal 60 5 2 4 2" xfId="9035" xr:uid="{00000000-0005-0000-0000-0000D3180000}"/>
    <cellStyle name="Normal 60 5 2 5" xfId="7611" xr:uid="{00000000-0005-0000-0000-0000D4180000}"/>
    <cellStyle name="Normal 60 5 3" xfId="2468" xr:uid="{00000000-0005-0000-0000-0000D5180000}"/>
    <cellStyle name="Normal 60 5 3 2" xfId="7613" xr:uid="{00000000-0005-0000-0000-0000D6180000}"/>
    <cellStyle name="Normal 60 5 4" xfId="3292" xr:uid="{00000000-0005-0000-0000-0000D7180000}"/>
    <cellStyle name="Normal 60 5 4 2" xfId="7776" xr:uid="{00000000-0005-0000-0000-0000D7180000}"/>
    <cellStyle name="Normal 60 5 5" xfId="5501" xr:uid="{00000000-0005-0000-0000-0000D8180000}"/>
    <cellStyle name="Normal 60 5 5 2" xfId="8811" xr:uid="{00000000-0005-0000-0000-0000D8180000}"/>
    <cellStyle name="Normal 60 5 6" xfId="7610" xr:uid="{00000000-0005-0000-0000-0000D9180000}"/>
    <cellStyle name="Normal 60 6" xfId="2057" xr:uid="{00000000-0005-0000-0000-0000DA180000}"/>
    <cellStyle name="Normal 60 6 2" xfId="2584" xr:uid="{00000000-0005-0000-0000-0000DB180000}"/>
    <cellStyle name="Normal 60 6 2 2" xfId="7615" xr:uid="{00000000-0005-0000-0000-0000DC180000}"/>
    <cellStyle name="Normal 60 6 3" xfId="3408" xr:uid="{00000000-0005-0000-0000-0000DD180000}"/>
    <cellStyle name="Normal 60 6 3 2" xfId="7874" xr:uid="{00000000-0005-0000-0000-0000DD180000}"/>
    <cellStyle name="Normal 60 6 4" xfId="5619" xr:uid="{00000000-0005-0000-0000-0000DE180000}"/>
    <cellStyle name="Normal 60 6 4 2" xfId="8927" xr:uid="{00000000-0005-0000-0000-0000DE180000}"/>
    <cellStyle name="Normal 60 6 5" xfId="7614" xr:uid="{00000000-0005-0000-0000-0000DF180000}"/>
    <cellStyle name="Normal 60 7" xfId="2802" xr:uid="{00000000-0005-0000-0000-0000E0180000}"/>
    <cellStyle name="Normal 60 7 2" xfId="3624" xr:uid="{00000000-0005-0000-0000-0000E1180000}"/>
    <cellStyle name="Normal 60 7 2 2" xfId="8089" xr:uid="{00000000-0005-0000-0000-0000E1180000}"/>
    <cellStyle name="Normal 60 7 3" xfId="5835" xr:uid="{00000000-0005-0000-0000-0000E2180000}"/>
    <cellStyle name="Normal 60 7 3 2" xfId="9143" xr:uid="{00000000-0005-0000-0000-0000E2180000}"/>
    <cellStyle name="Normal 60 7 4" xfId="7616" xr:uid="{00000000-0005-0000-0000-0000E3180000}"/>
    <cellStyle name="Normal 60 8" xfId="2920" xr:uid="{00000000-0005-0000-0000-0000E4180000}"/>
    <cellStyle name="Normal 60 8 2" xfId="3740" xr:uid="{00000000-0005-0000-0000-0000E5180000}"/>
    <cellStyle name="Normal 60 8 2 2" xfId="8205" xr:uid="{00000000-0005-0000-0000-0000E5180000}"/>
    <cellStyle name="Normal 60 8 3" xfId="5951" xr:uid="{00000000-0005-0000-0000-0000E6180000}"/>
    <cellStyle name="Normal 60 8 3 2" xfId="9259" xr:uid="{00000000-0005-0000-0000-0000E6180000}"/>
    <cellStyle name="Normal 60 8 4" xfId="7617" xr:uid="{00000000-0005-0000-0000-0000E7180000}"/>
    <cellStyle name="Normal 60 9" xfId="3047" xr:uid="{00000000-0005-0000-0000-0000E8180000}"/>
    <cellStyle name="Normal 60 9 2" xfId="3859" xr:uid="{00000000-0005-0000-0000-0000E9180000}"/>
    <cellStyle name="Normal 60 9 2 2" xfId="8324" xr:uid="{00000000-0005-0000-0000-0000E9180000}"/>
    <cellStyle name="Normal 60 9 3" xfId="6070" xr:uid="{00000000-0005-0000-0000-0000EA180000}"/>
    <cellStyle name="Normal 60 9 3 2" xfId="9378" xr:uid="{00000000-0005-0000-0000-0000EA180000}"/>
    <cellStyle name="Normal 60 9 4" xfId="7618" xr:uid="{00000000-0005-0000-0000-0000EB180000}"/>
    <cellStyle name="Normal 61" xfId="1206" xr:uid="{00000000-0005-0000-0000-0000EC180000}"/>
    <cellStyle name="Normal 61 2" xfId="1207" xr:uid="{00000000-0005-0000-0000-0000ED180000}"/>
    <cellStyle name="Normal 61 3" xfId="1497" xr:uid="{00000000-0005-0000-0000-0000EE180000}"/>
    <cellStyle name="Normal 61 3 2" xfId="1802" xr:uid="{00000000-0005-0000-0000-0000EF180000}"/>
    <cellStyle name="Normal 62" xfId="1208" xr:uid="{00000000-0005-0000-0000-0000F0180000}"/>
    <cellStyle name="Normal 62 2" xfId="1209" xr:uid="{00000000-0005-0000-0000-0000F1180000}"/>
    <cellStyle name="Normal 62 3" xfId="1498" xr:uid="{00000000-0005-0000-0000-0000F2180000}"/>
    <cellStyle name="Normal 62 3 2" xfId="1803" xr:uid="{00000000-0005-0000-0000-0000F3180000}"/>
    <cellStyle name="Normal 63" xfId="1210" xr:uid="{00000000-0005-0000-0000-0000F4180000}"/>
    <cellStyle name="Normal 64" xfId="1211" xr:uid="{00000000-0005-0000-0000-0000F5180000}"/>
    <cellStyle name="Normal 65" xfId="1212" xr:uid="{00000000-0005-0000-0000-0000F6180000}"/>
    <cellStyle name="Normal 66" xfId="1213" xr:uid="{00000000-0005-0000-0000-0000F7180000}"/>
    <cellStyle name="Normal 67" xfId="1214" xr:uid="{00000000-0005-0000-0000-0000F8180000}"/>
    <cellStyle name="Normal 68" xfId="1215" xr:uid="{00000000-0005-0000-0000-0000F9180000}"/>
    <cellStyle name="Normal 69" xfId="1216" xr:uid="{00000000-0005-0000-0000-0000FA180000}"/>
    <cellStyle name="Normal 7" xfId="137" xr:uid="{00000000-0005-0000-0000-0000FB180000}"/>
    <cellStyle name="Normal 7 2" xfId="339" xr:uid="{00000000-0005-0000-0000-0000FC180000}"/>
    <cellStyle name="Normal 7 2 2" xfId="1219" xr:uid="{00000000-0005-0000-0000-0000FD180000}"/>
    <cellStyle name="Normal 7 2 3" xfId="1220" xr:uid="{00000000-0005-0000-0000-0000FE180000}"/>
    <cellStyle name="Normal 7 2 3 2" xfId="1221" xr:uid="{00000000-0005-0000-0000-0000FF180000}"/>
    <cellStyle name="Normal 7 2 3 3" xfId="1500" xr:uid="{00000000-0005-0000-0000-000000190000}"/>
    <cellStyle name="Normal 7 2 3 3 2" xfId="1804" xr:uid="{00000000-0005-0000-0000-000001190000}"/>
    <cellStyle name="Normal 7 2 4" xfId="1218" xr:uid="{00000000-0005-0000-0000-000002190000}"/>
    <cellStyle name="Normal 7 2 5" xfId="788" xr:uid="{00000000-0005-0000-0000-000003190000}"/>
    <cellStyle name="Normal 7 2 6" xfId="4535" xr:uid="{00000000-0005-0000-0000-000004190000}"/>
    <cellStyle name="Normal 7 2 7" xfId="4354" xr:uid="{00000000-0005-0000-0000-000005190000}"/>
    <cellStyle name="Normal 7 3" xfId="1217" xr:uid="{00000000-0005-0000-0000-000006190000}"/>
    <cellStyle name="Normal 7 3 2" xfId="1805" xr:uid="{00000000-0005-0000-0000-000007190000}"/>
    <cellStyle name="Normal 7 4" xfId="1499" xr:uid="{00000000-0005-0000-0000-000008190000}"/>
    <cellStyle name="Normal 7 4 2" xfId="1806" xr:uid="{00000000-0005-0000-0000-000009190000}"/>
    <cellStyle name="Normal 7 5" xfId="1625" xr:uid="{00000000-0005-0000-0000-00000A190000}"/>
    <cellStyle name="Normal 7 5 2" xfId="1807" xr:uid="{00000000-0005-0000-0000-00000B190000}"/>
    <cellStyle name="Normal 7 5 3" xfId="4453" xr:uid="{00000000-0005-0000-0000-00000C190000}"/>
    <cellStyle name="Normal 7 6" xfId="1808" xr:uid="{00000000-0005-0000-0000-00000D190000}"/>
    <cellStyle name="Normal 7 7" xfId="3026" xr:uid="{00000000-0005-0000-0000-00000E190000}"/>
    <cellStyle name="Normal 7 8" xfId="4353" xr:uid="{00000000-0005-0000-0000-00000F190000}"/>
    <cellStyle name="Normal 70" xfId="1222" xr:uid="{00000000-0005-0000-0000-000010190000}"/>
    <cellStyle name="Normal 71" xfId="1223" xr:uid="{00000000-0005-0000-0000-000011190000}"/>
    <cellStyle name="Normal 72" xfId="1224" xr:uid="{00000000-0005-0000-0000-000012190000}"/>
    <cellStyle name="Normal 73" xfId="1225" xr:uid="{00000000-0005-0000-0000-000013190000}"/>
    <cellStyle name="Normal 74" xfId="1226" xr:uid="{00000000-0005-0000-0000-000014190000}"/>
    <cellStyle name="Normal 75" xfId="1227" xr:uid="{00000000-0005-0000-0000-000015190000}"/>
    <cellStyle name="Normal 76" xfId="1228" xr:uid="{00000000-0005-0000-0000-000016190000}"/>
    <cellStyle name="Normal 77" xfId="1229" xr:uid="{00000000-0005-0000-0000-000017190000}"/>
    <cellStyle name="Normal 78" xfId="1230" xr:uid="{00000000-0005-0000-0000-000018190000}"/>
    <cellStyle name="Normal 79" xfId="1231" xr:uid="{00000000-0005-0000-0000-000019190000}"/>
    <cellStyle name="Normal 8" xfId="340" xr:uid="{00000000-0005-0000-0000-00001A190000}"/>
    <cellStyle name="Normal 8 2" xfId="341" xr:uid="{00000000-0005-0000-0000-00001B190000}"/>
    <cellStyle name="Normal 8 2 2" xfId="1233" xr:uid="{00000000-0005-0000-0000-00001C190000}"/>
    <cellStyle name="Normal 8 2 3" xfId="789" xr:uid="{00000000-0005-0000-0000-00001D190000}"/>
    <cellStyle name="Normal 8 3" xfId="1232" xr:uid="{00000000-0005-0000-0000-00001E190000}"/>
    <cellStyle name="Normal 8 3 2" xfId="1809" xr:uid="{00000000-0005-0000-0000-00001F190000}"/>
    <cellStyle name="Normal 8 4" xfId="1501" xr:uid="{00000000-0005-0000-0000-000020190000}"/>
    <cellStyle name="Normal 8 4 2" xfId="1810" xr:uid="{00000000-0005-0000-0000-000021190000}"/>
    <cellStyle name="Normal 8 5" xfId="1626" xr:uid="{00000000-0005-0000-0000-000022190000}"/>
    <cellStyle name="Normal 8 5 2" xfId="1811" xr:uid="{00000000-0005-0000-0000-000023190000}"/>
    <cellStyle name="Normal 8 6" xfId="1812" xr:uid="{00000000-0005-0000-0000-000024190000}"/>
    <cellStyle name="Normal 8 7" xfId="3027" xr:uid="{00000000-0005-0000-0000-000025190000}"/>
    <cellStyle name="Normal 8 8" xfId="4355" xr:uid="{00000000-0005-0000-0000-000026190000}"/>
    <cellStyle name="Normal 80" xfId="1234" xr:uid="{00000000-0005-0000-0000-000027190000}"/>
    <cellStyle name="Normal 81" xfId="1235" xr:uid="{00000000-0005-0000-0000-000028190000}"/>
    <cellStyle name="Normal 82" xfId="1236" xr:uid="{00000000-0005-0000-0000-000029190000}"/>
    <cellStyle name="Normal 83" xfId="1237" xr:uid="{00000000-0005-0000-0000-00002A190000}"/>
    <cellStyle name="Normal 84" xfId="1238" xr:uid="{00000000-0005-0000-0000-00002B190000}"/>
    <cellStyle name="Normal 85" xfId="1239" xr:uid="{00000000-0005-0000-0000-00002C190000}"/>
    <cellStyle name="Normal 86" xfId="1240" xr:uid="{00000000-0005-0000-0000-00002D190000}"/>
    <cellStyle name="Normal 87" xfId="1241" xr:uid="{00000000-0005-0000-0000-00002E190000}"/>
    <cellStyle name="Normal 88" xfId="1242" xr:uid="{00000000-0005-0000-0000-00002F190000}"/>
    <cellStyle name="Normal 89" xfId="1243" xr:uid="{00000000-0005-0000-0000-000030190000}"/>
    <cellStyle name="Normal 9" xfId="342" xr:uid="{00000000-0005-0000-0000-000031190000}"/>
    <cellStyle name="Normal 9 2" xfId="343" xr:uid="{00000000-0005-0000-0000-000032190000}"/>
    <cellStyle name="Normal 9 2 2" xfId="1245" xr:uid="{00000000-0005-0000-0000-000033190000}"/>
    <cellStyle name="Normal 9 2 3" xfId="790" xr:uid="{00000000-0005-0000-0000-000034190000}"/>
    <cellStyle name="Normal 9 3" xfId="1244" xr:uid="{00000000-0005-0000-0000-000035190000}"/>
    <cellStyle name="Normal 9 3 2" xfId="1813" xr:uid="{00000000-0005-0000-0000-000036190000}"/>
    <cellStyle name="Normal 9 4" xfId="1502" xr:uid="{00000000-0005-0000-0000-000037190000}"/>
    <cellStyle name="Normal 9 4 2" xfId="1814" xr:uid="{00000000-0005-0000-0000-000038190000}"/>
    <cellStyle name="Normal 9 5" xfId="1627" xr:uid="{00000000-0005-0000-0000-000039190000}"/>
    <cellStyle name="Normal 9 5 2" xfId="1815" xr:uid="{00000000-0005-0000-0000-00003A190000}"/>
    <cellStyle name="Normal 9 6" xfId="1816" xr:uid="{00000000-0005-0000-0000-00003B190000}"/>
    <cellStyle name="Normal 9 7" xfId="2009" xr:uid="{00000000-0005-0000-0000-00003C190000}"/>
    <cellStyle name="Normal 9 8" xfId="3028" xr:uid="{00000000-0005-0000-0000-00003D190000}"/>
    <cellStyle name="Normal 9 9" xfId="4356" xr:uid="{00000000-0005-0000-0000-00003E190000}"/>
    <cellStyle name="Normal 90" xfId="1246" xr:uid="{00000000-0005-0000-0000-00003F190000}"/>
    <cellStyle name="Normal 91" xfId="1247" xr:uid="{00000000-0005-0000-0000-000040190000}"/>
    <cellStyle name="Normal 92" xfId="1248" xr:uid="{00000000-0005-0000-0000-000041190000}"/>
    <cellStyle name="Normal 93" xfId="1249" xr:uid="{00000000-0005-0000-0000-000042190000}"/>
    <cellStyle name="Normal 94" xfId="1250" xr:uid="{00000000-0005-0000-0000-000043190000}"/>
    <cellStyle name="Normal 95" xfId="1251" xr:uid="{00000000-0005-0000-0000-000044190000}"/>
    <cellStyle name="Normal 96" xfId="1252" xr:uid="{00000000-0005-0000-0000-000045190000}"/>
    <cellStyle name="Normal 97" xfId="1253" xr:uid="{00000000-0005-0000-0000-000046190000}"/>
    <cellStyle name="Normal 98" xfId="1254" xr:uid="{00000000-0005-0000-0000-000047190000}"/>
    <cellStyle name="Normal 98 2" xfId="1255" xr:uid="{00000000-0005-0000-0000-000048190000}"/>
    <cellStyle name="Normal 98 3" xfId="1503" xr:uid="{00000000-0005-0000-0000-000049190000}"/>
    <cellStyle name="Normal 98 3 2" xfId="1817" xr:uid="{00000000-0005-0000-0000-00004A190000}"/>
    <cellStyle name="Normal 99" xfId="1256" xr:uid="{00000000-0005-0000-0000-00004B190000}"/>
    <cellStyle name="Normal_9500MPR_Price_(2010)_ed8" xfId="56" xr:uid="{00000000-0005-0000-0000-00004C190000}"/>
    <cellStyle name="Normal_CID Price Sheet_Template2" xfId="10034" xr:uid="{E39B099B-6B75-423F-8B03-20E3A29D768E}"/>
    <cellStyle name="Normal_CID Price Sheet_Template2 2" xfId="10015" xr:uid="{03564975-139E-4727-B74D-00E8CE930BD2}"/>
    <cellStyle name="Normal_External-SP - MDR8000-9500MPR-TSM8000  Level North Carolina Pricing list  9-13-11 - Rev0 (2)" xfId="57" xr:uid="{00000000-0005-0000-0000-000050190000}"/>
    <cellStyle name="Normal_LOB_Input_012005" xfId="10026" xr:uid="{974D0FE5-AFE7-47D7-B14E-673283590189}"/>
    <cellStyle name="Normal_My Analysis 6" xfId="10013" xr:uid="{62FCE367-7BD6-4811-90BA-D1D06F227858}"/>
    <cellStyle name="Normal_Section C2 - Forms (D-E)1" xfId="10023" xr:uid="{9F5D658A-C8BE-4379-A160-312E8FA9118E}"/>
    <cellStyle name="Normal_Sheet1" xfId="58" xr:uid="{00000000-0005-0000-0000-000054190000}"/>
    <cellStyle name="Normal_TSM-8000_configurator_ 2010_May" xfId="59" xr:uid="{00000000-0005-0000-0000-000055190000}"/>
    <cellStyle name="Normale 3" xfId="2010" xr:uid="{00000000-0005-0000-0000-000056190000}"/>
    <cellStyle name="Normale_1511" xfId="60" xr:uid="{00000000-0005-0000-0000-000057190000}"/>
    <cellStyle name="Note 2" xfId="344" xr:uid="{00000000-0005-0000-0000-000058190000}"/>
    <cellStyle name="Note 2 2" xfId="1257" xr:uid="{00000000-0005-0000-0000-000059190000}"/>
    <cellStyle name="Note 2 2 2" xfId="1926" xr:uid="{00000000-0005-0000-0000-00005A190000}"/>
    <cellStyle name="Note 2 2 2 2" xfId="5184" xr:uid="{00000000-0005-0000-0000-00005B190000}"/>
    <cellStyle name="Note 2 2 2 3" xfId="4650" xr:uid="{00000000-0005-0000-0000-00005C190000}"/>
    <cellStyle name="Note 2 2 3" xfId="4860" xr:uid="{00000000-0005-0000-0000-00005D190000}"/>
    <cellStyle name="Note 2 2 4" xfId="4358" xr:uid="{00000000-0005-0000-0000-00005E190000}"/>
    <cellStyle name="Note 2 3" xfId="1925" xr:uid="{00000000-0005-0000-0000-00005F190000}"/>
    <cellStyle name="Note 2 3 2" xfId="4536" xr:uid="{00000000-0005-0000-0000-000060190000}"/>
    <cellStyle name="Note 2 4" xfId="2321" xr:uid="{00000000-0005-0000-0000-000061190000}"/>
    <cellStyle name="Note 2 5" xfId="4357" xr:uid="{00000000-0005-0000-0000-000062190000}"/>
    <cellStyle name="Note 3" xfId="345" xr:uid="{00000000-0005-0000-0000-000063190000}"/>
    <cellStyle name="Note 3 2" xfId="1924" xr:uid="{00000000-0005-0000-0000-000064190000}"/>
    <cellStyle name="Note 3 2 2" xfId="4537" xr:uid="{00000000-0005-0000-0000-000065190000}"/>
    <cellStyle name="Note 3 3" xfId="4861" xr:uid="{00000000-0005-0000-0000-000066190000}"/>
    <cellStyle name="Note 3 4" xfId="4359" xr:uid="{00000000-0005-0000-0000-000067190000}"/>
    <cellStyle name="Note 4" xfId="719" xr:uid="{00000000-0005-0000-0000-000068190000}"/>
    <cellStyle name="Note 5" xfId="1258" xr:uid="{00000000-0005-0000-0000-000069190000}"/>
    <cellStyle name="Note 6" xfId="129" xr:uid="{00000000-0005-0000-0000-00006A190000}"/>
    <cellStyle name="ocultar" xfId="4360" xr:uid="{00000000-0005-0000-0000-00006B190000}"/>
    <cellStyle name="Œ…‹æØ‚è [0.00]_Region Orders (2)" xfId="61" xr:uid="{00000000-0005-0000-0000-00006C190000}"/>
    <cellStyle name="Œ…‹æØ‚è_Region Orders (2)" xfId="62" xr:uid="{00000000-0005-0000-0000-00006D190000}"/>
    <cellStyle name="OI_line_item" xfId="7635" xr:uid="{00000000-0005-0000-0000-00006E190000}"/>
    <cellStyle name="Output 2" xfId="346" xr:uid="{00000000-0005-0000-0000-00006F190000}"/>
    <cellStyle name="Output 2 2" xfId="1259" xr:uid="{00000000-0005-0000-0000-000070190000}"/>
    <cellStyle name="Output 2 2 2" xfId="5185" xr:uid="{00000000-0005-0000-0000-000071190000}"/>
    <cellStyle name="Output 2 3" xfId="1928" xr:uid="{00000000-0005-0000-0000-000072190000}"/>
    <cellStyle name="Output 2 3 2" xfId="4904" xr:uid="{00000000-0005-0000-0000-000073190000}"/>
    <cellStyle name="Output 2 3 3" xfId="4538" xr:uid="{00000000-0005-0000-0000-000074190000}"/>
    <cellStyle name="Output 2 4" xfId="4862" xr:uid="{00000000-0005-0000-0000-000075190000}"/>
    <cellStyle name="Output 2 5" xfId="4361" xr:uid="{00000000-0005-0000-0000-000076190000}"/>
    <cellStyle name="Output 3" xfId="347" xr:uid="{00000000-0005-0000-0000-000077190000}"/>
    <cellStyle name="Output 3 2" xfId="1927" xr:uid="{00000000-0005-0000-0000-000078190000}"/>
    <cellStyle name="Output 3 2 2" xfId="4905" xr:uid="{00000000-0005-0000-0000-000079190000}"/>
    <cellStyle name="Output 4" xfId="720" xr:uid="{00000000-0005-0000-0000-00007A190000}"/>
    <cellStyle name="Output 4 2" xfId="5101" xr:uid="{00000000-0005-0000-0000-00007B190000}"/>
    <cellStyle name="Output 5" xfId="1260" xr:uid="{00000000-0005-0000-0000-00007C190000}"/>
    <cellStyle name="Output 5 2" xfId="5186" xr:uid="{00000000-0005-0000-0000-00007D190000}"/>
    <cellStyle name="Output 6" xfId="130" xr:uid="{00000000-0005-0000-0000-00007E190000}"/>
    <cellStyle name="Outputs" xfId="63" xr:uid="{00000000-0005-0000-0000-00007F190000}"/>
    <cellStyle name="per.style" xfId="64" xr:uid="{00000000-0005-0000-0000-000080190000}"/>
    <cellStyle name="per.style 2" xfId="348" xr:uid="{00000000-0005-0000-0000-000081190000}"/>
    <cellStyle name="per.style 2 2" xfId="1261" xr:uid="{00000000-0005-0000-0000-000082190000}"/>
    <cellStyle name="per.style 2 3" xfId="791" xr:uid="{00000000-0005-0000-0000-000083190000}"/>
    <cellStyle name="per.style 3" xfId="1262" xr:uid="{00000000-0005-0000-0000-000084190000}"/>
    <cellStyle name="per.style 3 2" xfId="1263" xr:uid="{00000000-0005-0000-0000-000085190000}"/>
    <cellStyle name="per.style_ALU Quote_STARS ENT10000115A3_DCPlant_State of Mississippi MSWIN20100827" xfId="4362" xr:uid="{00000000-0005-0000-0000-000086190000}"/>
    <cellStyle name="Percent" xfId="9621" builtinId="5"/>
    <cellStyle name="Percent [0]" xfId="4363" xr:uid="{00000000-0005-0000-0000-000087190000}"/>
    <cellStyle name="Percent [00]" xfId="4364" xr:uid="{00000000-0005-0000-0000-000088190000}"/>
    <cellStyle name="Percent [2]" xfId="65" xr:uid="{00000000-0005-0000-0000-000089190000}"/>
    <cellStyle name="Percent [2] 2" xfId="349" xr:uid="{00000000-0005-0000-0000-00008A190000}"/>
    <cellStyle name="Percent [2] 2 2" xfId="1266" xr:uid="{00000000-0005-0000-0000-00008B190000}"/>
    <cellStyle name="Percent [2] 2 2 2" xfId="4651" xr:uid="{00000000-0005-0000-0000-00008C190000}"/>
    <cellStyle name="Percent [2] 2 2 3" xfId="4366" xr:uid="{00000000-0005-0000-0000-00008D190000}"/>
    <cellStyle name="Percent [2] 2 3" xfId="792" xr:uid="{00000000-0005-0000-0000-00008E190000}"/>
    <cellStyle name="Percent [2] 2 4" xfId="4539" xr:uid="{00000000-0005-0000-0000-00008F190000}"/>
    <cellStyle name="Percent [2] 2 5" xfId="4365" xr:uid="{00000000-0005-0000-0000-000090190000}"/>
    <cellStyle name="Percent [2] 3" xfId="1267" xr:uid="{00000000-0005-0000-0000-000091190000}"/>
    <cellStyle name="Percent [2] 4" xfId="1268" xr:uid="{00000000-0005-0000-0000-000092190000}"/>
    <cellStyle name="Percent [2] 4 2" xfId="1269" xr:uid="{00000000-0005-0000-0000-000093190000}"/>
    <cellStyle name="Percent [2] 4 3" xfId="1504" xr:uid="{00000000-0005-0000-0000-000094190000}"/>
    <cellStyle name="Percent [2] 4 3 2" xfId="1818" xr:uid="{00000000-0005-0000-0000-000095190000}"/>
    <cellStyle name="Percent [2] 5" xfId="1265" xr:uid="{00000000-0005-0000-0000-000096190000}"/>
    <cellStyle name="Percent [2] 6" xfId="2260" xr:uid="{00000000-0005-0000-0000-000097190000}"/>
    <cellStyle name="Percent [2] 6 2" xfId="7723" xr:uid="{00000000-0005-0000-0000-000097190000}"/>
    <cellStyle name="Percent [2] 7" xfId="2263" xr:uid="{00000000-0005-0000-0000-000098190000}"/>
    <cellStyle name="Percent [2] 7 2" xfId="7724" xr:uid="{00000000-0005-0000-0000-000098190000}"/>
    <cellStyle name="Percent 10" xfId="350" xr:uid="{00000000-0005-0000-0000-000099190000}"/>
    <cellStyle name="Percent 10 2" xfId="1270" xr:uid="{00000000-0005-0000-0000-00009A190000}"/>
    <cellStyle name="Percent 10 2 2" xfId="4652" xr:uid="{00000000-0005-0000-0000-00009B190000}"/>
    <cellStyle name="Percent 10 2 3" xfId="4368" xr:uid="{00000000-0005-0000-0000-00009C190000}"/>
    <cellStyle name="Percent 10 3" xfId="793" xr:uid="{00000000-0005-0000-0000-00009D190000}"/>
    <cellStyle name="Percent 10 4" xfId="4540" xr:uid="{00000000-0005-0000-0000-00009E190000}"/>
    <cellStyle name="Percent 10 5" xfId="4367" xr:uid="{00000000-0005-0000-0000-00009F190000}"/>
    <cellStyle name="Percent 10 6 2 2 2 2 2" xfId="10024" xr:uid="{036494A8-58B9-4F3E-8612-F064BE5B53DA}"/>
    <cellStyle name="Percent 10 6 2 2 2 3" xfId="10035" xr:uid="{0A519A75-6461-4D8C-8A81-6E09EBCB34C5}"/>
    <cellStyle name="Percent 100" xfId="3030" xr:uid="{00000000-0005-0000-0000-0000A0190000}"/>
    <cellStyle name="Percent 101" xfId="2327" xr:uid="{00000000-0005-0000-0000-0000A1190000}"/>
    <cellStyle name="Percent 101 2" xfId="4711" xr:uid="{00000000-0005-0000-0000-0000A2190000}"/>
    <cellStyle name="Percent 101 2 2" xfId="8530" xr:uid="{00000000-0005-0000-0000-0000A2190000}"/>
    <cellStyle name="Percent 101 2 2 2" xfId="9919" xr:uid="{11D87DFC-A627-47A4-9E41-94728E55EECF}"/>
    <cellStyle name="Percent 101 2 3" xfId="9723" xr:uid="{FD8C2B74-8176-46FD-837C-BBC83A49D3E8}"/>
    <cellStyle name="Percent 102" xfId="2360" xr:uid="{00000000-0005-0000-0000-0000A3190000}"/>
    <cellStyle name="Percent 102 2" xfId="5334" xr:uid="{00000000-0005-0000-0000-0000A4190000}"/>
    <cellStyle name="Percent 102 2 2" xfId="8658" xr:uid="{00000000-0005-0000-0000-0000A4190000}"/>
    <cellStyle name="Percent 102 2 2 2" xfId="9960" xr:uid="{4B78F617-C31B-446B-B6BE-42A17993245D}"/>
    <cellStyle name="Percent 102 2 3" xfId="9760" xr:uid="{F49382E8-ECA4-4155-8902-042CE6428CB7}"/>
    <cellStyle name="Percent 103" xfId="2347" xr:uid="{00000000-0005-0000-0000-0000A5190000}"/>
    <cellStyle name="Percent 103 2" xfId="4573" xr:uid="{00000000-0005-0000-0000-0000A6190000}"/>
    <cellStyle name="Percent 103 2 2" xfId="8469" xr:uid="{00000000-0005-0000-0000-0000A6190000}"/>
    <cellStyle name="Percent 103 2 2 2" xfId="9881" xr:uid="{AA1DB2BB-DA1C-4607-978E-09A10ED32B29}"/>
    <cellStyle name="Percent 103 2 3" xfId="9685" xr:uid="{BA924582-EFBF-43C2-9F89-4104A7EBAE58}"/>
    <cellStyle name="Percent 104" xfId="2346" xr:uid="{00000000-0005-0000-0000-0000A7190000}"/>
    <cellStyle name="Percent 104 2" xfId="4596" xr:uid="{00000000-0005-0000-0000-0000A8190000}"/>
    <cellStyle name="Percent 104 2 2" xfId="8484" xr:uid="{00000000-0005-0000-0000-0000A8190000}"/>
    <cellStyle name="Percent 104 2 2 2" xfId="9894" xr:uid="{F275F674-5D5D-446D-B628-9564E819BFD9}"/>
    <cellStyle name="Percent 104 2 3" xfId="9698" xr:uid="{F556C0F1-B325-4AF6-86EA-FEFD8D362B7C}"/>
    <cellStyle name="Percent 105" xfId="3156" xr:uid="{00000000-0005-0000-0000-0000A9190000}"/>
    <cellStyle name="Percent 105 2" xfId="5315" xr:uid="{00000000-0005-0000-0000-0000AA190000}"/>
    <cellStyle name="Percent 105 2 2" xfId="8639" xr:uid="{00000000-0005-0000-0000-0000AA190000}"/>
    <cellStyle name="Percent 105 2 2 2" xfId="9941" xr:uid="{852C08AF-118B-4639-8B36-4E6B0AB22470}"/>
    <cellStyle name="Percent 105 2 3" xfId="9741" xr:uid="{628AF119-787C-4513-A399-5B8682F30951}"/>
    <cellStyle name="Percent 106" xfId="2344" xr:uid="{00000000-0005-0000-0000-0000AB190000}"/>
    <cellStyle name="Percent 106 2" xfId="5309" xr:uid="{00000000-0005-0000-0000-0000AC190000}"/>
    <cellStyle name="Percent 106 2 2" xfId="8633" xr:uid="{00000000-0005-0000-0000-0000AC190000}"/>
    <cellStyle name="Percent 106 2 2 2" xfId="9935" xr:uid="{C3A4F513-7D7D-43C8-92A8-CF76C744C901}"/>
    <cellStyle name="Percent 106 2 3" xfId="9735" xr:uid="{6C9527E9-4EA4-4C4E-87A8-863B9EA9ED2F}"/>
    <cellStyle name="Percent 107" xfId="2330" xr:uid="{00000000-0005-0000-0000-0000AD190000}"/>
    <cellStyle name="Percent 107 2" xfId="5311" xr:uid="{00000000-0005-0000-0000-0000AE190000}"/>
    <cellStyle name="Percent 107 2 2" xfId="8635" xr:uid="{00000000-0005-0000-0000-0000AE190000}"/>
    <cellStyle name="Percent 107 2 2 2" xfId="9937" xr:uid="{92CB05BC-9AFE-4459-BABD-DEF97804EF30}"/>
    <cellStyle name="Percent 107 2 3" xfId="9737" xr:uid="{904679FB-5A73-4822-B4C6-EA9D7F724EFA}"/>
    <cellStyle name="Percent 108" xfId="3151" xr:uid="{00000000-0005-0000-0000-0000AF190000}"/>
    <cellStyle name="Percent 108 2" xfId="4585" xr:uid="{00000000-0005-0000-0000-0000B0190000}"/>
    <cellStyle name="Percent 108 2 2" xfId="8477" xr:uid="{00000000-0005-0000-0000-0000B0190000}"/>
    <cellStyle name="Percent 108 2 2 2" xfId="9889" xr:uid="{7667CC47-3409-4DB1-BCFA-CDB49F6D2D9E}"/>
    <cellStyle name="Percent 108 2 3" xfId="9693" xr:uid="{BFF73C0D-2393-4DCF-8A46-A7A00B19B941}"/>
    <cellStyle name="Percent 109" xfId="3153" xr:uid="{00000000-0005-0000-0000-0000B1190000}"/>
    <cellStyle name="Percent 109 2" xfId="4675" xr:uid="{00000000-0005-0000-0000-0000B2190000}"/>
    <cellStyle name="Percent 109 2 2" xfId="8513" xr:uid="{00000000-0005-0000-0000-0000B2190000}"/>
    <cellStyle name="Percent 109 2 2 2" xfId="9911" xr:uid="{32CD6F5B-2B84-4529-9F35-D8472DD32364}"/>
    <cellStyle name="Percent 109 2 3" xfId="9715" xr:uid="{52B7747F-78FC-4FE2-A56A-F7720B91DD83}"/>
    <cellStyle name="Percent 11" xfId="351" xr:uid="{00000000-0005-0000-0000-0000B3190000}"/>
    <cellStyle name="Percent 11 2" xfId="1271" xr:uid="{00000000-0005-0000-0000-0000B4190000}"/>
    <cellStyle name="Percent 11 2 2" xfId="4653" xr:uid="{00000000-0005-0000-0000-0000B5190000}"/>
    <cellStyle name="Percent 11 2 3" xfId="4370" xr:uid="{00000000-0005-0000-0000-0000B6190000}"/>
    <cellStyle name="Percent 11 3" xfId="794" xr:uid="{00000000-0005-0000-0000-0000B7190000}"/>
    <cellStyle name="Percent 11 4" xfId="4541" xr:uid="{00000000-0005-0000-0000-0000B8190000}"/>
    <cellStyle name="Percent 11 5" xfId="4369" xr:uid="{00000000-0005-0000-0000-0000B9190000}"/>
    <cellStyle name="Percent 110" xfId="3155" xr:uid="{00000000-0005-0000-0000-0000BA190000}"/>
    <cellStyle name="Percent 110 2" xfId="5324" xr:uid="{00000000-0005-0000-0000-0000BB190000}"/>
    <cellStyle name="Percent 110 2 2" xfId="8648" xr:uid="{00000000-0005-0000-0000-0000BB190000}"/>
    <cellStyle name="Percent 110 2 2 2" xfId="9950" xr:uid="{BD645327-53FD-4E92-B5DA-A94A44DB1907}"/>
    <cellStyle name="Percent 110 2 3" xfId="9750" xr:uid="{74E19D34-3BAB-4F00-A07D-4BBE7D2313F6}"/>
    <cellStyle name="Percent 111" xfId="2359" xr:uid="{00000000-0005-0000-0000-0000BC190000}"/>
    <cellStyle name="Percent 111 2" xfId="5355" xr:uid="{00000000-0005-0000-0000-0000BD190000}"/>
    <cellStyle name="Percent 111 2 2" xfId="8679" xr:uid="{00000000-0005-0000-0000-0000BD190000}"/>
    <cellStyle name="Percent 111 2 2 2" xfId="9981" xr:uid="{BB4AA69F-8B1C-4DF6-A529-D8BD49193B45}"/>
    <cellStyle name="Percent 111 2 3" xfId="9781" xr:uid="{1C6B75FF-FDF4-48B0-912F-12E54E5F6433}"/>
    <cellStyle name="Percent 112" xfId="2333" xr:uid="{00000000-0005-0000-0000-0000BE190000}"/>
    <cellStyle name="Percent 112 2" xfId="5362" xr:uid="{00000000-0005-0000-0000-0000BF190000}"/>
    <cellStyle name="Percent 112 2 2" xfId="8686" xr:uid="{00000000-0005-0000-0000-0000BF190000}"/>
    <cellStyle name="Percent 112 2 2 2" xfId="9988" xr:uid="{95B836E9-0DF6-4496-B48B-ED229820B0DB}"/>
    <cellStyle name="Percent 112 2 3" xfId="9788" xr:uid="{0B8F5E90-9A30-4FE8-8212-825503F663E9}"/>
    <cellStyle name="Percent 113" xfId="3154" xr:uid="{00000000-0005-0000-0000-0000C0190000}"/>
    <cellStyle name="Percent 113 2" xfId="5299" xr:uid="{00000000-0005-0000-0000-0000C1190000}"/>
    <cellStyle name="Percent 113 2 2" xfId="8623" xr:uid="{00000000-0005-0000-0000-0000C1190000}"/>
    <cellStyle name="Percent 113 2 2 2" xfId="9925" xr:uid="{66FB0EDE-22BD-4C1A-B73B-7E56523712EF}"/>
    <cellStyle name="Percent 113 2 3" xfId="9725" xr:uid="{3F555D24-4343-43B3-9E89-4EA52EBD88C5}"/>
    <cellStyle name="Percent 114" xfId="2334" xr:uid="{00000000-0005-0000-0000-0000C2190000}"/>
    <cellStyle name="Percent 114 2" xfId="5301" xr:uid="{00000000-0005-0000-0000-0000C3190000}"/>
    <cellStyle name="Percent 114 2 2" xfId="8625" xr:uid="{00000000-0005-0000-0000-0000C3190000}"/>
    <cellStyle name="Percent 114 2 2 2" xfId="9927" xr:uid="{A2F55670-9A11-49C3-824F-2EB99D0DE3E1}"/>
    <cellStyle name="Percent 114 2 3" xfId="9727" xr:uid="{635D601E-84EE-47EB-906C-809CF0277EE3}"/>
    <cellStyle name="Percent 115" xfId="4610" xr:uid="{00000000-0005-0000-0000-0000C4190000}"/>
    <cellStyle name="Percent 115 2" xfId="8492" xr:uid="{00000000-0005-0000-0000-0000C4190000}"/>
    <cellStyle name="Percent 115 2 2" xfId="9900" xr:uid="{B99584DA-FA0E-4BA8-B266-73D963712BFF}"/>
    <cellStyle name="Percent 115 3" xfId="9704" xr:uid="{E6497518-83B1-4AAB-A919-1A26DA786532}"/>
    <cellStyle name="Percent 116" xfId="5350" xr:uid="{00000000-0005-0000-0000-0000C5190000}"/>
    <cellStyle name="Percent 116 2" xfId="8674" xr:uid="{00000000-0005-0000-0000-0000C5190000}"/>
    <cellStyle name="Percent 116 2 2" xfId="9976" xr:uid="{319FDC82-A4B6-4852-870D-50382522547A}"/>
    <cellStyle name="Percent 116 3" xfId="9776" xr:uid="{5F5DD546-B7C4-459F-B55A-DB32E21749C1}"/>
    <cellStyle name="Percent 117" xfId="4570" xr:uid="{00000000-0005-0000-0000-0000C6190000}"/>
    <cellStyle name="Percent 117 2" xfId="8466" xr:uid="{00000000-0005-0000-0000-0000C6190000}"/>
    <cellStyle name="Percent 117 2 2" xfId="9878" xr:uid="{64FB9249-9B03-4EF3-8437-D5F8F5ED132C}"/>
    <cellStyle name="Percent 117 3" xfId="9682" xr:uid="{DF28D1DC-3719-49EF-8DC0-B3E2B4EF60B4}"/>
    <cellStyle name="Percent 118" xfId="5310" xr:uid="{00000000-0005-0000-0000-0000C7190000}"/>
    <cellStyle name="Percent 118 2" xfId="8634" xr:uid="{00000000-0005-0000-0000-0000C7190000}"/>
    <cellStyle name="Percent 118 2 2" xfId="9936" xr:uid="{1F141C37-95B8-4F0C-92EA-32FE5FE75F82}"/>
    <cellStyle name="Percent 118 3" xfId="9736" xr:uid="{902188DF-E31B-4589-8847-421856FB41E1}"/>
    <cellStyle name="Percent 119" xfId="5313" xr:uid="{00000000-0005-0000-0000-0000C8190000}"/>
    <cellStyle name="Percent 119 2" xfId="8637" xr:uid="{00000000-0005-0000-0000-0000C8190000}"/>
    <cellStyle name="Percent 119 2 2" xfId="9939" xr:uid="{C1B2B194-D1E2-435E-B6B7-B77765841393}"/>
    <cellStyle name="Percent 119 3" xfId="9739" xr:uid="{CA0EEAAB-0D7E-4D41-9151-49BFEA5B452B}"/>
    <cellStyle name="Percent 12" xfId="352" xr:uid="{00000000-0005-0000-0000-0000C9190000}"/>
    <cellStyle name="Percent 12 2" xfId="1272" xr:uid="{00000000-0005-0000-0000-0000CA190000}"/>
    <cellStyle name="Percent 12 3" xfId="795" xr:uid="{00000000-0005-0000-0000-0000CB190000}"/>
    <cellStyle name="Percent 12 4" xfId="4542" xr:uid="{00000000-0005-0000-0000-0000CC190000}"/>
    <cellStyle name="Percent 12 5" xfId="4371" xr:uid="{00000000-0005-0000-0000-0000CD190000}"/>
    <cellStyle name="Percent 120" xfId="5340" xr:uid="{00000000-0005-0000-0000-0000CE190000}"/>
    <cellStyle name="Percent 120 2" xfId="8664" xr:uid="{00000000-0005-0000-0000-0000CE190000}"/>
    <cellStyle name="Percent 120 2 2" xfId="9966" xr:uid="{3DB0BD97-66F9-42E6-99D1-3925BF974862}"/>
    <cellStyle name="Percent 120 3" xfId="9766" xr:uid="{3D27800E-EB90-4890-8BD1-8BE21C623566}"/>
    <cellStyle name="Percent 121" xfId="4616" xr:uid="{00000000-0005-0000-0000-0000CF190000}"/>
    <cellStyle name="Percent 121 2" xfId="8493" xr:uid="{00000000-0005-0000-0000-0000CF190000}"/>
    <cellStyle name="Percent 121 2 2" xfId="9901" xr:uid="{719AE3C1-8C44-4F90-AA3B-1FAD4E232BCE}"/>
    <cellStyle name="Percent 121 3" xfId="9705" xr:uid="{04100AFD-345F-4085-8CAE-DD6E744BEB04}"/>
    <cellStyle name="Percent 122" xfId="5302" xr:uid="{00000000-0005-0000-0000-0000D0190000}"/>
    <cellStyle name="Percent 122 2" xfId="8626" xr:uid="{00000000-0005-0000-0000-0000D0190000}"/>
    <cellStyle name="Percent 122 2 2" xfId="9928" xr:uid="{F5E2F978-FF21-4E21-9155-003B6397415C}"/>
    <cellStyle name="Percent 122 3" xfId="9728" xr:uid="{9998C29A-DC06-474B-9BF5-66C4C6BEC9E0}"/>
    <cellStyle name="Percent 123" xfId="5335" xr:uid="{00000000-0005-0000-0000-0000D1190000}"/>
    <cellStyle name="Percent 123 2" xfId="8659" xr:uid="{00000000-0005-0000-0000-0000D1190000}"/>
    <cellStyle name="Percent 123 2 2" xfId="9961" xr:uid="{CCA29962-73FA-471F-9567-A926B949D098}"/>
    <cellStyle name="Percent 123 3" xfId="9761" xr:uid="{1A2A08F5-1A93-41B1-AE49-D841186BEAF5}"/>
    <cellStyle name="Percent 124" xfId="4566" xr:uid="{00000000-0005-0000-0000-0000D2190000}"/>
    <cellStyle name="Percent 124 2" xfId="8462" xr:uid="{00000000-0005-0000-0000-0000D2190000}"/>
    <cellStyle name="Percent 124 2 2" xfId="9874" xr:uid="{4EDA9FCC-E1DD-4431-B7CA-A53EFB331260}"/>
    <cellStyle name="Percent 124 3" xfId="9678" xr:uid="{E85FA46E-2795-4FF3-B9A0-A86F67A283B8}"/>
    <cellStyle name="Percent 125" xfId="4529" xr:uid="{00000000-0005-0000-0000-0000D3190000}"/>
    <cellStyle name="Percent 125 2" xfId="8460" xr:uid="{00000000-0005-0000-0000-0000D3190000}"/>
    <cellStyle name="Percent 125 2 2" xfId="9872" xr:uid="{3B154677-CAE2-445B-8FB3-4142174B57CB}"/>
    <cellStyle name="Percent 125 3" xfId="9676" xr:uid="{9C28EEB8-2808-4567-AC4C-C640C596E85A}"/>
    <cellStyle name="Percent 126" xfId="5306" xr:uid="{00000000-0005-0000-0000-0000D4190000}"/>
    <cellStyle name="Percent 126 2" xfId="8630" xr:uid="{00000000-0005-0000-0000-0000D4190000}"/>
    <cellStyle name="Percent 126 2 2" xfId="9932" xr:uid="{72608401-3C54-4A34-9E70-9F7851B4C1B7}"/>
    <cellStyle name="Percent 126 3" xfId="9732" xr:uid="{3A3FD805-25CC-4E9A-B6C3-CD75FA502F1F}"/>
    <cellStyle name="Percent 127" xfId="5359" xr:uid="{00000000-0005-0000-0000-0000D5190000}"/>
    <cellStyle name="Percent 127 2" xfId="8683" xr:uid="{00000000-0005-0000-0000-0000D5190000}"/>
    <cellStyle name="Percent 127 2 2" xfId="9985" xr:uid="{9BCB61E7-5F54-4B0B-A83D-57E6BD9477F1}"/>
    <cellStyle name="Percent 127 3" xfId="9785" xr:uid="{0542B23B-F44C-447E-834D-7184EC7FF75A}"/>
    <cellStyle name="Percent 128" xfId="4621" xr:uid="{00000000-0005-0000-0000-0000D6190000}"/>
    <cellStyle name="Percent 128 2" xfId="8495" xr:uid="{00000000-0005-0000-0000-0000D6190000}"/>
    <cellStyle name="Percent 128 2 2" xfId="9902" xr:uid="{92E53C48-07EC-4CE3-95AF-0DE252A287F3}"/>
    <cellStyle name="Percent 128 3" xfId="9706" xr:uid="{4813B9B1-D161-4A59-8681-3D89794DDBC5}"/>
    <cellStyle name="Percent 129" xfId="5345" xr:uid="{00000000-0005-0000-0000-0000D7190000}"/>
    <cellStyle name="Percent 129 2" xfId="8669" xr:uid="{00000000-0005-0000-0000-0000D7190000}"/>
    <cellStyle name="Percent 129 2 2" xfId="9971" xr:uid="{F16ACF98-6059-47BB-A7A0-AFEECA53FB59}"/>
    <cellStyle name="Percent 129 3" xfId="9771" xr:uid="{C9E3AEC7-95F4-4FFE-BFC5-EF98CC4327EA}"/>
    <cellStyle name="Percent 13" xfId="353" xr:uid="{00000000-0005-0000-0000-0000D8190000}"/>
    <cellStyle name="Percent 13 2" xfId="1273" xr:uid="{00000000-0005-0000-0000-0000D9190000}"/>
    <cellStyle name="Percent 13 3" xfId="796" xr:uid="{00000000-0005-0000-0000-0000DA190000}"/>
    <cellStyle name="Percent 13 4" xfId="4543" xr:uid="{00000000-0005-0000-0000-0000DB190000}"/>
    <cellStyle name="Percent 13 5" xfId="4372" xr:uid="{00000000-0005-0000-0000-0000DC190000}"/>
    <cellStyle name="Percent 130" xfId="5308" xr:uid="{00000000-0005-0000-0000-0000DD190000}"/>
    <cellStyle name="Percent 130 2" xfId="8632" xr:uid="{00000000-0005-0000-0000-0000DD190000}"/>
    <cellStyle name="Percent 130 2 2" xfId="9934" xr:uid="{751F25F0-BF62-4C36-A16B-CF317240AB20}"/>
    <cellStyle name="Percent 130 3" xfId="9734" xr:uid="{E02A0739-8002-4BB9-AAD7-E06F60B284A6}"/>
    <cellStyle name="Percent 131" xfId="4470" xr:uid="{00000000-0005-0000-0000-0000DE190000}"/>
    <cellStyle name="Percent 131 2" xfId="8453" xr:uid="{00000000-0005-0000-0000-0000DE190000}"/>
    <cellStyle name="Percent 131 2 2" xfId="9868" xr:uid="{B9864BB4-7B18-49F9-AACA-17F87EA55C8D}"/>
    <cellStyle name="Percent 131 3" xfId="9672" xr:uid="{FE116531-ED42-4808-B0D0-F073057674CA}"/>
    <cellStyle name="Percent 132" xfId="5325" xr:uid="{00000000-0005-0000-0000-0000DF190000}"/>
    <cellStyle name="Percent 132 2" xfId="8649" xr:uid="{00000000-0005-0000-0000-0000DF190000}"/>
    <cellStyle name="Percent 132 2 2" xfId="9951" xr:uid="{D3E67232-D457-472A-8A89-B6C281C3F508}"/>
    <cellStyle name="Percent 132 3" xfId="9751" xr:uid="{98D29BAE-E645-417F-B40E-5E1336951A99}"/>
    <cellStyle name="Percent 133" xfId="5298" xr:uid="{00000000-0005-0000-0000-0000E0190000}"/>
    <cellStyle name="Percent 133 2" xfId="8622" xr:uid="{00000000-0005-0000-0000-0000E0190000}"/>
    <cellStyle name="Percent 133 2 2" xfId="9924" xr:uid="{AE66D2EA-0426-4393-8239-8DEAE1A1A560}"/>
    <cellStyle name="Percent 133 3" xfId="9724" xr:uid="{9B31A0C9-AD99-472E-B971-542C03EA232C}"/>
    <cellStyle name="Percent 134" xfId="5349" xr:uid="{00000000-0005-0000-0000-0000E1190000}"/>
    <cellStyle name="Percent 134 2" xfId="8673" xr:uid="{00000000-0005-0000-0000-0000E1190000}"/>
    <cellStyle name="Percent 134 2 2" xfId="9975" xr:uid="{D62A8B52-CFB5-4D66-9914-EFBB1E5FFE3A}"/>
    <cellStyle name="Percent 134 3" xfId="9775" xr:uid="{EC002957-1845-4496-9F64-487B69DCCB28}"/>
    <cellStyle name="Percent 135" xfId="5303" xr:uid="{00000000-0005-0000-0000-0000E2190000}"/>
    <cellStyle name="Percent 135 2" xfId="8627" xr:uid="{00000000-0005-0000-0000-0000E2190000}"/>
    <cellStyle name="Percent 135 2 2" xfId="9929" xr:uid="{052D2BF3-DCB5-4868-B020-7B62262BBE95}"/>
    <cellStyle name="Percent 135 3" xfId="9729" xr:uid="{CC83FD9B-649D-467A-A8E5-4FAEBFD0A6CA}"/>
    <cellStyle name="Percent 136" xfId="5317" xr:uid="{00000000-0005-0000-0000-0000E3190000}"/>
    <cellStyle name="Percent 136 2" xfId="8641" xr:uid="{00000000-0005-0000-0000-0000E3190000}"/>
    <cellStyle name="Percent 136 2 2" xfId="9943" xr:uid="{BEEC811B-14FE-4DB6-9DE2-1810A0F16BDA}"/>
    <cellStyle name="Percent 136 3" xfId="9743" xr:uid="{5BDF3E51-F0B8-4195-8162-9B46CA999DAD}"/>
    <cellStyle name="Percent 137" xfId="5354" xr:uid="{00000000-0005-0000-0000-0000E4190000}"/>
    <cellStyle name="Percent 137 2" xfId="8678" xr:uid="{00000000-0005-0000-0000-0000E4190000}"/>
    <cellStyle name="Percent 137 2 2" xfId="9980" xr:uid="{EB4BA907-C61A-4FEB-80AC-1574254D468D}"/>
    <cellStyle name="Percent 137 3" xfId="9780" xr:uid="{FB855A47-C5FD-4CE8-94B6-3D6171DC16DF}"/>
    <cellStyle name="Percent 138" xfId="4414" xr:uid="{00000000-0005-0000-0000-0000E5190000}"/>
    <cellStyle name="Percent 138 2" xfId="8445" xr:uid="{00000000-0005-0000-0000-0000E5190000}"/>
    <cellStyle name="Percent 138 2 2" xfId="9864" xr:uid="{FFAF40C9-9EF5-4ED6-AA0D-6E91C7D5B51F}"/>
    <cellStyle name="Percent 138 3" xfId="9668" xr:uid="{1DD6891F-E18B-45BE-A60E-830A69B3A574}"/>
    <cellStyle name="Percent 139" xfId="5300" xr:uid="{00000000-0005-0000-0000-0000E6190000}"/>
    <cellStyle name="Percent 139 2" xfId="8624" xr:uid="{00000000-0005-0000-0000-0000E6190000}"/>
    <cellStyle name="Percent 139 2 2" xfId="9926" xr:uid="{422EE6EF-B781-471D-9E54-E1317D7DB398}"/>
    <cellStyle name="Percent 139 3" xfId="9726" xr:uid="{7D76798F-89E2-4611-BFF3-9DE6DA3BC5DC}"/>
    <cellStyle name="Percent 14" xfId="354" xr:uid="{00000000-0005-0000-0000-0000E7190000}"/>
    <cellStyle name="Percent 14 2" xfId="1274" xr:uid="{00000000-0005-0000-0000-0000E8190000}"/>
    <cellStyle name="Percent 14 3" xfId="797" xr:uid="{00000000-0005-0000-0000-0000E9190000}"/>
    <cellStyle name="Percent 14 4" xfId="4544" xr:uid="{00000000-0005-0000-0000-0000EA190000}"/>
    <cellStyle name="Percent 14 5" xfId="4373" xr:uid="{00000000-0005-0000-0000-0000EB190000}"/>
    <cellStyle name="Percent 140" xfId="4649" xr:uid="{00000000-0005-0000-0000-0000EC190000}"/>
    <cellStyle name="Percent 140 2" xfId="8510" xr:uid="{00000000-0005-0000-0000-0000EC190000}"/>
    <cellStyle name="Percent 140 2 2" xfId="9908" xr:uid="{3940D82D-3D9F-4A92-BFDC-67D70C7CA685}"/>
    <cellStyle name="Percent 140 3" xfId="9712" xr:uid="{D4EBCB07-E313-4B78-8E90-15662DDC1E56}"/>
    <cellStyle name="Percent 141" xfId="5318" xr:uid="{00000000-0005-0000-0000-0000ED190000}"/>
    <cellStyle name="Percent 141 2" xfId="8642" xr:uid="{00000000-0005-0000-0000-0000ED190000}"/>
    <cellStyle name="Percent 141 2 2" xfId="9944" xr:uid="{03B5330D-1FBB-413D-8742-8EEC27884B4F}"/>
    <cellStyle name="Percent 141 3" xfId="9744" xr:uid="{6DC6A891-F7B8-4655-8DED-5382019076E8}"/>
    <cellStyle name="Percent 142" xfId="5305" xr:uid="{00000000-0005-0000-0000-0000EE190000}"/>
    <cellStyle name="Percent 142 2" xfId="8629" xr:uid="{00000000-0005-0000-0000-0000EE190000}"/>
    <cellStyle name="Percent 142 2 2" xfId="9931" xr:uid="{374C8A92-24FD-4F57-BD70-539854C555C3}"/>
    <cellStyle name="Percent 142 3" xfId="9731" xr:uid="{6D98906B-99EB-4294-88A4-D5D4DF93A491}"/>
    <cellStyle name="Percent 143" xfId="4579" xr:uid="{00000000-0005-0000-0000-0000EF190000}"/>
    <cellStyle name="Percent 143 2" xfId="8475" xr:uid="{00000000-0005-0000-0000-0000EF190000}"/>
    <cellStyle name="Percent 143 2 2" xfId="9887" xr:uid="{C40FB1F1-53B9-4711-B01C-4C9EBD89D314}"/>
    <cellStyle name="Percent 143 3" xfId="9691" xr:uid="{5EA5CAB8-ED9C-4001-A5B4-8A964929C023}"/>
    <cellStyle name="Percent 144" xfId="3160" xr:uid="{00000000-0005-0000-0000-0000F0190000}"/>
    <cellStyle name="Percent 145" xfId="3183" xr:uid="{00000000-0005-0000-0000-0000F1190000}"/>
    <cellStyle name="Percent 146" xfId="3166" xr:uid="{00000000-0005-0000-0000-0000F2190000}"/>
    <cellStyle name="Percent 147" xfId="5365" xr:uid="{00000000-0005-0000-0000-0000F3190000}"/>
    <cellStyle name="Percent 148" xfId="5364" xr:uid="{00000000-0005-0000-0000-0000F4190000}"/>
    <cellStyle name="Percent 149" xfId="5369" xr:uid="{00000000-0005-0000-0000-0000F5190000}"/>
    <cellStyle name="Percent 15" xfId="355" xr:uid="{00000000-0005-0000-0000-0000F6190000}"/>
    <cellStyle name="Percent 15 2" xfId="1275" xr:uid="{00000000-0005-0000-0000-0000F7190000}"/>
    <cellStyle name="Percent 15 3" xfId="798" xr:uid="{00000000-0005-0000-0000-0000F8190000}"/>
    <cellStyle name="Percent 15 4" xfId="4545" xr:uid="{00000000-0005-0000-0000-0000F9190000}"/>
    <cellStyle name="Percent 15 5" xfId="4374" xr:uid="{00000000-0005-0000-0000-0000FA190000}"/>
    <cellStyle name="Percent 150" xfId="5370" xr:uid="{00000000-0005-0000-0000-0000FB190000}"/>
    <cellStyle name="Percent 151" xfId="6200" xr:uid="{00000000-0005-0000-0000-0000FC190000}"/>
    <cellStyle name="Percent 152" xfId="6285" xr:uid="{00000000-0005-0000-0000-0000FD190000}"/>
    <cellStyle name="Percent 153" xfId="6173" xr:uid="{00000000-0005-0000-0000-0000FE190000}"/>
    <cellStyle name="Percent 154" xfId="6284" xr:uid="{00000000-0005-0000-0000-0000FF190000}"/>
    <cellStyle name="Percent 155" xfId="5393" xr:uid="{00000000-0005-0000-0000-0000001A0000}"/>
    <cellStyle name="Percent 156" xfId="6283" xr:uid="{00000000-0005-0000-0000-0000011A0000}"/>
    <cellStyle name="Percent 157" xfId="6203" xr:uid="{00000000-0005-0000-0000-0000021A0000}"/>
    <cellStyle name="Percent 158" xfId="6202" xr:uid="{00000000-0005-0000-0000-0000031A0000}"/>
    <cellStyle name="Percent 159" xfId="5381" xr:uid="{00000000-0005-0000-0000-0000041A0000}"/>
    <cellStyle name="Percent 16" xfId="356" xr:uid="{00000000-0005-0000-0000-0000051A0000}"/>
    <cellStyle name="Percent 16 2" xfId="1276" xr:uid="{00000000-0005-0000-0000-0000061A0000}"/>
    <cellStyle name="Percent 16 2 2" xfId="4654" xr:uid="{00000000-0005-0000-0000-0000071A0000}"/>
    <cellStyle name="Percent 16 2 3" xfId="4376" xr:uid="{00000000-0005-0000-0000-0000081A0000}"/>
    <cellStyle name="Percent 16 3" xfId="799" xr:uid="{00000000-0005-0000-0000-0000091A0000}"/>
    <cellStyle name="Percent 16 4" xfId="4546" xr:uid="{00000000-0005-0000-0000-00000A1A0000}"/>
    <cellStyle name="Percent 16 5" xfId="4375" xr:uid="{00000000-0005-0000-0000-00000B1A0000}"/>
    <cellStyle name="Percent 160" xfId="5382" xr:uid="{00000000-0005-0000-0000-00000C1A0000}"/>
    <cellStyle name="Percent 161" xfId="6290" xr:uid="{00000000-0005-0000-0000-00000D1A0000}"/>
    <cellStyle name="Percent 162" xfId="7638" xr:uid="{00000000-0005-0000-0000-000047250000}"/>
    <cellStyle name="Percent 162 2" xfId="9795" xr:uid="{27473025-1E18-4814-A0D4-8F6B4E44B1F6}"/>
    <cellStyle name="Percent 163" xfId="7671" xr:uid="{00000000-0005-0000-0000-0000A2250000}"/>
    <cellStyle name="Percent 163 2" xfId="9814" xr:uid="{DA35C8E8-5CE3-4653-A73A-6A6C8470155C}"/>
    <cellStyle name="Percent 164" xfId="7650" xr:uid="{00000000-0005-0000-0000-0000A5250000}"/>
    <cellStyle name="Percent 164 2" xfId="9799" xr:uid="{6E52C961-B820-4461-99E1-9E3615BE141F}"/>
    <cellStyle name="Percent 165" xfId="7673" xr:uid="{00000000-0005-0000-0000-0000A8250000}"/>
    <cellStyle name="Percent 165 2" xfId="9816" xr:uid="{A428A8D2-0BCF-4CC2-B287-2DA3D7B31AF1}"/>
    <cellStyle name="Percent 166" xfId="8531" xr:uid="{00000000-0005-0000-0000-0000AB250000}"/>
    <cellStyle name="Percent 166 2" xfId="9920" xr:uid="{275B7565-2E1E-4755-9294-9A65FD98F5E8}"/>
    <cellStyle name="Percent 167" xfId="7692" xr:uid="{00000000-0005-0000-0000-0000AE250000}"/>
    <cellStyle name="Percent 167 2" xfId="9826" xr:uid="{A85753B9-EF0D-4A21-9DB0-928E09CADDFB}"/>
    <cellStyle name="Percent 168" xfId="8549" xr:uid="{00000000-0005-0000-0000-0000B1250000}"/>
    <cellStyle name="Percent 168 2" xfId="9923" xr:uid="{F11A3D77-8249-48B5-9DE4-B9246B5E51AE}"/>
    <cellStyle name="Percent 169" xfId="9589" xr:uid="{00000000-0005-0000-0000-0000B4250000}"/>
    <cellStyle name="Percent 169 2" xfId="9993" xr:uid="{1339608B-EC9A-4420-9B18-9BC920A017B0}"/>
    <cellStyle name="Percent 17" xfId="357" xr:uid="{00000000-0005-0000-0000-00000E1A0000}"/>
    <cellStyle name="Percent 17 2" xfId="1277" xr:uid="{00000000-0005-0000-0000-00000F1A0000}"/>
    <cellStyle name="Percent 17 2 2" xfId="4655" xr:uid="{00000000-0005-0000-0000-0000101A0000}"/>
    <cellStyle name="Percent 17 2 3" xfId="4378" xr:uid="{00000000-0005-0000-0000-0000111A0000}"/>
    <cellStyle name="Percent 17 3" xfId="800" xr:uid="{00000000-0005-0000-0000-0000121A0000}"/>
    <cellStyle name="Percent 17 4" xfId="4547" xr:uid="{00000000-0005-0000-0000-0000131A0000}"/>
    <cellStyle name="Percent 17 5" xfId="4377" xr:uid="{00000000-0005-0000-0000-0000141A0000}"/>
    <cellStyle name="Percent 170" xfId="9593" xr:uid="{00000000-0005-0000-0000-0000B7250000}"/>
    <cellStyle name="Percent 170 2" xfId="9997" xr:uid="{5A220652-C099-47CC-89DE-5795FE09CF42}"/>
    <cellStyle name="Percent 171" xfId="7703" xr:uid="{00000000-0005-0000-0000-0000BA250000}"/>
    <cellStyle name="Percent 171 2" xfId="9837" xr:uid="{053C92C9-BF3C-424C-9BD0-D854DC9F307E}"/>
    <cellStyle name="Percent 172" xfId="9595" xr:uid="{00000000-0005-0000-0000-0000BD250000}"/>
    <cellStyle name="Percent 172 2" xfId="9999" xr:uid="{91735579-848D-4958-A51B-AFAD3B4CA90C}"/>
    <cellStyle name="Percent 173" xfId="7749" xr:uid="{00000000-0005-0000-0000-0000C0250000}"/>
    <cellStyle name="Percent 173 2" xfId="9851" xr:uid="{E7CB6112-057A-4CB7-BA6D-E6F196FA4D97}"/>
    <cellStyle name="Percent 174" xfId="9594" xr:uid="{00000000-0005-0000-0000-0000C3250000}"/>
    <cellStyle name="Percent 174 2" xfId="9998" xr:uid="{B8353F74-494C-460E-A3D2-55C129BAFC44}"/>
    <cellStyle name="Percent 175" xfId="9600" xr:uid="{00000000-0005-0000-0000-0000C5250000}"/>
    <cellStyle name="Percent 175 2" xfId="10003" xr:uid="{44E66684-8CC8-4509-A516-C4BB8F298145}"/>
    <cellStyle name="Percent 176" xfId="10012" xr:uid="{3786B630-9640-497E-8E10-78DCBEC5B65F}"/>
    <cellStyle name="Percent 176 2" xfId="10030" xr:uid="{DEB4032A-537D-466A-853C-CDFB2BAB813E}"/>
    <cellStyle name="Percent 176 3" xfId="10032" xr:uid="{9FA251BE-8D2B-43DA-B945-3AD29392E7CA}"/>
    <cellStyle name="Percent 18" xfId="358" xr:uid="{00000000-0005-0000-0000-0000151A0000}"/>
    <cellStyle name="Percent 18 2" xfId="1278" xr:uid="{00000000-0005-0000-0000-0000161A0000}"/>
    <cellStyle name="Percent 18 2 2" xfId="4656" xr:uid="{00000000-0005-0000-0000-0000171A0000}"/>
    <cellStyle name="Percent 18 2 3" xfId="4380" xr:uid="{00000000-0005-0000-0000-0000181A0000}"/>
    <cellStyle name="Percent 18 3" xfId="801" xr:uid="{00000000-0005-0000-0000-0000191A0000}"/>
    <cellStyle name="Percent 18 4" xfId="4548" xr:uid="{00000000-0005-0000-0000-00001A1A0000}"/>
    <cellStyle name="Percent 18 5" xfId="4379" xr:uid="{00000000-0005-0000-0000-00001B1A0000}"/>
    <cellStyle name="Percent 19" xfId="359" xr:uid="{00000000-0005-0000-0000-00001C1A0000}"/>
    <cellStyle name="Percent 19 2" xfId="1279" xr:uid="{00000000-0005-0000-0000-00001D1A0000}"/>
    <cellStyle name="Percent 19 2 2" xfId="4657" xr:uid="{00000000-0005-0000-0000-00001E1A0000}"/>
    <cellStyle name="Percent 19 2 3" xfId="4382" xr:uid="{00000000-0005-0000-0000-00001F1A0000}"/>
    <cellStyle name="Percent 19 3" xfId="802" xr:uid="{00000000-0005-0000-0000-0000201A0000}"/>
    <cellStyle name="Percent 19 4" xfId="4549" xr:uid="{00000000-0005-0000-0000-0000211A0000}"/>
    <cellStyle name="Percent 19 5" xfId="4381" xr:uid="{00000000-0005-0000-0000-0000221A0000}"/>
    <cellStyle name="Percent 2" xfId="87" xr:uid="{00000000-0005-0000-0000-0000231A0000}"/>
    <cellStyle name="Percent 2 2" xfId="1280" xr:uid="{00000000-0005-0000-0000-0000241A0000}"/>
    <cellStyle name="Percent 2 2 2" xfId="2261" xr:uid="{00000000-0005-0000-0000-0000251A0000}"/>
    <cellStyle name="Percent 2 2 2 2" xfId="4384" xr:uid="{00000000-0005-0000-0000-0000261A0000}"/>
    <cellStyle name="Percent 2 2 3" xfId="4658" xr:uid="{00000000-0005-0000-0000-0000271A0000}"/>
    <cellStyle name="Percent 2 2 4" xfId="4383" xr:uid="{00000000-0005-0000-0000-0000281A0000}"/>
    <cellStyle name="Percent 2 2 5" xfId="10028" xr:uid="{A0BB32C9-AFA8-486C-B7D2-F09818B4720D}"/>
    <cellStyle name="Percent 2 3" xfId="803" xr:uid="{00000000-0005-0000-0000-0000291A0000}"/>
    <cellStyle name="Percent 2 3 2" xfId="4600" xr:uid="{00000000-0005-0000-0000-00002A1A0000}"/>
    <cellStyle name="Percent 2 3 3" xfId="4385" xr:uid="{00000000-0005-0000-0000-00002B1A0000}"/>
    <cellStyle name="Percent 2 4" xfId="360" xr:uid="{00000000-0005-0000-0000-00002C1A0000}"/>
    <cellStyle name="Percent 20" xfId="361" xr:uid="{00000000-0005-0000-0000-00002D1A0000}"/>
    <cellStyle name="Percent 20 2" xfId="1281" xr:uid="{00000000-0005-0000-0000-00002E1A0000}"/>
    <cellStyle name="Percent 20 2 2" xfId="4659" xr:uid="{00000000-0005-0000-0000-00002F1A0000}"/>
    <cellStyle name="Percent 20 2 3" xfId="4387" xr:uid="{00000000-0005-0000-0000-0000301A0000}"/>
    <cellStyle name="Percent 20 3" xfId="804" xr:uid="{00000000-0005-0000-0000-0000311A0000}"/>
    <cellStyle name="Percent 20 4" xfId="4550" xr:uid="{00000000-0005-0000-0000-0000321A0000}"/>
    <cellStyle name="Percent 20 5" xfId="4386" xr:uid="{00000000-0005-0000-0000-0000331A0000}"/>
    <cellStyle name="Percent 21" xfId="362" xr:uid="{00000000-0005-0000-0000-0000341A0000}"/>
    <cellStyle name="Percent 21 2" xfId="1282" xr:uid="{00000000-0005-0000-0000-0000351A0000}"/>
    <cellStyle name="Percent 21 2 2" xfId="4660" xr:uid="{00000000-0005-0000-0000-0000361A0000}"/>
    <cellStyle name="Percent 21 2 3" xfId="4389" xr:uid="{00000000-0005-0000-0000-0000371A0000}"/>
    <cellStyle name="Percent 21 3" xfId="805" xr:uid="{00000000-0005-0000-0000-0000381A0000}"/>
    <cellStyle name="Percent 21 4" xfId="4551" xr:uid="{00000000-0005-0000-0000-0000391A0000}"/>
    <cellStyle name="Percent 21 5" xfId="4388" xr:uid="{00000000-0005-0000-0000-00003A1A0000}"/>
    <cellStyle name="Percent 22" xfId="363" xr:uid="{00000000-0005-0000-0000-00003B1A0000}"/>
    <cellStyle name="Percent 22 2" xfId="1283" xr:uid="{00000000-0005-0000-0000-00003C1A0000}"/>
    <cellStyle name="Percent 22 2 2" xfId="4661" xr:uid="{00000000-0005-0000-0000-00003D1A0000}"/>
    <cellStyle name="Percent 22 2 3" xfId="4391" xr:uid="{00000000-0005-0000-0000-00003E1A0000}"/>
    <cellStyle name="Percent 22 3" xfId="806" xr:uid="{00000000-0005-0000-0000-00003F1A0000}"/>
    <cellStyle name="Percent 22 4" xfId="4552" xr:uid="{00000000-0005-0000-0000-0000401A0000}"/>
    <cellStyle name="Percent 22 5" xfId="4390" xr:uid="{00000000-0005-0000-0000-0000411A0000}"/>
    <cellStyle name="Percent 23" xfId="364" xr:uid="{00000000-0005-0000-0000-0000421A0000}"/>
    <cellStyle name="Percent 23 2" xfId="1284" xr:uid="{00000000-0005-0000-0000-0000431A0000}"/>
    <cellStyle name="Percent 23 2 2" xfId="4662" xr:uid="{00000000-0005-0000-0000-0000441A0000}"/>
    <cellStyle name="Percent 23 2 3" xfId="4393" xr:uid="{00000000-0005-0000-0000-0000451A0000}"/>
    <cellStyle name="Percent 23 3" xfId="807" xr:uid="{00000000-0005-0000-0000-0000461A0000}"/>
    <cellStyle name="Percent 23 4" xfId="4553" xr:uid="{00000000-0005-0000-0000-0000471A0000}"/>
    <cellStyle name="Percent 23 5" xfId="4392" xr:uid="{00000000-0005-0000-0000-0000481A0000}"/>
    <cellStyle name="Percent 235" xfId="7632" xr:uid="{00000000-0005-0000-0000-0000491A0000}"/>
    <cellStyle name="Percent 24" xfId="365" xr:uid="{00000000-0005-0000-0000-00004A1A0000}"/>
    <cellStyle name="Percent 24 2" xfId="1285" xr:uid="{00000000-0005-0000-0000-00004B1A0000}"/>
    <cellStyle name="Percent 24 2 2" xfId="4663" xr:uid="{00000000-0005-0000-0000-00004C1A0000}"/>
    <cellStyle name="Percent 24 2 3" xfId="4395" xr:uid="{00000000-0005-0000-0000-00004D1A0000}"/>
    <cellStyle name="Percent 24 3" xfId="808" xr:uid="{00000000-0005-0000-0000-00004E1A0000}"/>
    <cellStyle name="Percent 24 4" xfId="4554" xr:uid="{00000000-0005-0000-0000-00004F1A0000}"/>
    <cellStyle name="Percent 24 5" xfId="4394" xr:uid="{00000000-0005-0000-0000-0000501A0000}"/>
    <cellStyle name="Percent 25" xfId="1286" xr:uid="{00000000-0005-0000-0000-0000511A0000}"/>
    <cellStyle name="Percent 25 2" xfId="1287" xr:uid="{00000000-0005-0000-0000-0000521A0000}"/>
    <cellStyle name="Percent 25 2 2" xfId="1288" xr:uid="{00000000-0005-0000-0000-0000531A0000}"/>
    <cellStyle name="Percent 25 2 3" xfId="1505" xr:uid="{00000000-0005-0000-0000-0000541A0000}"/>
    <cellStyle name="Percent 25 2 3 2" xfId="1819" xr:uid="{00000000-0005-0000-0000-0000551A0000}"/>
    <cellStyle name="Percent 26" xfId="1289" xr:uid="{00000000-0005-0000-0000-0000561A0000}"/>
    <cellStyle name="Percent 26 2" xfId="1290" xr:uid="{00000000-0005-0000-0000-0000571A0000}"/>
    <cellStyle name="Percent 26 3" xfId="1506" xr:uid="{00000000-0005-0000-0000-0000581A0000}"/>
    <cellStyle name="Percent 26 3 2" xfId="1820" xr:uid="{00000000-0005-0000-0000-0000591A0000}"/>
    <cellStyle name="Percent 27" xfId="1291" xr:uid="{00000000-0005-0000-0000-00005A1A0000}"/>
    <cellStyle name="Percent 28" xfId="1292" xr:uid="{00000000-0005-0000-0000-00005B1A0000}"/>
    <cellStyle name="Percent 29" xfId="1293" xr:uid="{00000000-0005-0000-0000-00005C1A0000}"/>
    <cellStyle name="Percent 3" xfId="366" xr:uid="{00000000-0005-0000-0000-00005D1A0000}"/>
    <cellStyle name="Percent 3 2" xfId="1294" xr:uid="{00000000-0005-0000-0000-00005E1A0000}"/>
    <cellStyle name="Percent 3 2 2" xfId="4665" xr:uid="{00000000-0005-0000-0000-00005F1A0000}"/>
    <cellStyle name="Percent 3 2 3" xfId="4397" xr:uid="{00000000-0005-0000-0000-0000601A0000}"/>
    <cellStyle name="Percent 3 3" xfId="809" xr:uid="{00000000-0005-0000-0000-0000611A0000}"/>
    <cellStyle name="Percent 3 4" xfId="4555" xr:uid="{00000000-0005-0000-0000-0000621A0000}"/>
    <cellStyle name="Percent 3 5" xfId="4396" xr:uid="{00000000-0005-0000-0000-0000631A0000}"/>
    <cellStyle name="Percent 30" xfId="1295" xr:uid="{00000000-0005-0000-0000-0000641A0000}"/>
    <cellStyle name="Percent 31" xfId="1296" xr:uid="{00000000-0005-0000-0000-0000651A0000}"/>
    <cellStyle name="Percent 32" xfId="1297" xr:uid="{00000000-0005-0000-0000-0000661A0000}"/>
    <cellStyle name="Percent 33" xfId="1298" xr:uid="{00000000-0005-0000-0000-0000671A0000}"/>
    <cellStyle name="Percent 34" xfId="1299" xr:uid="{00000000-0005-0000-0000-0000681A0000}"/>
    <cellStyle name="Percent 35" xfId="1300" xr:uid="{00000000-0005-0000-0000-0000691A0000}"/>
    <cellStyle name="Percent 36" xfId="1301" xr:uid="{00000000-0005-0000-0000-00006A1A0000}"/>
    <cellStyle name="Percent 37" xfId="1302" xr:uid="{00000000-0005-0000-0000-00006B1A0000}"/>
    <cellStyle name="Percent 38" xfId="1303" xr:uid="{00000000-0005-0000-0000-00006C1A0000}"/>
    <cellStyle name="Percent 39" xfId="1304" xr:uid="{00000000-0005-0000-0000-00006D1A0000}"/>
    <cellStyle name="Percent 4" xfId="367" xr:uid="{00000000-0005-0000-0000-00006E1A0000}"/>
    <cellStyle name="Percent 4 2" xfId="1305" xr:uid="{00000000-0005-0000-0000-00006F1A0000}"/>
    <cellStyle name="Percent 4 2 2" xfId="4666" xr:uid="{00000000-0005-0000-0000-0000701A0000}"/>
    <cellStyle name="Percent 4 2 3" xfId="4399" xr:uid="{00000000-0005-0000-0000-0000711A0000}"/>
    <cellStyle name="Percent 4 3" xfId="810" xr:uid="{00000000-0005-0000-0000-0000721A0000}"/>
    <cellStyle name="Percent 4 4" xfId="4556" xr:uid="{00000000-0005-0000-0000-0000731A0000}"/>
    <cellStyle name="Percent 4 5" xfId="4398" xr:uid="{00000000-0005-0000-0000-0000741A0000}"/>
    <cellStyle name="Percent 40" xfId="1306" xr:uid="{00000000-0005-0000-0000-0000751A0000}"/>
    <cellStyle name="Percent 41" xfId="1307" xr:uid="{00000000-0005-0000-0000-0000761A0000}"/>
    <cellStyle name="Percent 42" xfId="1308" xr:uid="{00000000-0005-0000-0000-0000771A0000}"/>
    <cellStyle name="Percent 43" xfId="1309" xr:uid="{00000000-0005-0000-0000-0000781A0000}"/>
    <cellStyle name="Percent 44" xfId="1310" xr:uid="{00000000-0005-0000-0000-0000791A0000}"/>
    <cellStyle name="Percent 45" xfId="1311" xr:uid="{00000000-0005-0000-0000-00007A1A0000}"/>
    <cellStyle name="Percent 46" xfId="1312" xr:uid="{00000000-0005-0000-0000-00007B1A0000}"/>
    <cellStyle name="Percent 47" xfId="1313" xr:uid="{00000000-0005-0000-0000-00007C1A0000}"/>
    <cellStyle name="Percent 48" xfId="1314" xr:uid="{00000000-0005-0000-0000-00007D1A0000}"/>
    <cellStyle name="Percent 49" xfId="1315" xr:uid="{00000000-0005-0000-0000-00007E1A0000}"/>
    <cellStyle name="Percent 5" xfId="368" xr:uid="{00000000-0005-0000-0000-00007F1A0000}"/>
    <cellStyle name="Percent 5 2" xfId="1316" xr:uid="{00000000-0005-0000-0000-0000801A0000}"/>
    <cellStyle name="Percent 5 2 2" xfId="4667" xr:uid="{00000000-0005-0000-0000-0000811A0000}"/>
    <cellStyle name="Percent 5 2 3" xfId="4401" xr:uid="{00000000-0005-0000-0000-0000821A0000}"/>
    <cellStyle name="Percent 5 3" xfId="811" xr:uid="{00000000-0005-0000-0000-0000831A0000}"/>
    <cellStyle name="Percent 5 4" xfId="4557" xr:uid="{00000000-0005-0000-0000-0000841A0000}"/>
    <cellStyle name="Percent 5 5" xfId="4400" xr:uid="{00000000-0005-0000-0000-0000851A0000}"/>
    <cellStyle name="Percent 50" xfId="1317" xr:uid="{00000000-0005-0000-0000-0000861A0000}"/>
    <cellStyle name="Percent 51" xfId="1318" xr:uid="{00000000-0005-0000-0000-0000871A0000}"/>
    <cellStyle name="Percent 52" xfId="1319" xr:uid="{00000000-0005-0000-0000-0000881A0000}"/>
    <cellStyle name="Percent 53" xfId="1320" xr:uid="{00000000-0005-0000-0000-0000891A0000}"/>
    <cellStyle name="Percent 54" xfId="1321" xr:uid="{00000000-0005-0000-0000-00008A1A0000}"/>
    <cellStyle name="Percent 55" xfId="1322" xr:uid="{00000000-0005-0000-0000-00008B1A0000}"/>
    <cellStyle name="Percent 56" xfId="1323" xr:uid="{00000000-0005-0000-0000-00008C1A0000}"/>
    <cellStyle name="Percent 57" xfId="1324" xr:uid="{00000000-0005-0000-0000-00008D1A0000}"/>
    <cellStyle name="Percent 58" xfId="1325" xr:uid="{00000000-0005-0000-0000-00008E1A0000}"/>
    <cellStyle name="Percent 59" xfId="1326" xr:uid="{00000000-0005-0000-0000-00008F1A0000}"/>
    <cellStyle name="Percent 6" xfId="369" xr:uid="{00000000-0005-0000-0000-0000901A0000}"/>
    <cellStyle name="Percent 6 2" xfId="1327" xr:uid="{00000000-0005-0000-0000-0000911A0000}"/>
    <cellStyle name="Percent 6 3" xfId="812" xr:uid="{00000000-0005-0000-0000-0000921A0000}"/>
    <cellStyle name="Percent 6 3 2" xfId="9606" xr:uid="{00000000-0005-0000-0000-000019000000}"/>
    <cellStyle name="Percent 6 4" xfId="4558" xr:uid="{00000000-0005-0000-0000-0000931A0000}"/>
    <cellStyle name="Percent 6 5" xfId="4402" xr:uid="{00000000-0005-0000-0000-0000941A0000}"/>
    <cellStyle name="Percent 60" xfId="1328" xr:uid="{00000000-0005-0000-0000-0000951A0000}"/>
    <cellStyle name="Percent 61" xfId="1329" xr:uid="{00000000-0005-0000-0000-0000961A0000}"/>
    <cellStyle name="Percent 62" xfId="1330" xr:uid="{00000000-0005-0000-0000-0000971A0000}"/>
    <cellStyle name="Percent 63" xfId="1331" xr:uid="{00000000-0005-0000-0000-0000981A0000}"/>
    <cellStyle name="Percent 64" xfId="1264" xr:uid="{00000000-0005-0000-0000-0000991A0000}"/>
    <cellStyle name="Percent 65" xfId="1388" xr:uid="{00000000-0005-0000-0000-00009A1A0000}"/>
    <cellStyle name="Percent 66" xfId="900" xr:uid="{00000000-0005-0000-0000-00009B1A0000}"/>
    <cellStyle name="Percent 67" xfId="1389" xr:uid="{00000000-0005-0000-0000-00009C1A0000}"/>
    <cellStyle name="Percent 68" xfId="902" xr:uid="{00000000-0005-0000-0000-00009D1A0000}"/>
    <cellStyle name="Percent 69" xfId="1390" xr:uid="{00000000-0005-0000-0000-00009E1A0000}"/>
    <cellStyle name="Percent 7" xfId="370" xr:uid="{00000000-0005-0000-0000-00009F1A0000}"/>
    <cellStyle name="Percent 7 2" xfId="1332" xr:uid="{00000000-0005-0000-0000-0000A01A0000}"/>
    <cellStyle name="Percent 7 3" xfId="813" xr:uid="{00000000-0005-0000-0000-0000A11A0000}"/>
    <cellStyle name="Percent 7 4" xfId="4559" xr:uid="{00000000-0005-0000-0000-0000A21A0000}"/>
    <cellStyle name="Percent 7 5" xfId="4403" xr:uid="{00000000-0005-0000-0000-0000A31A0000}"/>
    <cellStyle name="Percent 70" xfId="905" xr:uid="{00000000-0005-0000-0000-0000A41A0000}"/>
    <cellStyle name="Percent 71" xfId="1391" xr:uid="{00000000-0005-0000-0000-0000A51A0000}"/>
    <cellStyle name="Percent 72" xfId="903" xr:uid="{00000000-0005-0000-0000-0000A61A0000}"/>
    <cellStyle name="Percent 73" xfId="1392" xr:uid="{00000000-0005-0000-0000-0000A71A0000}"/>
    <cellStyle name="Percent 74" xfId="897" xr:uid="{00000000-0005-0000-0000-0000A81A0000}"/>
    <cellStyle name="Percent 75" xfId="1393" xr:uid="{00000000-0005-0000-0000-0000A91A0000}"/>
    <cellStyle name="Percent 76" xfId="896" xr:uid="{00000000-0005-0000-0000-0000AA1A0000}"/>
    <cellStyle name="Percent 77" xfId="1394" xr:uid="{00000000-0005-0000-0000-0000AB1A0000}"/>
    <cellStyle name="Percent 78" xfId="899" xr:uid="{00000000-0005-0000-0000-0000AC1A0000}"/>
    <cellStyle name="Percent 79" xfId="1395" xr:uid="{00000000-0005-0000-0000-0000AD1A0000}"/>
    <cellStyle name="Percent 8" xfId="371" xr:uid="{00000000-0005-0000-0000-0000AE1A0000}"/>
    <cellStyle name="Percent 8 2" xfId="1333" xr:uid="{00000000-0005-0000-0000-0000AF1A0000}"/>
    <cellStyle name="Percent 8 3" xfId="814" xr:uid="{00000000-0005-0000-0000-0000B01A0000}"/>
    <cellStyle name="Percent 8 4" xfId="4560" xr:uid="{00000000-0005-0000-0000-0000B11A0000}"/>
    <cellStyle name="Percent 8 5" xfId="4404" xr:uid="{00000000-0005-0000-0000-0000B21A0000}"/>
    <cellStyle name="Percent 80" xfId="906" xr:uid="{00000000-0005-0000-0000-0000B31A0000}"/>
    <cellStyle name="Percent 81" xfId="1396" xr:uid="{00000000-0005-0000-0000-0000B41A0000}"/>
    <cellStyle name="Percent 82" xfId="908" xr:uid="{00000000-0005-0000-0000-0000B51A0000}"/>
    <cellStyle name="Percent 83" xfId="1397" xr:uid="{00000000-0005-0000-0000-0000B61A0000}"/>
    <cellStyle name="Percent 84" xfId="933" xr:uid="{00000000-0005-0000-0000-0000B71A0000}"/>
    <cellStyle name="Percent 85" xfId="131" xr:uid="{00000000-0005-0000-0000-0000B81A0000}"/>
    <cellStyle name="Percent 86" xfId="1518" xr:uid="{00000000-0005-0000-0000-0000B91A0000}"/>
    <cellStyle name="Percent 87" xfId="1522" xr:uid="{00000000-0005-0000-0000-0000BA1A0000}"/>
    <cellStyle name="Percent 88" xfId="1521" xr:uid="{00000000-0005-0000-0000-0000BB1A0000}"/>
    <cellStyle name="Percent 89" xfId="1523" xr:uid="{00000000-0005-0000-0000-0000BC1A0000}"/>
    <cellStyle name="Percent 9" xfId="372" xr:uid="{00000000-0005-0000-0000-0000BD1A0000}"/>
    <cellStyle name="Percent 9 2" xfId="1334" xr:uid="{00000000-0005-0000-0000-0000BE1A0000}"/>
    <cellStyle name="Percent 9 3" xfId="815" xr:uid="{00000000-0005-0000-0000-0000BF1A0000}"/>
    <cellStyle name="Percent 9 4" xfId="4561" xr:uid="{00000000-0005-0000-0000-0000C01A0000}"/>
    <cellStyle name="Percent 9 5" xfId="4405" xr:uid="{00000000-0005-0000-0000-0000C11A0000}"/>
    <cellStyle name="Percent 90" xfId="1526" xr:uid="{00000000-0005-0000-0000-0000C21A0000}"/>
    <cellStyle name="Percent 91" xfId="1527" xr:uid="{00000000-0005-0000-0000-0000C31A0000}"/>
    <cellStyle name="Percent 91 2" xfId="1628" xr:uid="{00000000-0005-0000-0000-0000C41A0000}"/>
    <cellStyle name="Percent 91 2 2" xfId="2256" xr:uid="{00000000-0005-0000-0000-0000C51A0000}"/>
    <cellStyle name="Percent 91 2 2 2" xfId="2783" xr:uid="{00000000-0005-0000-0000-0000C61A0000}"/>
    <cellStyle name="Percent 91 2 2 2 2" xfId="7621" xr:uid="{00000000-0005-0000-0000-0000C71A0000}"/>
    <cellStyle name="Percent 91 2 2 3" xfId="3607" xr:uid="{00000000-0005-0000-0000-0000C81A0000}"/>
    <cellStyle name="Percent 91 2 2 3 2" xfId="8072" xr:uid="{00000000-0005-0000-0000-0000C81A0000}"/>
    <cellStyle name="Percent 91 2 2 4" xfId="5818" xr:uid="{00000000-0005-0000-0000-0000C91A0000}"/>
    <cellStyle name="Percent 91 2 2 4 2" xfId="9126" xr:uid="{00000000-0005-0000-0000-0000C91A0000}"/>
    <cellStyle name="Percent 91 2 2 5" xfId="7620" xr:uid="{00000000-0005-0000-0000-0000CA1A0000}"/>
    <cellStyle name="Percent 91 2 3" xfId="2148" xr:uid="{00000000-0005-0000-0000-0000CB1A0000}"/>
    <cellStyle name="Percent 91 2 3 2" xfId="2675" xr:uid="{00000000-0005-0000-0000-0000CC1A0000}"/>
    <cellStyle name="Percent 91 2 3 2 2" xfId="7623" xr:uid="{00000000-0005-0000-0000-0000CD1A0000}"/>
    <cellStyle name="Percent 91 2 3 3" xfId="3499" xr:uid="{00000000-0005-0000-0000-0000CE1A0000}"/>
    <cellStyle name="Percent 91 2 3 3 2" xfId="7965" xr:uid="{00000000-0005-0000-0000-0000CE1A0000}"/>
    <cellStyle name="Percent 91 2 3 4" xfId="5710" xr:uid="{00000000-0005-0000-0000-0000CF1A0000}"/>
    <cellStyle name="Percent 91 2 3 4 2" xfId="9018" xr:uid="{00000000-0005-0000-0000-0000CF1A0000}"/>
    <cellStyle name="Percent 91 2 3 5" xfId="7622" xr:uid="{00000000-0005-0000-0000-0000D01A0000}"/>
    <cellStyle name="Percent 91 2 4" xfId="2451" xr:uid="{00000000-0005-0000-0000-0000D11A0000}"/>
    <cellStyle name="Percent 91 2 4 2" xfId="7624" xr:uid="{00000000-0005-0000-0000-0000D21A0000}"/>
    <cellStyle name="Percent 91 2 5" xfId="3275" xr:uid="{00000000-0005-0000-0000-0000D31A0000}"/>
    <cellStyle name="Percent 91 2 5 2" xfId="7759" xr:uid="{00000000-0005-0000-0000-0000D31A0000}"/>
    <cellStyle name="Percent 91 2 6" xfId="5484" xr:uid="{00000000-0005-0000-0000-0000D41A0000}"/>
    <cellStyle name="Percent 91 2 6 2" xfId="8794" xr:uid="{00000000-0005-0000-0000-0000D41A0000}"/>
    <cellStyle name="Percent 91 2 7" xfId="7619" xr:uid="{00000000-0005-0000-0000-0000D51A0000}"/>
    <cellStyle name="Percent 91 3" xfId="2175" xr:uid="{00000000-0005-0000-0000-0000D61A0000}"/>
    <cellStyle name="Percent 91 3 2" xfId="2702" xr:uid="{00000000-0005-0000-0000-0000D71A0000}"/>
    <cellStyle name="Percent 91 3 2 2" xfId="7626" xr:uid="{00000000-0005-0000-0000-0000D81A0000}"/>
    <cellStyle name="Percent 91 3 3" xfId="3526" xr:uid="{00000000-0005-0000-0000-0000D91A0000}"/>
    <cellStyle name="Percent 91 3 3 2" xfId="7992" xr:uid="{00000000-0005-0000-0000-0000D91A0000}"/>
    <cellStyle name="Percent 91 3 4" xfId="5737" xr:uid="{00000000-0005-0000-0000-0000DA1A0000}"/>
    <cellStyle name="Percent 91 3 4 2" xfId="9045" xr:uid="{00000000-0005-0000-0000-0000DA1A0000}"/>
    <cellStyle name="Percent 91 3 5" xfId="7625" xr:uid="{00000000-0005-0000-0000-0000DB1A0000}"/>
    <cellStyle name="Percent 91 4" xfId="2067" xr:uid="{00000000-0005-0000-0000-0000DC1A0000}"/>
    <cellStyle name="Percent 91 4 2" xfId="2594" xr:uid="{00000000-0005-0000-0000-0000DD1A0000}"/>
    <cellStyle name="Percent 91 4 2 2" xfId="7628" xr:uid="{00000000-0005-0000-0000-0000DE1A0000}"/>
    <cellStyle name="Percent 91 4 3" xfId="3418" xr:uid="{00000000-0005-0000-0000-0000DF1A0000}"/>
    <cellStyle name="Percent 91 4 3 2" xfId="7884" xr:uid="{00000000-0005-0000-0000-0000DF1A0000}"/>
    <cellStyle name="Percent 91 4 4" xfId="5629" xr:uid="{00000000-0005-0000-0000-0000E01A0000}"/>
    <cellStyle name="Percent 91 4 4 2" xfId="8937" xr:uid="{00000000-0005-0000-0000-0000E01A0000}"/>
    <cellStyle name="Percent 91 4 5" xfId="7627" xr:uid="{00000000-0005-0000-0000-0000E11A0000}"/>
    <cellStyle name="Percent 91 5" xfId="2370" xr:uid="{00000000-0005-0000-0000-0000E21A0000}"/>
    <cellStyle name="Percent 91 5 2" xfId="4709" xr:uid="{00000000-0005-0000-0000-0000E31A0000}"/>
    <cellStyle name="Percent 91 5 3" xfId="7733" xr:uid="{00000000-0005-0000-0000-0000E21A0000}"/>
    <cellStyle name="Percent 91 6" xfId="3194" xr:uid="{00000000-0005-0000-0000-0000E41A0000}"/>
    <cellStyle name="Percent 91 6 2" xfId="7629" xr:uid="{00000000-0005-0000-0000-0000E51A0000}"/>
    <cellStyle name="Percent 91 7" xfId="5403" xr:uid="{00000000-0005-0000-0000-0000E61A0000}"/>
    <cellStyle name="Percent 91 7 2" xfId="8713" xr:uid="{00000000-0005-0000-0000-0000E61A0000}"/>
    <cellStyle name="Percent 91 8" xfId="6292" xr:uid="{00000000-0005-0000-0000-0000E71A0000}"/>
    <cellStyle name="Percent 92" xfId="1555" xr:uid="{00000000-0005-0000-0000-0000E81A0000}"/>
    <cellStyle name="Percent 93" xfId="1629" xr:uid="{00000000-0005-0000-0000-0000E91A0000}"/>
    <cellStyle name="Percent 94" xfId="1630" xr:uid="{00000000-0005-0000-0000-0000EA1A0000}"/>
    <cellStyle name="Percent 95" xfId="1556" xr:uid="{00000000-0005-0000-0000-0000EB1A0000}"/>
    <cellStyle name="Percent 96" xfId="1632" xr:uid="{00000000-0005-0000-0000-0000EC1A0000}"/>
    <cellStyle name="Percent 97" xfId="1651" xr:uid="{00000000-0005-0000-0000-0000ED1A0000}"/>
    <cellStyle name="Percent 98" xfId="2785" xr:uid="{00000000-0005-0000-0000-0000EE1A0000}"/>
    <cellStyle name="Percent 98 2" xfId="7630" xr:uid="{00000000-0005-0000-0000-0000EF1A0000}"/>
    <cellStyle name="Percent 98 2 2" xfId="9590" xr:uid="{00000000-0005-0000-0000-0000EF1A0000}"/>
    <cellStyle name="Percent 98 2 2 2" xfId="9994" xr:uid="{AABD2080-1A60-43E1-9A7B-C8767FA61570}"/>
    <cellStyle name="Percent 98 2 3" xfId="9790" xr:uid="{DE16F0A0-CD6A-4A70-88FB-A3E6271E8284}"/>
    <cellStyle name="Percent 99" xfId="2903" xr:uid="{00000000-0005-0000-0000-0000F01A0000}"/>
    <cellStyle name="Pourcentage_pldt" xfId="4406" xr:uid="{00000000-0005-0000-0000-0000F11A0000}"/>
    <cellStyle name="PrePop Currency (0)" xfId="4407" xr:uid="{00000000-0005-0000-0000-0000F21A0000}"/>
    <cellStyle name="PrePop Currency (2)" xfId="4408" xr:uid="{00000000-0005-0000-0000-0000F31A0000}"/>
    <cellStyle name="PrePop Units (0)" xfId="4409" xr:uid="{00000000-0005-0000-0000-0000F41A0000}"/>
    <cellStyle name="PrePop Units (1)" xfId="4410" xr:uid="{00000000-0005-0000-0000-0000F51A0000}"/>
    <cellStyle name="PrePop Units (2)" xfId="4411" xr:uid="{00000000-0005-0000-0000-0000F61A0000}"/>
    <cellStyle name="PriceLt8" xfId="66" xr:uid="{00000000-0005-0000-0000-0000F71A0000}"/>
    <cellStyle name="PriceLt8 2" xfId="373" xr:uid="{00000000-0005-0000-0000-0000F81A0000}"/>
    <cellStyle name="PropGenCurrencyFormat" xfId="67" xr:uid="{00000000-0005-0000-0000-0000F91A0000}"/>
    <cellStyle name="PropGenCurrencyFormat 2" xfId="374" xr:uid="{00000000-0005-0000-0000-0000FA1A0000}"/>
    <cellStyle name="PropGenCurrencyFormat 2 2" xfId="1336" xr:uid="{00000000-0005-0000-0000-0000FB1A0000}"/>
    <cellStyle name="PropGenCurrencyFormat 2 2 2" xfId="4668" xr:uid="{00000000-0005-0000-0000-0000FC1A0000}"/>
    <cellStyle name="PropGenCurrencyFormat 2 2 3" xfId="4413" xr:uid="{00000000-0005-0000-0000-0000FD1A0000}"/>
    <cellStyle name="PropGenCurrencyFormat 2 3" xfId="816" xr:uid="{00000000-0005-0000-0000-0000FE1A0000}"/>
    <cellStyle name="PropGenCurrencyFormat 2 4" xfId="4562" xr:uid="{00000000-0005-0000-0000-0000FF1A0000}"/>
    <cellStyle name="PropGenCurrencyFormat 2 5" xfId="4412" xr:uid="{00000000-0005-0000-0000-0000001B0000}"/>
    <cellStyle name="PropGenCurrencyFormat 3" xfId="1337" xr:uid="{00000000-0005-0000-0000-0000011B0000}"/>
    <cellStyle name="PropGenCurrencyFormat 4" xfId="1338" xr:uid="{00000000-0005-0000-0000-0000021B0000}"/>
    <cellStyle name="PropGenCurrencyFormat 4 2" xfId="1339" xr:uid="{00000000-0005-0000-0000-0000031B0000}"/>
    <cellStyle name="PropGenCurrencyFormat 4 3" xfId="1507" xr:uid="{00000000-0005-0000-0000-0000041B0000}"/>
    <cellStyle name="PropGenCurrencyFormat 4 3 2" xfId="1821" xr:uid="{00000000-0005-0000-0000-0000051B0000}"/>
    <cellStyle name="PropGenCurrencyFormat 5" xfId="1335" xr:uid="{00000000-0005-0000-0000-0000061B0000}"/>
    <cellStyle name="PropGenCurrencyFormat 6" xfId="132" xr:uid="{00000000-0005-0000-0000-0000071B0000}"/>
    <cellStyle name="Protected" xfId="68" xr:uid="{00000000-0005-0000-0000-0000081B0000}"/>
    <cellStyle name="Protected 2" xfId="375" xr:uid="{00000000-0005-0000-0000-0000091B0000}"/>
    <cellStyle name="Protected 2 2" xfId="1341" xr:uid="{00000000-0005-0000-0000-00000A1B0000}"/>
    <cellStyle name="Protected 2 2 2" xfId="4669" xr:uid="{00000000-0005-0000-0000-00000B1B0000}"/>
    <cellStyle name="Protected 2 2 3" xfId="4416" xr:uid="{00000000-0005-0000-0000-00000C1B0000}"/>
    <cellStyle name="Protected 2 3" xfId="817" xr:uid="{00000000-0005-0000-0000-00000D1B0000}"/>
    <cellStyle name="Protected 2 4" xfId="4563" xr:uid="{00000000-0005-0000-0000-00000E1B0000}"/>
    <cellStyle name="Protected 2 5" xfId="4415" xr:uid="{00000000-0005-0000-0000-00000F1B0000}"/>
    <cellStyle name="Protected 3" xfId="1342" xr:uid="{00000000-0005-0000-0000-0000101B0000}"/>
    <cellStyle name="Protected 4" xfId="1343" xr:uid="{00000000-0005-0000-0000-0000111B0000}"/>
    <cellStyle name="Protected 4 2" xfId="1344" xr:uid="{00000000-0005-0000-0000-0000121B0000}"/>
    <cellStyle name="Protected 5" xfId="1340" xr:uid="{00000000-0005-0000-0000-0000131B0000}"/>
    <cellStyle name="Protected_ALU Quote_STARS ENT10000115A3_DCPlant_State of Mississippi MSWIN20100827" xfId="4417" xr:uid="{00000000-0005-0000-0000-0000141B0000}"/>
    <cellStyle name="Rack_kit" xfId="69" xr:uid="{00000000-0005-0000-0000-0000151B0000}"/>
    <cellStyle name="regstoresfromspecstores" xfId="70" xr:uid="{00000000-0005-0000-0000-0000161B0000}"/>
    <cellStyle name="regstoresfromspecstores 2" xfId="376" xr:uid="{00000000-0005-0000-0000-0000171B0000}"/>
    <cellStyle name="regstoresfromspecstores 2 2" xfId="1346" xr:uid="{00000000-0005-0000-0000-0000181B0000}"/>
    <cellStyle name="regstoresfromspecstores 2 2 2" xfId="4670" xr:uid="{00000000-0005-0000-0000-0000191B0000}"/>
    <cellStyle name="regstoresfromspecstores 2 2 3" xfId="4419" xr:uid="{00000000-0005-0000-0000-00001A1B0000}"/>
    <cellStyle name="regstoresfromspecstores 2 3" xfId="818" xr:uid="{00000000-0005-0000-0000-00001B1B0000}"/>
    <cellStyle name="regstoresfromspecstores 2 4" xfId="4564" xr:uid="{00000000-0005-0000-0000-00001C1B0000}"/>
    <cellStyle name="regstoresfromspecstores 2 5" xfId="4418" xr:uid="{00000000-0005-0000-0000-00001D1B0000}"/>
    <cellStyle name="regstoresfromspecstores 3" xfId="1347" xr:uid="{00000000-0005-0000-0000-00001E1B0000}"/>
    <cellStyle name="regstoresfromspecstores 4" xfId="1348" xr:uid="{00000000-0005-0000-0000-00001F1B0000}"/>
    <cellStyle name="regstoresfromspecstores 4 2" xfId="1349" xr:uid="{00000000-0005-0000-0000-0000201B0000}"/>
    <cellStyle name="regstoresfromspecstores 5" xfId="1345" xr:uid="{00000000-0005-0000-0000-0000211B0000}"/>
    <cellStyle name="Released" xfId="377" xr:uid="{00000000-0005-0000-0000-0000221B0000}"/>
    <cellStyle name="Released 2" xfId="4906" xr:uid="{00000000-0005-0000-0000-0000231B0000}"/>
    <cellStyle name="RevList" xfId="71" xr:uid="{00000000-0005-0000-0000-0000241B0000}"/>
    <cellStyle name="RevList 2" xfId="378" xr:uid="{00000000-0005-0000-0000-0000251B0000}"/>
    <cellStyle name="RevList 2 2" xfId="1351" xr:uid="{00000000-0005-0000-0000-0000261B0000}"/>
    <cellStyle name="RevList 2 3" xfId="819" xr:uid="{00000000-0005-0000-0000-0000271B0000}"/>
    <cellStyle name="RevList 2 4" xfId="4565" xr:uid="{00000000-0005-0000-0000-0000281B0000}"/>
    <cellStyle name="RevList 2 5" xfId="4421" xr:uid="{00000000-0005-0000-0000-0000291B0000}"/>
    <cellStyle name="RevList 3" xfId="1352" xr:uid="{00000000-0005-0000-0000-00002A1B0000}"/>
    <cellStyle name="RevList 4" xfId="1350" xr:uid="{00000000-0005-0000-0000-00002B1B0000}"/>
    <cellStyle name="RevList 5" xfId="4420" xr:uid="{00000000-0005-0000-0000-00002C1B0000}"/>
    <cellStyle name="s]_x000d__x000a_load=C:\MS\SMS\BIN\smsrun16.exe_x000d__x000a_;C:\WINDOWS\SYSTEM\MGACTRL.EXE_x000d__x000a_;C:\TC\BIN\TCSPOOL.EXE_x000d__x000a_run=_x000d__x000a_NullPort=None_x000d__x000a_Defau_DEC REV DETAIL (ACE) (2)" xfId="4422" xr:uid="{00000000-0005-0000-0000-00002D1B0000}"/>
    <cellStyle name="SAPBEXaggData" xfId="379" xr:uid="{00000000-0005-0000-0000-00002E1B0000}"/>
    <cellStyle name="SAPBEXaggData 10" xfId="1929" xr:uid="{00000000-0005-0000-0000-00002F1B0000}"/>
    <cellStyle name="SAPBEXaggData 10 2" xfId="4907" xr:uid="{00000000-0005-0000-0000-0000301B0000}"/>
    <cellStyle name="SAPBEXaggData 2" xfId="380" xr:uid="{00000000-0005-0000-0000-0000311B0000}"/>
    <cellStyle name="SAPBEXaggData 2 2" xfId="4908" xr:uid="{00000000-0005-0000-0000-0000321B0000}"/>
    <cellStyle name="SAPBEXaggData 3" xfId="381" xr:uid="{00000000-0005-0000-0000-0000331B0000}"/>
    <cellStyle name="SAPBEXaggData 3 2" xfId="4909" xr:uid="{00000000-0005-0000-0000-0000341B0000}"/>
    <cellStyle name="SAPBEXaggData 4" xfId="382" xr:uid="{00000000-0005-0000-0000-0000351B0000}"/>
    <cellStyle name="SAPBEXaggData 4 2" xfId="4910" xr:uid="{00000000-0005-0000-0000-0000361B0000}"/>
    <cellStyle name="SAPBEXaggData 5" xfId="383" xr:uid="{00000000-0005-0000-0000-0000371B0000}"/>
    <cellStyle name="SAPBEXaggData 5 2" xfId="4911" xr:uid="{00000000-0005-0000-0000-0000381B0000}"/>
    <cellStyle name="SAPBEXaggData 6" xfId="384" xr:uid="{00000000-0005-0000-0000-0000391B0000}"/>
    <cellStyle name="SAPBEXaggData 6 2" xfId="4912" xr:uid="{00000000-0005-0000-0000-00003A1B0000}"/>
    <cellStyle name="SAPBEXaggData 7" xfId="385" xr:uid="{00000000-0005-0000-0000-00003B1B0000}"/>
    <cellStyle name="SAPBEXaggData 7 2" xfId="4913" xr:uid="{00000000-0005-0000-0000-00003C1B0000}"/>
    <cellStyle name="SAPBEXaggData 8" xfId="386" xr:uid="{00000000-0005-0000-0000-00003D1B0000}"/>
    <cellStyle name="SAPBEXaggData 8 2" xfId="4914" xr:uid="{00000000-0005-0000-0000-00003E1B0000}"/>
    <cellStyle name="SAPBEXaggData 9" xfId="387" xr:uid="{00000000-0005-0000-0000-00003F1B0000}"/>
    <cellStyle name="SAPBEXaggData 9 2" xfId="4915" xr:uid="{00000000-0005-0000-0000-0000401B0000}"/>
    <cellStyle name="SAPBEXaggData_ANALYSIS FY07" xfId="388" xr:uid="{00000000-0005-0000-0000-0000411B0000}"/>
    <cellStyle name="SAPBEXaggDataEmph" xfId="389" xr:uid="{00000000-0005-0000-0000-0000421B0000}"/>
    <cellStyle name="SAPBEXaggDataEmph 10" xfId="1930" xr:uid="{00000000-0005-0000-0000-0000431B0000}"/>
    <cellStyle name="SAPBEXaggDataEmph 10 2" xfId="4916" xr:uid="{00000000-0005-0000-0000-0000441B0000}"/>
    <cellStyle name="SAPBEXaggDataEmph 2" xfId="390" xr:uid="{00000000-0005-0000-0000-0000451B0000}"/>
    <cellStyle name="SAPBEXaggDataEmph 2 2" xfId="4917" xr:uid="{00000000-0005-0000-0000-0000461B0000}"/>
    <cellStyle name="SAPBEXaggDataEmph 3" xfId="391" xr:uid="{00000000-0005-0000-0000-0000471B0000}"/>
    <cellStyle name="SAPBEXaggDataEmph 3 2" xfId="4918" xr:uid="{00000000-0005-0000-0000-0000481B0000}"/>
    <cellStyle name="SAPBEXaggDataEmph 4" xfId="392" xr:uid="{00000000-0005-0000-0000-0000491B0000}"/>
    <cellStyle name="SAPBEXaggDataEmph 4 2" xfId="4919" xr:uid="{00000000-0005-0000-0000-00004A1B0000}"/>
    <cellStyle name="SAPBEXaggDataEmph 5" xfId="393" xr:uid="{00000000-0005-0000-0000-00004B1B0000}"/>
    <cellStyle name="SAPBEXaggDataEmph 5 2" xfId="4920" xr:uid="{00000000-0005-0000-0000-00004C1B0000}"/>
    <cellStyle name="SAPBEXaggDataEmph 6" xfId="394" xr:uid="{00000000-0005-0000-0000-00004D1B0000}"/>
    <cellStyle name="SAPBEXaggDataEmph 6 2" xfId="4921" xr:uid="{00000000-0005-0000-0000-00004E1B0000}"/>
    <cellStyle name="SAPBEXaggDataEmph 7" xfId="395" xr:uid="{00000000-0005-0000-0000-00004F1B0000}"/>
    <cellStyle name="SAPBEXaggDataEmph 7 2" xfId="4922" xr:uid="{00000000-0005-0000-0000-0000501B0000}"/>
    <cellStyle name="SAPBEXaggDataEmph 8" xfId="396" xr:uid="{00000000-0005-0000-0000-0000511B0000}"/>
    <cellStyle name="SAPBEXaggDataEmph 8 2" xfId="4923" xr:uid="{00000000-0005-0000-0000-0000521B0000}"/>
    <cellStyle name="SAPBEXaggDataEmph 9" xfId="397" xr:uid="{00000000-0005-0000-0000-0000531B0000}"/>
    <cellStyle name="SAPBEXaggDataEmph 9 2" xfId="4924" xr:uid="{00000000-0005-0000-0000-0000541B0000}"/>
    <cellStyle name="SAPBEXaggDataEmph_ANALYSIS FY07" xfId="398" xr:uid="{00000000-0005-0000-0000-0000551B0000}"/>
    <cellStyle name="SAPBEXaggItem" xfId="399" xr:uid="{00000000-0005-0000-0000-0000561B0000}"/>
    <cellStyle name="SAPBEXaggItem 10" xfId="1931" xr:uid="{00000000-0005-0000-0000-0000571B0000}"/>
    <cellStyle name="SAPBEXaggItem 10 2" xfId="4925" xr:uid="{00000000-0005-0000-0000-0000581B0000}"/>
    <cellStyle name="SAPBEXaggItem 2" xfId="400" xr:uid="{00000000-0005-0000-0000-0000591B0000}"/>
    <cellStyle name="SAPBEXaggItem 2 2" xfId="4926" xr:uid="{00000000-0005-0000-0000-00005A1B0000}"/>
    <cellStyle name="SAPBEXaggItem 3" xfId="401" xr:uid="{00000000-0005-0000-0000-00005B1B0000}"/>
    <cellStyle name="SAPBEXaggItem 3 2" xfId="4927" xr:uid="{00000000-0005-0000-0000-00005C1B0000}"/>
    <cellStyle name="SAPBEXaggItem 4" xfId="402" xr:uid="{00000000-0005-0000-0000-00005D1B0000}"/>
    <cellStyle name="SAPBEXaggItem 4 2" xfId="4928" xr:uid="{00000000-0005-0000-0000-00005E1B0000}"/>
    <cellStyle name="SAPBEXaggItem 5" xfId="403" xr:uid="{00000000-0005-0000-0000-00005F1B0000}"/>
    <cellStyle name="SAPBEXaggItem 5 2" xfId="4929" xr:uid="{00000000-0005-0000-0000-0000601B0000}"/>
    <cellStyle name="SAPBEXaggItem 6" xfId="404" xr:uid="{00000000-0005-0000-0000-0000611B0000}"/>
    <cellStyle name="SAPBEXaggItem 6 2" xfId="4930" xr:uid="{00000000-0005-0000-0000-0000621B0000}"/>
    <cellStyle name="SAPBEXaggItem 7" xfId="405" xr:uid="{00000000-0005-0000-0000-0000631B0000}"/>
    <cellStyle name="SAPBEXaggItem 7 2" xfId="4931" xr:uid="{00000000-0005-0000-0000-0000641B0000}"/>
    <cellStyle name="SAPBEXaggItem 8" xfId="406" xr:uid="{00000000-0005-0000-0000-0000651B0000}"/>
    <cellStyle name="SAPBEXaggItem 8 2" xfId="4932" xr:uid="{00000000-0005-0000-0000-0000661B0000}"/>
    <cellStyle name="SAPBEXaggItem 9" xfId="407" xr:uid="{00000000-0005-0000-0000-0000671B0000}"/>
    <cellStyle name="SAPBEXaggItem 9 2" xfId="4933" xr:uid="{00000000-0005-0000-0000-0000681B0000}"/>
    <cellStyle name="SAPBEXaggItem_ANALYSIS FY07" xfId="408" xr:uid="{00000000-0005-0000-0000-0000691B0000}"/>
    <cellStyle name="SAPBEXaggItemX" xfId="1932" xr:uid="{00000000-0005-0000-0000-00006A1B0000}"/>
    <cellStyle name="SAPBEXchaText" xfId="409" xr:uid="{00000000-0005-0000-0000-00006B1B0000}"/>
    <cellStyle name="SAPBEXchaText 10" xfId="1933" xr:uid="{00000000-0005-0000-0000-00006C1B0000}"/>
    <cellStyle name="SAPBEXchaText 2" xfId="410" xr:uid="{00000000-0005-0000-0000-00006D1B0000}"/>
    <cellStyle name="SAPBEXchaText 2 2" xfId="1935" xr:uid="{00000000-0005-0000-0000-00006E1B0000}"/>
    <cellStyle name="SAPBEXchaText 2 3" xfId="1934" xr:uid="{00000000-0005-0000-0000-00006F1B0000}"/>
    <cellStyle name="SAPBEXchaText 3" xfId="411" xr:uid="{00000000-0005-0000-0000-0000701B0000}"/>
    <cellStyle name="SAPBEXchaText 3 2" xfId="1937" xr:uid="{00000000-0005-0000-0000-0000711B0000}"/>
    <cellStyle name="SAPBEXchaText 3 3" xfId="1936" xr:uid="{00000000-0005-0000-0000-0000721B0000}"/>
    <cellStyle name="SAPBEXchaText 4" xfId="412" xr:uid="{00000000-0005-0000-0000-0000731B0000}"/>
    <cellStyle name="SAPBEXchaText 5" xfId="413" xr:uid="{00000000-0005-0000-0000-0000741B0000}"/>
    <cellStyle name="SAPBEXchaText 6" xfId="414" xr:uid="{00000000-0005-0000-0000-0000751B0000}"/>
    <cellStyle name="SAPBEXchaText 7" xfId="415" xr:uid="{00000000-0005-0000-0000-0000761B0000}"/>
    <cellStyle name="SAPBEXchaText 8" xfId="416" xr:uid="{00000000-0005-0000-0000-0000771B0000}"/>
    <cellStyle name="SAPBEXchaText 9" xfId="417" xr:uid="{00000000-0005-0000-0000-0000781B0000}"/>
    <cellStyle name="SAPBEXchaText_ANALYSIS FY07" xfId="418" xr:uid="{00000000-0005-0000-0000-0000791B0000}"/>
    <cellStyle name="SAPBEXexcBad7" xfId="419" xr:uid="{00000000-0005-0000-0000-00007A1B0000}"/>
    <cellStyle name="SAPBEXexcBad7 10" xfId="1938" xr:uid="{00000000-0005-0000-0000-00007B1B0000}"/>
    <cellStyle name="SAPBEXexcBad7 10 2" xfId="4934" xr:uid="{00000000-0005-0000-0000-00007C1B0000}"/>
    <cellStyle name="SAPBEXexcBad7 2" xfId="420" xr:uid="{00000000-0005-0000-0000-00007D1B0000}"/>
    <cellStyle name="SAPBEXexcBad7 2 2" xfId="4935" xr:uid="{00000000-0005-0000-0000-00007E1B0000}"/>
    <cellStyle name="SAPBEXexcBad7 3" xfId="421" xr:uid="{00000000-0005-0000-0000-00007F1B0000}"/>
    <cellStyle name="SAPBEXexcBad7 3 2" xfId="4936" xr:uid="{00000000-0005-0000-0000-0000801B0000}"/>
    <cellStyle name="SAPBEXexcBad7 4" xfId="422" xr:uid="{00000000-0005-0000-0000-0000811B0000}"/>
    <cellStyle name="SAPBEXexcBad7 4 2" xfId="4937" xr:uid="{00000000-0005-0000-0000-0000821B0000}"/>
    <cellStyle name="SAPBEXexcBad7 5" xfId="423" xr:uid="{00000000-0005-0000-0000-0000831B0000}"/>
    <cellStyle name="SAPBEXexcBad7 5 2" xfId="4938" xr:uid="{00000000-0005-0000-0000-0000841B0000}"/>
    <cellStyle name="SAPBEXexcBad7 6" xfId="424" xr:uid="{00000000-0005-0000-0000-0000851B0000}"/>
    <cellStyle name="SAPBEXexcBad7 6 2" xfId="4939" xr:uid="{00000000-0005-0000-0000-0000861B0000}"/>
    <cellStyle name="SAPBEXexcBad7 7" xfId="425" xr:uid="{00000000-0005-0000-0000-0000871B0000}"/>
    <cellStyle name="SAPBEXexcBad7 7 2" xfId="4940" xr:uid="{00000000-0005-0000-0000-0000881B0000}"/>
    <cellStyle name="SAPBEXexcBad7 8" xfId="426" xr:uid="{00000000-0005-0000-0000-0000891B0000}"/>
    <cellStyle name="SAPBEXexcBad7 8 2" xfId="4941" xr:uid="{00000000-0005-0000-0000-00008A1B0000}"/>
    <cellStyle name="SAPBEXexcBad7 9" xfId="427" xr:uid="{00000000-0005-0000-0000-00008B1B0000}"/>
    <cellStyle name="SAPBEXexcBad7 9 2" xfId="4942" xr:uid="{00000000-0005-0000-0000-00008C1B0000}"/>
    <cellStyle name="SAPBEXexcBad7_ANALYSIS FY07" xfId="428" xr:uid="{00000000-0005-0000-0000-00008D1B0000}"/>
    <cellStyle name="SAPBEXexcBad8" xfId="429" xr:uid="{00000000-0005-0000-0000-00008E1B0000}"/>
    <cellStyle name="SAPBEXexcBad8 10" xfId="1939" xr:uid="{00000000-0005-0000-0000-00008F1B0000}"/>
    <cellStyle name="SAPBEXexcBad8 10 2" xfId="4943" xr:uid="{00000000-0005-0000-0000-0000901B0000}"/>
    <cellStyle name="SAPBEXexcBad8 2" xfId="430" xr:uid="{00000000-0005-0000-0000-0000911B0000}"/>
    <cellStyle name="SAPBEXexcBad8 2 2" xfId="4944" xr:uid="{00000000-0005-0000-0000-0000921B0000}"/>
    <cellStyle name="SAPBEXexcBad8 3" xfId="431" xr:uid="{00000000-0005-0000-0000-0000931B0000}"/>
    <cellStyle name="SAPBEXexcBad8 3 2" xfId="4945" xr:uid="{00000000-0005-0000-0000-0000941B0000}"/>
    <cellStyle name="SAPBEXexcBad8 4" xfId="432" xr:uid="{00000000-0005-0000-0000-0000951B0000}"/>
    <cellStyle name="SAPBEXexcBad8 4 2" xfId="4946" xr:uid="{00000000-0005-0000-0000-0000961B0000}"/>
    <cellStyle name="SAPBEXexcBad8 5" xfId="433" xr:uid="{00000000-0005-0000-0000-0000971B0000}"/>
    <cellStyle name="SAPBEXexcBad8 5 2" xfId="4947" xr:uid="{00000000-0005-0000-0000-0000981B0000}"/>
    <cellStyle name="SAPBEXexcBad8 6" xfId="434" xr:uid="{00000000-0005-0000-0000-0000991B0000}"/>
    <cellStyle name="SAPBEXexcBad8 6 2" xfId="4948" xr:uid="{00000000-0005-0000-0000-00009A1B0000}"/>
    <cellStyle name="SAPBEXexcBad8 7" xfId="435" xr:uid="{00000000-0005-0000-0000-00009B1B0000}"/>
    <cellStyle name="SAPBEXexcBad8 7 2" xfId="4949" xr:uid="{00000000-0005-0000-0000-00009C1B0000}"/>
    <cellStyle name="SAPBEXexcBad8 8" xfId="436" xr:uid="{00000000-0005-0000-0000-00009D1B0000}"/>
    <cellStyle name="SAPBEXexcBad8 8 2" xfId="4950" xr:uid="{00000000-0005-0000-0000-00009E1B0000}"/>
    <cellStyle name="SAPBEXexcBad8 9" xfId="437" xr:uid="{00000000-0005-0000-0000-00009F1B0000}"/>
    <cellStyle name="SAPBEXexcBad8 9 2" xfId="4951" xr:uid="{00000000-0005-0000-0000-0000A01B0000}"/>
    <cellStyle name="SAPBEXexcBad8_ANALYSIS FY07" xfId="438" xr:uid="{00000000-0005-0000-0000-0000A11B0000}"/>
    <cellStyle name="SAPBEXexcBad9" xfId="439" xr:uid="{00000000-0005-0000-0000-0000A21B0000}"/>
    <cellStyle name="SAPBEXexcBad9 10" xfId="1940" xr:uid="{00000000-0005-0000-0000-0000A31B0000}"/>
    <cellStyle name="SAPBEXexcBad9 10 2" xfId="4952" xr:uid="{00000000-0005-0000-0000-0000A41B0000}"/>
    <cellStyle name="SAPBEXexcBad9 2" xfId="440" xr:uid="{00000000-0005-0000-0000-0000A51B0000}"/>
    <cellStyle name="SAPBEXexcBad9 2 2" xfId="4953" xr:uid="{00000000-0005-0000-0000-0000A61B0000}"/>
    <cellStyle name="SAPBEXexcBad9 3" xfId="441" xr:uid="{00000000-0005-0000-0000-0000A71B0000}"/>
    <cellStyle name="SAPBEXexcBad9 3 2" xfId="4954" xr:uid="{00000000-0005-0000-0000-0000A81B0000}"/>
    <cellStyle name="SAPBEXexcBad9 4" xfId="442" xr:uid="{00000000-0005-0000-0000-0000A91B0000}"/>
    <cellStyle name="SAPBEXexcBad9 4 2" xfId="4955" xr:uid="{00000000-0005-0000-0000-0000AA1B0000}"/>
    <cellStyle name="SAPBEXexcBad9 5" xfId="443" xr:uid="{00000000-0005-0000-0000-0000AB1B0000}"/>
    <cellStyle name="SAPBEXexcBad9 5 2" xfId="4956" xr:uid="{00000000-0005-0000-0000-0000AC1B0000}"/>
    <cellStyle name="SAPBEXexcBad9 6" xfId="444" xr:uid="{00000000-0005-0000-0000-0000AD1B0000}"/>
    <cellStyle name="SAPBEXexcBad9 6 2" xfId="4957" xr:uid="{00000000-0005-0000-0000-0000AE1B0000}"/>
    <cellStyle name="SAPBEXexcBad9 7" xfId="445" xr:uid="{00000000-0005-0000-0000-0000AF1B0000}"/>
    <cellStyle name="SAPBEXexcBad9 7 2" xfId="4958" xr:uid="{00000000-0005-0000-0000-0000B01B0000}"/>
    <cellStyle name="SAPBEXexcBad9 8" xfId="446" xr:uid="{00000000-0005-0000-0000-0000B11B0000}"/>
    <cellStyle name="SAPBEXexcBad9 8 2" xfId="4959" xr:uid="{00000000-0005-0000-0000-0000B21B0000}"/>
    <cellStyle name="SAPBEXexcBad9 9" xfId="447" xr:uid="{00000000-0005-0000-0000-0000B31B0000}"/>
    <cellStyle name="SAPBEXexcBad9 9 2" xfId="4960" xr:uid="{00000000-0005-0000-0000-0000B41B0000}"/>
    <cellStyle name="SAPBEXexcBad9_ANALYSIS FY07" xfId="448" xr:uid="{00000000-0005-0000-0000-0000B51B0000}"/>
    <cellStyle name="SAPBEXexcCritical4" xfId="449" xr:uid="{00000000-0005-0000-0000-0000B61B0000}"/>
    <cellStyle name="SAPBEXexcCritical4 10" xfId="1941" xr:uid="{00000000-0005-0000-0000-0000B71B0000}"/>
    <cellStyle name="SAPBEXexcCritical4 10 2" xfId="4961" xr:uid="{00000000-0005-0000-0000-0000B81B0000}"/>
    <cellStyle name="SAPBEXexcCritical4 2" xfId="450" xr:uid="{00000000-0005-0000-0000-0000B91B0000}"/>
    <cellStyle name="SAPBEXexcCritical4 2 2" xfId="4962" xr:uid="{00000000-0005-0000-0000-0000BA1B0000}"/>
    <cellStyle name="SAPBEXexcCritical4 3" xfId="451" xr:uid="{00000000-0005-0000-0000-0000BB1B0000}"/>
    <cellStyle name="SAPBEXexcCritical4 3 2" xfId="4963" xr:uid="{00000000-0005-0000-0000-0000BC1B0000}"/>
    <cellStyle name="SAPBEXexcCritical4 4" xfId="452" xr:uid="{00000000-0005-0000-0000-0000BD1B0000}"/>
    <cellStyle name="SAPBEXexcCritical4 4 2" xfId="4964" xr:uid="{00000000-0005-0000-0000-0000BE1B0000}"/>
    <cellStyle name="SAPBEXexcCritical4 5" xfId="453" xr:uid="{00000000-0005-0000-0000-0000BF1B0000}"/>
    <cellStyle name="SAPBEXexcCritical4 5 2" xfId="4965" xr:uid="{00000000-0005-0000-0000-0000C01B0000}"/>
    <cellStyle name="SAPBEXexcCritical4 6" xfId="454" xr:uid="{00000000-0005-0000-0000-0000C11B0000}"/>
    <cellStyle name="SAPBEXexcCritical4 6 2" xfId="4966" xr:uid="{00000000-0005-0000-0000-0000C21B0000}"/>
    <cellStyle name="SAPBEXexcCritical4 7" xfId="455" xr:uid="{00000000-0005-0000-0000-0000C31B0000}"/>
    <cellStyle name="SAPBEXexcCritical4 7 2" xfId="4967" xr:uid="{00000000-0005-0000-0000-0000C41B0000}"/>
    <cellStyle name="SAPBEXexcCritical4 8" xfId="456" xr:uid="{00000000-0005-0000-0000-0000C51B0000}"/>
    <cellStyle name="SAPBEXexcCritical4 8 2" xfId="4968" xr:uid="{00000000-0005-0000-0000-0000C61B0000}"/>
    <cellStyle name="SAPBEXexcCritical4 9" xfId="457" xr:uid="{00000000-0005-0000-0000-0000C71B0000}"/>
    <cellStyle name="SAPBEXexcCritical4 9 2" xfId="4969" xr:uid="{00000000-0005-0000-0000-0000C81B0000}"/>
    <cellStyle name="SAPBEXexcCritical4_ANALYSIS FY07" xfId="458" xr:uid="{00000000-0005-0000-0000-0000C91B0000}"/>
    <cellStyle name="SAPBEXexcCritical5" xfId="459" xr:uid="{00000000-0005-0000-0000-0000CA1B0000}"/>
    <cellStyle name="SAPBEXexcCritical5 10" xfId="1942" xr:uid="{00000000-0005-0000-0000-0000CB1B0000}"/>
    <cellStyle name="SAPBEXexcCritical5 10 2" xfId="4970" xr:uid="{00000000-0005-0000-0000-0000CC1B0000}"/>
    <cellStyle name="SAPBEXexcCritical5 2" xfId="460" xr:uid="{00000000-0005-0000-0000-0000CD1B0000}"/>
    <cellStyle name="SAPBEXexcCritical5 2 2" xfId="4971" xr:uid="{00000000-0005-0000-0000-0000CE1B0000}"/>
    <cellStyle name="SAPBEXexcCritical5 3" xfId="461" xr:uid="{00000000-0005-0000-0000-0000CF1B0000}"/>
    <cellStyle name="SAPBEXexcCritical5 3 2" xfId="4972" xr:uid="{00000000-0005-0000-0000-0000D01B0000}"/>
    <cellStyle name="SAPBEXexcCritical5 4" xfId="462" xr:uid="{00000000-0005-0000-0000-0000D11B0000}"/>
    <cellStyle name="SAPBEXexcCritical5 4 2" xfId="4973" xr:uid="{00000000-0005-0000-0000-0000D21B0000}"/>
    <cellStyle name="SAPBEXexcCritical5 5" xfId="463" xr:uid="{00000000-0005-0000-0000-0000D31B0000}"/>
    <cellStyle name="SAPBEXexcCritical5 5 2" xfId="4974" xr:uid="{00000000-0005-0000-0000-0000D41B0000}"/>
    <cellStyle name="SAPBEXexcCritical5 6" xfId="464" xr:uid="{00000000-0005-0000-0000-0000D51B0000}"/>
    <cellStyle name="SAPBEXexcCritical5 6 2" xfId="4975" xr:uid="{00000000-0005-0000-0000-0000D61B0000}"/>
    <cellStyle name="SAPBEXexcCritical5 7" xfId="465" xr:uid="{00000000-0005-0000-0000-0000D71B0000}"/>
    <cellStyle name="SAPBEXexcCritical5 7 2" xfId="4976" xr:uid="{00000000-0005-0000-0000-0000D81B0000}"/>
    <cellStyle name="SAPBEXexcCritical5 8" xfId="466" xr:uid="{00000000-0005-0000-0000-0000D91B0000}"/>
    <cellStyle name="SAPBEXexcCritical5 8 2" xfId="4977" xr:uid="{00000000-0005-0000-0000-0000DA1B0000}"/>
    <cellStyle name="SAPBEXexcCritical5 9" xfId="467" xr:uid="{00000000-0005-0000-0000-0000DB1B0000}"/>
    <cellStyle name="SAPBEXexcCritical5 9 2" xfId="4978" xr:uid="{00000000-0005-0000-0000-0000DC1B0000}"/>
    <cellStyle name="SAPBEXexcCritical5_ANALYSIS FY07" xfId="468" xr:uid="{00000000-0005-0000-0000-0000DD1B0000}"/>
    <cellStyle name="SAPBEXexcCritical6" xfId="469" xr:uid="{00000000-0005-0000-0000-0000DE1B0000}"/>
    <cellStyle name="SAPBEXexcCritical6 10" xfId="1943" xr:uid="{00000000-0005-0000-0000-0000DF1B0000}"/>
    <cellStyle name="SAPBEXexcCritical6 10 2" xfId="4979" xr:uid="{00000000-0005-0000-0000-0000E01B0000}"/>
    <cellStyle name="SAPBEXexcCritical6 2" xfId="470" xr:uid="{00000000-0005-0000-0000-0000E11B0000}"/>
    <cellStyle name="SAPBEXexcCritical6 2 2" xfId="4980" xr:uid="{00000000-0005-0000-0000-0000E21B0000}"/>
    <cellStyle name="SAPBEXexcCritical6 3" xfId="471" xr:uid="{00000000-0005-0000-0000-0000E31B0000}"/>
    <cellStyle name="SAPBEXexcCritical6 3 2" xfId="4981" xr:uid="{00000000-0005-0000-0000-0000E41B0000}"/>
    <cellStyle name="SAPBEXexcCritical6 4" xfId="472" xr:uid="{00000000-0005-0000-0000-0000E51B0000}"/>
    <cellStyle name="SAPBEXexcCritical6 4 2" xfId="4982" xr:uid="{00000000-0005-0000-0000-0000E61B0000}"/>
    <cellStyle name="SAPBEXexcCritical6 5" xfId="473" xr:uid="{00000000-0005-0000-0000-0000E71B0000}"/>
    <cellStyle name="SAPBEXexcCritical6 5 2" xfId="4983" xr:uid="{00000000-0005-0000-0000-0000E81B0000}"/>
    <cellStyle name="SAPBEXexcCritical6 6" xfId="474" xr:uid="{00000000-0005-0000-0000-0000E91B0000}"/>
    <cellStyle name="SAPBEXexcCritical6 6 2" xfId="4984" xr:uid="{00000000-0005-0000-0000-0000EA1B0000}"/>
    <cellStyle name="SAPBEXexcCritical6 7" xfId="475" xr:uid="{00000000-0005-0000-0000-0000EB1B0000}"/>
    <cellStyle name="SAPBEXexcCritical6 7 2" xfId="4985" xr:uid="{00000000-0005-0000-0000-0000EC1B0000}"/>
    <cellStyle name="SAPBEXexcCritical6 8" xfId="476" xr:uid="{00000000-0005-0000-0000-0000ED1B0000}"/>
    <cellStyle name="SAPBEXexcCritical6 8 2" xfId="4986" xr:uid="{00000000-0005-0000-0000-0000EE1B0000}"/>
    <cellStyle name="SAPBEXexcCritical6 9" xfId="477" xr:uid="{00000000-0005-0000-0000-0000EF1B0000}"/>
    <cellStyle name="SAPBEXexcCritical6 9 2" xfId="4987" xr:uid="{00000000-0005-0000-0000-0000F01B0000}"/>
    <cellStyle name="SAPBEXexcCritical6_ANALYSIS FY07" xfId="478" xr:uid="{00000000-0005-0000-0000-0000F11B0000}"/>
    <cellStyle name="SAPBEXexcGood1" xfId="479" xr:uid="{00000000-0005-0000-0000-0000F21B0000}"/>
    <cellStyle name="SAPBEXexcGood1 10" xfId="1944" xr:uid="{00000000-0005-0000-0000-0000F31B0000}"/>
    <cellStyle name="SAPBEXexcGood1 10 2" xfId="4988" xr:uid="{00000000-0005-0000-0000-0000F41B0000}"/>
    <cellStyle name="SAPBEXexcGood1 2" xfId="480" xr:uid="{00000000-0005-0000-0000-0000F51B0000}"/>
    <cellStyle name="SAPBEXexcGood1 2 2" xfId="4989" xr:uid="{00000000-0005-0000-0000-0000F61B0000}"/>
    <cellStyle name="SAPBEXexcGood1 3" xfId="481" xr:uid="{00000000-0005-0000-0000-0000F71B0000}"/>
    <cellStyle name="SAPBEXexcGood1 3 2" xfId="4990" xr:uid="{00000000-0005-0000-0000-0000F81B0000}"/>
    <cellStyle name="SAPBEXexcGood1 4" xfId="482" xr:uid="{00000000-0005-0000-0000-0000F91B0000}"/>
    <cellStyle name="SAPBEXexcGood1 4 2" xfId="4991" xr:uid="{00000000-0005-0000-0000-0000FA1B0000}"/>
    <cellStyle name="SAPBEXexcGood1 5" xfId="483" xr:uid="{00000000-0005-0000-0000-0000FB1B0000}"/>
    <cellStyle name="SAPBEXexcGood1 5 2" xfId="4992" xr:uid="{00000000-0005-0000-0000-0000FC1B0000}"/>
    <cellStyle name="SAPBEXexcGood1 6" xfId="484" xr:uid="{00000000-0005-0000-0000-0000FD1B0000}"/>
    <cellStyle name="SAPBEXexcGood1 6 2" xfId="4993" xr:uid="{00000000-0005-0000-0000-0000FE1B0000}"/>
    <cellStyle name="SAPBEXexcGood1 7" xfId="485" xr:uid="{00000000-0005-0000-0000-0000FF1B0000}"/>
    <cellStyle name="SAPBEXexcGood1 7 2" xfId="4994" xr:uid="{00000000-0005-0000-0000-0000001C0000}"/>
    <cellStyle name="SAPBEXexcGood1 8" xfId="486" xr:uid="{00000000-0005-0000-0000-0000011C0000}"/>
    <cellStyle name="SAPBEXexcGood1 8 2" xfId="4995" xr:uid="{00000000-0005-0000-0000-0000021C0000}"/>
    <cellStyle name="SAPBEXexcGood1 9" xfId="487" xr:uid="{00000000-0005-0000-0000-0000031C0000}"/>
    <cellStyle name="SAPBEXexcGood1 9 2" xfId="4996" xr:uid="{00000000-0005-0000-0000-0000041C0000}"/>
    <cellStyle name="SAPBEXexcGood1_ANALYSIS FY07" xfId="488" xr:uid="{00000000-0005-0000-0000-0000051C0000}"/>
    <cellStyle name="SAPBEXexcGood2" xfId="489" xr:uid="{00000000-0005-0000-0000-0000061C0000}"/>
    <cellStyle name="SAPBEXexcGood2 10" xfId="1945" xr:uid="{00000000-0005-0000-0000-0000071C0000}"/>
    <cellStyle name="SAPBEXexcGood2 10 2" xfId="4997" xr:uid="{00000000-0005-0000-0000-0000081C0000}"/>
    <cellStyle name="SAPBEXexcGood2 2" xfId="490" xr:uid="{00000000-0005-0000-0000-0000091C0000}"/>
    <cellStyle name="SAPBEXexcGood2 2 2" xfId="4998" xr:uid="{00000000-0005-0000-0000-00000A1C0000}"/>
    <cellStyle name="SAPBEXexcGood2 3" xfId="491" xr:uid="{00000000-0005-0000-0000-00000B1C0000}"/>
    <cellStyle name="SAPBEXexcGood2 3 2" xfId="4999" xr:uid="{00000000-0005-0000-0000-00000C1C0000}"/>
    <cellStyle name="SAPBEXexcGood2 4" xfId="492" xr:uid="{00000000-0005-0000-0000-00000D1C0000}"/>
    <cellStyle name="SAPBEXexcGood2 4 2" xfId="5000" xr:uid="{00000000-0005-0000-0000-00000E1C0000}"/>
    <cellStyle name="SAPBEXexcGood2 5" xfId="493" xr:uid="{00000000-0005-0000-0000-00000F1C0000}"/>
    <cellStyle name="SAPBEXexcGood2 5 2" xfId="5001" xr:uid="{00000000-0005-0000-0000-0000101C0000}"/>
    <cellStyle name="SAPBEXexcGood2 6" xfId="494" xr:uid="{00000000-0005-0000-0000-0000111C0000}"/>
    <cellStyle name="SAPBEXexcGood2 6 2" xfId="5002" xr:uid="{00000000-0005-0000-0000-0000121C0000}"/>
    <cellStyle name="SAPBEXexcGood2 7" xfId="495" xr:uid="{00000000-0005-0000-0000-0000131C0000}"/>
    <cellStyle name="SAPBEXexcGood2 7 2" xfId="5003" xr:uid="{00000000-0005-0000-0000-0000141C0000}"/>
    <cellStyle name="SAPBEXexcGood2 8" xfId="496" xr:uid="{00000000-0005-0000-0000-0000151C0000}"/>
    <cellStyle name="SAPBEXexcGood2 8 2" xfId="5004" xr:uid="{00000000-0005-0000-0000-0000161C0000}"/>
    <cellStyle name="SAPBEXexcGood2 9" xfId="497" xr:uid="{00000000-0005-0000-0000-0000171C0000}"/>
    <cellStyle name="SAPBEXexcGood2 9 2" xfId="5005" xr:uid="{00000000-0005-0000-0000-0000181C0000}"/>
    <cellStyle name="SAPBEXexcGood2_ANALYSIS FY07" xfId="498" xr:uid="{00000000-0005-0000-0000-0000191C0000}"/>
    <cellStyle name="SAPBEXexcGood3" xfId="499" xr:uid="{00000000-0005-0000-0000-00001A1C0000}"/>
    <cellStyle name="SAPBEXexcGood3 10" xfId="1946" xr:uid="{00000000-0005-0000-0000-00001B1C0000}"/>
    <cellStyle name="SAPBEXexcGood3 10 2" xfId="5006" xr:uid="{00000000-0005-0000-0000-00001C1C0000}"/>
    <cellStyle name="SAPBEXexcGood3 2" xfId="500" xr:uid="{00000000-0005-0000-0000-00001D1C0000}"/>
    <cellStyle name="SAPBEXexcGood3 2 2" xfId="5007" xr:uid="{00000000-0005-0000-0000-00001E1C0000}"/>
    <cellStyle name="SAPBEXexcGood3 3" xfId="501" xr:uid="{00000000-0005-0000-0000-00001F1C0000}"/>
    <cellStyle name="SAPBEXexcGood3 3 2" xfId="5008" xr:uid="{00000000-0005-0000-0000-0000201C0000}"/>
    <cellStyle name="SAPBEXexcGood3 4" xfId="502" xr:uid="{00000000-0005-0000-0000-0000211C0000}"/>
    <cellStyle name="SAPBEXexcGood3 4 2" xfId="5009" xr:uid="{00000000-0005-0000-0000-0000221C0000}"/>
    <cellStyle name="SAPBEXexcGood3 5" xfId="503" xr:uid="{00000000-0005-0000-0000-0000231C0000}"/>
    <cellStyle name="SAPBEXexcGood3 5 2" xfId="5010" xr:uid="{00000000-0005-0000-0000-0000241C0000}"/>
    <cellStyle name="SAPBEXexcGood3 6" xfId="504" xr:uid="{00000000-0005-0000-0000-0000251C0000}"/>
    <cellStyle name="SAPBEXexcGood3 6 2" xfId="5011" xr:uid="{00000000-0005-0000-0000-0000261C0000}"/>
    <cellStyle name="SAPBEXexcGood3 7" xfId="505" xr:uid="{00000000-0005-0000-0000-0000271C0000}"/>
    <cellStyle name="SAPBEXexcGood3 7 2" xfId="5012" xr:uid="{00000000-0005-0000-0000-0000281C0000}"/>
    <cellStyle name="SAPBEXexcGood3 8" xfId="506" xr:uid="{00000000-0005-0000-0000-0000291C0000}"/>
    <cellStyle name="SAPBEXexcGood3 8 2" xfId="5013" xr:uid="{00000000-0005-0000-0000-00002A1C0000}"/>
    <cellStyle name="SAPBEXexcGood3 9" xfId="507" xr:uid="{00000000-0005-0000-0000-00002B1C0000}"/>
    <cellStyle name="SAPBEXexcGood3 9 2" xfId="5014" xr:uid="{00000000-0005-0000-0000-00002C1C0000}"/>
    <cellStyle name="SAPBEXexcGood3_ANALYSIS FY07" xfId="508" xr:uid="{00000000-0005-0000-0000-00002D1C0000}"/>
    <cellStyle name="SAPBEXfilterDrill" xfId="509" xr:uid="{00000000-0005-0000-0000-00002E1C0000}"/>
    <cellStyle name="SAPBEXfilterDrill 10" xfId="1947" xr:uid="{00000000-0005-0000-0000-00002F1C0000}"/>
    <cellStyle name="SAPBEXfilterDrill 11" xfId="7660" xr:uid="{00000000-0005-0000-0000-00002E1C0000}"/>
    <cellStyle name="SAPBEXfilterDrill 11 2" xfId="9803" xr:uid="{E3D461E8-9929-47B5-AA51-49AA58EFE7A3}"/>
    <cellStyle name="SAPBEXfilterDrill 12" xfId="9629" xr:uid="{1E9FDFEE-2562-4DAC-96C2-D67B7FC80E7C}"/>
    <cellStyle name="SAPBEXfilterDrill 2" xfId="510" xr:uid="{00000000-0005-0000-0000-0000301C0000}"/>
    <cellStyle name="SAPBEXfilterDrill 2 2" xfId="7661" xr:uid="{00000000-0005-0000-0000-0000301C0000}"/>
    <cellStyle name="SAPBEXfilterDrill 2 2 2" xfId="9804" xr:uid="{F5BBDA03-B021-43E4-B6D4-7FDD32BE15E8}"/>
    <cellStyle name="SAPBEXfilterDrill 2 3" xfId="9630" xr:uid="{1449933A-F5FA-4215-9946-EA1A45BB02F8}"/>
    <cellStyle name="SAPBEXfilterDrill 3" xfId="511" xr:uid="{00000000-0005-0000-0000-0000311C0000}"/>
    <cellStyle name="SAPBEXfilterDrill 3 2" xfId="7662" xr:uid="{00000000-0005-0000-0000-0000311C0000}"/>
    <cellStyle name="SAPBEXfilterDrill 3 2 2" xfId="9805" xr:uid="{FD263D50-A47F-40B5-B5DF-73BA589A5617}"/>
    <cellStyle name="SAPBEXfilterDrill 3 3" xfId="9631" xr:uid="{B2955EDF-FABC-44E1-823D-22BB7FF2DEB4}"/>
    <cellStyle name="SAPBEXfilterDrill 4" xfId="512" xr:uid="{00000000-0005-0000-0000-0000321C0000}"/>
    <cellStyle name="SAPBEXfilterDrill 4 2" xfId="7663" xr:uid="{00000000-0005-0000-0000-0000321C0000}"/>
    <cellStyle name="SAPBEXfilterDrill 4 2 2" xfId="9806" xr:uid="{C655DAE3-2B5F-49D4-87F1-8536EF42935F}"/>
    <cellStyle name="SAPBEXfilterDrill 4 3" xfId="9632" xr:uid="{841BE7F6-C071-45CE-9EE4-AF8FCE7BE5A5}"/>
    <cellStyle name="SAPBEXfilterDrill 5" xfId="513" xr:uid="{00000000-0005-0000-0000-0000331C0000}"/>
    <cellStyle name="SAPBEXfilterDrill 5 2" xfId="7664" xr:uid="{00000000-0005-0000-0000-0000331C0000}"/>
    <cellStyle name="SAPBEXfilterDrill 5 2 2" xfId="9807" xr:uid="{E8C86F2A-4BF7-45BE-9A0D-BAB6D828CE10}"/>
    <cellStyle name="SAPBEXfilterDrill 5 3" xfId="9633" xr:uid="{5F00882B-2D33-47EE-AD9C-B8A7F89F4C9D}"/>
    <cellStyle name="SAPBEXfilterDrill 6" xfId="514" xr:uid="{00000000-0005-0000-0000-0000341C0000}"/>
    <cellStyle name="SAPBEXfilterDrill 6 2" xfId="7665" xr:uid="{00000000-0005-0000-0000-0000341C0000}"/>
    <cellStyle name="SAPBEXfilterDrill 6 2 2" xfId="9808" xr:uid="{4EA4D1A9-2EB4-4EC5-BFD8-6141109FD3B7}"/>
    <cellStyle name="SAPBEXfilterDrill 6 3" xfId="9634" xr:uid="{81882E61-6C05-426B-8843-F14F355E11F3}"/>
    <cellStyle name="SAPBEXfilterDrill 7" xfId="515" xr:uid="{00000000-0005-0000-0000-0000351C0000}"/>
    <cellStyle name="SAPBEXfilterDrill 7 2" xfId="7666" xr:uid="{00000000-0005-0000-0000-0000351C0000}"/>
    <cellStyle name="SAPBEXfilterDrill 7 2 2" xfId="9809" xr:uid="{49A27CF5-F635-4207-AFBC-42CC1D2B2EB6}"/>
    <cellStyle name="SAPBEXfilterDrill 7 3" xfId="9635" xr:uid="{0FE40D1F-FAB2-4039-82F1-0DC8862AF0D6}"/>
    <cellStyle name="SAPBEXfilterDrill 8" xfId="516" xr:uid="{00000000-0005-0000-0000-0000361C0000}"/>
    <cellStyle name="SAPBEXfilterDrill 8 2" xfId="7667" xr:uid="{00000000-0005-0000-0000-0000361C0000}"/>
    <cellStyle name="SAPBEXfilterDrill 8 2 2" xfId="9810" xr:uid="{18D7E125-034D-43CC-B3BF-4FBFFBFC8872}"/>
    <cellStyle name="SAPBEXfilterDrill 8 3" xfId="9636" xr:uid="{402C13C7-97D9-4450-8D4B-CAFC189ED41B}"/>
    <cellStyle name="SAPBEXfilterDrill 9" xfId="517" xr:uid="{00000000-0005-0000-0000-0000371C0000}"/>
    <cellStyle name="SAPBEXfilterDrill 9 2" xfId="7668" xr:uid="{00000000-0005-0000-0000-0000371C0000}"/>
    <cellStyle name="SAPBEXfilterDrill 9 2 2" xfId="9811" xr:uid="{FE856237-4D29-4DF8-A940-1B157F60FC52}"/>
    <cellStyle name="SAPBEXfilterDrill 9 3" xfId="9637" xr:uid="{0D5D75A4-EDC2-41CB-A7F0-96CD480D951A}"/>
    <cellStyle name="SAPBEXfilterDrill_ANALYSIS FY07" xfId="518" xr:uid="{00000000-0005-0000-0000-0000381C0000}"/>
    <cellStyle name="SAPBEXfilterItem" xfId="519" xr:uid="{00000000-0005-0000-0000-0000391C0000}"/>
    <cellStyle name="SAPBEXfilterItem 10" xfId="1948" xr:uid="{00000000-0005-0000-0000-00003A1C0000}"/>
    <cellStyle name="SAPBEXfilterItem 2" xfId="520" xr:uid="{00000000-0005-0000-0000-00003B1C0000}"/>
    <cellStyle name="SAPBEXfilterItem 3" xfId="521" xr:uid="{00000000-0005-0000-0000-00003C1C0000}"/>
    <cellStyle name="SAPBEXfilterItem 4" xfId="522" xr:uid="{00000000-0005-0000-0000-00003D1C0000}"/>
    <cellStyle name="SAPBEXfilterItem 5" xfId="523" xr:uid="{00000000-0005-0000-0000-00003E1C0000}"/>
    <cellStyle name="SAPBEXfilterItem 6" xfId="524" xr:uid="{00000000-0005-0000-0000-00003F1C0000}"/>
    <cellStyle name="SAPBEXfilterItem 7" xfId="525" xr:uid="{00000000-0005-0000-0000-0000401C0000}"/>
    <cellStyle name="SAPBEXfilterItem 8" xfId="526" xr:uid="{00000000-0005-0000-0000-0000411C0000}"/>
    <cellStyle name="SAPBEXfilterItem 9" xfId="527" xr:uid="{00000000-0005-0000-0000-0000421C0000}"/>
    <cellStyle name="SAPBEXfilterItem_ANALYSIS FY07" xfId="528" xr:uid="{00000000-0005-0000-0000-0000431C0000}"/>
    <cellStyle name="SAPBEXfilterText" xfId="529" xr:uid="{00000000-0005-0000-0000-0000441C0000}"/>
    <cellStyle name="SAPBEXfilterText 10" xfId="1949" xr:uid="{00000000-0005-0000-0000-0000451C0000}"/>
    <cellStyle name="SAPBEXfilterText 2" xfId="530" xr:uid="{00000000-0005-0000-0000-0000461C0000}"/>
    <cellStyle name="SAPBEXfilterText 3" xfId="531" xr:uid="{00000000-0005-0000-0000-0000471C0000}"/>
    <cellStyle name="SAPBEXfilterText 4" xfId="532" xr:uid="{00000000-0005-0000-0000-0000481C0000}"/>
    <cellStyle name="SAPBEXfilterText 5" xfId="533" xr:uid="{00000000-0005-0000-0000-0000491C0000}"/>
    <cellStyle name="SAPBEXfilterText 6" xfId="534" xr:uid="{00000000-0005-0000-0000-00004A1C0000}"/>
    <cellStyle name="SAPBEXfilterText 7" xfId="535" xr:uid="{00000000-0005-0000-0000-00004B1C0000}"/>
    <cellStyle name="SAPBEXfilterText 8" xfId="536" xr:uid="{00000000-0005-0000-0000-00004C1C0000}"/>
    <cellStyle name="SAPBEXfilterText 9" xfId="537" xr:uid="{00000000-0005-0000-0000-00004D1C0000}"/>
    <cellStyle name="SAPBEXfilterText_ANALYSIS FY07" xfId="538" xr:uid="{00000000-0005-0000-0000-00004E1C0000}"/>
    <cellStyle name="SAPBEXformats" xfId="539" xr:uid="{00000000-0005-0000-0000-00004F1C0000}"/>
    <cellStyle name="SAPBEXformats 10" xfId="1950" xr:uid="{00000000-0005-0000-0000-0000501C0000}"/>
    <cellStyle name="SAPBEXformats 10 2" xfId="5015" xr:uid="{00000000-0005-0000-0000-0000511C0000}"/>
    <cellStyle name="SAPBEXformats 2" xfId="540" xr:uid="{00000000-0005-0000-0000-0000521C0000}"/>
    <cellStyle name="SAPBEXformats 2 2" xfId="1952" xr:uid="{00000000-0005-0000-0000-0000531C0000}"/>
    <cellStyle name="SAPBEXformats 2 2 2" xfId="5016" xr:uid="{00000000-0005-0000-0000-0000541C0000}"/>
    <cellStyle name="SAPBEXformats 2 3" xfId="1951" xr:uid="{00000000-0005-0000-0000-0000551C0000}"/>
    <cellStyle name="SAPBEXformats 3" xfId="541" xr:uid="{00000000-0005-0000-0000-0000561C0000}"/>
    <cellStyle name="SAPBEXformats 3 2" xfId="5017" xr:uid="{00000000-0005-0000-0000-0000571C0000}"/>
    <cellStyle name="SAPBEXformats 4" xfId="542" xr:uid="{00000000-0005-0000-0000-0000581C0000}"/>
    <cellStyle name="SAPBEXformats 4 2" xfId="5018" xr:uid="{00000000-0005-0000-0000-0000591C0000}"/>
    <cellStyle name="SAPBEXformats 5" xfId="543" xr:uid="{00000000-0005-0000-0000-00005A1C0000}"/>
    <cellStyle name="SAPBEXformats 5 2" xfId="5019" xr:uid="{00000000-0005-0000-0000-00005B1C0000}"/>
    <cellStyle name="SAPBEXformats 6" xfId="544" xr:uid="{00000000-0005-0000-0000-00005C1C0000}"/>
    <cellStyle name="SAPBEXformats 6 2" xfId="5020" xr:uid="{00000000-0005-0000-0000-00005D1C0000}"/>
    <cellStyle name="SAPBEXformats 7" xfId="545" xr:uid="{00000000-0005-0000-0000-00005E1C0000}"/>
    <cellStyle name="SAPBEXformats 7 2" xfId="5021" xr:uid="{00000000-0005-0000-0000-00005F1C0000}"/>
    <cellStyle name="SAPBEXformats 8" xfId="546" xr:uid="{00000000-0005-0000-0000-0000601C0000}"/>
    <cellStyle name="SAPBEXformats 8 2" xfId="5022" xr:uid="{00000000-0005-0000-0000-0000611C0000}"/>
    <cellStyle name="SAPBEXformats 9" xfId="547" xr:uid="{00000000-0005-0000-0000-0000621C0000}"/>
    <cellStyle name="SAPBEXformats 9 2" xfId="5023" xr:uid="{00000000-0005-0000-0000-0000631C0000}"/>
    <cellStyle name="SAPBEXformats_ANALYSIS FY07" xfId="548" xr:uid="{00000000-0005-0000-0000-0000641C0000}"/>
    <cellStyle name="SAPBEXheaderItem" xfId="549" xr:uid="{00000000-0005-0000-0000-0000651C0000}"/>
    <cellStyle name="SAPBEXheaderItem 10" xfId="1953" xr:uid="{00000000-0005-0000-0000-0000661C0000}"/>
    <cellStyle name="SAPBEXheaderItem 2" xfId="550" xr:uid="{00000000-0005-0000-0000-0000671C0000}"/>
    <cellStyle name="SAPBEXheaderItem 2 2" xfId="1954" xr:uid="{00000000-0005-0000-0000-0000681C0000}"/>
    <cellStyle name="SAPBEXheaderItem 3" xfId="551" xr:uid="{00000000-0005-0000-0000-0000691C0000}"/>
    <cellStyle name="SAPBEXheaderItem 4" xfId="552" xr:uid="{00000000-0005-0000-0000-00006A1C0000}"/>
    <cellStyle name="SAPBEXheaderItem 5" xfId="553" xr:uid="{00000000-0005-0000-0000-00006B1C0000}"/>
    <cellStyle name="SAPBEXheaderItem 6" xfId="554" xr:uid="{00000000-0005-0000-0000-00006C1C0000}"/>
    <cellStyle name="SAPBEXheaderItem 7" xfId="555" xr:uid="{00000000-0005-0000-0000-00006D1C0000}"/>
    <cellStyle name="SAPBEXheaderItem 8" xfId="556" xr:uid="{00000000-0005-0000-0000-00006E1C0000}"/>
    <cellStyle name="SAPBEXheaderItem 9" xfId="557" xr:uid="{00000000-0005-0000-0000-00006F1C0000}"/>
    <cellStyle name="SAPBEXheaderItem_ANALYSIS FY07" xfId="558" xr:uid="{00000000-0005-0000-0000-0000701C0000}"/>
    <cellStyle name="SAPBEXheaderText" xfId="559" xr:uid="{00000000-0005-0000-0000-0000711C0000}"/>
    <cellStyle name="SAPBEXheaderText 10" xfId="1955" xr:uid="{00000000-0005-0000-0000-0000721C0000}"/>
    <cellStyle name="SAPBEXheaderText 2" xfId="560" xr:uid="{00000000-0005-0000-0000-0000731C0000}"/>
    <cellStyle name="SAPBEXheaderText 2 2" xfId="1956" xr:uid="{00000000-0005-0000-0000-0000741C0000}"/>
    <cellStyle name="SAPBEXheaderText 3" xfId="561" xr:uid="{00000000-0005-0000-0000-0000751C0000}"/>
    <cellStyle name="SAPBEXheaderText 4" xfId="562" xr:uid="{00000000-0005-0000-0000-0000761C0000}"/>
    <cellStyle name="SAPBEXheaderText 5" xfId="563" xr:uid="{00000000-0005-0000-0000-0000771C0000}"/>
    <cellStyle name="SAPBEXheaderText 6" xfId="564" xr:uid="{00000000-0005-0000-0000-0000781C0000}"/>
    <cellStyle name="SAPBEXheaderText 7" xfId="565" xr:uid="{00000000-0005-0000-0000-0000791C0000}"/>
    <cellStyle name="SAPBEXheaderText 8" xfId="566" xr:uid="{00000000-0005-0000-0000-00007A1C0000}"/>
    <cellStyle name="SAPBEXheaderText 9" xfId="567" xr:uid="{00000000-0005-0000-0000-00007B1C0000}"/>
    <cellStyle name="SAPBEXheaderText_ANALYSIS FY07" xfId="568" xr:uid="{00000000-0005-0000-0000-00007C1C0000}"/>
    <cellStyle name="SAPBEXHLevel0" xfId="1957" xr:uid="{00000000-0005-0000-0000-00007D1C0000}"/>
    <cellStyle name="SAPBEXHLevel0 2" xfId="1958" xr:uid="{00000000-0005-0000-0000-00007E1C0000}"/>
    <cellStyle name="SAPBEXHLevel0 2 2" xfId="1959" xr:uid="{00000000-0005-0000-0000-00007F1C0000}"/>
    <cellStyle name="SAPBEXHLevel0X" xfId="1960" xr:uid="{00000000-0005-0000-0000-0000801C0000}"/>
    <cellStyle name="SAPBEXHLevel0X 2" xfId="1961" xr:uid="{00000000-0005-0000-0000-0000811C0000}"/>
    <cellStyle name="SAPBEXHLevel0X 2 2" xfId="1962" xr:uid="{00000000-0005-0000-0000-0000821C0000}"/>
    <cellStyle name="SAPBEXHLevel1" xfId="1963" xr:uid="{00000000-0005-0000-0000-0000831C0000}"/>
    <cellStyle name="SAPBEXHLevel1 2" xfId="1964" xr:uid="{00000000-0005-0000-0000-0000841C0000}"/>
    <cellStyle name="SAPBEXHLevel1 2 2" xfId="1965" xr:uid="{00000000-0005-0000-0000-0000851C0000}"/>
    <cellStyle name="SAPBEXHLevel1X" xfId="1966" xr:uid="{00000000-0005-0000-0000-0000861C0000}"/>
    <cellStyle name="SAPBEXHLevel1X 2" xfId="1967" xr:uid="{00000000-0005-0000-0000-0000871C0000}"/>
    <cellStyle name="SAPBEXHLevel1X 2 2" xfId="1968" xr:uid="{00000000-0005-0000-0000-0000881C0000}"/>
    <cellStyle name="SAPBEXHLevel2" xfId="1969" xr:uid="{00000000-0005-0000-0000-0000891C0000}"/>
    <cellStyle name="SAPBEXHLevel2 2" xfId="1970" xr:uid="{00000000-0005-0000-0000-00008A1C0000}"/>
    <cellStyle name="SAPBEXHLevel2 2 2" xfId="1971" xr:uid="{00000000-0005-0000-0000-00008B1C0000}"/>
    <cellStyle name="SAPBEXHLevel2X" xfId="1972" xr:uid="{00000000-0005-0000-0000-00008C1C0000}"/>
    <cellStyle name="SAPBEXHLevel2X 2" xfId="1973" xr:uid="{00000000-0005-0000-0000-00008D1C0000}"/>
    <cellStyle name="SAPBEXHLevel2X 2 2" xfId="1974" xr:uid="{00000000-0005-0000-0000-00008E1C0000}"/>
    <cellStyle name="SAPBEXHLevel3" xfId="1975" xr:uid="{00000000-0005-0000-0000-00008F1C0000}"/>
    <cellStyle name="SAPBEXHLevel3 2" xfId="1976" xr:uid="{00000000-0005-0000-0000-0000901C0000}"/>
    <cellStyle name="SAPBEXHLevel3 2 2" xfId="1977" xr:uid="{00000000-0005-0000-0000-0000911C0000}"/>
    <cellStyle name="SAPBEXHLevel3X" xfId="1978" xr:uid="{00000000-0005-0000-0000-0000921C0000}"/>
    <cellStyle name="SAPBEXHLevel3X 2" xfId="1979" xr:uid="{00000000-0005-0000-0000-0000931C0000}"/>
    <cellStyle name="SAPBEXHLevel3X 2 2" xfId="1980" xr:uid="{00000000-0005-0000-0000-0000941C0000}"/>
    <cellStyle name="SAPBEXresData" xfId="569" xr:uid="{00000000-0005-0000-0000-0000951C0000}"/>
    <cellStyle name="SAPBEXresData 10" xfId="1981" xr:uid="{00000000-0005-0000-0000-0000961C0000}"/>
    <cellStyle name="SAPBEXresData 10 2" xfId="5024" xr:uid="{00000000-0005-0000-0000-0000971C0000}"/>
    <cellStyle name="SAPBEXresData 2" xfId="570" xr:uid="{00000000-0005-0000-0000-0000981C0000}"/>
    <cellStyle name="SAPBEXresData 2 2" xfId="5025" xr:uid="{00000000-0005-0000-0000-0000991C0000}"/>
    <cellStyle name="SAPBEXresData 3" xfId="571" xr:uid="{00000000-0005-0000-0000-00009A1C0000}"/>
    <cellStyle name="SAPBEXresData 3 2" xfId="5026" xr:uid="{00000000-0005-0000-0000-00009B1C0000}"/>
    <cellStyle name="SAPBEXresData 4" xfId="572" xr:uid="{00000000-0005-0000-0000-00009C1C0000}"/>
    <cellStyle name="SAPBEXresData 4 2" xfId="5027" xr:uid="{00000000-0005-0000-0000-00009D1C0000}"/>
    <cellStyle name="SAPBEXresData 5" xfId="573" xr:uid="{00000000-0005-0000-0000-00009E1C0000}"/>
    <cellStyle name="SAPBEXresData 5 2" xfId="5028" xr:uid="{00000000-0005-0000-0000-00009F1C0000}"/>
    <cellStyle name="SAPBEXresData 6" xfId="574" xr:uid="{00000000-0005-0000-0000-0000A01C0000}"/>
    <cellStyle name="SAPBEXresData 6 2" xfId="5029" xr:uid="{00000000-0005-0000-0000-0000A11C0000}"/>
    <cellStyle name="SAPBEXresData 7" xfId="575" xr:uid="{00000000-0005-0000-0000-0000A21C0000}"/>
    <cellStyle name="SAPBEXresData 7 2" xfId="5030" xr:uid="{00000000-0005-0000-0000-0000A31C0000}"/>
    <cellStyle name="SAPBEXresData 8" xfId="576" xr:uid="{00000000-0005-0000-0000-0000A41C0000}"/>
    <cellStyle name="SAPBEXresData 8 2" xfId="5031" xr:uid="{00000000-0005-0000-0000-0000A51C0000}"/>
    <cellStyle name="SAPBEXresData 9" xfId="577" xr:uid="{00000000-0005-0000-0000-0000A61C0000}"/>
    <cellStyle name="SAPBEXresData 9 2" xfId="5032" xr:uid="{00000000-0005-0000-0000-0000A71C0000}"/>
    <cellStyle name="SAPBEXresData_ANALYSIS FY07" xfId="578" xr:uid="{00000000-0005-0000-0000-0000A81C0000}"/>
    <cellStyle name="SAPBEXresDataEmph" xfId="579" xr:uid="{00000000-0005-0000-0000-0000A91C0000}"/>
    <cellStyle name="SAPBEXresDataEmph 10" xfId="1982" xr:uid="{00000000-0005-0000-0000-0000AA1C0000}"/>
    <cellStyle name="SAPBEXresDataEmph 10 2" xfId="5033" xr:uid="{00000000-0005-0000-0000-0000AB1C0000}"/>
    <cellStyle name="SAPBEXresDataEmph 2" xfId="580" xr:uid="{00000000-0005-0000-0000-0000AC1C0000}"/>
    <cellStyle name="SAPBEXresDataEmph 2 2" xfId="5034" xr:uid="{00000000-0005-0000-0000-0000AD1C0000}"/>
    <cellStyle name="SAPBEXresDataEmph 3" xfId="581" xr:uid="{00000000-0005-0000-0000-0000AE1C0000}"/>
    <cellStyle name="SAPBEXresDataEmph 3 2" xfId="5035" xr:uid="{00000000-0005-0000-0000-0000AF1C0000}"/>
    <cellStyle name="SAPBEXresDataEmph 4" xfId="582" xr:uid="{00000000-0005-0000-0000-0000B01C0000}"/>
    <cellStyle name="SAPBEXresDataEmph 4 2" xfId="5036" xr:uid="{00000000-0005-0000-0000-0000B11C0000}"/>
    <cellStyle name="SAPBEXresDataEmph 5" xfId="583" xr:uid="{00000000-0005-0000-0000-0000B21C0000}"/>
    <cellStyle name="SAPBEXresDataEmph 5 2" xfId="5037" xr:uid="{00000000-0005-0000-0000-0000B31C0000}"/>
    <cellStyle name="SAPBEXresDataEmph 6" xfId="584" xr:uid="{00000000-0005-0000-0000-0000B41C0000}"/>
    <cellStyle name="SAPBEXresDataEmph 6 2" xfId="5038" xr:uid="{00000000-0005-0000-0000-0000B51C0000}"/>
    <cellStyle name="SAPBEXresDataEmph 7" xfId="585" xr:uid="{00000000-0005-0000-0000-0000B61C0000}"/>
    <cellStyle name="SAPBEXresDataEmph 7 2" xfId="5039" xr:uid="{00000000-0005-0000-0000-0000B71C0000}"/>
    <cellStyle name="SAPBEXresDataEmph 8" xfId="586" xr:uid="{00000000-0005-0000-0000-0000B81C0000}"/>
    <cellStyle name="SAPBEXresDataEmph 8 2" xfId="5040" xr:uid="{00000000-0005-0000-0000-0000B91C0000}"/>
    <cellStyle name="SAPBEXresDataEmph 9" xfId="587" xr:uid="{00000000-0005-0000-0000-0000BA1C0000}"/>
    <cellStyle name="SAPBEXresDataEmph 9 2" xfId="5041" xr:uid="{00000000-0005-0000-0000-0000BB1C0000}"/>
    <cellStyle name="SAPBEXresDataEmph_ANALYSIS FY07" xfId="588" xr:uid="{00000000-0005-0000-0000-0000BC1C0000}"/>
    <cellStyle name="SAPBEXresItem" xfId="589" xr:uid="{00000000-0005-0000-0000-0000BD1C0000}"/>
    <cellStyle name="SAPBEXresItem 10" xfId="1983" xr:uid="{00000000-0005-0000-0000-0000BE1C0000}"/>
    <cellStyle name="SAPBEXresItem 10 2" xfId="5042" xr:uid="{00000000-0005-0000-0000-0000BF1C0000}"/>
    <cellStyle name="SAPBEXresItem 2" xfId="590" xr:uid="{00000000-0005-0000-0000-0000C01C0000}"/>
    <cellStyle name="SAPBEXresItem 2 2" xfId="5043" xr:uid="{00000000-0005-0000-0000-0000C11C0000}"/>
    <cellStyle name="SAPBEXresItem 3" xfId="591" xr:uid="{00000000-0005-0000-0000-0000C21C0000}"/>
    <cellStyle name="SAPBEXresItem 3 2" xfId="5044" xr:uid="{00000000-0005-0000-0000-0000C31C0000}"/>
    <cellStyle name="SAPBEXresItem 4" xfId="592" xr:uid="{00000000-0005-0000-0000-0000C41C0000}"/>
    <cellStyle name="SAPBEXresItem 4 2" xfId="5045" xr:uid="{00000000-0005-0000-0000-0000C51C0000}"/>
    <cellStyle name="SAPBEXresItem 5" xfId="593" xr:uid="{00000000-0005-0000-0000-0000C61C0000}"/>
    <cellStyle name="SAPBEXresItem 5 2" xfId="5046" xr:uid="{00000000-0005-0000-0000-0000C71C0000}"/>
    <cellStyle name="SAPBEXresItem 6" xfId="594" xr:uid="{00000000-0005-0000-0000-0000C81C0000}"/>
    <cellStyle name="SAPBEXresItem 6 2" xfId="5047" xr:uid="{00000000-0005-0000-0000-0000C91C0000}"/>
    <cellStyle name="SAPBEXresItem 7" xfId="595" xr:uid="{00000000-0005-0000-0000-0000CA1C0000}"/>
    <cellStyle name="SAPBEXresItem 7 2" xfId="5048" xr:uid="{00000000-0005-0000-0000-0000CB1C0000}"/>
    <cellStyle name="SAPBEXresItem 8" xfId="596" xr:uid="{00000000-0005-0000-0000-0000CC1C0000}"/>
    <cellStyle name="SAPBEXresItem 8 2" xfId="5049" xr:uid="{00000000-0005-0000-0000-0000CD1C0000}"/>
    <cellStyle name="SAPBEXresItem 9" xfId="597" xr:uid="{00000000-0005-0000-0000-0000CE1C0000}"/>
    <cellStyle name="SAPBEXresItem 9 2" xfId="5050" xr:uid="{00000000-0005-0000-0000-0000CF1C0000}"/>
    <cellStyle name="SAPBEXresItem_ANALYSIS FY07" xfId="598" xr:uid="{00000000-0005-0000-0000-0000D01C0000}"/>
    <cellStyle name="SAPBEXresItemX" xfId="1984" xr:uid="{00000000-0005-0000-0000-0000D11C0000}"/>
    <cellStyle name="SAPBEXstdData" xfId="599" xr:uid="{00000000-0005-0000-0000-0000D21C0000}"/>
    <cellStyle name="SAPBEXstdData 10" xfId="1985" xr:uid="{00000000-0005-0000-0000-0000D31C0000}"/>
    <cellStyle name="SAPBEXstdData 10 2" xfId="5051" xr:uid="{00000000-0005-0000-0000-0000D41C0000}"/>
    <cellStyle name="SAPBEXstdData 2" xfId="600" xr:uid="{00000000-0005-0000-0000-0000D51C0000}"/>
    <cellStyle name="SAPBEXstdData 2 2" xfId="5052" xr:uid="{00000000-0005-0000-0000-0000D61C0000}"/>
    <cellStyle name="SAPBEXstdData 3" xfId="601" xr:uid="{00000000-0005-0000-0000-0000D71C0000}"/>
    <cellStyle name="SAPBEXstdData 3 2" xfId="5053" xr:uid="{00000000-0005-0000-0000-0000D81C0000}"/>
    <cellStyle name="SAPBEXstdData 4" xfId="602" xr:uid="{00000000-0005-0000-0000-0000D91C0000}"/>
    <cellStyle name="SAPBEXstdData 4 2" xfId="5054" xr:uid="{00000000-0005-0000-0000-0000DA1C0000}"/>
    <cellStyle name="SAPBEXstdData 5" xfId="603" xr:uid="{00000000-0005-0000-0000-0000DB1C0000}"/>
    <cellStyle name="SAPBEXstdData 5 2" xfId="5055" xr:uid="{00000000-0005-0000-0000-0000DC1C0000}"/>
    <cellStyle name="SAPBEXstdData 6" xfId="604" xr:uid="{00000000-0005-0000-0000-0000DD1C0000}"/>
    <cellStyle name="SAPBEXstdData 6 2" xfId="5056" xr:uid="{00000000-0005-0000-0000-0000DE1C0000}"/>
    <cellStyle name="SAPBEXstdData 7" xfId="605" xr:uid="{00000000-0005-0000-0000-0000DF1C0000}"/>
    <cellStyle name="SAPBEXstdData 7 2" xfId="5057" xr:uid="{00000000-0005-0000-0000-0000E01C0000}"/>
    <cellStyle name="SAPBEXstdData 8" xfId="606" xr:uid="{00000000-0005-0000-0000-0000E11C0000}"/>
    <cellStyle name="SAPBEXstdData 8 2" xfId="5058" xr:uid="{00000000-0005-0000-0000-0000E21C0000}"/>
    <cellStyle name="SAPBEXstdData 9" xfId="607" xr:uid="{00000000-0005-0000-0000-0000E31C0000}"/>
    <cellStyle name="SAPBEXstdData 9 2" xfId="5059" xr:uid="{00000000-0005-0000-0000-0000E41C0000}"/>
    <cellStyle name="SAPBEXstdData_ANALYSIS FY07" xfId="608" xr:uid="{00000000-0005-0000-0000-0000E51C0000}"/>
    <cellStyle name="SAPBEXstdDataEmph" xfId="609" xr:uid="{00000000-0005-0000-0000-0000E61C0000}"/>
    <cellStyle name="SAPBEXstdDataEmph 10" xfId="1986" xr:uid="{00000000-0005-0000-0000-0000E71C0000}"/>
    <cellStyle name="SAPBEXstdDataEmph 10 2" xfId="5060" xr:uid="{00000000-0005-0000-0000-0000E81C0000}"/>
    <cellStyle name="SAPBEXstdDataEmph 2" xfId="610" xr:uid="{00000000-0005-0000-0000-0000E91C0000}"/>
    <cellStyle name="SAPBEXstdDataEmph 2 2" xfId="5061" xr:uid="{00000000-0005-0000-0000-0000EA1C0000}"/>
    <cellStyle name="SAPBEXstdDataEmph 3" xfId="611" xr:uid="{00000000-0005-0000-0000-0000EB1C0000}"/>
    <cellStyle name="SAPBEXstdDataEmph 3 2" xfId="5062" xr:uid="{00000000-0005-0000-0000-0000EC1C0000}"/>
    <cellStyle name="SAPBEXstdDataEmph 4" xfId="612" xr:uid="{00000000-0005-0000-0000-0000ED1C0000}"/>
    <cellStyle name="SAPBEXstdDataEmph 4 2" xfId="5063" xr:uid="{00000000-0005-0000-0000-0000EE1C0000}"/>
    <cellStyle name="SAPBEXstdDataEmph 5" xfId="613" xr:uid="{00000000-0005-0000-0000-0000EF1C0000}"/>
    <cellStyle name="SAPBEXstdDataEmph 5 2" xfId="5064" xr:uid="{00000000-0005-0000-0000-0000F01C0000}"/>
    <cellStyle name="SAPBEXstdDataEmph 6" xfId="614" xr:uid="{00000000-0005-0000-0000-0000F11C0000}"/>
    <cellStyle name="SAPBEXstdDataEmph 6 2" xfId="5065" xr:uid="{00000000-0005-0000-0000-0000F21C0000}"/>
    <cellStyle name="SAPBEXstdDataEmph 7" xfId="615" xr:uid="{00000000-0005-0000-0000-0000F31C0000}"/>
    <cellStyle name="SAPBEXstdDataEmph 7 2" xfId="5066" xr:uid="{00000000-0005-0000-0000-0000F41C0000}"/>
    <cellStyle name="SAPBEXstdDataEmph 8" xfId="616" xr:uid="{00000000-0005-0000-0000-0000F51C0000}"/>
    <cellStyle name="SAPBEXstdDataEmph 8 2" xfId="5067" xr:uid="{00000000-0005-0000-0000-0000F61C0000}"/>
    <cellStyle name="SAPBEXstdDataEmph 9" xfId="617" xr:uid="{00000000-0005-0000-0000-0000F71C0000}"/>
    <cellStyle name="SAPBEXstdDataEmph 9 2" xfId="5068" xr:uid="{00000000-0005-0000-0000-0000F81C0000}"/>
    <cellStyle name="SAPBEXstdDataEmph_ANALYSIS FY07" xfId="618" xr:uid="{00000000-0005-0000-0000-0000F91C0000}"/>
    <cellStyle name="SAPBEXstdItem" xfId="619" xr:uid="{00000000-0005-0000-0000-0000FA1C0000}"/>
    <cellStyle name="SAPBEXstdItem 10" xfId="1987" xr:uid="{00000000-0005-0000-0000-0000FB1C0000}"/>
    <cellStyle name="SAPBEXstdItem 10 2" xfId="5069" xr:uid="{00000000-0005-0000-0000-0000FC1C0000}"/>
    <cellStyle name="SAPBEXstdItem 2" xfId="620" xr:uid="{00000000-0005-0000-0000-0000FD1C0000}"/>
    <cellStyle name="SAPBEXstdItem 2 2" xfId="1989" xr:uid="{00000000-0005-0000-0000-0000FE1C0000}"/>
    <cellStyle name="SAPBEXstdItem 2 2 2" xfId="5070" xr:uid="{00000000-0005-0000-0000-0000FF1C0000}"/>
    <cellStyle name="SAPBEXstdItem 2 3" xfId="1988" xr:uid="{00000000-0005-0000-0000-0000001D0000}"/>
    <cellStyle name="SAPBEXstdItem 3" xfId="621" xr:uid="{00000000-0005-0000-0000-0000011D0000}"/>
    <cellStyle name="SAPBEXstdItem 3 2" xfId="1991" xr:uid="{00000000-0005-0000-0000-0000021D0000}"/>
    <cellStyle name="SAPBEXstdItem 3 2 2" xfId="5071" xr:uid="{00000000-0005-0000-0000-0000031D0000}"/>
    <cellStyle name="SAPBEXstdItem 3 3" xfId="1990" xr:uid="{00000000-0005-0000-0000-0000041D0000}"/>
    <cellStyle name="SAPBEXstdItem 4" xfId="622" xr:uid="{00000000-0005-0000-0000-0000051D0000}"/>
    <cellStyle name="SAPBEXstdItem 4 2" xfId="5072" xr:uid="{00000000-0005-0000-0000-0000061D0000}"/>
    <cellStyle name="SAPBEXstdItem 5" xfId="623" xr:uid="{00000000-0005-0000-0000-0000071D0000}"/>
    <cellStyle name="SAPBEXstdItem 5 2" xfId="5073" xr:uid="{00000000-0005-0000-0000-0000081D0000}"/>
    <cellStyle name="SAPBEXstdItem 6" xfId="624" xr:uid="{00000000-0005-0000-0000-0000091D0000}"/>
    <cellStyle name="SAPBEXstdItem 6 2" xfId="5074" xr:uid="{00000000-0005-0000-0000-00000A1D0000}"/>
    <cellStyle name="SAPBEXstdItem 7" xfId="625" xr:uid="{00000000-0005-0000-0000-00000B1D0000}"/>
    <cellStyle name="SAPBEXstdItem 7 2" xfId="5075" xr:uid="{00000000-0005-0000-0000-00000C1D0000}"/>
    <cellStyle name="SAPBEXstdItem 8" xfId="626" xr:uid="{00000000-0005-0000-0000-00000D1D0000}"/>
    <cellStyle name="SAPBEXstdItem 8 2" xfId="5076" xr:uid="{00000000-0005-0000-0000-00000E1D0000}"/>
    <cellStyle name="SAPBEXstdItem 9" xfId="627" xr:uid="{00000000-0005-0000-0000-00000F1D0000}"/>
    <cellStyle name="SAPBEXstdItem 9 2" xfId="5077" xr:uid="{00000000-0005-0000-0000-0000101D0000}"/>
    <cellStyle name="SAPBEXstdItem_ANALYSIS FY07" xfId="628" xr:uid="{00000000-0005-0000-0000-0000111D0000}"/>
    <cellStyle name="SAPBEXstdItemX" xfId="1992" xr:uid="{00000000-0005-0000-0000-0000121D0000}"/>
    <cellStyle name="SAPBEXstdItemX 2" xfId="1993" xr:uid="{00000000-0005-0000-0000-0000131D0000}"/>
    <cellStyle name="SAPBEXstdItemX 2 2" xfId="1994" xr:uid="{00000000-0005-0000-0000-0000141D0000}"/>
    <cellStyle name="SAPBEXstdItemX 3" xfId="1995" xr:uid="{00000000-0005-0000-0000-0000151D0000}"/>
    <cellStyle name="SAPBEXstdItemX 3 2" xfId="1996" xr:uid="{00000000-0005-0000-0000-0000161D0000}"/>
    <cellStyle name="SAPBEXtitle" xfId="629" xr:uid="{00000000-0005-0000-0000-0000171D0000}"/>
    <cellStyle name="SAPBEXtitle 10" xfId="1997" xr:uid="{00000000-0005-0000-0000-0000181D0000}"/>
    <cellStyle name="SAPBEXtitle 10 2" xfId="5078" xr:uid="{00000000-0005-0000-0000-0000191D0000}"/>
    <cellStyle name="SAPBEXtitle 2" xfId="630" xr:uid="{00000000-0005-0000-0000-00001A1D0000}"/>
    <cellStyle name="SAPBEXtitle 2 2" xfId="5079" xr:uid="{00000000-0005-0000-0000-00001B1D0000}"/>
    <cellStyle name="SAPBEXtitle 3" xfId="631" xr:uid="{00000000-0005-0000-0000-00001C1D0000}"/>
    <cellStyle name="SAPBEXtitle 3 2" xfId="5080" xr:uid="{00000000-0005-0000-0000-00001D1D0000}"/>
    <cellStyle name="SAPBEXtitle 4" xfId="632" xr:uid="{00000000-0005-0000-0000-00001E1D0000}"/>
    <cellStyle name="SAPBEXtitle 4 2" xfId="5081" xr:uid="{00000000-0005-0000-0000-00001F1D0000}"/>
    <cellStyle name="SAPBEXtitle 5" xfId="633" xr:uid="{00000000-0005-0000-0000-0000201D0000}"/>
    <cellStyle name="SAPBEXtitle 5 2" xfId="5082" xr:uid="{00000000-0005-0000-0000-0000211D0000}"/>
    <cellStyle name="SAPBEXtitle 6" xfId="634" xr:uid="{00000000-0005-0000-0000-0000221D0000}"/>
    <cellStyle name="SAPBEXtitle 6 2" xfId="5083" xr:uid="{00000000-0005-0000-0000-0000231D0000}"/>
    <cellStyle name="SAPBEXtitle 7" xfId="635" xr:uid="{00000000-0005-0000-0000-0000241D0000}"/>
    <cellStyle name="SAPBEXtitle 7 2" xfId="5084" xr:uid="{00000000-0005-0000-0000-0000251D0000}"/>
    <cellStyle name="SAPBEXtitle 8" xfId="636" xr:uid="{00000000-0005-0000-0000-0000261D0000}"/>
    <cellStyle name="SAPBEXtitle 8 2" xfId="5085" xr:uid="{00000000-0005-0000-0000-0000271D0000}"/>
    <cellStyle name="SAPBEXtitle 9" xfId="637" xr:uid="{00000000-0005-0000-0000-0000281D0000}"/>
    <cellStyle name="SAPBEXtitle 9 2" xfId="5086" xr:uid="{00000000-0005-0000-0000-0000291D0000}"/>
    <cellStyle name="SAPBEXtitle_ANALYSIS FY07" xfId="638" xr:uid="{00000000-0005-0000-0000-00002A1D0000}"/>
    <cellStyle name="SAPBEXundefined" xfId="639" xr:uid="{00000000-0005-0000-0000-00002B1D0000}"/>
    <cellStyle name="SAPBEXundefined 10" xfId="1998" xr:uid="{00000000-0005-0000-0000-00002C1D0000}"/>
    <cellStyle name="SAPBEXundefined 10 2" xfId="5087" xr:uid="{00000000-0005-0000-0000-00002D1D0000}"/>
    <cellStyle name="SAPBEXundefined 2" xfId="640" xr:uid="{00000000-0005-0000-0000-00002E1D0000}"/>
    <cellStyle name="SAPBEXundefined 2 2" xfId="5088" xr:uid="{00000000-0005-0000-0000-00002F1D0000}"/>
    <cellStyle name="SAPBEXundefined 3" xfId="641" xr:uid="{00000000-0005-0000-0000-0000301D0000}"/>
    <cellStyle name="SAPBEXundefined 3 2" xfId="5089" xr:uid="{00000000-0005-0000-0000-0000311D0000}"/>
    <cellStyle name="SAPBEXundefined 4" xfId="642" xr:uid="{00000000-0005-0000-0000-0000321D0000}"/>
    <cellStyle name="SAPBEXundefined 4 2" xfId="5090" xr:uid="{00000000-0005-0000-0000-0000331D0000}"/>
    <cellStyle name="SAPBEXundefined 5" xfId="643" xr:uid="{00000000-0005-0000-0000-0000341D0000}"/>
    <cellStyle name="SAPBEXundefined 5 2" xfId="5091" xr:uid="{00000000-0005-0000-0000-0000351D0000}"/>
    <cellStyle name="SAPBEXundefined 6" xfId="644" xr:uid="{00000000-0005-0000-0000-0000361D0000}"/>
    <cellStyle name="SAPBEXundefined 6 2" xfId="5092" xr:uid="{00000000-0005-0000-0000-0000371D0000}"/>
    <cellStyle name="SAPBEXundefined 7" xfId="645" xr:uid="{00000000-0005-0000-0000-0000381D0000}"/>
    <cellStyle name="SAPBEXundefined 7 2" xfId="5093" xr:uid="{00000000-0005-0000-0000-0000391D0000}"/>
    <cellStyle name="SAPBEXundefined 8" xfId="646" xr:uid="{00000000-0005-0000-0000-00003A1D0000}"/>
    <cellStyle name="SAPBEXundefined 8 2" xfId="5094" xr:uid="{00000000-0005-0000-0000-00003B1D0000}"/>
    <cellStyle name="SAPBEXundefined 9" xfId="647" xr:uid="{00000000-0005-0000-0000-00003C1D0000}"/>
    <cellStyle name="SAPBEXundefined 9 2" xfId="5095" xr:uid="{00000000-0005-0000-0000-00003D1D0000}"/>
    <cellStyle name="SAPBEXundefined_ANALYSIS FY07" xfId="648" xr:uid="{00000000-0005-0000-0000-00003E1D0000}"/>
    <cellStyle name="SHADEDSTORES" xfId="72" xr:uid="{00000000-0005-0000-0000-00003F1D0000}"/>
    <cellStyle name="SHADEDSTORES 2" xfId="649" xr:uid="{00000000-0005-0000-0000-0000401D0000}"/>
    <cellStyle name="SHADEDSTORES 2 2" xfId="1357" xr:uid="{00000000-0005-0000-0000-0000411D0000}"/>
    <cellStyle name="SHADEDSTORES 2 2 2" xfId="4671" xr:uid="{00000000-0005-0000-0000-0000421D0000}"/>
    <cellStyle name="SHADEDSTORES 2 2 2 2" xfId="5188" xr:uid="{00000000-0005-0000-0000-0000431D0000}"/>
    <cellStyle name="SHADEDSTORES 2 2 3" xfId="4865" xr:uid="{00000000-0005-0000-0000-0000441D0000}"/>
    <cellStyle name="SHADEDSTORES 2 2 3 2" xfId="8537" xr:uid="{00000000-0005-0000-0000-0000441D0000}"/>
    <cellStyle name="SHADEDSTORES 2 2 4" xfId="4424" xr:uid="{00000000-0005-0000-0000-0000451D0000}"/>
    <cellStyle name="SHADEDSTORES 2 2 4 2" xfId="8447" xr:uid="{00000000-0005-0000-0000-0000451D0000}"/>
    <cellStyle name="SHADEDSTORES 2 3" xfId="820" xr:uid="{00000000-0005-0000-0000-0000461D0000}"/>
    <cellStyle name="SHADEDSTORES 2 3 2" xfId="5108" xr:uid="{00000000-0005-0000-0000-0000471D0000}"/>
    <cellStyle name="SHADEDSTORES 2 4" xfId="4581" xr:uid="{00000000-0005-0000-0000-0000481D0000}"/>
    <cellStyle name="SHADEDSTORES 2 4 2" xfId="5096" xr:uid="{00000000-0005-0000-0000-0000491D0000}"/>
    <cellStyle name="SHADEDSTORES 2 5" xfId="4864" xr:uid="{00000000-0005-0000-0000-00004A1D0000}"/>
    <cellStyle name="SHADEDSTORES 2 5 2" xfId="8536" xr:uid="{00000000-0005-0000-0000-00004A1D0000}"/>
    <cellStyle name="SHADEDSTORES 2 6" xfId="4423" xr:uid="{00000000-0005-0000-0000-00004B1D0000}"/>
    <cellStyle name="SHADEDSTORES 2 6 2" xfId="8446" xr:uid="{00000000-0005-0000-0000-00004B1D0000}"/>
    <cellStyle name="SHADEDSTORES 3" xfId="1358" xr:uid="{00000000-0005-0000-0000-00004C1D0000}"/>
    <cellStyle name="SHADEDSTORES 3 2" xfId="4866" xr:uid="{00000000-0005-0000-0000-00004D1D0000}"/>
    <cellStyle name="SHADEDSTORES 3 2 2" xfId="8538" xr:uid="{00000000-0005-0000-0000-00004D1D0000}"/>
    <cellStyle name="SHADEDSTORES 3 3" xfId="7705" xr:uid="{00000000-0005-0000-0000-00004C1D0000}"/>
    <cellStyle name="SHADEDSTORES 4" xfId="1359" xr:uid="{00000000-0005-0000-0000-00004E1D0000}"/>
    <cellStyle name="SHADEDSTORES 4 2" xfId="1360" xr:uid="{00000000-0005-0000-0000-00004F1D0000}"/>
    <cellStyle name="SHADEDSTORES 4 2 2" xfId="5190" xr:uid="{00000000-0005-0000-0000-0000501D0000}"/>
    <cellStyle name="SHADEDSTORES 4 2 2 2" xfId="8561" xr:uid="{00000000-0005-0000-0000-0000501D0000}"/>
    <cellStyle name="SHADEDSTORES 4 2 3" xfId="7707" xr:uid="{00000000-0005-0000-0000-00004F1D0000}"/>
    <cellStyle name="SHADEDSTORES 4 3" xfId="5189" xr:uid="{00000000-0005-0000-0000-0000511D0000}"/>
    <cellStyle name="SHADEDSTORES 4 3 2" xfId="8560" xr:uid="{00000000-0005-0000-0000-0000511D0000}"/>
    <cellStyle name="SHADEDSTORES 4 4" xfId="7706" xr:uid="{00000000-0005-0000-0000-00004E1D0000}"/>
    <cellStyle name="SHADEDSTORES 5" xfId="1356" xr:uid="{00000000-0005-0000-0000-0000521D0000}"/>
    <cellStyle name="SHADEDSTORES 5 2" xfId="5187" xr:uid="{00000000-0005-0000-0000-0000531D0000}"/>
    <cellStyle name="SHADEDSTORES 6" xfId="4863" xr:uid="{00000000-0005-0000-0000-0000541D0000}"/>
    <cellStyle name="SHADEDSTORES 6 2" xfId="8535" xr:uid="{00000000-0005-0000-0000-0000541D0000}"/>
    <cellStyle name="SHADEDSTORES 7" xfId="7651" xr:uid="{00000000-0005-0000-0000-00003F1D0000}"/>
    <cellStyle name="SHADEDSTORES_TELUS8000PRICING" xfId="1361" xr:uid="{00000000-0005-0000-0000-0000551D0000}"/>
    <cellStyle name="specstores" xfId="73" xr:uid="{00000000-0005-0000-0000-0000561D0000}"/>
    <cellStyle name="specstores 2" xfId="650" xr:uid="{00000000-0005-0000-0000-0000571D0000}"/>
    <cellStyle name="specstores 2 2" xfId="1363" xr:uid="{00000000-0005-0000-0000-0000581D0000}"/>
    <cellStyle name="specstores 2 2 2" xfId="4672" xr:uid="{00000000-0005-0000-0000-0000591D0000}"/>
    <cellStyle name="specstores 2 2 3" xfId="4426" xr:uid="{00000000-0005-0000-0000-00005A1D0000}"/>
    <cellStyle name="specstores 2 3" xfId="821" xr:uid="{00000000-0005-0000-0000-00005B1D0000}"/>
    <cellStyle name="specstores 2 4" xfId="4582" xr:uid="{00000000-0005-0000-0000-00005C1D0000}"/>
    <cellStyle name="specstores 2 5" xfId="4425" xr:uid="{00000000-0005-0000-0000-00005D1D0000}"/>
    <cellStyle name="specstores 3" xfId="1364" xr:uid="{00000000-0005-0000-0000-00005E1D0000}"/>
    <cellStyle name="specstores 4" xfId="1365" xr:uid="{00000000-0005-0000-0000-00005F1D0000}"/>
    <cellStyle name="specstores 4 2" xfId="1366" xr:uid="{00000000-0005-0000-0000-0000601D0000}"/>
    <cellStyle name="specstores 5" xfId="1362" xr:uid="{00000000-0005-0000-0000-0000611D0000}"/>
    <cellStyle name="specstores_ALU Quote_STARS ENT10000115A3_DCPlant_State of Mississippi MSWIN20100827" xfId="4427" xr:uid="{00000000-0005-0000-0000-0000621D0000}"/>
    <cellStyle name="SPOl" xfId="4428" xr:uid="{00000000-0005-0000-0000-0000631D0000}"/>
    <cellStyle name="standard" xfId="651" xr:uid="{00000000-0005-0000-0000-0000641D0000}"/>
    <cellStyle name="standard 10" xfId="1411" xr:uid="{00000000-0005-0000-0000-0000651D0000}"/>
    <cellStyle name="standard 11" xfId="822" xr:uid="{00000000-0005-0000-0000-0000661D0000}"/>
    <cellStyle name="Standard 2" xfId="652" xr:uid="{00000000-0005-0000-0000-0000671D0000}"/>
    <cellStyle name="Standard 2 2" xfId="1368" xr:uid="{00000000-0005-0000-0000-0000681D0000}"/>
    <cellStyle name="Standard 2 3" xfId="823" xr:uid="{00000000-0005-0000-0000-0000691D0000}"/>
    <cellStyle name="standard 3" xfId="1367" xr:uid="{00000000-0005-0000-0000-00006A1D0000}"/>
    <cellStyle name="standard 4" xfId="1408" xr:uid="{00000000-0005-0000-0000-00006B1D0000}"/>
    <cellStyle name="standard 5" xfId="1353" xr:uid="{00000000-0005-0000-0000-00006C1D0000}"/>
    <cellStyle name="standard 6" xfId="1409" xr:uid="{00000000-0005-0000-0000-00006D1D0000}"/>
    <cellStyle name="standard 7" xfId="1354" xr:uid="{00000000-0005-0000-0000-00006E1D0000}"/>
    <cellStyle name="standard 8" xfId="1410" xr:uid="{00000000-0005-0000-0000-00006F1D0000}"/>
    <cellStyle name="standard 9" xfId="1355" xr:uid="{00000000-0005-0000-0000-0000701D0000}"/>
    <cellStyle name="Standard_Anpassen der Amortisation" xfId="4429" xr:uid="{00000000-0005-0000-0000-0000711D0000}"/>
    <cellStyle name="Stil 1" xfId="2322" xr:uid="{00000000-0005-0000-0000-0000721D0000}"/>
    <cellStyle name="Stile 1" xfId="2323" xr:uid="{00000000-0005-0000-0000-0000731D0000}"/>
    <cellStyle name="Style 1" xfId="74" xr:uid="{00000000-0005-0000-0000-0000741D0000}"/>
    <cellStyle name="Style 1 10" xfId="4706" xr:uid="{00000000-0005-0000-0000-0000751D0000}"/>
    <cellStyle name="Style 1 11" xfId="9607" xr:uid="{00000000-0005-0000-0000-00001A000000}"/>
    <cellStyle name="Style 1 2" xfId="1370" xr:uid="{00000000-0005-0000-0000-0000761D0000}"/>
    <cellStyle name="Style 1 2 2" xfId="2000" xr:uid="{00000000-0005-0000-0000-0000771D0000}"/>
    <cellStyle name="Style 1 2 2 2" xfId="4430" xr:uid="{00000000-0005-0000-0000-0000781D0000}"/>
    <cellStyle name="Style 1 2_ALU Quote 10US105392A1_Svcs_MSWIN_20100914" xfId="4431" xr:uid="{00000000-0005-0000-0000-0000791D0000}"/>
    <cellStyle name="Style 1 3" xfId="1369" xr:uid="{00000000-0005-0000-0000-00007A1D0000}"/>
    <cellStyle name="Style 1 3 2" xfId="1691" xr:uid="{00000000-0005-0000-0000-00007B1D0000}"/>
    <cellStyle name="Style 1 3 2 2" xfId="4433" xr:uid="{00000000-0005-0000-0000-00007C1D0000}"/>
    <cellStyle name="Style 1 3 3" xfId="4673" xr:uid="{00000000-0005-0000-0000-00007D1D0000}"/>
    <cellStyle name="Style 1 3 4" xfId="4432" xr:uid="{00000000-0005-0000-0000-00007E1D0000}"/>
    <cellStyle name="Style 1 4" xfId="824" xr:uid="{00000000-0005-0000-0000-00007F1D0000}"/>
    <cellStyle name="Style 1 4 2" xfId="4601" xr:uid="{00000000-0005-0000-0000-0000801D0000}"/>
    <cellStyle name="Style 1 4 3" xfId="4434" xr:uid="{00000000-0005-0000-0000-0000811D0000}"/>
    <cellStyle name="Style 1 5" xfId="653" xr:uid="{00000000-0005-0000-0000-0000821D0000}"/>
    <cellStyle name="Style 1 5 2" xfId="1999" xr:uid="{00000000-0005-0000-0000-0000831D0000}"/>
    <cellStyle name="Style 1 6" xfId="4696" xr:uid="{00000000-0005-0000-0000-0000841D0000}"/>
    <cellStyle name="Style 1 7" xfId="4703" xr:uid="{00000000-0005-0000-0000-0000851D0000}"/>
    <cellStyle name="Style 1 8" xfId="4690" xr:uid="{00000000-0005-0000-0000-0000861D0000}"/>
    <cellStyle name="Style 1 9" xfId="4694" xr:uid="{00000000-0005-0000-0000-0000871D0000}"/>
    <cellStyle name="Style 1_ALU Quote 10US105392A1_Svcs_MSWIN_20100914" xfId="4435" xr:uid="{00000000-0005-0000-0000-0000881D0000}"/>
    <cellStyle name="subcalc" xfId="75" xr:uid="{00000000-0005-0000-0000-0000891D0000}"/>
    <cellStyle name="subcalc 2" xfId="654" xr:uid="{00000000-0005-0000-0000-00008A1D0000}"/>
    <cellStyle name="subcalc 2 2" xfId="4436" xr:uid="{00000000-0005-0000-0000-00008B1D0000}"/>
    <cellStyle name="subcalc 3" xfId="4583" xr:uid="{00000000-0005-0000-0000-00008C1D0000}"/>
    <cellStyle name="subcalc_ALU Quote_STARS ENT10000115A3_DCPlant_State of Mississippi MSWIN20100827" xfId="4437" xr:uid="{00000000-0005-0000-0000-00008D1D0000}"/>
    <cellStyle name="Subtotal" xfId="76" xr:uid="{00000000-0005-0000-0000-00008E1D0000}"/>
    <cellStyle name="Subtotal 2" xfId="655" xr:uid="{00000000-0005-0000-0000-00008F1D0000}"/>
    <cellStyle name="Subtotal 3" xfId="1371" xr:uid="{00000000-0005-0000-0000-0000901D0000}"/>
    <cellStyle name="SUPPR" xfId="77" xr:uid="{00000000-0005-0000-0000-0000911D0000}"/>
    <cellStyle name="SUPPR 2" xfId="656" xr:uid="{00000000-0005-0000-0000-0000921D0000}"/>
    <cellStyle name="SUPPR 3" xfId="1372" xr:uid="{00000000-0005-0000-0000-0000931D0000}"/>
    <cellStyle name="SysSize" xfId="78" xr:uid="{00000000-0005-0000-0000-0000941D0000}"/>
    <cellStyle name="Table_3Col" xfId="79" xr:uid="{00000000-0005-0000-0000-0000951D0000}"/>
    <cellStyle name="TEMPLATE" xfId="80" xr:uid="{00000000-0005-0000-0000-0000961D0000}"/>
    <cellStyle name="TEMPLATE 2" xfId="657" xr:uid="{00000000-0005-0000-0000-0000971D0000}"/>
    <cellStyle name="Text Indent A" xfId="4438" xr:uid="{00000000-0005-0000-0000-0000981D0000}"/>
    <cellStyle name="Text Indent B" xfId="4439" xr:uid="{00000000-0005-0000-0000-0000991D0000}"/>
    <cellStyle name="Text Indent C" xfId="4440" xr:uid="{00000000-0005-0000-0000-00009A1D0000}"/>
    <cellStyle name="Thousand" xfId="658" xr:uid="{00000000-0005-0000-0000-00009B1D0000}"/>
    <cellStyle name="Thousand 2" xfId="1373" xr:uid="{00000000-0005-0000-0000-00009C1D0000}"/>
    <cellStyle name="Thousand 3" xfId="825" xr:uid="{00000000-0005-0000-0000-00009D1D0000}"/>
    <cellStyle name="Thousand[0]" xfId="659" xr:uid="{00000000-0005-0000-0000-00009E1D0000}"/>
    <cellStyle name="Thousand[0] 2" xfId="1374" xr:uid="{00000000-0005-0000-0000-00009F1D0000}"/>
    <cellStyle name="Thousand[0] 3" xfId="826" xr:uid="{00000000-0005-0000-0000-0000A01D0000}"/>
    <cellStyle name="Title 2" xfId="660" xr:uid="{00000000-0005-0000-0000-0000A11D0000}"/>
    <cellStyle name="Title 2 2" xfId="1375" xr:uid="{00000000-0005-0000-0000-0000A21D0000}"/>
    <cellStyle name="Title 2 3" xfId="2002" xr:uid="{00000000-0005-0000-0000-0000A31D0000}"/>
    <cellStyle name="Title 2 3 2" xfId="4584" xr:uid="{00000000-0005-0000-0000-0000A41D0000}"/>
    <cellStyle name="Title 3" xfId="661" xr:uid="{00000000-0005-0000-0000-0000A51D0000}"/>
    <cellStyle name="Title 3 2" xfId="2001" xr:uid="{00000000-0005-0000-0000-0000A61D0000}"/>
    <cellStyle name="Title 4" xfId="721" xr:uid="{00000000-0005-0000-0000-0000A71D0000}"/>
    <cellStyle name="Title 5" xfId="1376" xr:uid="{00000000-0005-0000-0000-0000A81D0000}"/>
    <cellStyle name="Title 6" xfId="133" xr:uid="{00000000-0005-0000-0000-0000A91D0000}"/>
    <cellStyle name="titre1" xfId="81" xr:uid="{00000000-0005-0000-0000-0000AA1D0000}"/>
    <cellStyle name="titre1 2" xfId="4441" xr:uid="{00000000-0005-0000-0000-0000AB1D0000}"/>
    <cellStyle name="titre1_ALU Quote_STARS ENT10000115A3_DCPlant_State of Mississippi MSWIN20100827" xfId="4442" xr:uid="{00000000-0005-0000-0000-0000AC1D0000}"/>
    <cellStyle name="Total 2" xfId="662" xr:uid="{00000000-0005-0000-0000-0000AD1D0000}"/>
    <cellStyle name="Total 2 2" xfId="1377" xr:uid="{00000000-0005-0000-0000-0000AE1D0000}"/>
    <cellStyle name="Total 2 2 2" xfId="5191" xr:uid="{00000000-0005-0000-0000-0000AF1D0000}"/>
    <cellStyle name="Total 2 3" xfId="2004" xr:uid="{00000000-0005-0000-0000-0000B01D0000}"/>
    <cellStyle name="Total 2 3 2" xfId="4867" xr:uid="{00000000-0005-0000-0000-0000B11D0000}"/>
    <cellStyle name="Total 3" xfId="663" xr:uid="{00000000-0005-0000-0000-0000B21D0000}"/>
    <cellStyle name="Total 3 2" xfId="2003" xr:uid="{00000000-0005-0000-0000-0000B31D0000}"/>
    <cellStyle name="Total 3 2 2" xfId="5097" xr:uid="{00000000-0005-0000-0000-0000B41D0000}"/>
    <cellStyle name="Total 4" xfId="664" xr:uid="{00000000-0005-0000-0000-0000B51D0000}"/>
    <cellStyle name="Total 4 2" xfId="5098" xr:uid="{00000000-0005-0000-0000-0000B61D0000}"/>
    <cellStyle name="Total 5" xfId="722" xr:uid="{00000000-0005-0000-0000-0000B71D0000}"/>
    <cellStyle name="Total 5 2" xfId="5102" xr:uid="{00000000-0005-0000-0000-0000B81D0000}"/>
    <cellStyle name="Total 6" xfId="1378" xr:uid="{00000000-0005-0000-0000-0000B91D0000}"/>
    <cellStyle name="Total 6 2" xfId="5192" xr:uid="{00000000-0005-0000-0000-0000BA1D0000}"/>
    <cellStyle name="Total 7" xfId="134" xr:uid="{00000000-0005-0000-0000-0000BB1D0000}"/>
    <cellStyle name="Underline" xfId="4443" xr:uid="{00000000-0005-0000-0000-0000BC1D0000}"/>
    <cellStyle name="Un-Released" xfId="82" xr:uid="{00000000-0005-0000-0000-0000BD1D0000}"/>
    <cellStyle name="Un-Released 2" xfId="665" xr:uid="{00000000-0005-0000-0000-0000BE1D0000}"/>
    <cellStyle name="Un-Released 2 2" xfId="1379" xr:uid="{00000000-0005-0000-0000-0000BF1D0000}"/>
    <cellStyle name="Un-Released 2 3" xfId="827" xr:uid="{00000000-0005-0000-0000-0000C01D0000}"/>
    <cellStyle name="Un-Released 3" xfId="1380" xr:uid="{00000000-0005-0000-0000-0000C11D0000}"/>
    <cellStyle name="Un-Released 3 2" xfId="1381" xr:uid="{00000000-0005-0000-0000-0000C21D0000}"/>
    <cellStyle name="Un-Released_ALU Quote_STARS ENT10000115A3_DCPlant_State of Mississippi MSWIN20100827" xfId="4444" xr:uid="{00000000-0005-0000-0000-0000C31D0000}"/>
    <cellStyle name="User Entered" xfId="83" xr:uid="{00000000-0005-0000-0000-0000C41D0000}"/>
    <cellStyle name="User Entered 2" xfId="666" xr:uid="{00000000-0005-0000-0000-0000C51D0000}"/>
    <cellStyle name="User Entered 2 2" xfId="1382" xr:uid="{00000000-0005-0000-0000-0000C61D0000}"/>
    <cellStyle name="User Entered 2 3" xfId="828" xr:uid="{00000000-0005-0000-0000-0000C71D0000}"/>
    <cellStyle name="User Entered 3" xfId="1383" xr:uid="{00000000-0005-0000-0000-0000C81D0000}"/>
    <cellStyle name="User Entered 3 2" xfId="1384" xr:uid="{00000000-0005-0000-0000-0000C91D0000}"/>
    <cellStyle name="User Entered_ALU Quote_STARS ENT10000115A3_DCPlant_State of Mississippi MSWIN20100827" xfId="4445" xr:uid="{00000000-0005-0000-0000-0000CA1D0000}"/>
    <cellStyle name="Valuta (0)_1 new STM 16 ring" xfId="84" xr:uid="{00000000-0005-0000-0000-0000CB1D0000}"/>
    <cellStyle name="Valuta_1 new STM 16 ring" xfId="85" xr:uid="{00000000-0005-0000-0000-0000CC1D0000}"/>
    <cellStyle name="VARIABLES" xfId="86" xr:uid="{00000000-0005-0000-0000-0000CD1D0000}"/>
    <cellStyle name="VARIABLES 2" xfId="667" xr:uid="{00000000-0005-0000-0000-0000CE1D0000}"/>
    <cellStyle name="Währung [0]_Compiling Utility Macros" xfId="668" xr:uid="{00000000-0005-0000-0000-0000CF1D0000}"/>
    <cellStyle name="Währung_Compiling Utility Macros" xfId="669" xr:uid="{00000000-0005-0000-0000-0000D01D0000}"/>
    <cellStyle name="Warning Text 2" xfId="670" xr:uid="{00000000-0005-0000-0000-0000D11D0000}"/>
    <cellStyle name="Warning Text 2 2" xfId="1385" xr:uid="{00000000-0005-0000-0000-0000D21D0000}"/>
    <cellStyle name="Warning Text 3" xfId="671" xr:uid="{00000000-0005-0000-0000-0000D31D0000}"/>
    <cellStyle name="Warning Text 4" xfId="723" xr:uid="{00000000-0005-0000-0000-0000D41D0000}"/>
    <cellStyle name="Warning Text 5" xfId="1386" xr:uid="{00000000-0005-0000-0000-0000D51D0000}"/>
    <cellStyle name="Warning Text 6" xfId="135" xr:uid="{00000000-0005-0000-0000-0000D61D0000}"/>
    <cellStyle name="표준_7676RSP_국별물량" xfId="672" xr:uid="{00000000-0005-0000-0000-0000D71D0000}"/>
    <cellStyle name="常规_Sheet1" xfId="673" xr:uid="{00000000-0005-0000-0000-0000D81D0000}"/>
    <cellStyle name="样式 1" xfId="2324" xr:uid="{00000000-0005-0000-0000-0000D91D0000}"/>
  </cellStyles>
  <dxfs count="4">
    <dxf>
      <font>
        <color rgb="FF9C0006"/>
      </font>
      <fill>
        <patternFill>
          <bgColor rgb="FFFFC7CE"/>
        </patternFill>
      </fill>
    </dxf>
    <dxf>
      <font>
        <color theme="9" tint="0.39994506668294322"/>
      </font>
      <fill>
        <patternFill>
          <bgColor theme="9" tint="0.39994506668294322"/>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3.xml"/><Relationship Id="rId34"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image001.png@01D984B4.E76B7820" TargetMode="Externa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cid:image001.png@01D984B4.E76B7820" TargetMode="External"/><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3" Type="http://schemas.openxmlformats.org/officeDocument/2006/relationships/image" Target="cid:image001.png@01D984B4.E76B7820" TargetMode="External"/><Relationship Id="rId2" Type="http://schemas.openxmlformats.org/officeDocument/2006/relationships/image" Target="../media/image1.png"/><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984B4.E76B7820"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1.png@01D984B4.E76B7820"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cid:image001.png@01D984B4.E76B7820" TargetMode="Externa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cid:image001.png@01D984B4.E76B7820"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cid:image001.png@01D984B4.E76B7820" TargetMode="Externa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cid:image001.png@01D984B4.E76B7820"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0</xdr:rowOff>
    </xdr:from>
    <xdr:to>
      <xdr:col>1</xdr:col>
      <xdr:colOff>559118</xdr:colOff>
      <xdr:row>5</xdr:row>
      <xdr:rowOff>55245</xdr:rowOff>
    </xdr:to>
    <xdr:pic>
      <xdr:nvPicPr>
        <xdr:cNvPr id="5" name="Picture 1" descr="Nokia">
          <a:extLst>
            <a:ext uri="{FF2B5EF4-FFF2-40B4-BE49-F238E27FC236}">
              <a16:creationId xmlns:a16="http://schemas.microsoft.com/office/drawing/2014/main" id="{8ACDA72C-5662-4649-83AE-EAA9439D726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8100" y="0"/>
          <a:ext cx="1130618" cy="826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7</xdr:row>
      <xdr:rowOff>0</xdr:rowOff>
    </xdr:from>
    <xdr:to>
      <xdr:col>9</xdr:col>
      <xdr:colOff>662940</xdr:colOff>
      <xdr:row>18</xdr:row>
      <xdr:rowOff>15240</xdr:rowOff>
    </xdr:to>
    <xdr:pic>
      <xdr:nvPicPr>
        <xdr:cNvPr id="11" name="Picture 10">
          <a:extLst>
            <a:ext uri="{FF2B5EF4-FFF2-40B4-BE49-F238E27FC236}">
              <a16:creationId xmlns:a16="http://schemas.microsoft.com/office/drawing/2014/main" id="{1A36DACB-1D39-4CEC-880F-08E785EB47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050" y="1733550"/>
          <a:ext cx="6720840" cy="18954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2</xdr:col>
      <xdr:colOff>781050</xdr:colOff>
      <xdr:row>1</xdr:row>
      <xdr:rowOff>111125</xdr:rowOff>
    </xdr:from>
    <xdr:ext cx="1085850" cy="281412"/>
    <xdr:pic>
      <xdr:nvPicPr>
        <xdr:cNvPr id="2" name="Picture 1">
          <a:extLst>
            <a:ext uri="{FF2B5EF4-FFF2-40B4-BE49-F238E27FC236}">
              <a16:creationId xmlns:a16="http://schemas.microsoft.com/office/drawing/2014/main" id="{EF7BFC63-05D9-4AB2-B3AF-505AFE3ACCED}"/>
            </a:ext>
          </a:extLst>
        </xdr:cNvPr>
        <xdr:cNvPicPr>
          <a:picLocks noChangeAspect="1"/>
        </xdr:cNvPicPr>
      </xdr:nvPicPr>
      <xdr:blipFill>
        <a:blip xmlns:r="http://schemas.openxmlformats.org/officeDocument/2006/relationships" r:embed="rId1"/>
        <a:stretch>
          <a:fillRect/>
        </a:stretch>
      </xdr:blipFill>
      <xdr:spPr>
        <a:xfrm>
          <a:off x="1676400" y="269875"/>
          <a:ext cx="1085850" cy="281412"/>
        </a:xfrm>
        <a:prstGeom prst="rect">
          <a:avLst/>
        </a:prstGeom>
        <a:solidFill>
          <a:sysClr val="window" lastClr="FFFFFF"/>
        </a:solidFill>
      </xdr:spPr>
    </xdr:pic>
    <xdr:clientData/>
  </xdr:oneCellAnchor>
</xdr:wsDr>
</file>

<file path=xl/drawings/drawing11.xml><?xml version="1.0" encoding="utf-8"?>
<xdr:wsDr xmlns:xdr="http://schemas.openxmlformats.org/drawingml/2006/spreadsheetDrawing" xmlns:a="http://schemas.openxmlformats.org/drawingml/2006/main">
  <xdr:oneCellAnchor>
    <xdr:from>
      <xdr:col>2</xdr:col>
      <xdr:colOff>895638</xdr:colOff>
      <xdr:row>0</xdr:row>
      <xdr:rowOff>107372</xdr:rowOff>
    </xdr:from>
    <xdr:ext cx="1465661" cy="381941"/>
    <xdr:pic>
      <xdr:nvPicPr>
        <xdr:cNvPr id="2" name="Picture 1">
          <a:extLst>
            <a:ext uri="{FF2B5EF4-FFF2-40B4-BE49-F238E27FC236}">
              <a16:creationId xmlns:a16="http://schemas.microsoft.com/office/drawing/2014/main" id="{E937B5AB-E52B-4455-882C-4055FD9E0C3A}"/>
            </a:ext>
          </a:extLst>
        </xdr:cNvPr>
        <xdr:cNvPicPr>
          <a:picLocks noChangeAspect="1"/>
        </xdr:cNvPicPr>
      </xdr:nvPicPr>
      <xdr:blipFill>
        <a:blip xmlns:r="http://schemas.openxmlformats.org/officeDocument/2006/relationships" r:embed="rId1"/>
        <a:stretch>
          <a:fillRect/>
        </a:stretch>
      </xdr:blipFill>
      <xdr:spPr>
        <a:xfrm>
          <a:off x="1981488" y="107372"/>
          <a:ext cx="1465661" cy="381941"/>
        </a:xfrm>
        <a:prstGeom prst="rect">
          <a:avLst/>
        </a:prstGeom>
        <a:solidFill>
          <a:sysClr val="window" lastClr="FFFFFF"/>
        </a:solidFill>
      </xdr:spPr>
    </xdr:pic>
    <xdr:clientData/>
  </xdr:oneCellAnchor>
</xdr:wsDr>
</file>

<file path=xl/drawings/drawing12.xml><?xml version="1.0" encoding="utf-8"?>
<xdr:wsDr xmlns:xdr="http://schemas.openxmlformats.org/drawingml/2006/spreadsheetDrawing" xmlns:a="http://schemas.openxmlformats.org/drawingml/2006/main">
  <xdr:twoCellAnchor>
    <xdr:from>
      <xdr:col>0</xdr:col>
      <xdr:colOff>76200</xdr:colOff>
      <xdr:row>0</xdr:row>
      <xdr:rowOff>0</xdr:rowOff>
    </xdr:from>
    <xdr:to>
      <xdr:col>1</xdr:col>
      <xdr:colOff>343853</xdr:colOff>
      <xdr:row>1</xdr:row>
      <xdr:rowOff>53340</xdr:rowOff>
    </xdr:to>
    <xdr:pic>
      <xdr:nvPicPr>
        <xdr:cNvPr id="2" name="Picture 1" descr="Nokia">
          <a:extLst>
            <a:ext uri="{FF2B5EF4-FFF2-40B4-BE49-F238E27FC236}">
              <a16:creationId xmlns:a16="http://schemas.microsoft.com/office/drawing/2014/main" id="{02793376-D89D-42D0-9F1C-D24AFAD1CBC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76200" y="0"/>
          <a:ext cx="1124903" cy="834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oneCellAnchor>
    <xdr:from>
      <xdr:col>2</xdr:col>
      <xdr:colOff>1919112</xdr:colOff>
      <xdr:row>1</xdr:row>
      <xdr:rowOff>170720</xdr:rowOff>
    </xdr:from>
    <xdr:ext cx="1556870" cy="478826"/>
    <xdr:pic>
      <xdr:nvPicPr>
        <xdr:cNvPr id="2" name="Picture 1">
          <a:extLst>
            <a:ext uri="{FF2B5EF4-FFF2-40B4-BE49-F238E27FC236}">
              <a16:creationId xmlns:a16="http://schemas.microsoft.com/office/drawing/2014/main" id="{25E1DD62-240A-4127-BED6-C50AC56E9116}"/>
            </a:ext>
          </a:extLst>
        </xdr:cNvPr>
        <xdr:cNvPicPr>
          <a:picLocks noChangeAspect="1"/>
        </xdr:cNvPicPr>
      </xdr:nvPicPr>
      <xdr:blipFill>
        <a:blip xmlns:r="http://schemas.openxmlformats.org/officeDocument/2006/relationships" r:embed="rId1"/>
        <a:stretch>
          <a:fillRect/>
        </a:stretch>
      </xdr:blipFill>
      <xdr:spPr>
        <a:xfrm>
          <a:off x="1925462" y="316770"/>
          <a:ext cx="1556870" cy="478826"/>
        </a:xfrm>
        <a:prstGeom prst="rect">
          <a:avLst/>
        </a:prstGeom>
        <a:solidFill>
          <a:sysClr val="window" lastClr="FFFFFF"/>
        </a:solidFill>
      </xdr:spPr>
    </xdr:pic>
    <xdr:clientData/>
  </xdr:oneCellAnchor>
</xdr:wsDr>
</file>

<file path=xl/drawings/drawing14.xml><?xml version="1.0" encoding="utf-8"?>
<xdr:wsDr xmlns:xdr="http://schemas.openxmlformats.org/drawingml/2006/spreadsheetDrawing" xmlns:a="http://schemas.openxmlformats.org/drawingml/2006/main">
  <xdr:oneCellAnchor>
    <xdr:from>
      <xdr:col>2</xdr:col>
      <xdr:colOff>1343026</xdr:colOff>
      <xdr:row>1</xdr:row>
      <xdr:rowOff>38099</xdr:rowOff>
    </xdr:from>
    <xdr:ext cx="1043940" cy="413199"/>
    <xdr:pic>
      <xdr:nvPicPr>
        <xdr:cNvPr id="2" name="Picture 1" descr="NOKIA_LOGO_BLUE.jpg">
          <a:extLst>
            <a:ext uri="{FF2B5EF4-FFF2-40B4-BE49-F238E27FC236}">
              <a16:creationId xmlns:a16="http://schemas.microsoft.com/office/drawing/2014/main" id="{443FDEE8-1AF3-4C2C-8A54-8BF4EF146690}"/>
            </a:ext>
          </a:extLst>
        </xdr:cNvPr>
        <xdr:cNvPicPr>
          <a:picLocks noChangeAspect="1"/>
        </xdr:cNvPicPr>
      </xdr:nvPicPr>
      <xdr:blipFill>
        <a:blip xmlns:r="http://schemas.openxmlformats.org/officeDocument/2006/relationships" r:embed="rId1" cstate="print"/>
        <a:stretch>
          <a:fillRect/>
        </a:stretch>
      </xdr:blipFill>
      <xdr:spPr>
        <a:xfrm>
          <a:off x="1920876" y="196849"/>
          <a:ext cx="1043940" cy="413199"/>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2</xdr:col>
      <xdr:colOff>717549</xdr:colOff>
      <xdr:row>0</xdr:row>
      <xdr:rowOff>0</xdr:rowOff>
    </xdr:from>
    <xdr:ext cx="1405467" cy="694533"/>
    <xdr:pic>
      <xdr:nvPicPr>
        <xdr:cNvPr id="2" name="Picture 1" descr="NOKIA_LOGO_BLUE.jpg">
          <a:extLst>
            <a:ext uri="{FF2B5EF4-FFF2-40B4-BE49-F238E27FC236}">
              <a16:creationId xmlns:a16="http://schemas.microsoft.com/office/drawing/2014/main" id="{3B9A9769-AC88-4539-89B1-F50A62089896}"/>
            </a:ext>
          </a:extLst>
        </xdr:cNvPr>
        <xdr:cNvPicPr>
          <a:picLocks noChangeAspect="1"/>
        </xdr:cNvPicPr>
      </xdr:nvPicPr>
      <xdr:blipFill>
        <a:blip xmlns:r="http://schemas.openxmlformats.org/officeDocument/2006/relationships" r:embed="rId1" cstate="print"/>
        <a:stretch>
          <a:fillRect/>
        </a:stretch>
      </xdr:blipFill>
      <xdr:spPr>
        <a:xfrm>
          <a:off x="1771649" y="0"/>
          <a:ext cx="1405467" cy="694533"/>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2</xdr:col>
      <xdr:colOff>1428751</xdr:colOff>
      <xdr:row>0</xdr:row>
      <xdr:rowOff>0</xdr:rowOff>
    </xdr:from>
    <xdr:ext cx="1101090" cy="598145"/>
    <xdr:pic>
      <xdr:nvPicPr>
        <xdr:cNvPr id="2" name="Picture 1" descr="NOKIA_LOGO_BLUE.jpg">
          <a:extLst>
            <a:ext uri="{FF2B5EF4-FFF2-40B4-BE49-F238E27FC236}">
              <a16:creationId xmlns:a16="http://schemas.microsoft.com/office/drawing/2014/main" id="{57C070EB-2D9D-4F56-882E-BBBA81F55589}"/>
            </a:ext>
          </a:extLst>
        </xdr:cNvPr>
        <xdr:cNvPicPr>
          <a:picLocks noChangeAspect="1"/>
        </xdr:cNvPicPr>
      </xdr:nvPicPr>
      <xdr:blipFill>
        <a:blip xmlns:r="http://schemas.openxmlformats.org/officeDocument/2006/relationships" r:embed="rId1" cstate="print"/>
        <a:stretch>
          <a:fillRect/>
        </a:stretch>
      </xdr:blipFill>
      <xdr:spPr>
        <a:xfrm>
          <a:off x="1676401" y="0"/>
          <a:ext cx="1101090" cy="598145"/>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2</xdr:col>
      <xdr:colOff>1943100</xdr:colOff>
      <xdr:row>0</xdr:row>
      <xdr:rowOff>66675</xdr:rowOff>
    </xdr:from>
    <xdr:ext cx="1999403" cy="698500"/>
    <xdr:pic>
      <xdr:nvPicPr>
        <xdr:cNvPr id="2" name="Picture 1" descr="NOKIA_LOGO_BLUE.jpg">
          <a:extLst>
            <a:ext uri="{FF2B5EF4-FFF2-40B4-BE49-F238E27FC236}">
              <a16:creationId xmlns:a16="http://schemas.microsoft.com/office/drawing/2014/main" id="{16ED766E-368B-4511-A18C-841862A1D6AC}"/>
            </a:ext>
          </a:extLst>
        </xdr:cNvPr>
        <xdr:cNvPicPr>
          <a:picLocks noChangeAspect="1"/>
        </xdr:cNvPicPr>
      </xdr:nvPicPr>
      <xdr:blipFill>
        <a:blip xmlns:r="http://schemas.openxmlformats.org/officeDocument/2006/relationships" r:embed="rId1" cstate="print"/>
        <a:stretch>
          <a:fillRect/>
        </a:stretch>
      </xdr:blipFill>
      <xdr:spPr>
        <a:xfrm>
          <a:off x="1924050" y="66675"/>
          <a:ext cx="1999403" cy="69850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xdr:from>
      <xdr:col>2</xdr:col>
      <xdr:colOff>600075</xdr:colOff>
      <xdr:row>2</xdr:row>
      <xdr:rowOff>9525</xdr:rowOff>
    </xdr:from>
    <xdr:to>
      <xdr:col>7</xdr:col>
      <xdr:colOff>28575</xdr:colOff>
      <xdr:row>25</xdr:row>
      <xdr:rowOff>95250</xdr:rowOff>
    </xdr:to>
    <xdr:pic>
      <xdr:nvPicPr>
        <xdr:cNvPr id="9218" name="Picture 5">
          <a:extLst>
            <a:ext uri="{FF2B5EF4-FFF2-40B4-BE49-F238E27FC236}">
              <a16:creationId xmlns:a16="http://schemas.microsoft.com/office/drawing/2014/main" id="{00000000-0008-0000-1C00-0000022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819275" y="2152650"/>
          <a:ext cx="2476500" cy="3810000"/>
        </a:xfrm>
        <a:prstGeom prst="rect">
          <a:avLst/>
        </a:prstGeom>
        <a:noFill/>
        <a:ln w="9525">
          <a:noFill/>
          <a:miter lim="800000"/>
          <a:headEnd/>
          <a:tailEnd/>
        </a:ln>
      </xdr:spPr>
    </xdr:pic>
    <xdr:clientData/>
  </xdr:twoCellAnchor>
  <xdr:twoCellAnchor>
    <xdr:from>
      <xdr:col>4</xdr:col>
      <xdr:colOff>95250</xdr:colOff>
      <xdr:row>0</xdr:row>
      <xdr:rowOff>0</xdr:rowOff>
    </xdr:from>
    <xdr:to>
      <xdr:col>5</xdr:col>
      <xdr:colOff>591850</xdr:colOff>
      <xdr:row>1</xdr:row>
      <xdr:rowOff>82088</xdr:rowOff>
    </xdr:to>
    <xdr:pic>
      <xdr:nvPicPr>
        <xdr:cNvPr id="2" name="Picture 1" descr="Nokia">
          <a:extLst>
            <a:ext uri="{FF2B5EF4-FFF2-40B4-BE49-F238E27FC236}">
              <a16:creationId xmlns:a16="http://schemas.microsoft.com/office/drawing/2014/main" id="{21ADD636-3AAE-448C-B517-FF04A251EED0}"/>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2623705" y="0"/>
          <a:ext cx="1128713" cy="826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0</xdr:row>
      <xdr:rowOff>0</xdr:rowOff>
    </xdr:from>
    <xdr:to>
      <xdr:col>0</xdr:col>
      <xdr:colOff>1178243</xdr:colOff>
      <xdr:row>4</xdr:row>
      <xdr:rowOff>9525</xdr:rowOff>
    </xdr:to>
    <xdr:pic>
      <xdr:nvPicPr>
        <xdr:cNvPr id="2" name="Picture 1" descr="Nokia">
          <a:extLst>
            <a:ext uri="{FF2B5EF4-FFF2-40B4-BE49-F238E27FC236}">
              <a16:creationId xmlns:a16="http://schemas.microsoft.com/office/drawing/2014/main" id="{49FC7AFE-0566-42C6-9254-35B30DB4F59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625" y="0"/>
          <a:ext cx="1130618"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52917</xdr:colOff>
      <xdr:row>2</xdr:row>
      <xdr:rowOff>0</xdr:rowOff>
    </xdr:from>
    <xdr:to>
      <xdr:col>0</xdr:col>
      <xdr:colOff>1177820</xdr:colOff>
      <xdr:row>6</xdr:row>
      <xdr:rowOff>56092</xdr:rowOff>
    </xdr:to>
    <xdr:pic>
      <xdr:nvPicPr>
        <xdr:cNvPr id="2" name="Picture 1" descr="Nokia">
          <a:extLst>
            <a:ext uri="{FF2B5EF4-FFF2-40B4-BE49-F238E27FC236}">
              <a16:creationId xmlns:a16="http://schemas.microsoft.com/office/drawing/2014/main" id="{C274B451-CEC3-45F3-945F-7EE84B0C331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2917" y="338667"/>
          <a:ext cx="1124903"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162402</xdr:colOff>
      <xdr:row>3</xdr:row>
      <xdr:rowOff>148114</xdr:rowOff>
    </xdr:to>
    <xdr:pic>
      <xdr:nvPicPr>
        <xdr:cNvPr id="2" name="Picture 1" descr="Nokia">
          <a:extLst>
            <a:ext uri="{FF2B5EF4-FFF2-40B4-BE49-F238E27FC236}">
              <a16:creationId xmlns:a16="http://schemas.microsoft.com/office/drawing/2014/main" id="{34925D26-51AE-4764-A7F5-8CF04792C4C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625" y="0"/>
          <a:ext cx="1126808" cy="826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51954</xdr:colOff>
      <xdr:row>0</xdr:row>
      <xdr:rowOff>0</xdr:rowOff>
    </xdr:from>
    <xdr:to>
      <xdr:col>0</xdr:col>
      <xdr:colOff>1176857</xdr:colOff>
      <xdr:row>4</xdr:row>
      <xdr:rowOff>141663</xdr:rowOff>
    </xdr:to>
    <xdr:pic>
      <xdr:nvPicPr>
        <xdr:cNvPr id="2" name="Picture 1" descr="Nokia">
          <a:extLst>
            <a:ext uri="{FF2B5EF4-FFF2-40B4-BE49-F238E27FC236}">
              <a16:creationId xmlns:a16="http://schemas.microsoft.com/office/drawing/2014/main" id="{9EA6D101-B9E4-41CC-94DA-3CD27FE6ABB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1954" y="0"/>
          <a:ext cx="1124903" cy="834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52917</xdr:colOff>
      <xdr:row>0</xdr:row>
      <xdr:rowOff>0</xdr:rowOff>
    </xdr:from>
    <xdr:to>
      <xdr:col>1</xdr:col>
      <xdr:colOff>55987</xdr:colOff>
      <xdr:row>3</xdr:row>
      <xdr:rowOff>142663</xdr:rowOff>
    </xdr:to>
    <xdr:pic>
      <xdr:nvPicPr>
        <xdr:cNvPr id="2" name="Picture 1" descr="Nokia">
          <a:extLst>
            <a:ext uri="{FF2B5EF4-FFF2-40B4-BE49-F238E27FC236}">
              <a16:creationId xmlns:a16="http://schemas.microsoft.com/office/drawing/2014/main" id="{24222346-6052-417D-9D17-68A86FA2A5EB}"/>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52917" y="0"/>
          <a:ext cx="1124903" cy="830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76200</xdr:colOff>
      <xdr:row>0</xdr:row>
      <xdr:rowOff>0</xdr:rowOff>
    </xdr:from>
    <xdr:to>
      <xdr:col>0</xdr:col>
      <xdr:colOff>1201103</xdr:colOff>
      <xdr:row>3</xdr:row>
      <xdr:rowOff>135255</xdr:rowOff>
    </xdr:to>
    <xdr:pic>
      <xdr:nvPicPr>
        <xdr:cNvPr id="2" name="Picture 1" descr="Nokia">
          <a:extLst>
            <a:ext uri="{FF2B5EF4-FFF2-40B4-BE49-F238E27FC236}">
              <a16:creationId xmlns:a16="http://schemas.microsoft.com/office/drawing/2014/main" id="{340F1A71-76D7-44F6-A347-CDDB9414E56E}"/>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76200" y="0"/>
          <a:ext cx="1124903" cy="830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xdr:col>
      <xdr:colOff>1795287</xdr:colOff>
      <xdr:row>1</xdr:row>
      <xdr:rowOff>56420</xdr:rowOff>
    </xdr:from>
    <xdr:ext cx="1083148" cy="321405"/>
    <xdr:pic>
      <xdr:nvPicPr>
        <xdr:cNvPr id="2" name="Picture 1">
          <a:extLst>
            <a:ext uri="{FF2B5EF4-FFF2-40B4-BE49-F238E27FC236}">
              <a16:creationId xmlns:a16="http://schemas.microsoft.com/office/drawing/2014/main" id="{07D42690-F654-40C9-A40B-ECE2C3647C0D}"/>
            </a:ext>
          </a:extLst>
        </xdr:cNvPr>
        <xdr:cNvPicPr>
          <a:picLocks noChangeAspect="1"/>
        </xdr:cNvPicPr>
      </xdr:nvPicPr>
      <xdr:blipFill>
        <a:blip xmlns:r="http://schemas.openxmlformats.org/officeDocument/2006/relationships" r:embed="rId1"/>
        <a:stretch>
          <a:fillRect/>
        </a:stretch>
      </xdr:blipFill>
      <xdr:spPr>
        <a:xfrm>
          <a:off x="1941337" y="215170"/>
          <a:ext cx="1083148" cy="321405"/>
        </a:xfrm>
        <a:prstGeom prst="rect">
          <a:avLst/>
        </a:prstGeom>
        <a:solidFill>
          <a:sysClr val="window" lastClr="FFFFFF"/>
        </a:solidFill>
      </xdr:spPr>
    </xdr:pic>
    <xdr:clientData/>
  </xdr:oneCellAnchor>
</xdr:wsDr>
</file>

<file path=xl/drawings/drawing9.xml><?xml version="1.0" encoding="utf-8"?>
<xdr:wsDr xmlns:xdr="http://schemas.openxmlformats.org/drawingml/2006/spreadsheetDrawing" xmlns:a="http://schemas.openxmlformats.org/drawingml/2006/main">
  <xdr:oneCellAnchor>
    <xdr:from>
      <xdr:col>2</xdr:col>
      <xdr:colOff>1028700</xdr:colOff>
      <xdr:row>1</xdr:row>
      <xdr:rowOff>19050</xdr:rowOff>
    </xdr:from>
    <xdr:ext cx="1463167" cy="372142"/>
    <xdr:pic>
      <xdr:nvPicPr>
        <xdr:cNvPr id="2" name="Picture 1">
          <a:extLst>
            <a:ext uri="{FF2B5EF4-FFF2-40B4-BE49-F238E27FC236}">
              <a16:creationId xmlns:a16="http://schemas.microsoft.com/office/drawing/2014/main" id="{7389BDD3-C04F-41AC-85FD-677B50512202}"/>
            </a:ext>
          </a:extLst>
        </xdr:cNvPr>
        <xdr:cNvPicPr>
          <a:picLocks noChangeAspect="1"/>
        </xdr:cNvPicPr>
      </xdr:nvPicPr>
      <xdr:blipFill>
        <a:blip xmlns:r="http://schemas.openxmlformats.org/officeDocument/2006/relationships" r:embed="rId1"/>
        <a:stretch>
          <a:fillRect/>
        </a:stretch>
      </xdr:blipFill>
      <xdr:spPr>
        <a:xfrm>
          <a:off x="1924050" y="177800"/>
          <a:ext cx="1463167" cy="37214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acosta\Local%20Settings\Temporary%20Internet%20Files\OLK10\7270%20quote%20(6)12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DOWS\TEMP\SDN%20PPPv14_Mar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okianam.sharepoint.com/H:/Documents%20and%20Settings/vigneron/My%20Documents/%60FRANCOIS'%20DOCUMENTS/8000%20aggregate/8000/8000%20fv/040401%20Cost%20Model%20jg%20cost%20f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nokia.sharepoint.com/res1.lucent.com/groups/OFFERS/MODELS/MASTER-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ll1.us.alcatel-lucent.com/Documents%20and%20Settings/bbird/My%20Documents/ALCATEL%20PART%20NUMBERS/Bridgewater/DHCP%20SUB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pmccuske\Documents\LocalWorkingProjectFiles\IPR-IP%20Pdt_PPP_V75.00_2017071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ll1.eu.alcatel-lucent.com/Documents%20and%20Settings/chenders/Local%20Settings/Temporary%20Internet%20Files/OLK10B/ALPIM%20Bulk%20Update%20of%20Produ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Discount summary"/>
      <sheetName val="Price updates"/>
      <sheetName val="LANGUAGE"/>
      <sheetName val="PART_DISCOUNT"/>
      <sheetName val="7270 MSC CHPA02 (1)"/>
      <sheetName val="7270 MSC CHPA04 (2)"/>
      <sheetName val="7270 MSC CHPA03 (3)"/>
      <sheetName val="7270 MSC CHPA05 (4)"/>
      <sheetName val="7270 MSC CHPA01 (5)"/>
      <sheetName val="7270 MSC MOPA01 (6)"/>
      <sheetName val="7270 MSC PHPA14 (7)"/>
      <sheetName val="7270 MSC PHPA01 (8)"/>
      <sheetName val="7270 MSC DEPA01 (9)"/>
      <sheetName val="7270 MSC SANJ01 (10)"/>
      <sheetName val="7270 MSC CUNJ01 (11)"/>
      <sheetName val="7270 MSC GLNJ01 (12)"/>
      <sheetName val="7270 MSC CANJ01 (13)"/>
      <sheetName val="7270 MSC BUNJ02 (14)"/>
      <sheetName val="7270 MSC BUPA04 (15)"/>
      <sheetName val="7270 MSC BUNJ01 (16)"/>
      <sheetName val="7270 MSC NCDE01 (17)"/>
      <sheetName val="5620 NM NMS (18)"/>
      <sheetName val="7270 MSC Matrix"/>
      <sheetName val="5620 NM Matrix"/>
      <sheetName val="CURRENCY"/>
      <sheetName val="CATEGORY_DISCOU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sheetName val="SDNservices"/>
      <sheetName val="7470MSP"/>
      <sheetName val="7670ESE"/>
      <sheetName val="7670RSP"/>
      <sheetName val="7270MSC"/>
      <sheetName val="7420_"/>
      <sheetName val="MAINSTREETinfo"/>
      <sheetName val="27XX_28XX"/>
      <sheetName val="2902_"/>
      <sheetName val="3600_"/>
      <sheetName val="3600+"/>
      <sheetName val="3608_9"/>
      <sheetName val="3612_"/>
      <sheetName val="3624_"/>
      <sheetName val="3630_"/>
      <sheetName val="36110_111"/>
      <sheetName val="Miscellaneous"/>
      <sheetName val="OEM"/>
      <sheetName val="Status Definitions"/>
      <sheetName val="Product Listing"/>
      <sheetName val="1603"/>
      <sheetName val="Country_Codes"/>
      <sheetName val="cfoa51"/>
      <sheetName val="Engineer &amp; Furnish"/>
      <sheetName val="BMAX TDD"/>
      <sheetName val="Pricing Summary"/>
      <sheetName val="Factors"/>
      <sheetName val="Status_Definitions"/>
      <sheetName val="Product_Listing"/>
      <sheetName val="Engineer_&amp;_Furnish"/>
      <sheetName val="BMAX_TDD"/>
      <sheetName val="Drop Box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Qty"/>
      <sheetName val="Recovery Rates"/>
      <sheetName val="CommPak - full indoor"/>
      <sheetName val="CommPak - full outdoor"/>
      <sheetName val="MDR-8X02-CommPak"/>
      <sheetName val="MDR-8X02-DS1"/>
      <sheetName val="MDR-8X04-DS1"/>
      <sheetName val="MDR-8X05u-CommPak"/>
      <sheetName val="MDR-8X05u"/>
      <sheetName val="MDR-8X06-DS1 CommPak"/>
      <sheetName val="MDR-8X06-DS1"/>
      <sheetName val="MDR-8X08-DS1 CommPak"/>
      <sheetName val="MDR-8X08-DS1"/>
      <sheetName val="MDR-8X08-DS1 Telus"/>
      <sheetName val="MDR-8X10-DS1 CommPak"/>
      <sheetName val="MDR-8X10-DS1"/>
      <sheetName val="MDR-8602-DS3"/>
      <sheetName val="MDR-8604-DS3"/>
      <sheetName val="MDR-8606-DS3 "/>
      <sheetName val="MDR-8606-DS3 BAS"/>
      <sheetName val="MDR-8608-DS3"/>
      <sheetName val="MDR-8608-DS3 telus"/>
      <sheetName val="MDR-8608-DS3 simplex"/>
      <sheetName val="MDR-8611-DS3"/>
      <sheetName val="MDR-8704s-OC3 Ethernet"/>
      <sheetName val="MDR-8704s-OC3"/>
      <sheetName val="MDR-8706 Ethernet"/>
      <sheetName val="MDR-8706s-OC3"/>
      <sheetName val="MDR-8706 OC3 CommPak"/>
      <sheetName val="MDR-8708s-OC3"/>
      <sheetName val="MDR-8711s-OC3  Ethernet"/>
      <sheetName val="MDR-8711s-OC3 "/>
      <sheetName val="MDR-8X06-DS1 (14)"/>
      <sheetName val="MDR-8X06-DS1 (23)"/>
      <sheetName val="MDR-8X06-DS1 (29)"/>
      <sheetName val="MDR-8X08-DS1 (28)"/>
      <sheetName val="MDR-8X08-DS1 (30)"/>
      <sheetName val="MDR-8X10-DS1 (15)"/>
      <sheetName val="MDR-8X10-DS1 (23)"/>
      <sheetName val="MDR-8X10-DS1 (29)"/>
      <sheetName val="MDR-8606-DS3 (23)"/>
      <sheetName val="MDR-8606-DS3 (29)"/>
      <sheetName val="MDR-8606-DS3 (31)"/>
      <sheetName val="MDR-8608-DS3(28)"/>
      <sheetName val="MDR-8608-DS3(30)"/>
      <sheetName val="MDR-8611-DS3(23)"/>
      <sheetName val="MDR-8611-DS3(27)"/>
      <sheetName val="MDR-8611-DS3(29)"/>
      <sheetName val="MDR-8706s-OC3 (23)"/>
      <sheetName val="MDR-8706s-OC3 (29)"/>
      <sheetName val="MDR-8706s-OC3 (31)"/>
      <sheetName val="MDR-8708s-OC3 (28)"/>
      <sheetName val="MDR-8708s-OC3 (30)"/>
      <sheetName val="MDR-8711s-OC3 (23)"/>
      <sheetName val="MDR-8711s-OC3 (27)"/>
      <sheetName val="MDR-8711s-OC3 (29)"/>
      <sheetName val="Com Equip modules"/>
      <sheetName val="Market %"/>
      <sheetName val="Module Qty "/>
      <sheetName val="Oracle Common"/>
      <sheetName val="Oracle Models"/>
      <sheetName val="Cost Model 040101"/>
      <sheetName val="314269"/>
      <sheetName val="export common"/>
      <sheetName val="export"/>
      <sheetName val="1603"/>
      <sheetName val="Template"/>
      <sheetName val="Summary"/>
      <sheetName val="TABLES"/>
      <sheetName val="PRICING"/>
      <sheetName val="Tower Types"/>
      <sheetName val="Antenna_FLex_Term_Hangers"/>
      <sheetName val="040401 Cost Model jg cost fv"/>
      <sheetName val="ATT Codes"/>
      <sheetName val="Names List"/>
      <sheetName val="Pricing Summary"/>
      <sheetName val="GNET RFQ FORM"/>
      <sheetName val="Base"/>
      <sheetName val="INPUT"/>
      <sheetName val="040401%20Cost%20Model%20jg%20co"/>
      <sheetName val="MARK-UP"/>
      <sheetName val="Model_Qty"/>
      <sheetName val="Recovery_Rates"/>
      <sheetName val="CommPak_-_full_indoor"/>
      <sheetName val="CommPak_-_full_outdoor"/>
      <sheetName val="MDR-8X06-DS1_CommPak"/>
      <sheetName val="MDR-8X08-DS1_CommPak"/>
      <sheetName val="MDR-8X08-DS1_Telus"/>
      <sheetName val="MDR-8X10-DS1_CommPak"/>
      <sheetName val="MDR-8606-DS3_"/>
      <sheetName val="MDR-8606-DS3_BAS"/>
      <sheetName val="MDR-8608-DS3_telus"/>
      <sheetName val="MDR-8608-DS3_simplex"/>
      <sheetName val="MDR-8704s-OC3_Ethernet"/>
      <sheetName val="MDR-8706_Ethernet"/>
      <sheetName val="MDR-8706_OC3_CommPak"/>
      <sheetName val="MDR-8711s-OC3__Ethernet"/>
      <sheetName val="MDR-8711s-OC3_"/>
      <sheetName val="MDR-8X06-DS1_(14)"/>
      <sheetName val="MDR-8X06-DS1_(23)"/>
      <sheetName val="MDR-8X06-DS1_(29)"/>
      <sheetName val="MDR-8X08-DS1_(28)"/>
      <sheetName val="MDR-8X08-DS1_(30)"/>
      <sheetName val="MDR-8X10-DS1_(15)"/>
      <sheetName val="MDR-8X10-DS1_(23)"/>
      <sheetName val="MDR-8X10-DS1_(29)"/>
      <sheetName val="MDR-8606-DS3_(23)"/>
      <sheetName val="MDR-8606-DS3_(29)"/>
      <sheetName val="MDR-8606-DS3_(31)"/>
      <sheetName val="MDR-8706s-OC3_(23)"/>
      <sheetName val="MDR-8706s-OC3_(29)"/>
      <sheetName val="MDR-8706s-OC3_(31)"/>
      <sheetName val="MDR-8708s-OC3_(28)"/>
      <sheetName val="MDR-8708s-OC3_(30)"/>
      <sheetName val="MDR-8711s-OC3_(23)"/>
      <sheetName val="MDR-8711s-OC3_(27)"/>
      <sheetName val="MDR-8711s-OC3_(29)"/>
      <sheetName val="Com_Equip_modules"/>
      <sheetName val="Market_%"/>
      <sheetName val="Module_Qty_"/>
      <sheetName val="Oracle_Common"/>
      <sheetName val="Oracle_Models"/>
      <sheetName val="Cost_Model_040101"/>
      <sheetName val="export_common"/>
      <sheetName val="Tower_Types"/>
      <sheetName val="040401_Cost_Model_jg_cost_fv"/>
      <sheetName val="ATT_Codes"/>
      <sheetName val="Names_List"/>
      <sheetName val="Pricing_Summary"/>
      <sheetName val="GNET_RFQ_FOR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S"/>
      <sheetName val="COSTS"/>
      <sheetName val="PRICES"/>
      <sheetName val="Task List"/>
      <sheetName val="Survey"/>
      <sheetName val="Discount Schedule"/>
      <sheetName val="7705SAR - Matrix"/>
      <sheetName val="Task_List"/>
      <sheetName val="Discount_Schedule"/>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acy - Manditory Field info."/>
      <sheetName val="APN Mandator field info"/>
      <sheetName val="OEM Parts"/>
      <sheetName val="AUSA PARTS"/>
      <sheetName val="SAP Material Mass TEMPLATE"/>
      <sheetName val="SAP Mat. Mass TEMP Vendor "/>
      <sheetName val="Drop Box Data"/>
      <sheetName val="Explanation of columns"/>
      <sheetName val="Parameters"/>
      <sheetName val="Cover"/>
      <sheetName val="Search"/>
      <sheetName val="ALL"/>
      <sheetName val="License Key Info"/>
      <sheetName val="EN TABLE"/>
      <sheetName val="SSP"/>
      <sheetName val="Platform Sizing"/>
      <sheetName val="NM"/>
      <sheetName val="SAM"/>
      <sheetName val="CPAM"/>
      <sheetName val="RAM"/>
      <sheetName val="SSC"/>
      <sheetName val="SSC - Australia &amp; NZ"/>
      <sheetName val=" CMIP"/>
      <sheetName val="CORBA"/>
      <sheetName val="AIM"/>
      <sheetName val="AIM Compat. Table"/>
      <sheetName val="Elem Mgr."/>
      <sheetName val="NIC"/>
      <sheetName val="Prof. Services"/>
      <sheetName val="Status Definitions"/>
      <sheetName val="List"/>
      <sheetName val="PT Took"/>
      <sheetName val="Contract summary"/>
      <sheetName val="Index"/>
      <sheetName val="DHCP SUBS"/>
      <sheetName val="Template"/>
      <sheetName val="Price List"/>
      <sheetName val="data"/>
      <sheetName val="SAP Names"/>
      <sheetName val="prices by region"/>
      <sheetName val="Training"/>
      <sheetName val="selling_unit"/>
      <sheetName val="Input"/>
      <sheetName val="Calculations"/>
      <sheetName val="AUSA List"/>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ers"/>
      <sheetName val="ReadMe"/>
      <sheetName val="IPRT UPEI (18-Feb-2014)"/>
      <sheetName val="IPRT - Portfolio"/>
      <sheetName val="IPRT - Contacts"/>
      <sheetName val="Status Definitions"/>
      <sheetName val="Search"/>
      <sheetName val="ALL"/>
      <sheetName val="ChangeVsPrior"/>
      <sheetName val="7450ESS_L60036"/>
      <sheetName val="7750SR_L60036"/>
      <sheetName val="7750 SR-e_L60036"/>
      <sheetName val="7750 SR-a_L60036"/>
      <sheetName val="7950 XRS_L00101"/>
      <sheetName val="7750 Mobile GW_L60046"/>
      <sheetName val="VSR_L60046"/>
      <sheetName val="VMG_L60046"/>
      <sheetName val="7705SAR_L60043"/>
      <sheetName val="210WBX_&lt;&gt;"/>
      <sheetName val="7210SAS_L60044"/>
      <sheetName val="7705&amp;7210 Cabinets"/>
      <sheetName val="CMG_L60046"/>
      <sheetName val="CMU_L60046"/>
      <sheetName val="CMM_L60218"/>
      <sheetName val="Nuage_VSP_Perpetual_L00132"/>
      <sheetName val="Nuage_VSP_Subscription_L00132"/>
      <sheetName val="Nuage_7850_L00132"/>
      <sheetName val="Nuage_VNS_L00132"/>
      <sheetName val="Nuage_VNS_Subscription_L00132"/>
      <sheetName val="Nuage_VSS_L00132"/>
      <sheetName val="Deepfield_L0035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refreshError="1"/>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2D6C5-D376-4B9C-A909-05179129534E}">
  <dimension ref="A1:K26"/>
  <sheetViews>
    <sheetView tabSelected="1" zoomScaleNormal="100" workbookViewId="0">
      <selection activeCell="A6" sqref="A6:J7"/>
    </sheetView>
  </sheetViews>
  <sheetFormatPr defaultRowHeight="12.5"/>
  <cols>
    <col min="6" max="6" width="12.453125" customWidth="1"/>
    <col min="8" max="8" width="13.54296875" customWidth="1"/>
    <col min="10" max="10" width="10" customWidth="1"/>
    <col min="11" max="11" width="7.1796875" customWidth="1"/>
    <col min="13" max="13" width="15.81640625" bestFit="1" customWidth="1"/>
    <col min="262" max="262" width="12.453125" customWidth="1"/>
    <col min="264" max="264" width="13.54296875" customWidth="1"/>
    <col min="266" max="266" width="23.453125" customWidth="1"/>
    <col min="267" max="267" width="16.453125" customWidth="1"/>
    <col min="269" max="269" width="15.81640625" bestFit="1" customWidth="1"/>
    <col min="518" max="518" width="12.453125" customWidth="1"/>
    <col min="520" max="520" width="13.54296875" customWidth="1"/>
    <col min="522" max="522" width="23.453125" customWidth="1"/>
    <col min="523" max="523" width="16.453125" customWidth="1"/>
    <col min="525" max="525" width="15.81640625" bestFit="1" customWidth="1"/>
    <col min="774" max="774" width="12.453125" customWidth="1"/>
    <col min="776" max="776" width="13.54296875" customWidth="1"/>
    <col min="778" max="778" width="23.453125" customWidth="1"/>
    <col min="779" max="779" width="16.453125" customWidth="1"/>
    <col min="781" max="781" width="15.81640625" bestFit="1" customWidth="1"/>
    <col min="1030" max="1030" width="12.453125" customWidth="1"/>
    <col min="1032" max="1032" width="13.54296875" customWidth="1"/>
    <col min="1034" max="1034" width="23.453125" customWidth="1"/>
    <col min="1035" max="1035" width="16.453125" customWidth="1"/>
    <col min="1037" max="1037" width="15.81640625" bestFit="1" customWidth="1"/>
    <col min="1286" max="1286" width="12.453125" customWidth="1"/>
    <col min="1288" max="1288" width="13.54296875" customWidth="1"/>
    <col min="1290" max="1290" width="23.453125" customWidth="1"/>
    <col min="1291" max="1291" width="16.453125" customWidth="1"/>
    <col min="1293" max="1293" width="15.81640625" bestFit="1" customWidth="1"/>
    <col min="1542" max="1542" width="12.453125" customWidth="1"/>
    <col min="1544" max="1544" width="13.54296875" customWidth="1"/>
    <col min="1546" max="1546" width="23.453125" customWidth="1"/>
    <col min="1547" max="1547" width="16.453125" customWidth="1"/>
    <col min="1549" max="1549" width="15.81640625" bestFit="1" customWidth="1"/>
    <col min="1798" max="1798" width="12.453125" customWidth="1"/>
    <col min="1800" max="1800" width="13.54296875" customWidth="1"/>
    <col min="1802" max="1802" width="23.453125" customWidth="1"/>
    <col min="1803" max="1803" width="16.453125" customWidth="1"/>
    <col min="1805" max="1805" width="15.81640625" bestFit="1" customWidth="1"/>
    <col min="2054" max="2054" width="12.453125" customWidth="1"/>
    <col min="2056" max="2056" width="13.54296875" customWidth="1"/>
    <col min="2058" max="2058" width="23.453125" customWidth="1"/>
    <col min="2059" max="2059" width="16.453125" customWidth="1"/>
    <col min="2061" max="2061" width="15.81640625" bestFit="1" customWidth="1"/>
    <col min="2310" max="2310" width="12.453125" customWidth="1"/>
    <col min="2312" max="2312" width="13.54296875" customWidth="1"/>
    <col min="2314" max="2314" width="23.453125" customWidth="1"/>
    <col min="2315" max="2315" width="16.453125" customWidth="1"/>
    <col min="2317" max="2317" width="15.81640625" bestFit="1" customWidth="1"/>
    <col min="2566" max="2566" width="12.453125" customWidth="1"/>
    <col min="2568" max="2568" width="13.54296875" customWidth="1"/>
    <col min="2570" max="2570" width="23.453125" customWidth="1"/>
    <col min="2571" max="2571" width="16.453125" customWidth="1"/>
    <col min="2573" max="2573" width="15.81640625" bestFit="1" customWidth="1"/>
    <col min="2822" max="2822" width="12.453125" customWidth="1"/>
    <col min="2824" max="2824" width="13.54296875" customWidth="1"/>
    <col min="2826" max="2826" width="23.453125" customWidth="1"/>
    <col min="2827" max="2827" width="16.453125" customWidth="1"/>
    <col min="2829" max="2829" width="15.81640625" bestFit="1" customWidth="1"/>
    <col min="3078" max="3078" width="12.453125" customWidth="1"/>
    <col min="3080" max="3080" width="13.54296875" customWidth="1"/>
    <col min="3082" max="3082" width="23.453125" customWidth="1"/>
    <col min="3083" max="3083" width="16.453125" customWidth="1"/>
    <col min="3085" max="3085" width="15.81640625" bestFit="1" customWidth="1"/>
    <col min="3334" max="3334" width="12.453125" customWidth="1"/>
    <col min="3336" max="3336" width="13.54296875" customWidth="1"/>
    <col min="3338" max="3338" width="23.453125" customWidth="1"/>
    <col min="3339" max="3339" width="16.453125" customWidth="1"/>
    <col min="3341" max="3341" width="15.81640625" bestFit="1" customWidth="1"/>
    <col min="3590" max="3590" width="12.453125" customWidth="1"/>
    <col min="3592" max="3592" width="13.54296875" customWidth="1"/>
    <col min="3594" max="3594" width="23.453125" customWidth="1"/>
    <col min="3595" max="3595" width="16.453125" customWidth="1"/>
    <col min="3597" max="3597" width="15.81640625" bestFit="1" customWidth="1"/>
    <col min="3846" max="3846" width="12.453125" customWidth="1"/>
    <col min="3848" max="3848" width="13.54296875" customWidth="1"/>
    <col min="3850" max="3850" width="23.453125" customWidth="1"/>
    <col min="3851" max="3851" width="16.453125" customWidth="1"/>
    <col min="3853" max="3853" width="15.81640625" bestFit="1" customWidth="1"/>
    <col min="4102" max="4102" width="12.453125" customWidth="1"/>
    <col min="4104" max="4104" width="13.54296875" customWidth="1"/>
    <col min="4106" max="4106" width="23.453125" customWidth="1"/>
    <col min="4107" max="4107" width="16.453125" customWidth="1"/>
    <col min="4109" max="4109" width="15.81640625" bestFit="1" customWidth="1"/>
    <col min="4358" max="4358" width="12.453125" customWidth="1"/>
    <col min="4360" max="4360" width="13.54296875" customWidth="1"/>
    <col min="4362" max="4362" width="23.453125" customWidth="1"/>
    <col min="4363" max="4363" width="16.453125" customWidth="1"/>
    <col min="4365" max="4365" width="15.81640625" bestFit="1" customWidth="1"/>
    <col min="4614" max="4614" width="12.453125" customWidth="1"/>
    <col min="4616" max="4616" width="13.54296875" customWidth="1"/>
    <col min="4618" max="4618" width="23.453125" customWidth="1"/>
    <col min="4619" max="4619" width="16.453125" customWidth="1"/>
    <col min="4621" max="4621" width="15.81640625" bestFit="1" customWidth="1"/>
    <col min="4870" max="4870" width="12.453125" customWidth="1"/>
    <col min="4872" max="4872" width="13.54296875" customWidth="1"/>
    <col min="4874" max="4874" width="23.453125" customWidth="1"/>
    <col min="4875" max="4875" width="16.453125" customWidth="1"/>
    <col min="4877" max="4877" width="15.81640625" bestFit="1" customWidth="1"/>
    <col min="5126" max="5126" width="12.453125" customWidth="1"/>
    <col min="5128" max="5128" width="13.54296875" customWidth="1"/>
    <col min="5130" max="5130" width="23.453125" customWidth="1"/>
    <col min="5131" max="5131" width="16.453125" customWidth="1"/>
    <col min="5133" max="5133" width="15.81640625" bestFit="1" customWidth="1"/>
    <col min="5382" max="5382" width="12.453125" customWidth="1"/>
    <col min="5384" max="5384" width="13.54296875" customWidth="1"/>
    <col min="5386" max="5386" width="23.453125" customWidth="1"/>
    <col min="5387" max="5387" width="16.453125" customWidth="1"/>
    <col min="5389" max="5389" width="15.81640625" bestFit="1" customWidth="1"/>
    <col min="5638" max="5638" width="12.453125" customWidth="1"/>
    <col min="5640" max="5640" width="13.54296875" customWidth="1"/>
    <col min="5642" max="5642" width="23.453125" customWidth="1"/>
    <col min="5643" max="5643" width="16.453125" customWidth="1"/>
    <col min="5645" max="5645" width="15.81640625" bestFit="1" customWidth="1"/>
    <col min="5894" max="5894" width="12.453125" customWidth="1"/>
    <col min="5896" max="5896" width="13.54296875" customWidth="1"/>
    <col min="5898" max="5898" width="23.453125" customWidth="1"/>
    <col min="5899" max="5899" width="16.453125" customWidth="1"/>
    <col min="5901" max="5901" width="15.81640625" bestFit="1" customWidth="1"/>
    <col min="6150" max="6150" width="12.453125" customWidth="1"/>
    <col min="6152" max="6152" width="13.54296875" customWidth="1"/>
    <col min="6154" max="6154" width="23.453125" customWidth="1"/>
    <col min="6155" max="6155" width="16.453125" customWidth="1"/>
    <col min="6157" max="6157" width="15.81640625" bestFit="1" customWidth="1"/>
    <col min="6406" max="6406" width="12.453125" customWidth="1"/>
    <col min="6408" max="6408" width="13.54296875" customWidth="1"/>
    <col min="6410" max="6410" width="23.453125" customWidth="1"/>
    <col min="6411" max="6411" width="16.453125" customWidth="1"/>
    <col min="6413" max="6413" width="15.81640625" bestFit="1" customWidth="1"/>
    <col min="6662" max="6662" width="12.453125" customWidth="1"/>
    <col min="6664" max="6664" width="13.54296875" customWidth="1"/>
    <col min="6666" max="6666" width="23.453125" customWidth="1"/>
    <col min="6667" max="6667" width="16.453125" customWidth="1"/>
    <col min="6669" max="6669" width="15.81640625" bestFit="1" customWidth="1"/>
    <col min="6918" max="6918" width="12.453125" customWidth="1"/>
    <col min="6920" max="6920" width="13.54296875" customWidth="1"/>
    <col min="6922" max="6922" width="23.453125" customWidth="1"/>
    <col min="6923" max="6923" width="16.453125" customWidth="1"/>
    <col min="6925" max="6925" width="15.81640625" bestFit="1" customWidth="1"/>
    <col min="7174" max="7174" width="12.453125" customWidth="1"/>
    <col min="7176" max="7176" width="13.54296875" customWidth="1"/>
    <col min="7178" max="7178" width="23.453125" customWidth="1"/>
    <col min="7179" max="7179" width="16.453125" customWidth="1"/>
    <col min="7181" max="7181" width="15.81640625" bestFit="1" customWidth="1"/>
    <col min="7430" max="7430" width="12.453125" customWidth="1"/>
    <col min="7432" max="7432" width="13.54296875" customWidth="1"/>
    <col min="7434" max="7434" width="23.453125" customWidth="1"/>
    <col min="7435" max="7435" width="16.453125" customWidth="1"/>
    <col min="7437" max="7437" width="15.81640625" bestFit="1" customWidth="1"/>
    <col min="7686" max="7686" width="12.453125" customWidth="1"/>
    <col min="7688" max="7688" width="13.54296875" customWidth="1"/>
    <col min="7690" max="7690" width="23.453125" customWidth="1"/>
    <col min="7691" max="7691" width="16.453125" customWidth="1"/>
    <col min="7693" max="7693" width="15.81640625" bestFit="1" customWidth="1"/>
    <col min="7942" max="7942" width="12.453125" customWidth="1"/>
    <col min="7944" max="7944" width="13.54296875" customWidth="1"/>
    <col min="7946" max="7946" width="23.453125" customWidth="1"/>
    <col min="7947" max="7947" width="16.453125" customWidth="1"/>
    <col min="7949" max="7949" width="15.81640625" bestFit="1" customWidth="1"/>
    <col min="8198" max="8198" width="12.453125" customWidth="1"/>
    <col min="8200" max="8200" width="13.54296875" customWidth="1"/>
    <col min="8202" max="8202" width="23.453125" customWidth="1"/>
    <col min="8203" max="8203" width="16.453125" customWidth="1"/>
    <col min="8205" max="8205" width="15.81640625" bestFit="1" customWidth="1"/>
    <col min="8454" max="8454" width="12.453125" customWidth="1"/>
    <col min="8456" max="8456" width="13.54296875" customWidth="1"/>
    <col min="8458" max="8458" width="23.453125" customWidth="1"/>
    <col min="8459" max="8459" width="16.453125" customWidth="1"/>
    <col min="8461" max="8461" width="15.81640625" bestFit="1" customWidth="1"/>
    <col min="8710" max="8710" width="12.453125" customWidth="1"/>
    <col min="8712" max="8712" width="13.54296875" customWidth="1"/>
    <col min="8714" max="8714" width="23.453125" customWidth="1"/>
    <col min="8715" max="8715" width="16.453125" customWidth="1"/>
    <col min="8717" max="8717" width="15.81640625" bestFit="1" customWidth="1"/>
    <col min="8966" max="8966" width="12.453125" customWidth="1"/>
    <col min="8968" max="8968" width="13.54296875" customWidth="1"/>
    <col min="8970" max="8970" width="23.453125" customWidth="1"/>
    <col min="8971" max="8971" width="16.453125" customWidth="1"/>
    <col min="8973" max="8973" width="15.81640625" bestFit="1" customWidth="1"/>
    <col min="9222" max="9222" width="12.453125" customWidth="1"/>
    <col min="9224" max="9224" width="13.54296875" customWidth="1"/>
    <col min="9226" max="9226" width="23.453125" customWidth="1"/>
    <col min="9227" max="9227" width="16.453125" customWidth="1"/>
    <col min="9229" max="9229" width="15.81640625" bestFit="1" customWidth="1"/>
    <col min="9478" max="9478" width="12.453125" customWidth="1"/>
    <col min="9480" max="9480" width="13.54296875" customWidth="1"/>
    <col min="9482" max="9482" width="23.453125" customWidth="1"/>
    <col min="9483" max="9483" width="16.453125" customWidth="1"/>
    <col min="9485" max="9485" width="15.81640625" bestFit="1" customWidth="1"/>
    <col min="9734" max="9734" width="12.453125" customWidth="1"/>
    <col min="9736" max="9736" width="13.54296875" customWidth="1"/>
    <col min="9738" max="9738" width="23.453125" customWidth="1"/>
    <col min="9739" max="9739" width="16.453125" customWidth="1"/>
    <col min="9741" max="9741" width="15.81640625" bestFit="1" customWidth="1"/>
    <col min="9990" max="9990" width="12.453125" customWidth="1"/>
    <col min="9992" max="9992" width="13.54296875" customWidth="1"/>
    <col min="9994" max="9994" width="23.453125" customWidth="1"/>
    <col min="9995" max="9995" width="16.453125" customWidth="1"/>
    <col min="9997" max="9997" width="15.81640625" bestFit="1" customWidth="1"/>
    <col min="10246" max="10246" width="12.453125" customWidth="1"/>
    <col min="10248" max="10248" width="13.54296875" customWidth="1"/>
    <col min="10250" max="10250" width="23.453125" customWidth="1"/>
    <col min="10251" max="10251" width="16.453125" customWidth="1"/>
    <col min="10253" max="10253" width="15.81640625" bestFit="1" customWidth="1"/>
    <col min="10502" max="10502" width="12.453125" customWidth="1"/>
    <col min="10504" max="10504" width="13.54296875" customWidth="1"/>
    <col min="10506" max="10506" width="23.453125" customWidth="1"/>
    <col min="10507" max="10507" width="16.453125" customWidth="1"/>
    <col min="10509" max="10509" width="15.81640625" bestFit="1" customWidth="1"/>
    <col min="10758" max="10758" width="12.453125" customWidth="1"/>
    <col min="10760" max="10760" width="13.54296875" customWidth="1"/>
    <col min="10762" max="10762" width="23.453125" customWidth="1"/>
    <col min="10763" max="10763" width="16.453125" customWidth="1"/>
    <col min="10765" max="10765" width="15.81640625" bestFit="1" customWidth="1"/>
    <col min="11014" max="11014" width="12.453125" customWidth="1"/>
    <col min="11016" max="11016" width="13.54296875" customWidth="1"/>
    <col min="11018" max="11018" width="23.453125" customWidth="1"/>
    <col min="11019" max="11019" width="16.453125" customWidth="1"/>
    <col min="11021" max="11021" width="15.81640625" bestFit="1" customWidth="1"/>
    <col min="11270" max="11270" width="12.453125" customWidth="1"/>
    <col min="11272" max="11272" width="13.54296875" customWidth="1"/>
    <col min="11274" max="11274" width="23.453125" customWidth="1"/>
    <col min="11275" max="11275" width="16.453125" customWidth="1"/>
    <col min="11277" max="11277" width="15.81640625" bestFit="1" customWidth="1"/>
    <col min="11526" max="11526" width="12.453125" customWidth="1"/>
    <col min="11528" max="11528" width="13.54296875" customWidth="1"/>
    <col min="11530" max="11530" width="23.453125" customWidth="1"/>
    <col min="11531" max="11531" width="16.453125" customWidth="1"/>
    <col min="11533" max="11533" width="15.81640625" bestFit="1" customWidth="1"/>
    <col min="11782" max="11782" width="12.453125" customWidth="1"/>
    <col min="11784" max="11784" width="13.54296875" customWidth="1"/>
    <col min="11786" max="11786" width="23.453125" customWidth="1"/>
    <col min="11787" max="11787" width="16.453125" customWidth="1"/>
    <col min="11789" max="11789" width="15.81640625" bestFit="1" customWidth="1"/>
    <col min="12038" max="12038" width="12.453125" customWidth="1"/>
    <col min="12040" max="12040" width="13.54296875" customWidth="1"/>
    <col min="12042" max="12042" width="23.453125" customWidth="1"/>
    <col min="12043" max="12043" width="16.453125" customWidth="1"/>
    <col min="12045" max="12045" width="15.81640625" bestFit="1" customWidth="1"/>
    <col min="12294" max="12294" width="12.453125" customWidth="1"/>
    <col min="12296" max="12296" width="13.54296875" customWidth="1"/>
    <col min="12298" max="12298" width="23.453125" customWidth="1"/>
    <col min="12299" max="12299" width="16.453125" customWidth="1"/>
    <col min="12301" max="12301" width="15.81640625" bestFit="1" customWidth="1"/>
    <col min="12550" max="12550" width="12.453125" customWidth="1"/>
    <col min="12552" max="12552" width="13.54296875" customWidth="1"/>
    <col min="12554" max="12554" width="23.453125" customWidth="1"/>
    <col min="12555" max="12555" width="16.453125" customWidth="1"/>
    <col min="12557" max="12557" width="15.81640625" bestFit="1" customWidth="1"/>
    <col min="12806" max="12806" width="12.453125" customWidth="1"/>
    <col min="12808" max="12808" width="13.54296875" customWidth="1"/>
    <col min="12810" max="12810" width="23.453125" customWidth="1"/>
    <col min="12811" max="12811" width="16.453125" customWidth="1"/>
    <col min="12813" max="12813" width="15.81640625" bestFit="1" customWidth="1"/>
    <col min="13062" max="13062" width="12.453125" customWidth="1"/>
    <col min="13064" max="13064" width="13.54296875" customWidth="1"/>
    <col min="13066" max="13066" width="23.453125" customWidth="1"/>
    <col min="13067" max="13067" width="16.453125" customWidth="1"/>
    <col min="13069" max="13069" width="15.81640625" bestFit="1" customWidth="1"/>
    <col min="13318" max="13318" width="12.453125" customWidth="1"/>
    <col min="13320" max="13320" width="13.54296875" customWidth="1"/>
    <col min="13322" max="13322" width="23.453125" customWidth="1"/>
    <col min="13323" max="13323" width="16.453125" customWidth="1"/>
    <col min="13325" max="13325" width="15.81640625" bestFit="1" customWidth="1"/>
    <col min="13574" max="13574" width="12.453125" customWidth="1"/>
    <col min="13576" max="13576" width="13.54296875" customWidth="1"/>
    <col min="13578" max="13578" width="23.453125" customWidth="1"/>
    <col min="13579" max="13579" width="16.453125" customWidth="1"/>
    <col min="13581" max="13581" width="15.81640625" bestFit="1" customWidth="1"/>
    <col min="13830" max="13830" width="12.453125" customWidth="1"/>
    <col min="13832" max="13832" width="13.54296875" customWidth="1"/>
    <col min="13834" max="13834" width="23.453125" customWidth="1"/>
    <col min="13835" max="13835" width="16.453125" customWidth="1"/>
    <col min="13837" max="13837" width="15.81640625" bestFit="1" customWidth="1"/>
    <col min="14086" max="14086" width="12.453125" customWidth="1"/>
    <col min="14088" max="14088" width="13.54296875" customWidth="1"/>
    <col min="14090" max="14090" width="23.453125" customWidth="1"/>
    <col min="14091" max="14091" width="16.453125" customWidth="1"/>
    <col min="14093" max="14093" width="15.81640625" bestFit="1" customWidth="1"/>
    <col min="14342" max="14342" width="12.453125" customWidth="1"/>
    <col min="14344" max="14344" width="13.54296875" customWidth="1"/>
    <col min="14346" max="14346" width="23.453125" customWidth="1"/>
    <col min="14347" max="14347" width="16.453125" customWidth="1"/>
    <col min="14349" max="14349" width="15.81640625" bestFit="1" customWidth="1"/>
    <col min="14598" max="14598" width="12.453125" customWidth="1"/>
    <col min="14600" max="14600" width="13.54296875" customWidth="1"/>
    <col min="14602" max="14602" width="23.453125" customWidth="1"/>
    <col min="14603" max="14603" width="16.453125" customWidth="1"/>
    <col min="14605" max="14605" width="15.81640625" bestFit="1" customWidth="1"/>
    <col min="14854" max="14854" width="12.453125" customWidth="1"/>
    <col min="14856" max="14856" width="13.54296875" customWidth="1"/>
    <col min="14858" max="14858" width="23.453125" customWidth="1"/>
    <col min="14859" max="14859" width="16.453125" customWidth="1"/>
    <col min="14861" max="14861" width="15.81640625" bestFit="1" customWidth="1"/>
    <col min="15110" max="15110" width="12.453125" customWidth="1"/>
    <col min="15112" max="15112" width="13.54296875" customWidth="1"/>
    <col min="15114" max="15114" width="23.453125" customWidth="1"/>
    <col min="15115" max="15115" width="16.453125" customWidth="1"/>
    <col min="15117" max="15117" width="15.81640625" bestFit="1" customWidth="1"/>
    <col min="15366" max="15366" width="12.453125" customWidth="1"/>
    <col min="15368" max="15368" width="13.54296875" customWidth="1"/>
    <col min="15370" max="15370" width="23.453125" customWidth="1"/>
    <col min="15371" max="15371" width="16.453125" customWidth="1"/>
    <col min="15373" max="15373" width="15.81640625" bestFit="1" customWidth="1"/>
    <col min="15622" max="15622" width="12.453125" customWidth="1"/>
    <col min="15624" max="15624" width="13.54296875" customWidth="1"/>
    <col min="15626" max="15626" width="23.453125" customWidth="1"/>
    <col min="15627" max="15627" width="16.453125" customWidth="1"/>
    <col min="15629" max="15629" width="15.81640625" bestFit="1" customWidth="1"/>
    <col min="15878" max="15878" width="12.453125" customWidth="1"/>
    <col min="15880" max="15880" width="13.54296875" customWidth="1"/>
    <col min="15882" max="15882" width="23.453125" customWidth="1"/>
    <col min="15883" max="15883" width="16.453125" customWidth="1"/>
    <col min="15885" max="15885" width="15.81640625" bestFit="1" customWidth="1"/>
    <col min="16134" max="16134" width="12.453125" customWidth="1"/>
    <col min="16136" max="16136" width="13.54296875" customWidth="1"/>
    <col min="16138" max="16138" width="23.453125" customWidth="1"/>
    <col min="16139" max="16139" width="16.453125" customWidth="1"/>
    <col min="16141" max="16141" width="15.81640625" bestFit="1" customWidth="1"/>
  </cols>
  <sheetData>
    <row r="1" spans="1:10" ht="15.5">
      <c r="A1" s="159"/>
    </row>
    <row r="3" spans="1:10" ht="11.25" customHeight="1"/>
    <row r="4" spans="1:10" ht="11.25" customHeight="1"/>
    <row r="5" spans="1:10" ht="11.25" customHeight="1">
      <c r="J5" s="262" t="s">
        <v>0</v>
      </c>
    </row>
    <row r="6" spans="1:10" s="1" customFormat="1" ht="13.4" customHeight="1">
      <c r="A6" s="621" t="s">
        <v>1</v>
      </c>
      <c r="B6" s="621"/>
      <c r="C6" s="621"/>
      <c r="D6" s="621"/>
      <c r="E6" s="621"/>
      <c r="F6" s="621"/>
      <c r="G6" s="621"/>
      <c r="H6" s="621"/>
      <c r="I6" s="621"/>
      <c r="J6" s="621"/>
    </row>
    <row r="7" spans="1:10" s="1" customFormat="1" ht="62.5" customHeight="1">
      <c r="A7" s="621"/>
      <c r="B7" s="621"/>
      <c r="C7" s="621"/>
      <c r="D7" s="621"/>
      <c r="E7" s="621"/>
      <c r="F7" s="621"/>
      <c r="G7" s="621"/>
      <c r="H7" s="621"/>
      <c r="I7" s="621"/>
      <c r="J7" s="621"/>
    </row>
    <row r="19" spans="1:11" ht="12.75" customHeight="1">
      <c r="A19" s="622" t="s">
        <v>2</v>
      </c>
      <c r="B19" s="622"/>
      <c r="C19" s="622"/>
      <c r="D19" s="622"/>
      <c r="E19" s="622"/>
      <c r="F19" s="622"/>
      <c r="G19" s="622"/>
      <c r="H19" s="622"/>
      <c r="I19" s="622"/>
      <c r="J19" s="622"/>
    </row>
    <row r="20" spans="1:11" ht="97.75" customHeight="1">
      <c r="A20" s="622"/>
      <c r="B20" s="622"/>
      <c r="C20" s="622"/>
      <c r="D20" s="622"/>
      <c r="E20" s="622"/>
      <c r="F20" s="622"/>
      <c r="G20" s="622"/>
      <c r="H20" s="622"/>
      <c r="I20" s="622"/>
      <c r="J20" s="622"/>
    </row>
    <row r="21" spans="1:11" s="161" customFormat="1" ht="14">
      <c r="A21" s="160" t="s">
        <v>3</v>
      </c>
    </row>
    <row r="22" spans="1:11">
      <c r="A22" s="618" t="s">
        <v>4</v>
      </c>
      <c r="B22" s="619"/>
      <c r="C22" s="619"/>
      <c r="D22" s="619"/>
      <c r="E22" s="619"/>
      <c r="F22" s="619"/>
      <c r="G22" s="619"/>
      <c r="H22" s="619"/>
      <c r="I22" s="619"/>
      <c r="J22" s="619"/>
      <c r="K22" s="619"/>
    </row>
    <row r="23" spans="1:11">
      <c r="A23" t="s">
        <v>5</v>
      </c>
    </row>
    <row r="24" spans="1:11">
      <c r="A24" s="24" t="s">
        <v>6</v>
      </c>
    </row>
    <row r="25" spans="1:11">
      <c r="A25" s="620" t="s">
        <v>7</v>
      </c>
      <c r="B25" s="620"/>
      <c r="C25" s="620"/>
      <c r="D25" s="620"/>
      <c r="E25" s="620"/>
      <c r="F25" s="620"/>
      <c r="G25" s="620"/>
      <c r="H25" s="620"/>
      <c r="I25" s="620"/>
      <c r="J25" s="620"/>
      <c r="K25" s="620"/>
    </row>
    <row r="26" spans="1:11" ht="28.4" customHeight="1">
      <c r="A26" s="620" t="s">
        <v>8</v>
      </c>
      <c r="B26" s="620"/>
      <c r="C26" s="620"/>
      <c r="D26" s="620"/>
      <c r="E26" s="620"/>
      <c r="F26" s="620"/>
      <c r="G26" s="620"/>
      <c r="H26" s="620"/>
      <c r="I26" s="620"/>
      <c r="J26" s="620"/>
      <c r="K26" s="620"/>
    </row>
  </sheetData>
  <mergeCells count="5">
    <mergeCell ref="A22:K22"/>
    <mergeCell ref="A25:K25"/>
    <mergeCell ref="A26:K26"/>
    <mergeCell ref="A6:J7"/>
    <mergeCell ref="A19:J2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54E75-2C98-4EB5-8E92-0AACC68859C7}">
  <dimension ref="A2:BD81"/>
  <sheetViews>
    <sheetView showGridLines="0" zoomScaleNormal="100" workbookViewId="0">
      <selection activeCell="H12" sqref="H12"/>
    </sheetView>
  </sheetViews>
  <sheetFormatPr defaultColWidth="8" defaultRowHeight="13"/>
  <cols>
    <col min="1" max="1" width="5.7265625" style="391" customWidth="1"/>
    <col min="2" max="2" width="16.453125" style="409" customWidth="1"/>
    <col min="3" max="3" width="45.7265625" style="391" customWidth="1"/>
    <col min="4" max="4" width="17" style="391" customWidth="1"/>
    <col min="5" max="5" width="10.453125" style="391" bestFit="1" customWidth="1"/>
    <col min="6" max="6" width="4.453125" style="391" customWidth="1"/>
    <col min="7" max="9" width="8" style="391"/>
    <col min="10" max="10" width="33.453125" style="391" customWidth="1"/>
    <col min="11" max="16384" width="8" style="391"/>
  </cols>
  <sheetData>
    <row r="2" spans="1:17" ht="14.5">
      <c r="D2" s="463"/>
      <c r="E2" s="385"/>
    </row>
    <row r="3" spans="1:17">
      <c r="D3" s="391" t="s">
        <v>4556</v>
      </c>
      <c r="E3" s="390">
        <v>45603</v>
      </c>
    </row>
    <row r="5" spans="1:17">
      <c r="C5" s="409"/>
      <c r="H5" s="641"/>
      <c r="I5" s="641"/>
      <c r="J5" s="641"/>
      <c r="K5" s="348"/>
      <c r="L5" s="462"/>
      <c r="M5" s="348"/>
      <c r="N5" s="348"/>
      <c r="P5" s="461"/>
    </row>
    <row r="6" spans="1:17" s="416" customFormat="1">
      <c r="B6" s="460"/>
      <c r="C6" s="460" t="s">
        <v>11848</v>
      </c>
      <c r="D6" s="460"/>
      <c r="E6" s="459"/>
      <c r="G6" s="431"/>
      <c r="H6" s="382"/>
      <c r="I6" s="382"/>
      <c r="J6" s="382"/>
      <c r="K6" s="382"/>
      <c r="L6" s="382"/>
      <c r="M6" s="382"/>
      <c r="N6" s="382"/>
      <c r="O6" s="431"/>
      <c r="P6" s="391"/>
      <c r="Q6" s="431"/>
    </row>
    <row r="7" spans="1:17" s="416" customFormat="1">
      <c r="B7" s="424" t="s">
        <v>13</v>
      </c>
      <c r="C7" s="424" t="s">
        <v>14</v>
      </c>
      <c r="D7" s="424" t="s">
        <v>3385</v>
      </c>
      <c r="E7" s="423" t="s">
        <v>11849</v>
      </c>
      <c r="G7" s="431"/>
      <c r="H7" s="431"/>
      <c r="I7" s="431"/>
      <c r="J7" s="431"/>
      <c r="K7" s="431"/>
      <c r="L7" s="431"/>
      <c r="M7" s="431"/>
      <c r="N7" s="431"/>
      <c r="O7" s="431"/>
      <c r="P7" s="431"/>
      <c r="Q7" s="431"/>
    </row>
    <row r="8" spans="1:17" s="416" customFormat="1">
      <c r="B8" s="439"/>
      <c r="C8" s="439" t="s">
        <v>11850</v>
      </c>
      <c r="D8" s="439"/>
      <c r="E8" s="455" t="s">
        <v>11851</v>
      </c>
      <c r="G8" s="431"/>
      <c r="H8" s="431"/>
      <c r="I8" s="431"/>
      <c r="J8" s="431"/>
      <c r="K8" s="431"/>
      <c r="L8" s="431"/>
      <c r="M8" s="431"/>
      <c r="N8" s="431"/>
      <c r="O8" s="431"/>
      <c r="P8" s="431"/>
      <c r="Q8" s="431"/>
    </row>
    <row r="9" spans="1:17" s="451" customFormat="1">
      <c r="B9" s="435">
        <v>301091625</v>
      </c>
      <c r="C9" s="436" t="s">
        <v>11852</v>
      </c>
      <c r="D9" s="458" t="s">
        <v>11853</v>
      </c>
      <c r="E9" s="419">
        <v>260</v>
      </c>
      <c r="H9" s="350"/>
      <c r="I9" s="350"/>
      <c r="J9" s="350"/>
      <c r="K9" s="350"/>
      <c r="L9" s="350"/>
      <c r="M9" s="350"/>
      <c r="N9" s="452"/>
    </row>
    <row r="10" spans="1:17" s="451" customFormat="1">
      <c r="B10" s="435">
        <v>301036679</v>
      </c>
      <c r="C10" s="436" t="s">
        <v>11854</v>
      </c>
      <c r="D10" s="435" t="s">
        <v>11855</v>
      </c>
      <c r="E10" s="419">
        <v>4000</v>
      </c>
      <c r="H10" s="350"/>
      <c r="I10" s="350"/>
      <c r="J10" s="350"/>
      <c r="K10" s="350"/>
      <c r="L10" s="350"/>
      <c r="M10" s="350"/>
      <c r="N10" s="452"/>
    </row>
    <row r="11" spans="1:17" s="416" customFormat="1">
      <c r="B11" s="435">
        <v>301036679</v>
      </c>
      <c r="C11" s="436" t="s">
        <v>11856</v>
      </c>
      <c r="D11" s="435" t="s">
        <v>11853</v>
      </c>
      <c r="E11" s="419">
        <v>237</v>
      </c>
      <c r="F11" s="431"/>
      <c r="G11" s="451"/>
      <c r="H11" s="350"/>
      <c r="I11" s="350"/>
      <c r="J11" s="350"/>
      <c r="K11" s="350"/>
      <c r="L11" s="350"/>
      <c r="M11" s="350"/>
      <c r="N11" s="452"/>
      <c r="O11" s="431"/>
      <c r="P11" s="451"/>
      <c r="Q11" s="431"/>
    </row>
    <row r="12" spans="1:17" s="416" customFormat="1">
      <c r="B12" s="435">
        <v>301036786</v>
      </c>
      <c r="C12" s="436" t="s">
        <v>11857</v>
      </c>
      <c r="D12" s="435" t="s">
        <v>11853</v>
      </c>
      <c r="E12" s="419">
        <v>182.2307692307692</v>
      </c>
      <c r="F12" s="431"/>
      <c r="G12" s="451"/>
      <c r="H12" s="350"/>
      <c r="I12" s="350"/>
      <c r="J12" s="350"/>
      <c r="K12" s="350"/>
      <c r="L12" s="350"/>
      <c r="M12" s="350"/>
      <c r="N12" s="452"/>
      <c r="O12" s="431"/>
      <c r="P12" s="451"/>
      <c r="Q12" s="431"/>
    </row>
    <row r="13" spans="1:17" s="416" customFormat="1" ht="26">
      <c r="B13" s="435">
        <v>301071387</v>
      </c>
      <c r="C13" s="436" t="s">
        <v>11858</v>
      </c>
      <c r="D13" s="435" t="s">
        <v>11859</v>
      </c>
      <c r="E13" s="419" t="s">
        <v>5448</v>
      </c>
      <c r="F13" s="431"/>
      <c r="G13" s="451"/>
      <c r="H13" s="350"/>
      <c r="I13" s="350"/>
      <c r="J13" s="350"/>
      <c r="K13" s="350"/>
      <c r="L13" s="350"/>
      <c r="M13" s="350"/>
      <c r="N13" s="452"/>
      <c r="O13" s="431"/>
      <c r="P13" s="451"/>
      <c r="Q13" s="431"/>
    </row>
    <row r="14" spans="1:17" s="416" customFormat="1">
      <c r="B14" s="439"/>
      <c r="C14" s="439" t="s">
        <v>11860</v>
      </c>
      <c r="D14" s="439"/>
      <c r="E14" s="455"/>
      <c r="F14" s="431"/>
      <c r="G14" s="350"/>
      <c r="H14" s="350"/>
      <c r="I14" s="350"/>
      <c r="J14" s="350"/>
      <c r="K14" s="350"/>
      <c r="L14" s="350"/>
      <c r="M14" s="350"/>
      <c r="N14" s="452"/>
      <c r="O14" s="431"/>
      <c r="P14" s="451"/>
      <c r="Q14" s="431"/>
    </row>
    <row r="15" spans="1:17" s="416" customFormat="1">
      <c r="A15" s="456"/>
      <c r="B15" s="435" t="s">
        <v>11861</v>
      </c>
      <c r="C15" s="436" t="s">
        <v>11862</v>
      </c>
      <c r="D15" s="458" t="s">
        <v>11863</v>
      </c>
      <c r="E15" s="419">
        <v>275000</v>
      </c>
      <c r="F15" s="431"/>
      <c r="G15" s="451"/>
      <c r="H15" s="350"/>
      <c r="I15" s="350"/>
      <c r="J15" s="350"/>
      <c r="K15" s="350"/>
      <c r="L15" s="350"/>
      <c r="M15" s="350"/>
      <c r="N15" s="452"/>
      <c r="O15" s="431"/>
      <c r="P15" s="451"/>
      <c r="Q15" s="431"/>
    </row>
    <row r="16" spans="1:17" s="416" customFormat="1">
      <c r="A16" s="456"/>
      <c r="B16" s="435" t="s">
        <v>11861</v>
      </c>
      <c r="C16" s="436" t="s">
        <v>11864</v>
      </c>
      <c r="D16" s="435" t="s">
        <v>11865</v>
      </c>
      <c r="E16" s="437">
        <v>500000</v>
      </c>
      <c r="F16" s="431"/>
      <c r="G16" s="451"/>
      <c r="H16" s="350"/>
      <c r="I16" s="350"/>
      <c r="J16" s="350"/>
      <c r="K16" s="350"/>
      <c r="L16" s="350"/>
      <c r="M16" s="350"/>
      <c r="N16" s="452"/>
      <c r="O16" s="431"/>
      <c r="P16" s="451"/>
      <c r="Q16" s="431"/>
    </row>
    <row r="17" spans="1:56" s="416" customFormat="1">
      <c r="A17" s="456"/>
      <c r="B17" s="645" t="s">
        <v>11866</v>
      </c>
      <c r="C17" s="646"/>
      <c r="D17" s="646"/>
      <c r="E17" s="647"/>
      <c r="F17" s="431"/>
      <c r="G17" s="451"/>
      <c r="H17" s="350"/>
      <c r="I17" s="350"/>
      <c r="J17" s="350"/>
      <c r="K17" s="350"/>
      <c r="L17" s="350"/>
      <c r="M17" s="350"/>
      <c r="N17" s="452"/>
      <c r="O17" s="431"/>
      <c r="P17" s="451"/>
      <c r="Q17" s="431"/>
    </row>
    <row r="18" spans="1:56" s="416" customFormat="1">
      <c r="B18" s="457" t="s">
        <v>11867</v>
      </c>
      <c r="C18" s="436" t="s">
        <v>11868</v>
      </c>
      <c r="D18" s="435" t="s">
        <v>11869</v>
      </c>
      <c r="E18" s="419" t="s">
        <v>5448</v>
      </c>
      <c r="F18" s="431"/>
      <c r="G18" s="350"/>
      <c r="H18" s="350"/>
      <c r="I18" s="350"/>
      <c r="J18" s="350"/>
      <c r="K18" s="350"/>
      <c r="L18" s="350"/>
      <c r="M18" s="350"/>
      <c r="N18" s="452"/>
      <c r="O18" s="431"/>
      <c r="P18" s="451"/>
      <c r="Q18" s="431"/>
    </row>
    <row r="19" spans="1:56" s="416" customFormat="1">
      <c r="A19" s="456"/>
      <c r="B19" s="439"/>
      <c r="C19" s="439" t="s">
        <v>11870</v>
      </c>
      <c r="D19" s="439"/>
      <c r="E19" s="455"/>
      <c r="F19" s="431"/>
      <c r="G19" s="451"/>
      <c r="H19" s="350"/>
      <c r="I19" s="350"/>
      <c r="J19" s="350"/>
      <c r="K19" s="350"/>
      <c r="L19" s="350"/>
      <c r="M19" s="350"/>
      <c r="N19" s="452"/>
      <c r="O19" s="431"/>
      <c r="P19" s="451"/>
      <c r="Q19" s="431"/>
    </row>
    <row r="20" spans="1:56" s="416" customFormat="1">
      <c r="B20" s="435" t="s">
        <v>11871</v>
      </c>
      <c r="C20" s="436" t="s">
        <v>11872</v>
      </c>
      <c r="D20" s="435" t="s">
        <v>11873</v>
      </c>
      <c r="E20" s="419">
        <v>2500</v>
      </c>
      <c r="F20" s="431"/>
      <c r="G20" s="350"/>
      <c r="H20" s="350"/>
      <c r="I20" s="350"/>
      <c r="J20" s="350"/>
      <c r="K20" s="350"/>
      <c r="L20" s="350"/>
      <c r="M20" s="350"/>
      <c r="N20" s="452"/>
      <c r="O20" s="431"/>
      <c r="P20" s="451"/>
      <c r="Q20" s="431"/>
    </row>
    <row r="21" spans="1:56" s="426" customFormat="1">
      <c r="A21" s="431"/>
      <c r="B21" s="435" t="s">
        <v>11874</v>
      </c>
      <c r="C21" s="436" t="s">
        <v>11875</v>
      </c>
      <c r="D21" s="435" t="s">
        <v>11873</v>
      </c>
      <c r="E21" s="419">
        <v>2500</v>
      </c>
      <c r="F21" s="431"/>
      <c r="G21" s="451"/>
      <c r="H21" s="350"/>
      <c r="I21" s="350"/>
      <c r="J21" s="350"/>
      <c r="K21" s="350"/>
      <c r="L21" s="350"/>
      <c r="M21" s="350"/>
      <c r="N21" s="452"/>
      <c r="O21" s="431"/>
      <c r="P21" s="451"/>
      <c r="Q21" s="431"/>
      <c r="R21" s="416"/>
      <c r="S21" s="416"/>
      <c r="T21" s="416"/>
      <c r="U21" s="416"/>
      <c r="V21" s="416"/>
      <c r="W21" s="416"/>
      <c r="X21" s="416"/>
      <c r="Y21" s="416"/>
      <c r="Z21" s="416"/>
      <c r="AA21" s="416"/>
      <c r="AB21" s="416"/>
      <c r="AC21" s="416"/>
      <c r="AD21" s="416"/>
      <c r="AE21" s="416"/>
      <c r="AF21" s="416"/>
      <c r="AG21" s="416"/>
      <c r="AH21" s="416"/>
      <c r="AI21" s="416"/>
      <c r="AJ21" s="416"/>
      <c r="AK21" s="416"/>
      <c r="AL21" s="416"/>
      <c r="AM21" s="416"/>
      <c r="AN21" s="416"/>
      <c r="AO21" s="416"/>
      <c r="AP21" s="416"/>
      <c r="AQ21" s="416"/>
      <c r="AR21" s="416"/>
      <c r="AS21" s="416"/>
      <c r="AT21" s="416"/>
      <c r="AU21" s="416"/>
      <c r="AV21" s="416"/>
      <c r="AW21" s="416"/>
      <c r="AX21" s="416"/>
      <c r="AY21" s="416"/>
      <c r="AZ21" s="416"/>
      <c r="BA21" s="416"/>
      <c r="BB21" s="416"/>
      <c r="BC21" s="416"/>
      <c r="BD21" s="416"/>
    </row>
    <row r="22" spans="1:56" s="426" customFormat="1">
      <c r="A22" s="431"/>
      <c r="B22" s="435" t="s">
        <v>8795</v>
      </c>
      <c r="C22" s="436" t="s">
        <v>11876</v>
      </c>
      <c r="D22" s="435" t="s">
        <v>11853</v>
      </c>
      <c r="E22" s="419">
        <v>325</v>
      </c>
      <c r="F22" s="454"/>
      <c r="G22" s="451"/>
      <c r="H22" s="350"/>
      <c r="I22" s="350"/>
      <c r="J22" s="350"/>
      <c r="K22" s="350"/>
      <c r="L22" s="350"/>
      <c r="M22" s="350"/>
      <c r="N22" s="452"/>
      <c r="O22" s="431"/>
      <c r="P22" s="451"/>
      <c r="Q22" s="431"/>
      <c r="R22" s="416"/>
      <c r="S22" s="416"/>
      <c r="T22" s="416"/>
      <c r="U22" s="416"/>
      <c r="V22" s="416"/>
      <c r="W22" s="416"/>
      <c r="X22" s="416"/>
      <c r="Y22" s="416"/>
      <c r="Z22" s="416"/>
      <c r="AA22" s="416"/>
      <c r="AB22" s="416"/>
      <c r="AC22" s="416"/>
      <c r="AD22" s="416"/>
      <c r="AE22" s="416"/>
      <c r="AF22" s="416"/>
      <c r="AG22" s="416"/>
      <c r="AH22" s="416"/>
      <c r="AI22" s="416"/>
      <c r="AJ22" s="416"/>
      <c r="AK22" s="416"/>
      <c r="AL22" s="416"/>
      <c r="AM22" s="416"/>
      <c r="AN22" s="416"/>
      <c r="AO22" s="416"/>
      <c r="AP22" s="416"/>
      <c r="AQ22" s="416"/>
      <c r="AR22" s="416"/>
      <c r="AS22" s="416"/>
      <c r="AT22" s="416"/>
      <c r="AU22" s="416"/>
      <c r="AV22" s="416"/>
      <c r="AW22" s="416"/>
      <c r="AX22" s="416"/>
      <c r="AY22" s="416"/>
      <c r="AZ22" s="416"/>
      <c r="BA22" s="416"/>
      <c r="BB22" s="416"/>
      <c r="BC22" s="416"/>
      <c r="BD22" s="416"/>
    </row>
    <row r="23" spans="1:56" s="430" customFormat="1">
      <c r="A23" s="431"/>
      <c r="B23" s="435" t="s">
        <v>8793</v>
      </c>
      <c r="C23" s="436" t="s">
        <v>11877</v>
      </c>
      <c r="D23" s="435" t="s">
        <v>11853</v>
      </c>
      <c r="E23" s="419">
        <v>325</v>
      </c>
      <c r="F23" s="431"/>
      <c r="G23" s="451"/>
      <c r="H23" s="350"/>
      <c r="I23" s="350"/>
      <c r="J23" s="350"/>
      <c r="K23" s="350"/>
      <c r="L23" s="350"/>
      <c r="M23" s="350"/>
      <c r="N23" s="452"/>
      <c r="O23" s="431"/>
      <c r="P23" s="451"/>
      <c r="Q23" s="431"/>
      <c r="R23" s="431"/>
      <c r="S23" s="431"/>
      <c r="T23" s="431"/>
      <c r="U23" s="431"/>
      <c r="V23" s="431"/>
      <c r="W23" s="431"/>
      <c r="X23" s="431"/>
      <c r="Y23" s="431"/>
      <c r="Z23" s="431"/>
      <c r="AA23" s="431"/>
      <c r="AB23" s="431"/>
      <c r="AC23" s="431"/>
      <c r="AD23" s="431"/>
      <c r="AE23" s="431"/>
      <c r="AF23" s="431"/>
      <c r="AG23" s="431"/>
      <c r="AH23" s="431"/>
      <c r="AI23" s="431"/>
      <c r="AJ23" s="431"/>
      <c r="AK23" s="431"/>
      <c r="AL23" s="431"/>
      <c r="AM23" s="431"/>
      <c r="AN23" s="431"/>
      <c r="AO23" s="431"/>
      <c r="AP23" s="431"/>
      <c r="AQ23" s="431"/>
      <c r="AR23" s="431"/>
      <c r="AS23" s="431"/>
      <c r="AT23" s="431"/>
      <c r="AU23" s="431"/>
      <c r="AV23" s="431"/>
      <c r="AW23" s="431"/>
      <c r="AX23" s="431"/>
      <c r="AY23" s="431"/>
      <c r="AZ23" s="431"/>
      <c r="BA23" s="431"/>
      <c r="BB23" s="431"/>
      <c r="BC23" s="431"/>
      <c r="BD23" s="431"/>
    </row>
    <row r="24" spans="1:56" s="430" customFormat="1">
      <c r="A24" s="431"/>
      <c r="B24" s="435" t="s">
        <v>8809</v>
      </c>
      <c r="C24" s="436" t="s">
        <v>11878</v>
      </c>
      <c r="D24" s="435" t="s">
        <v>11853</v>
      </c>
      <c r="E24" s="419">
        <v>325</v>
      </c>
      <c r="F24" s="431"/>
      <c r="G24" s="451"/>
      <c r="H24" s="350"/>
      <c r="I24" s="350"/>
      <c r="J24" s="350"/>
      <c r="K24" s="350"/>
      <c r="L24" s="350"/>
      <c r="M24" s="350"/>
      <c r="N24" s="452"/>
      <c r="O24" s="431"/>
      <c r="P24" s="451"/>
      <c r="Q24" s="431"/>
      <c r="R24" s="431"/>
      <c r="S24" s="431"/>
      <c r="T24" s="431"/>
      <c r="U24" s="431"/>
      <c r="V24" s="431"/>
      <c r="W24" s="431"/>
      <c r="X24" s="431"/>
      <c r="Y24" s="431"/>
      <c r="Z24" s="431"/>
      <c r="AA24" s="431"/>
      <c r="AB24" s="431"/>
      <c r="AC24" s="431"/>
      <c r="AD24" s="431"/>
      <c r="AE24" s="431"/>
      <c r="AF24" s="431"/>
      <c r="AG24" s="431"/>
      <c r="AH24" s="431"/>
      <c r="AI24" s="431"/>
      <c r="AJ24" s="431"/>
      <c r="AK24" s="431"/>
      <c r="AL24" s="431"/>
      <c r="AM24" s="431"/>
      <c r="AN24" s="431"/>
      <c r="AO24" s="431"/>
      <c r="AP24" s="431"/>
      <c r="AQ24" s="431"/>
      <c r="AR24" s="431"/>
      <c r="AS24" s="431"/>
      <c r="AT24" s="431"/>
      <c r="AU24" s="431"/>
      <c r="AV24" s="431"/>
      <c r="AW24" s="431"/>
      <c r="AX24" s="431"/>
      <c r="AY24" s="431"/>
      <c r="AZ24" s="431"/>
      <c r="BA24" s="431"/>
      <c r="BB24" s="431"/>
      <c r="BC24" s="431"/>
      <c r="BD24" s="431"/>
    </row>
    <row r="25" spans="1:56" s="430" customFormat="1">
      <c r="A25" s="431"/>
      <c r="B25" s="435" t="s">
        <v>8819</v>
      </c>
      <c r="C25" s="436" t="s">
        <v>11879</v>
      </c>
      <c r="D25" s="435" t="s">
        <v>11853</v>
      </c>
      <c r="E25" s="419">
        <v>325</v>
      </c>
      <c r="F25" s="431"/>
      <c r="G25" s="451"/>
      <c r="H25" s="350"/>
      <c r="I25" s="350"/>
      <c r="J25" s="350"/>
      <c r="K25" s="350"/>
      <c r="L25" s="350"/>
      <c r="M25" s="350"/>
      <c r="N25" s="452"/>
      <c r="O25" s="431"/>
      <c r="P25" s="451"/>
      <c r="Q25" s="431"/>
      <c r="R25" s="431"/>
      <c r="S25" s="431"/>
      <c r="T25" s="431"/>
      <c r="U25" s="431"/>
      <c r="V25" s="431"/>
      <c r="W25" s="431"/>
      <c r="X25" s="431"/>
      <c r="Y25" s="431"/>
      <c r="Z25" s="431"/>
      <c r="AA25" s="431"/>
      <c r="AB25" s="431"/>
      <c r="AC25" s="431"/>
      <c r="AD25" s="431"/>
      <c r="AE25" s="431"/>
      <c r="AF25" s="431"/>
      <c r="AG25" s="431"/>
      <c r="AH25" s="431"/>
      <c r="AI25" s="431"/>
      <c r="AJ25" s="431"/>
      <c r="AK25" s="431"/>
      <c r="AL25" s="431"/>
      <c r="AM25" s="431"/>
      <c r="AN25" s="431"/>
      <c r="AO25" s="431"/>
      <c r="AP25" s="431"/>
      <c r="AQ25" s="431"/>
      <c r="AR25" s="431"/>
      <c r="AS25" s="431"/>
      <c r="AT25" s="431"/>
      <c r="AU25" s="431"/>
      <c r="AV25" s="431"/>
      <c r="AW25" s="431"/>
      <c r="AX25" s="431"/>
      <c r="AY25" s="431"/>
      <c r="AZ25" s="431"/>
      <c r="BA25" s="431"/>
      <c r="BB25" s="431"/>
      <c r="BC25" s="431"/>
      <c r="BD25" s="431"/>
    </row>
    <row r="26" spans="1:56" s="430" customFormat="1">
      <c r="A26" s="431"/>
      <c r="B26" s="435" t="s">
        <v>8821</v>
      </c>
      <c r="C26" s="436" t="s">
        <v>11880</v>
      </c>
      <c r="D26" s="435" t="s">
        <v>11853</v>
      </c>
      <c r="E26" s="419">
        <v>325</v>
      </c>
      <c r="F26" s="431"/>
      <c r="G26" s="451"/>
      <c r="H26" s="350"/>
      <c r="I26" s="350"/>
      <c r="J26" s="350"/>
      <c r="K26" s="350"/>
      <c r="L26" s="350"/>
      <c r="M26" s="350"/>
      <c r="N26" s="452"/>
      <c r="O26" s="431"/>
      <c r="P26" s="451"/>
      <c r="Q26" s="431"/>
      <c r="R26" s="431"/>
      <c r="S26" s="431"/>
      <c r="T26" s="431"/>
      <c r="U26" s="431"/>
      <c r="V26" s="431"/>
      <c r="W26" s="431"/>
      <c r="X26" s="431"/>
      <c r="Y26" s="431"/>
      <c r="Z26" s="431"/>
      <c r="AA26" s="431"/>
      <c r="AB26" s="431"/>
      <c r="AC26" s="431"/>
      <c r="AD26" s="431"/>
      <c r="AE26" s="431"/>
      <c r="AF26" s="431"/>
      <c r="AG26" s="431"/>
      <c r="AH26" s="431"/>
      <c r="AI26" s="431"/>
      <c r="AJ26" s="431"/>
      <c r="AK26" s="431"/>
      <c r="AL26" s="431"/>
      <c r="AM26" s="431"/>
      <c r="AN26" s="431"/>
      <c r="AO26" s="431"/>
      <c r="AP26" s="431"/>
      <c r="AQ26" s="431"/>
      <c r="AR26" s="431"/>
      <c r="AS26" s="431"/>
      <c r="AT26" s="431"/>
      <c r="AU26" s="431"/>
      <c r="AV26" s="431"/>
      <c r="AW26" s="431"/>
      <c r="AX26" s="431"/>
      <c r="AY26" s="431"/>
      <c r="AZ26" s="431"/>
      <c r="BA26" s="431"/>
      <c r="BB26" s="431"/>
      <c r="BC26" s="431"/>
      <c r="BD26" s="431"/>
    </row>
    <row r="27" spans="1:56" s="430" customFormat="1">
      <c r="A27" s="431"/>
      <c r="B27" s="435" t="s">
        <v>8823</v>
      </c>
      <c r="C27" s="436" t="s">
        <v>11881</v>
      </c>
      <c r="D27" s="435" t="s">
        <v>11853</v>
      </c>
      <c r="E27" s="419">
        <v>325</v>
      </c>
      <c r="F27" s="431"/>
      <c r="G27" s="451"/>
      <c r="H27" s="350"/>
      <c r="I27" s="350"/>
      <c r="J27" s="350"/>
      <c r="K27" s="350"/>
      <c r="L27" s="350"/>
      <c r="M27" s="350"/>
      <c r="N27" s="452"/>
      <c r="O27" s="431"/>
      <c r="P27" s="451"/>
      <c r="Q27" s="431"/>
      <c r="R27" s="431"/>
      <c r="S27" s="431"/>
      <c r="T27" s="431"/>
      <c r="U27" s="431"/>
      <c r="V27" s="431"/>
      <c r="W27" s="431"/>
      <c r="X27" s="431"/>
      <c r="Y27" s="431"/>
      <c r="Z27" s="431"/>
      <c r="AA27" s="431"/>
      <c r="AB27" s="431"/>
      <c r="AC27" s="431"/>
      <c r="AD27" s="431"/>
      <c r="AE27" s="431"/>
      <c r="AF27" s="431"/>
      <c r="AG27" s="431"/>
      <c r="AH27" s="431"/>
      <c r="AI27" s="431"/>
      <c r="AJ27" s="431"/>
      <c r="AK27" s="431"/>
      <c r="AL27" s="431"/>
      <c r="AM27" s="431"/>
      <c r="AN27" s="431"/>
      <c r="AO27" s="431"/>
      <c r="AP27" s="431"/>
      <c r="AQ27" s="431"/>
      <c r="AR27" s="431"/>
      <c r="AS27" s="431"/>
      <c r="AT27" s="431"/>
      <c r="AU27" s="431"/>
      <c r="AV27" s="431"/>
      <c r="AW27" s="431"/>
      <c r="AX27" s="431"/>
      <c r="AY27" s="431"/>
      <c r="AZ27" s="431"/>
      <c r="BA27" s="431"/>
      <c r="BB27" s="431"/>
      <c r="BC27" s="431"/>
      <c r="BD27" s="431"/>
    </row>
    <row r="28" spans="1:56" s="430" customFormat="1">
      <c r="A28" s="431"/>
      <c r="B28" s="435" t="s">
        <v>8825</v>
      </c>
      <c r="C28" s="453" t="s">
        <v>11882</v>
      </c>
      <c r="D28" s="435" t="s">
        <v>11853</v>
      </c>
      <c r="E28" s="419">
        <v>325</v>
      </c>
      <c r="F28" s="431"/>
      <c r="G28" s="451"/>
      <c r="H28" s="350"/>
      <c r="I28" s="350"/>
      <c r="J28" s="350"/>
      <c r="K28" s="350"/>
      <c r="L28" s="350"/>
      <c r="M28" s="350"/>
      <c r="N28" s="452"/>
      <c r="O28" s="431"/>
      <c r="P28" s="451"/>
      <c r="Q28" s="431"/>
      <c r="R28" s="431"/>
      <c r="S28" s="431"/>
      <c r="T28" s="431"/>
      <c r="U28" s="431"/>
      <c r="V28" s="431"/>
      <c r="W28" s="431"/>
      <c r="X28" s="431"/>
      <c r="Y28" s="431"/>
      <c r="Z28" s="431"/>
      <c r="AA28" s="431"/>
      <c r="AB28" s="431"/>
      <c r="AC28" s="431"/>
      <c r="AD28" s="431"/>
      <c r="AE28" s="431"/>
      <c r="AF28" s="431"/>
      <c r="AG28" s="431"/>
      <c r="AH28" s="431"/>
      <c r="AI28" s="431"/>
      <c r="AJ28" s="431"/>
      <c r="AK28" s="431"/>
      <c r="AL28" s="431"/>
      <c r="AM28" s="431"/>
      <c r="AN28" s="431"/>
      <c r="AO28" s="431"/>
      <c r="AP28" s="431"/>
      <c r="AQ28" s="431"/>
      <c r="AR28" s="431"/>
      <c r="AS28" s="431"/>
      <c r="AT28" s="431"/>
      <c r="AU28" s="431"/>
      <c r="AV28" s="431"/>
      <c r="AW28" s="431"/>
      <c r="AX28" s="431"/>
      <c r="AY28" s="431"/>
      <c r="AZ28" s="431"/>
      <c r="BA28" s="431"/>
      <c r="BB28" s="431"/>
      <c r="BC28" s="431"/>
      <c r="BD28" s="431"/>
    </row>
    <row r="29" spans="1:56" s="430" customFormat="1">
      <c r="A29" s="431"/>
      <c r="B29" s="435" t="s">
        <v>8827</v>
      </c>
      <c r="C29" s="453" t="s">
        <v>11883</v>
      </c>
      <c r="D29" s="435" t="s">
        <v>11853</v>
      </c>
      <c r="E29" s="419">
        <v>325</v>
      </c>
      <c r="F29" s="431"/>
      <c r="G29" s="451"/>
      <c r="H29" s="350"/>
      <c r="I29" s="350"/>
      <c r="J29" s="350"/>
      <c r="K29" s="350"/>
      <c r="L29" s="350"/>
      <c r="M29" s="350"/>
      <c r="N29" s="452"/>
      <c r="O29" s="431"/>
      <c r="P29" s="451"/>
      <c r="Q29" s="431"/>
      <c r="R29" s="431"/>
      <c r="S29" s="431"/>
      <c r="T29" s="431"/>
      <c r="U29" s="431"/>
      <c r="V29" s="431"/>
      <c r="W29" s="431"/>
      <c r="X29" s="431"/>
      <c r="Y29" s="431"/>
      <c r="Z29" s="431"/>
      <c r="AA29" s="431"/>
      <c r="AB29" s="431"/>
      <c r="AC29" s="431"/>
      <c r="AD29" s="431"/>
      <c r="AE29" s="431"/>
      <c r="AF29" s="431"/>
      <c r="AG29" s="431"/>
      <c r="AH29" s="431"/>
      <c r="AI29" s="431"/>
      <c r="AJ29" s="431"/>
      <c r="AK29" s="431"/>
      <c r="AL29" s="431"/>
      <c r="AM29" s="431"/>
      <c r="AN29" s="431"/>
      <c r="AO29" s="431"/>
      <c r="AP29" s="431"/>
      <c r="AQ29" s="431"/>
      <c r="AR29" s="431"/>
      <c r="AS29" s="431"/>
      <c r="AT29" s="431"/>
      <c r="AU29" s="431"/>
      <c r="AV29" s="431"/>
      <c r="AW29" s="431"/>
      <c r="AX29" s="431"/>
      <c r="AY29" s="431"/>
      <c r="AZ29" s="431"/>
      <c r="BA29" s="431"/>
      <c r="BB29" s="431"/>
      <c r="BC29" s="431"/>
      <c r="BD29" s="431"/>
    </row>
    <row r="30" spans="1:56" s="430" customFormat="1">
      <c r="A30" s="431"/>
      <c r="B30" s="435" t="s">
        <v>8854</v>
      </c>
      <c r="C30" s="436" t="s">
        <v>11884</v>
      </c>
      <c r="D30" s="435" t="s">
        <v>11853</v>
      </c>
      <c r="E30" s="419">
        <v>325</v>
      </c>
      <c r="F30" s="431"/>
      <c r="G30" s="451"/>
      <c r="H30" s="350"/>
      <c r="I30" s="350"/>
      <c r="J30" s="350"/>
      <c r="K30" s="350"/>
      <c r="L30" s="350"/>
      <c r="M30" s="350"/>
      <c r="N30" s="452"/>
      <c r="O30" s="431"/>
      <c r="P30" s="451"/>
      <c r="Q30" s="431"/>
      <c r="R30" s="431"/>
      <c r="S30" s="431"/>
      <c r="T30" s="431"/>
      <c r="U30" s="431"/>
      <c r="V30" s="431"/>
      <c r="W30" s="431"/>
      <c r="X30" s="431"/>
      <c r="Y30" s="431"/>
      <c r="Z30" s="431"/>
      <c r="AA30" s="431"/>
      <c r="AB30" s="431"/>
      <c r="AC30" s="431"/>
      <c r="AD30" s="431"/>
      <c r="AE30" s="431"/>
      <c r="AF30" s="431"/>
      <c r="AG30" s="431"/>
      <c r="AH30" s="431"/>
      <c r="AI30" s="431"/>
      <c r="AJ30" s="431"/>
      <c r="AK30" s="431"/>
      <c r="AL30" s="431"/>
      <c r="AM30" s="431"/>
      <c r="AN30" s="431"/>
      <c r="AO30" s="431"/>
      <c r="AP30" s="431"/>
      <c r="AQ30" s="431"/>
      <c r="AR30" s="431"/>
      <c r="AS30" s="431"/>
      <c r="AT30" s="431"/>
      <c r="AU30" s="431"/>
      <c r="AV30" s="431"/>
      <c r="AW30" s="431"/>
      <c r="AX30" s="431"/>
      <c r="AY30" s="431"/>
      <c r="AZ30" s="431"/>
      <c r="BA30" s="431"/>
      <c r="BB30" s="431"/>
      <c r="BC30" s="431"/>
      <c r="BD30" s="431"/>
    </row>
    <row r="31" spans="1:56" s="426" customFormat="1">
      <c r="A31" s="431"/>
      <c r="B31" s="435" t="s">
        <v>11885</v>
      </c>
      <c r="C31" s="436" t="s">
        <v>11886</v>
      </c>
      <c r="D31" s="435" t="s">
        <v>11853</v>
      </c>
      <c r="E31" s="419">
        <v>325</v>
      </c>
      <c r="F31" s="431"/>
      <c r="G31" s="451"/>
      <c r="H31" s="350"/>
      <c r="I31" s="350"/>
      <c r="J31" s="350"/>
      <c r="K31" s="350"/>
      <c r="L31" s="350"/>
      <c r="M31" s="350"/>
      <c r="N31" s="452"/>
      <c r="O31" s="431"/>
      <c r="P31" s="451"/>
      <c r="Q31" s="431"/>
      <c r="R31" s="416"/>
      <c r="S31" s="416"/>
      <c r="T31" s="416"/>
      <c r="U31" s="416"/>
      <c r="V31" s="416"/>
      <c r="W31" s="416"/>
      <c r="X31" s="416"/>
      <c r="Y31" s="416"/>
      <c r="Z31" s="416"/>
      <c r="AA31" s="416"/>
      <c r="AB31" s="416"/>
      <c r="AC31" s="416"/>
      <c r="AD31" s="416"/>
      <c r="AE31" s="416"/>
      <c r="AF31" s="416"/>
      <c r="AG31" s="416"/>
      <c r="AH31" s="416"/>
      <c r="AI31" s="416"/>
      <c r="AJ31" s="416"/>
      <c r="AK31" s="416"/>
      <c r="AL31" s="416"/>
      <c r="AM31" s="416"/>
      <c r="AN31" s="416"/>
      <c r="AO31" s="416"/>
      <c r="AP31" s="416"/>
      <c r="AQ31" s="416"/>
      <c r="AR31" s="416"/>
      <c r="AS31" s="416"/>
      <c r="AT31" s="416"/>
      <c r="AU31" s="416"/>
      <c r="AV31" s="416"/>
      <c r="AW31" s="416"/>
      <c r="AX31" s="416"/>
      <c r="AY31" s="416"/>
      <c r="AZ31" s="416"/>
      <c r="BA31" s="416"/>
      <c r="BB31" s="416"/>
    </row>
    <row r="32" spans="1:56" s="426" customFormat="1">
      <c r="A32" s="431"/>
      <c r="B32" s="435"/>
      <c r="C32" s="439" t="s">
        <v>11887</v>
      </c>
      <c r="D32" s="435"/>
      <c r="E32" s="419"/>
      <c r="F32" s="431"/>
      <c r="G32" s="451"/>
      <c r="H32" s="350"/>
      <c r="I32" s="350"/>
      <c r="J32" s="350"/>
      <c r="K32" s="350"/>
      <c r="L32" s="350"/>
      <c r="M32" s="350"/>
      <c r="N32" s="452"/>
      <c r="O32" s="431"/>
      <c r="P32" s="451"/>
      <c r="Q32" s="431"/>
      <c r="R32" s="416"/>
      <c r="S32" s="416"/>
      <c r="T32" s="416"/>
      <c r="U32" s="416"/>
      <c r="V32" s="416"/>
      <c r="W32" s="416"/>
      <c r="X32" s="416"/>
      <c r="Y32" s="416"/>
      <c r="Z32" s="416"/>
      <c r="AA32" s="416"/>
      <c r="AB32" s="416"/>
      <c r="AC32" s="416"/>
      <c r="AD32" s="416"/>
      <c r="AE32" s="416"/>
      <c r="AF32" s="416"/>
      <c r="AG32" s="416"/>
      <c r="AH32" s="416"/>
      <c r="AI32" s="416"/>
      <c r="AJ32" s="416"/>
      <c r="AK32" s="416"/>
      <c r="AL32" s="416"/>
      <c r="AM32" s="416"/>
      <c r="AN32" s="416"/>
      <c r="AO32" s="416"/>
      <c r="AP32" s="416"/>
      <c r="AQ32" s="416"/>
      <c r="AR32" s="416"/>
      <c r="AS32" s="416"/>
      <c r="AT32" s="416"/>
      <c r="AU32" s="416"/>
      <c r="AV32" s="416"/>
      <c r="AW32" s="416"/>
      <c r="AX32" s="416"/>
      <c r="AY32" s="416"/>
      <c r="AZ32" s="416"/>
      <c r="BA32" s="416"/>
      <c r="BB32" s="416"/>
    </row>
    <row r="33" spans="1:11" s="416" customFormat="1">
      <c r="A33" s="431"/>
      <c r="B33" s="365" t="s">
        <v>11888</v>
      </c>
      <c r="C33" s="365" t="s">
        <v>11889</v>
      </c>
      <c r="D33" s="435" t="s">
        <v>11869</v>
      </c>
      <c r="E33" s="419" t="s">
        <v>5448</v>
      </c>
      <c r="F33" s="448"/>
      <c r="G33" s="447"/>
      <c r="H33" s="431"/>
    </row>
    <row r="34" spans="1:11" s="416" customFormat="1">
      <c r="A34" s="431"/>
      <c r="B34" s="450" t="s">
        <v>11890</v>
      </c>
      <c r="C34" s="365" t="s">
        <v>11891</v>
      </c>
      <c r="D34" s="435" t="s">
        <v>11869</v>
      </c>
      <c r="E34" s="419" t="s">
        <v>5448</v>
      </c>
      <c r="F34" s="448"/>
      <c r="G34" s="447"/>
      <c r="H34" s="431"/>
    </row>
    <row r="35" spans="1:11" s="416" customFormat="1" ht="130">
      <c r="A35" s="431"/>
      <c r="B35" s="449" t="s">
        <v>11892</v>
      </c>
      <c r="C35" s="365" t="s">
        <v>11893</v>
      </c>
      <c r="D35" s="435" t="s">
        <v>11869</v>
      </c>
      <c r="E35" s="419" t="s">
        <v>5448</v>
      </c>
      <c r="F35" s="448"/>
      <c r="G35" s="447"/>
      <c r="H35" s="431"/>
    </row>
    <row r="36" spans="1:11" s="416" customFormat="1">
      <c r="A36" s="431"/>
      <c r="B36" s="446"/>
      <c r="C36" s="445"/>
      <c r="D36" s="444"/>
      <c r="E36" s="443"/>
      <c r="G36" s="431"/>
      <c r="H36" s="431"/>
      <c r="J36" s="431"/>
      <c r="K36" s="431"/>
    </row>
    <row r="37" spans="1:11" s="410" customFormat="1">
      <c r="B37" s="442"/>
      <c r="C37" s="442"/>
      <c r="D37" s="414"/>
      <c r="E37" s="413"/>
    </row>
    <row r="38" spans="1:11" s="416" customFormat="1">
      <c r="B38" s="642" t="s">
        <v>11894</v>
      </c>
      <c r="C38" s="643"/>
      <c r="D38" s="643"/>
      <c r="E38" s="644"/>
    </row>
    <row r="39" spans="1:11" s="416" customFormat="1">
      <c r="B39" s="424" t="s">
        <v>13</v>
      </c>
      <c r="C39" s="424" t="s">
        <v>14</v>
      </c>
      <c r="D39" s="424" t="s">
        <v>3385</v>
      </c>
      <c r="E39" s="423" t="s">
        <v>11895</v>
      </c>
    </row>
    <row r="40" spans="1:11" s="416" customFormat="1">
      <c r="B40" s="645" t="s">
        <v>11850</v>
      </c>
      <c r="C40" s="646"/>
      <c r="D40" s="646"/>
      <c r="E40" s="647"/>
    </row>
    <row r="41" spans="1:11" s="441" customFormat="1">
      <c r="B41" s="422" t="s">
        <v>11896</v>
      </c>
      <c r="C41" s="433" t="s">
        <v>11852</v>
      </c>
      <c r="D41" s="438" t="s">
        <v>11853</v>
      </c>
      <c r="E41" s="419">
        <v>260</v>
      </c>
    </row>
    <row r="42" spans="1:11" s="441" customFormat="1">
      <c r="B42" s="422" t="s">
        <v>11897</v>
      </c>
      <c r="C42" s="421" t="s">
        <v>11898</v>
      </c>
      <c r="D42" s="438" t="s">
        <v>11853</v>
      </c>
      <c r="E42" s="419">
        <v>260</v>
      </c>
    </row>
    <row r="43" spans="1:11" s="441" customFormat="1">
      <c r="B43" s="434">
        <v>300519295</v>
      </c>
      <c r="C43" s="421" t="s">
        <v>11854</v>
      </c>
      <c r="D43" s="420" t="s">
        <v>11855</v>
      </c>
      <c r="E43" s="437">
        <v>4000</v>
      </c>
    </row>
    <row r="44" spans="1:11" s="416" customFormat="1">
      <c r="B44" s="434">
        <v>300519295</v>
      </c>
      <c r="C44" s="421" t="s">
        <v>11856</v>
      </c>
      <c r="D44" s="420" t="s">
        <v>11853</v>
      </c>
      <c r="E44" s="437">
        <v>237</v>
      </c>
    </row>
    <row r="45" spans="1:11" s="416" customFormat="1">
      <c r="B45" s="440">
        <v>300466612</v>
      </c>
      <c r="C45" s="433" t="s">
        <v>11899</v>
      </c>
      <c r="D45" s="438" t="s">
        <v>11853</v>
      </c>
      <c r="E45" s="419">
        <v>182</v>
      </c>
    </row>
    <row r="46" spans="1:11" s="416" customFormat="1" ht="26">
      <c r="B46" s="434" t="s">
        <v>11900</v>
      </c>
      <c r="C46" s="421" t="s">
        <v>11858</v>
      </c>
      <c r="D46" s="435" t="s">
        <v>11859</v>
      </c>
      <c r="E46" s="419" t="s">
        <v>5448</v>
      </c>
    </row>
    <row r="47" spans="1:11" s="416" customFormat="1">
      <c r="B47" s="429"/>
      <c r="C47" s="439" t="s">
        <v>11860</v>
      </c>
      <c r="D47" s="439"/>
      <c r="E47" s="439"/>
    </row>
    <row r="48" spans="1:11" s="416" customFormat="1">
      <c r="B48" s="438" t="s">
        <v>11901</v>
      </c>
      <c r="C48" s="433" t="s">
        <v>11902</v>
      </c>
      <c r="D48" s="432" t="s">
        <v>11903</v>
      </c>
      <c r="E48" s="437">
        <v>475000</v>
      </c>
    </row>
    <row r="49" spans="1:56" s="416" customFormat="1">
      <c r="B49" s="429"/>
      <c r="C49" s="428" t="s">
        <v>11866</v>
      </c>
      <c r="D49" s="428"/>
      <c r="E49" s="428"/>
    </row>
    <row r="50" spans="1:56" s="416" customFormat="1">
      <c r="B50" s="435" t="s">
        <v>11904</v>
      </c>
      <c r="C50" s="436" t="s">
        <v>11905</v>
      </c>
      <c r="D50" s="435" t="s">
        <v>11869</v>
      </c>
      <c r="E50" s="419" t="s">
        <v>5448</v>
      </c>
    </row>
    <row r="51" spans="1:56" s="416" customFormat="1">
      <c r="B51" s="429"/>
      <c r="C51" s="428" t="s">
        <v>11906</v>
      </c>
      <c r="D51" s="428"/>
      <c r="E51" s="428"/>
    </row>
    <row r="52" spans="1:56" s="431" customFormat="1">
      <c r="B52" s="434" t="s">
        <v>11907</v>
      </c>
      <c r="C52" s="421" t="s">
        <v>11908</v>
      </c>
      <c r="D52" s="420" t="s">
        <v>11909</v>
      </c>
      <c r="E52" s="437">
        <v>18000</v>
      </c>
    </row>
    <row r="53" spans="1:56" s="431" customFormat="1">
      <c r="B53" s="434" t="s">
        <v>11907</v>
      </c>
      <c r="C53" s="436" t="s">
        <v>11910</v>
      </c>
      <c r="D53" s="435" t="s">
        <v>11853</v>
      </c>
      <c r="E53" s="419">
        <v>300</v>
      </c>
    </row>
    <row r="54" spans="1:56" s="430" customFormat="1">
      <c r="A54" s="431"/>
      <c r="B54" s="434" t="s">
        <v>11911</v>
      </c>
      <c r="C54" s="433" t="s">
        <v>11912</v>
      </c>
      <c r="D54" s="432" t="s">
        <v>11853</v>
      </c>
      <c r="E54" s="419">
        <v>300</v>
      </c>
      <c r="F54" s="431"/>
      <c r="G54" s="431"/>
      <c r="H54" s="431"/>
      <c r="I54" s="431"/>
      <c r="J54" s="431"/>
      <c r="K54" s="431"/>
      <c r="L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c r="AI54" s="431"/>
      <c r="AJ54" s="431"/>
      <c r="AK54" s="431"/>
      <c r="AL54" s="431"/>
      <c r="AM54" s="431"/>
      <c r="AN54" s="431"/>
      <c r="AO54" s="431"/>
      <c r="AP54" s="431"/>
      <c r="AQ54" s="431"/>
      <c r="AR54" s="431"/>
      <c r="AS54" s="431"/>
      <c r="AT54" s="431"/>
      <c r="AU54" s="431"/>
      <c r="AV54" s="431"/>
      <c r="AW54" s="431"/>
      <c r="AX54" s="431"/>
      <c r="AY54" s="431"/>
      <c r="AZ54" s="431"/>
      <c r="BA54" s="431"/>
      <c r="BB54" s="431"/>
      <c r="BC54" s="431"/>
      <c r="BD54" s="431"/>
    </row>
    <row r="55" spans="1:56" s="416" customFormat="1">
      <c r="B55" s="429"/>
      <c r="C55" s="428" t="s">
        <v>11913</v>
      </c>
      <c r="D55" s="428"/>
      <c r="E55" s="428"/>
    </row>
    <row r="56" spans="1:56" s="416" customFormat="1">
      <c r="B56" s="422" t="s">
        <v>11907</v>
      </c>
      <c r="C56" s="421" t="s">
        <v>11914</v>
      </c>
      <c r="D56" s="420" t="s">
        <v>11915</v>
      </c>
      <c r="E56" s="419">
        <v>850</v>
      </c>
    </row>
    <row r="57" spans="1:56" s="416" customFormat="1">
      <c r="B57" s="422" t="s">
        <v>11907</v>
      </c>
      <c r="C57" s="421" t="s">
        <v>11916</v>
      </c>
      <c r="D57" s="420" t="s">
        <v>11915</v>
      </c>
      <c r="E57" s="419">
        <v>1323</v>
      </c>
    </row>
    <row r="58" spans="1:56" s="416" customFormat="1">
      <c r="B58" s="422" t="s">
        <v>11907</v>
      </c>
      <c r="C58" s="421" t="s">
        <v>11917</v>
      </c>
      <c r="D58" s="420" t="s">
        <v>11915</v>
      </c>
      <c r="E58" s="419">
        <v>600</v>
      </c>
    </row>
    <row r="59" spans="1:56" s="416" customFormat="1">
      <c r="B59" s="422" t="s">
        <v>11907</v>
      </c>
      <c r="C59" s="421" t="s">
        <v>11918</v>
      </c>
      <c r="D59" s="420" t="s">
        <v>11915</v>
      </c>
      <c r="E59" s="419">
        <v>1073</v>
      </c>
    </row>
    <row r="60" spans="1:56" s="426" customFormat="1">
      <c r="A60" s="416"/>
      <c r="B60" s="427"/>
      <c r="C60" s="416"/>
      <c r="D60" s="416"/>
      <c r="E60" s="416"/>
      <c r="F60" s="416"/>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c r="AG60" s="416"/>
      <c r="AH60" s="416"/>
      <c r="AI60" s="416"/>
      <c r="AJ60" s="416"/>
      <c r="AK60" s="416"/>
      <c r="AL60" s="416"/>
      <c r="AM60" s="416"/>
      <c r="AN60" s="416"/>
      <c r="AO60" s="416"/>
      <c r="AP60" s="416"/>
      <c r="AQ60" s="416"/>
      <c r="AR60" s="416"/>
      <c r="AS60" s="416"/>
      <c r="AT60" s="416"/>
      <c r="AU60" s="416"/>
      <c r="AV60" s="416"/>
      <c r="AW60" s="416"/>
      <c r="AX60" s="416"/>
      <c r="AY60" s="416"/>
      <c r="AZ60" s="416"/>
      <c r="BA60" s="416"/>
      <c r="BB60" s="416"/>
      <c r="BC60" s="416"/>
      <c r="BD60" s="416"/>
    </row>
    <row r="61" spans="1:56" s="410" customFormat="1">
      <c r="B61" s="425"/>
      <c r="C61" s="391"/>
      <c r="D61" s="391"/>
      <c r="E61" s="391"/>
    </row>
    <row r="62" spans="1:56" s="410" customFormat="1">
      <c r="B62" s="409"/>
      <c r="C62" s="391"/>
      <c r="D62" s="391"/>
      <c r="E62" s="391"/>
    </row>
    <row r="63" spans="1:56" s="410" customFormat="1" ht="12.75" customHeight="1">
      <c r="B63" s="642" t="s">
        <v>11919</v>
      </c>
      <c r="C63" s="643"/>
      <c r="D63" s="643"/>
      <c r="E63" s="644"/>
    </row>
    <row r="64" spans="1:56" s="416" customFormat="1">
      <c r="B64" s="424" t="s">
        <v>13</v>
      </c>
      <c r="C64" s="424" t="s">
        <v>14</v>
      </c>
      <c r="D64" s="424" t="s">
        <v>3385</v>
      </c>
      <c r="E64" s="423" t="s">
        <v>11920</v>
      </c>
    </row>
    <row r="65" spans="2:6">
      <c r="B65" s="422">
        <v>301043162</v>
      </c>
      <c r="C65" s="421" t="s">
        <v>11921</v>
      </c>
      <c r="D65" s="420" t="s">
        <v>11915</v>
      </c>
      <c r="E65" s="419" t="s">
        <v>5448</v>
      </c>
    </row>
    <row r="66" spans="2:6">
      <c r="B66" s="422">
        <v>301005476</v>
      </c>
      <c r="C66" s="421" t="s">
        <v>11922</v>
      </c>
      <c r="D66" s="420" t="s">
        <v>11915</v>
      </c>
      <c r="E66" s="419" t="s">
        <v>5448</v>
      </c>
    </row>
    <row r="67" spans="2:6">
      <c r="B67" s="422">
        <v>300460383</v>
      </c>
      <c r="C67" s="421" t="s">
        <v>11923</v>
      </c>
      <c r="D67" s="420" t="s">
        <v>11915</v>
      </c>
      <c r="E67" s="419" t="s">
        <v>5448</v>
      </c>
    </row>
    <row r="69" spans="2:6" s="416" customFormat="1">
      <c r="B69" s="418" t="s">
        <v>11924</v>
      </c>
      <c r="C69" s="415"/>
      <c r="D69" s="414"/>
      <c r="E69" s="413"/>
      <c r="F69" s="417" t="s">
        <v>11851</v>
      </c>
    </row>
    <row r="70" spans="2:6" s="416" customFormat="1">
      <c r="B70" s="648" t="s">
        <v>11925</v>
      </c>
      <c r="C70" s="648"/>
      <c r="D70" s="648"/>
      <c r="E70" s="413"/>
    </row>
    <row r="71" spans="2:6" s="416" customFormat="1">
      <c r="B71" s="412" t="s">
        <v>11926</v>
      </c>
      <c r="C71" s="415"/>
      <c r="D71" s="414"/>
      <c r="E71" s="413"/>
    </row>
    <row r="72" spans="2:6" s="416" customFormat="1">
      <c r="B72" s="412" t="s">
        <v>11927</v>
      </c>
      <c r="C72" s="415"/>
      <c r="D72" s="414"/>
      <c r="E72" s="413"/>
    </row>
    <row r="73" spans="2:6" s="416" customFormat="1">
      <c r="B73" s="412" t="s">
        <v>11928</v>
      </c>
      <c r="C73" s="415"/>
      <c r="D73" s="414"/>
      <c r="E73" s="413"/>
    </row>
    <row r="74" spans="2:6" s="416" customFormat="1">
      <c r="B74" s="412" t="s">
        <v>11929</v>
      </c>
      <c r="C74" s="415"/>
      <c r="D74" s="414"/>
      <c r="E74" s="413"/>
    </row>
    <row r="75" spans="2:6" s="410" customFormat="1">
      <c r="B75" s="412" t="s">
        <v>11930</v>
      </c>
      <c r="C75" s="415"/>
      <c r="D75" s="414"/>
      <c r="E75" s="413"/>
    </row>
    <row r="76" spans="2:6" s="410" customFormat="1">
      <c r="B76" s="412" t="s">
        <v>11931</v>
      </c>
      <c r="C76" s="415"/>
      <c r="D76" s="414"/>
      <c r="E76" s="413"/>
    </row>
    <row r="77" spans="2:6" s="410" customFormat="1">
      <c r="B77" s="412" t="s">
        <v>11932</v>
      </c>
      <c r="C77" s="415"/>
      <c r="D77" s="414"/>
      <c r="E77" s="413"/>
    </row>
    <row r="78" spans="2:6" s="410" customFormat="1">
      <c r="B78" s="412" t="s">
        <v>11933</v>
      </c>
      <c r="C78" s="415"/>
      <c r="D78" s="414"/>
      <c r="E78" s="413"/>
    </row>
    <row r="79" spans="2:6" s="410" customFormat="1">
      <c r="B79" s="412" t="s">
        <v>11934</v>
      </c>
      <c r="C79" s="415"/>
      <c r="D79" s="414"/>
      <c r="E79" s="413"/>
    </row>
    <row r="80" spans="2:6" s="410" customFormat="1">
      <c r="B80" s="412" t="s">
        <v>11935</v>
      </c>
      <c r="C80" s="391"/>
      <c r="D80" s="391"/>
      <c r="E80" s="391"/>
    </row>
    <row r="81" spans="2:5" s="410" customFormat="1">
      <c r="B81" s="411" t="s">
        <v>11936</v>
      </c>
      <c r="C81" s="391"/>
      <c r="D81" s="391"/>
      <c r="E81" s="391"/>
    </row>
  </sheetData>
  <mergeCells count="6">
    <mergeCell ref="H5:J5"/>
    <mergeCell ref="B63:E63"/>
    <mergeCell ref="B38:E38"/>
    <mergeCell ref="B40:E40"/>
    <mergeCell ref="B70:D70"/>
    <mergeCell ref="B17:E17"/>
  </mergeCells>
  <conditionalFormatting sqref="B18">
    <cfRule type="cellIs" dxfId="1" priority="1" stopIfTrue="1" operator="equal">
      <formula>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4C540-1236-45AE-AFCA-F56242733CC8}">
  <dimension ref="A1:Q82"/>
  <sheetViews>
    <sheetView showGridLines="0" workbookViewId="0">
      <selection activeCell="H12" sqref="H12"/>
    </sheetView>
  </sheetViews>
  <sheetFormatPr defaultColWidth="9.453125" defaultRowHeight="13"/>
  <cols>
    <col min="1" max="1" width="5.54296875" style="464" customWidth="1"/>
    <col min="2" max="2" width="13.7265625" style="465" customWidth="1"/>
    <col min="3" max="3" width="59.54296875" style="464" customWidth="1"/>
    <col min="4" max="4" width="14" style="464" customWidth="1"/>
    <col min="5" max="5" width="16.54296875" style="464" customWidth="1"/>
    <col min="6" max="6" width="10.453125" style="464" customWidth="1"/>
    <col min="7" max="7" width="13" style="464" customWidth="1"/>
    <col min="8" max="10" width="9.453125" style="464"/>
    <col min="11" max="11" width="19.453125" style="464" customWidth="1"/>
    <col min="12" max="12" width="14.453125" style="464" customWidth="1"/>
    <col min="13" max="16384" width="9.453125" style="464"/>
  </cols>
  <sheetData>
    <row r="1" spans="1:17" s="391" customFormat="1">
      <c r="B1" s="409"/>
    </row>
    <row r="2" spans="1:17" s="391" customFormat="1">
      <c r="B2" s="409"/>
    </row>
    <row r="3" spans="1:17" s="391" customFormat="1">
      <c r="B3" s="409"/>
      <c r="F3" s="391" t="s">
        <v>4556</v>
      </c>
      <c r="G3" s="390">
        <v>45603</v>
      </c>
    </row>
    <row r="4" spans="1:17" s="391" customFormat="1">
      <c r="B4" s="409"/>
      <c r="G4" s="495"/>
    </row>
    <row r="5" spans="1:17" s="391" customFormat="1">
      <c r="B5" s="409"/>
    </row>
    <row r="6" spans="1:17" s="391" customFormat="1">
      <c r="B6" s="409"/>
      <c r="C6" s="409"/>
    </row>
    <row r="7" spans="1:17" s="416" customFormat="1">
      <c r="A7" s="431"/>
      <c r="B7" s="478"/>
      <c r="C7" s="650" t="s">
        <v>11937</v>
      </c>
      <c r="D7" s="651"/>
      <c r="E7" s="652"/>
      <c r="F7" s="478"/>
      <c r="G7" s="478"/>
      <c r="H7" s="431"/>
      <c r="I7" s="641"/>
      <c r="J7" s="641"/>
      <c r="K7" s="641"/>
      <c r="L7" s="348"/>
      <c r="M7" s="462"/>
      <c r="N7" s="348"/>
      <c r="O7" s="348"/>
      <c r="Q7" s="461"/>
    </row>
    <row r="8" spans="1:17" s="416" customFormat="1">
      <c r="A8" s="431"/>
      <c r="B8" s="478" t="s">
        <v>13</v>
      </c>
      <c r="C8" s="478" t="s">
        <v>14</v>
      </c>
      <c r="D8" s="478" t="s">
        <v>3385</v>
      </c>
      <c r="E8" s="478" t="s">
        <v>11938</v>
      </c>
      <c r="F8" s="478" t="s">
        <v>11939</v>
      </c>
      <c r="G8" s="478" t="s">
        <v>11940</v>
      </c>
      <c r="H8" s="431"/>
      <c r="I8" s="382"/>
      <c r="J8" s="382"/>
      <c r="K8" s="382"/>
      <c r="L8" s="382"/>
      <c r="M8" s="382"/>
      <c r="N8" s="382"/>
      <c r="O8" s="382"/>
    </row>
    <row r="9" spans="1:17" s="431" customFormat="1">
      <c r="B9" s="494"/>
      <c r="C9" s="494"/>
      <c r="D9" s="494"/>
      <c r="E9" s="493"/>
      <c r="F9" s="492"/>
      <c r="G9" s="491"/>
    </row>
    <row r="10" spans="1:17" s="416" customFormat="1">
      <c r="A10" s="431"/>
      <c r="B10" s="439"/>
      <c r="C10" s="439" t="s">
        <v>11941</v>
      </c>
      <c r="D10" s="439"/>
      <c r="E10" s="455"/>
      <c r="F10" s="485"/>
      <c r="G10" s="455" t="s">
        <v>11942</v>
      </c>
      <c r="H10" s="431"/>
    </row>
    <row r="11" spans="1:17" s="416" customFormat="1" ht="26">
      <c r="A11" s="431"/>
      <c r="B11" s="435">
        <v>301013231</v>
      </c>
      <c r="C11" s="436" t="s">
        <v>11943</v>
      </c>
      <c r="D11" s="435" t="s">
        <v>11944</v>
      </c>
      <c r="E11" s="487">
        <v>0.05</v>
      </c>
      <c r="F11" s="484" t="s">
        <v>11945</v>
      </c>
      <c r="G11" s="486">
        <v>0.05</v>
      </c>
      <c r="H11" s="431"/>
    </row>
    <row r="12" spans="1:17" s="416" customFormat="1" ht="26">
      <c r="A12" s="431"/>
      <c r="B12" s="435">
        <v>301013231</v>
      </c>
      <c r="C12" s="436" t="s">
        <v>11946</v>
      </c>
      <c r="D12" s="435" t="s">
        <v>11944</v>
      </c>
      <c r="E12" s="487">
        <v>7.4999999999999997E-2</v>
      </c>
      <c r="F12" s="484" t="s">
        <v>11945</v>
      </c>
      <c r="G12" s="486">
        <v>7.4999999999999997E-2</v>
      </c>
      <c r="H12" s="431"/>
    </row>
    <row r="13" spans="1:17" s="416" customFormat="1" ht="26">
      <c r="A13" s="431"/>
      <c r="B13" s="435">
        <v>301013231</v>
      </c>
      <c r="C13" s="436" t="s">
        <v>11947</v>
      </c>
      <c r="D13" s="435" t="s">
        <v>11944</v>
      </c>
      <c r="E13" s="487" t="s">
        <v>11948</v>
      </c>
      <c r="F13" s="484" t="s">
        <v>11945</v>
      </c>
      <c r="G13" s="486" t="s">
        <v>11948</v>
      </c>
      <c r="H13" s="431"/>
    </row>
    <row r="14" spans="1:17" s="416" customFormat="1" ht="26">
      <c r="A14" s="431"/>
      <c r="B14" s="435">
        <v>301013231</v>
      </c>
      <c r="C14" s="436" t="s">
        <v>11949</v>
      </c>
      <c r="D14" s="435" t="s">
        <v>11950</v>
      </c>
      <c r="E14" s="419">
        <v>5833.3333333333339</v>
      </c>
      <c r="F14" s="484">
        <v>0.4</v>
      </c>
      <c r="G14" s="419">
        <v>3500</v>
      </c>
      <c r="H14" s="431"/>
    </row>
    <row r="15" spans="1:17" s="416" customFormat="1" ht="26">
      <c r="A15" s="431"/>
      <c r="B15" s="435">
        <v>301013231</v>
      </c>
      <c r="C15" s="436" t="s">
        <v>11951</v>
      </c>
      <c r="D15" s="435" t="s">
        <v>11950</v>
      </c>
      <c r="E15" s="419">
        <v>7500</v>
      </c>
      <c r="F15" s="484">
        <v>0.4</v>
      </c>
      <c r="G15" s="419">
        <v>4500</v>
      </c>
      <c r="H15" s="431"/>
    </row>
    <row r="16" spans="1:17" s="416" customFormat="1" ht="26">
      <c r="A16" s="431"/>
      <c r="B16" s="435">
        <v>301013231</v>
      </c>
      <c r="C16" s="436" t="s">
        <v>11952</v>
      </c>
      <c r="D16" s="435" t="s">
        <v>11950</v>
      </c>
      <c r="E16" s="419">
        <v>5833.3333333333339</v>
      </c>
      <c r="F16" s="484">
        <v>0.4</v>
      </c>
      <c r="G16" s="419">
        <v>3500</v>
      </c>
      <c r="H16" s="431"/>
    </row>
    <row r="17" spans="1:17" s="431" customFormat="1">
      <c r="B17" s="435">
        <v>301028866</v>
      </c>
      <c r="C17" s="436" t="s">
        <v>11953</v>
      </c>
      <c r="D17" s="435" t="s">
        <v>11950</v>
      </c>
      <c r="E17" s="419" t="s">
        <v>5448</v>
      </c>
      <c r="F17" s="484" t="s">
        <v>11945</v>
      </c>
      <c r="G17" s="419" t="s">
        <v>5448</v>
      </c>
      <c r="I17" s="416"/>
      <c r="J17" s="416"/>
      <c r="K17" s="416"/>
      <c r="L17" s="416"/>
      <c r="M17" s="416"/>
      <c r="N17" s="416"/>
      <c r="O17" s="416"/>
      <c r="Q17" s="416"/>
    </row>
    <row r="18" spans="1:17" s="416" customFormat="1">
      <c r="A18" s="431"/>
      <c r="B18" s="439"/>
      <c r="C18" s="439" t="s">
        <v>11954</v>
      </c>
      <c r="D18" s="439"/>
      <c r="E18" s="455"/>
      <c r="F18" s="485"/>
      <c r="G18" s="455" t="s">
        <v>11942</v>
      </c>
      <c r="H18" s="431"/>
    </row>
    <row r="19" spans="1:17" s="431" customFormat="1">
      <c r="B19" s="490" t="s">
        <v>11955</v>
      </c>
      <c r="C19" s="421"/>
      <c r="D19" s="489"/>
      <c r="E19" s="419"/>
      <c r="F19" s="488"/>
      <c r="G19" s="419"/>
      <c r="I19" s="416"/>
      <c r="J19" s="416"/>
      <c r="K19" s="416"/>
      <c r="L19" s="416"/>
      <c r="M19" s="416"/>
      <c r="N19" s="416"/>
      <c r="O19" s="416"/>
      <c r="Q19" s="416"/>
    </row>
    <row r="20" spans="1:17" s="431" customFormat="1" ht="26">
      <c r="B20" s="435">
        <v>301048468</v>
      </c>
      <c r="C20" s="436" t="s">
        <v>11956</v>
      </c>
      <c r="D20" s="435" t="s">
        <v>11944</v>
      </c>
      <c r="E20" s="487">
        <v>0.05</v>
      </c>
      <c r="F20" s="484" t="s">
        <v>11945</v>
      </c>
      <c r="G20" s="486">
        <v>0.05</v>
      </c>
      <c r="I20" s="416"/>
      <c r="J20" s="416"/>
      <c r="K20" s="416"/>
      <c r="L20" s="416"/>
      <c r="M20" s="416"/>
      <c r="N20" s="416"/>
      <c r="O20" s="416"/>
      <c r="Q20" s="416"/>
    </row>
    <row r="21" spans="1:17" s="431" customFormat="1" ht="26">
      <c r="B21" s="435">
        <v>301048468</v>
      </c>
      <c r="C21" s="436" t="s">
        <v>11957</v>
      </c>
      <c r="D21" s="435" t="s">
        <v>11950</v>
      </c>
      <c r="E21" s="419">
        <v>6250</v>
      </c>
      <c r="F21" s="484">
        <v>0.4</v>
      </c>
      <c r="G21" s="419">
        <v>3750</v>
      </c>
      <c r="I21" s="416"/>
      <c r="J21" s="416"/>
      <c r="K21" s="416"/>
      <c r="L21" s="416"/>
      <c r="M21" s="416"/>
      <c r="N21" s="416"/>
      <c r="O21" s="416"/>
      <c r="Q21" s="416"/>
    </row>
    <row r="22" spans="1:17" s="431" customFormat="1" ht="39">
      <c r="B22" s="435" t="s">
        <v>11958</v>
      </c>
      <c r="C22" s="436" t="s">
        <v>11959</v>
      </c>
      <c r="D22" s="435" t="s">
        <v>11960</v>
      </c>
      <c r="E22" s="487" t="s">
        <v>11961</v>
      </c>
      <c r="F22" s="484" t="s">
        <v>11945</v>
      </c>
      <c r="G22" s="419" t="s">
        <v>5448</v>
      </c>
      <c r="I22" s="416"/>
      <c r="J22" s="416"/>
      <c r="K22" s="416"/>
      <c r="L22" s="416"/>
      <c r="M22" s="416"/>
      <c r="N22" s="416"/>
      <c r="O22" s="416"/>
      <c r="Q22" s="416"/>
    </row>
    <row r="23" spans="1:17" s="431" customFormat="1" ht="39">
      <c r="B23" s="435" t="s">
        <v>11962</v>
      </c>
      <c r="C23" s="436" t="s">
        <v>11963</v>
      </c>
      <c r="D23" s="435" t="s">
        <v>11960</v>
      </c>
      <c r="E23" s="487" t="s">
        <v>11961</v>
      </c>
      <c r="F23" s="484" t="s">
        <v>11945</v>
      </c>
      <c r="G23" s="419" t="s">
        <v>5448</v>
      </c>
      <c r="I23" s="416"/>
      <c r="J23" s="416"/>
      <c r="K23" s="416"/>
      <c r="L23" s="416"/>
      <c r="M23" s="416"/>
      <c r="N23" s="416"/>
      <c r="O23" s="416"/>
      <c r="Q23" s="416"/>
    </row>
    <row r="24" spans="1:17" s="431" customFormat="1" ht="39">
      <c r="B24" s="435" t="s">
        <v>11964</v>
      </c>
      <c r="C24" s="436" t="s">
        <v>11965</v>
      </c>
      <c r="D24" s="435" t="s">
        <v>11960</v>
      </c>
      <c r="E24" s="487" t="s">
        <v>11961</v>
      </c>
      <c r="F24" s="484" t="s">
        <v>11945</v>
      </c>
      <c r="G24" s="419" t="s">
        <v>5448</v>
      </c>
      <c r="I24" s="416"/>
      <c r="J24" s="416"/>
      <c r="K24" s="416"/>
      <c r="L24" s="416"/>
      <c r="M24" s="416"/>
      <c r="N24" s="416"/>
      <c r="O24" s="416"/>
      <c r="Q24" s="416"/>
    </row>
    <row r="25" spans="1:17" s="431" customFormat="1" ht="39">
      <c r="B25" s="435" t="s">
        <v>11966</v>
      </c>
      <c r="C25" s="436" t="s">
        <v>11967</v>
      </c>
      <c r="D25" s="435" t="s">
        <v>11960</v>
      </c>
      <c r="E25" s="487" t="s">
        <v>11961</v>
      </c>
      <c r="F25" s="484" t="s">
        <v>11945</v>
      </c>
      <c r="G25" s="419" t="s">
        <v>5448</v>
      </c>
      <c r="I25" s="416"/>
      <c r="J25" s="416"/>
      <c r="K25" s="416"/>
      <c r="L25" s="416"/>
      <c r="M25" s="416"/>
      <c r="N25" s="416"/>
      <c r="O25" s="416"/>
      <c r="Q25" s="416"/>
    </row>
    <row r="26" spans="1:17" s="431" customFormat="1" ht="39">
      <c r="B26" s="435" t="s">
        <v>11968</v>
      </c>
      <c r="C26" s="436" t="s">
        <v>11969</v>
      </c>
      <c r="D26" s="435" t="s">
        <v>11960</v>
      </c>
      <c r="E26" s="487" t="s">
        <v>11961</v>
      </c>
      <c r="F26" s="484" t="s">
        <v>11945</v>
      </c>
      <c r="G26" s="419" t="s">
        <v>5448</v>
      </c>
      <c r="I26" s="416"/>
      <c r="J26" s="416"/>
      <c r="K26" s="416"/>
      <c r="L26" s="416"/>
      <c r="M26" s="416"/>
      <c r="N26" s="416"/>
      <c r="O26" s="416"/>
      <c r="Q26" s="416"/>
    </row>
    <row r="27" spans="1:17" s="431" customFormat="1" ht="39">
      <c r="B27" s="435" t="s">
        <v>11964</v>
      </c>
      <c r="C27" s="436" t="s">
        <v>11970</v>
      </c>
      <c r="D27" s="435" t="s">
        <v>11960</v>
      </c>
      <c r="E27" s="487" t="s">
        <v>11961</v>
      </c>
      <c r="F27" s="484" t="s">
        <v>11945</v>
      </c>
      <c r="G27" s="419" t="s">
        <v>5448</v>
      </c>
    </row>
    <row r="28" spans="1:17" s="431" customFormat="1" ht="26">
      <c r="B28" s="435" t="s">
        <v>11971</v>
      </c>
      <c r="C28" s="436" t="s">
        <v>11972</v>
      </c>
      <c r="D28" s="435" t="s">
        <v>11944</v>
      </c>
      <c r="E28" s="419" t="s">
        <v>5448</v>
      </c>
      <c r="F28" s="484" t="s">
        <v>11945</v>
      </c>
      <c r="G28" s="419" t="s">
        <v>5448</v>
      </c>
    </row>
    <row r="29" spans="1:17" s="431" customFormat="1" ht="26">
      <c r="B29" s="435" t="s">
        <v>11973</v>
      </c>
      <c r="C29" s="436" t="s">
        <v>11974</v>
      </c>
      <c r="D29" s="435" t="s">
        <v>11944</v>
      </c>
      <c r="E29" s="419" t="s">
        <v>5448</v>
      </c>
      <c r="F29" s="484" t="s">
        <v>11945</v>
      </c>
      <c r="G29" s="419" t="s">
        <v>5448</v>
      </c>
    </row>
    <row r="30" spans="1:17" s="431" customFormat="1" ht="26">
      <c r="B30" s="435" t="s">
        <v>11975</v>
      </c>
      <c r="C30" s="436" t="s">
        <v>11976</v>
      </c>
      <c r="D30" s="435" t="s">
        <v>11944</v>
      </c>
      <c r="E30" s="419" t="s">
        <v>5448</v>
      </c>
      <c r="F30" s="484" t="s">
        <v>11945</v>
      </c>
      <c r="G30" s="419" t="s">
        <v>5448</v>
      </c>
    </row>
    <row r="31" spans="1:17" s="416" customFormat="1" ht="26">
      <c r="A31" s="431"/>
      <c r="B31" s="435" t="s">
        <v>11977</v>
      </c>
      <c r="C31" s="436" t="s">
        <v>11978</v>
      </c>
      <c r="D31" s="435" t="s">
        <v>11944</v>
      </c>
      <c r="E31" s="419" t="s">
        <v>5448</v>
      </c>
      <c r="F31" s="484" t="s">
        <v>11945</v>
      </c>
      <c r="G31" s="419" t="s">
        <v>5448</v>
      </c>
      <c r="H31" s="431"/>
    </row>
    <row r="32" spans="1:17" s="416" customFormat="1">
      <c r="A32" s="431"/>
      <c r="B32" s="439"/>
      <c r="C32" s="439" t="s">
        <v>11979</v>
      </c>
      <c r="D32" s="439"/>
      <c r="E32" s="455"/>
      <c r="F32" s="485"/>
      <c r="G32" s="455" t="s">
        <v>11942</v>
      </c>
      <c r="H32" s="431"/>
    </row>
    <row r="33" spans="1:8" s="416" customFormat="1" ht="26">
      <c r="A33" s="431"/>
      <c r="B33" s="435">
        <v>301048450</v>
      </c>
      <c r="C33" s="436" t="s">
        <v>11980</v>
      </c>
      <c r="D33" s="435" t="s">
        <v>11944</v>
      </c>
      <c r="E33" s="487">
        <v>0.04</v>
      </c>
      <c r="F33" s="484" t="s">
        <v>11945</v>
      </c>
      <c r="G33" s="486">
        <v>0.04</v>
      </c>
      <c r="H33" s="431"/>
    </row>
    <row r="34" spans="1:8" s="416" customFormat="1" ht="26">
      <c r="A34" s="431"/>
      <c r="B34" s="435">
        <v>301048450</v>
      </c>
      <c r="C34" s="436" t="s">
        <v>11981</v>
      </c>
      <c r="D34" s="435" t="s">
        <v>11944</v>
      </c>
      <c r="E34" s="487">
        <v>7.4999999999999997E-2</v>
      </c>
      <c r="F34" s="484" t="s">
        <v>11945</v>
      </c>
      <c r="G34" s="486">
        <v>7.4999999999999997E-2</v>
      </c>
      <c r="H34" s="431"/>
    </row>
    <row r="35" spans="1:8" s="416" customFormat="1" ht="52">
      <c r="A35" s="431"/>
      <c r="B35" s="435">
        <v>301048476</v>
      </c>
      <c r="C35" s="436" t="s">
        <v>11982</v>
      </c>
      <c r="D35" s="435" t="s">
        <v>11983</v>
      </c>
      <c r="E35" s="487" t="s">
        <v>11961</v>
      </c>
      <c r="F35" s="484" t="s">
        <v>11945</v>
      </c>
      <c r="G35" s="486" t="s">
        <v>11961</v>
      </c>
      <c r="H35" s="431"/>
    </row>
    <row r="36" spans="1:8" s="416" customFormat="1" ht="52">
      <c r="A36" s="431"/>
      <c r="B36" s="435">
        <v>301048476</v>
      </c>
      <c r="C36" s="436" t="s">
        <v>11984</v>
      </c>
      <c r="D36" s="435" t="s">
        <v>11983</v>
      </c>
      <c r="E36" s="487" t="s">
        <v>11961</v>
      </c>
      <c r="F36" s="484" t="s">
        <v>11945</v>
      </c>
      <c r="G36" s="486" t="s">
        <v>11961</v>
      </c>
      <c r="H36" s="431"/>
    </row>
    <row r="37" spans="1:8" s="416" customFormat="1" ht="26">
      <c r="A37" s="431"/>
      <c r="B37" s="435">
        <v>301048450</v>
      </c>
      <c r="C37" s="436" t="s">
        <v>11985</v>
      </c>
      <c r="D37" s="435" t="s">
        <v>11950</v>
      </c>
      <c r="E37" s="419">
        <v>5833.3333333333339</v>
      </c>
      <c r="F37" s="484">
        <v>0.4</v>
      </c>
      <c r="G37" s="419">
        <v>3750</v>
      </c>
      <c r="H37" s="431"/>
    </row>
    <row r="38" spans="1:8" s="416" customFormat="1" ht="26">
      <c r="A38" s="431"/>
      <c r="B38" s="435">
        <v>301048450</v>
      </c>
      <c r="C38" s="436" t="s">
        <v>11986</v>
      </c>
      <c r="D38" s="435" t="s">
        <v>11950</v>
      </c>
      <c r="E38" s="419">
        <v>10416.666666666668</v>
      </c>
      <c r="F38" s="484">
        <v>0.4</v>
      </c>
      <c r="G38" s="419">
        <v>6250.0000000000009</v>
      </c>
      <c r="H38" s="431"/>
    </row>
    <row r="39" spans="1:8" s="416" customFormat="1">
      <c r="A39" s="431"/>
      <c r="B39" s="439"/>
      <c r="C39" s="439" t="s">
        <v>11987</v>
      </c>
      <c r="D39" s="439"/>
      <c r="E39" s="455"/>
      <c r="F39" s="485"/>
      <c r="G39" s="455" t="s">
        <v>11942</v>
      </c>
      <c r="H39" s="431"/>
    </row>
    <row r="40" spans="1:8" s="416" customFormat="1" ht="26">
      <c r="A40" s="431"/>
      <c r="B40" s="435" t="s">
        <v>11988</v>
      </c>
      <c r="C40" s="436" t="s">
        <v>11989</v>
      </c>
      <c r="D40" s="435" t="s">
        <v>11944</v>
      </c>
      <c r="E40" s="487">
        <v>0.03</v>
      </c>
      <c r="F40" s="484" t="s">
        <v>11945</v>
      </c>
      <c r="G40" s="486">
        <v>0.03</v>
      </c>
      <c r="H40" s="431"/>
    </row>
    <row r="41" spans="1:8" s="416" customFormat="1" ht="26">
      <c r="A41" s="431"/>
      <c r="B41" s="435" t="s">
        <v>5773</v>
      </c>
      <c r="C41" s="436" t="s">
        <v>11990</v>
      </c>
      <c r="D41" s="435" t="s">
        <v>11944</v>
      </c>
      <c r="E41" s="487">
        <v>0.2</v>
      </c>
      <c r="F41" s="484" t="s">
        <v>11945</v>
      </c>
      <c r="G41" s="486">
        <v>0.2</v>
      </c>
      <c r="H41" s="431"/>
    </row>
    <row r="42" spans="1:8" s="416" customFormat="1" ht="26">
      <c r="A42" s="431"/>
      <c r="B42" s="435" t="s">
        <v>11991</v>
      </c>
      <c r="C42" s="436" t="s">
        <v>11992</v>
      </c>
      <c r="D42" s="435" t="s">
        <v>11944</v>
      </c>
      <c r="E42" s="487">
        <v>0.03</v>
      </c>
      <c r="F42" s="484" t="s">
        <v>11945</v>
      </c>
      <c r="G42" s="486">
        <v>0.03</v>
      </c>
      <c r="H42" s="431"/>
    </row>
    <row r="43" spans="1:8" s="416" customFormat="1" ht="26">
      <c r="A43" s="431"/>
      <c r="B43" s="435" t="s">
        <v>11988</v>
      </c>
      <c r="C43" s="436" t="s">
        <v>11993</v>
      </c>
      <c r="D43" s="435" t="s">
        <v>11944</v>
      </c>
      <c r="E43" s="487">
        <v>0.05</v>
      </c>
      <c r="F43" s="484" t="s">
        <v>11945</v>
      </c>
      <c r="G43" s="486">
        <v>0.05</v>
      </c>
      <c r="H43" s="431"/>
    </row>
    <row r="44" spans="1:8" s="416" customFormat="1" ht="26">
      <c r="A44" s="431"/>
      <c r="B44" s="435" t="s">
        <v>5446</v>
      </c>
      <c r="C44" s="436" t="s">
        <v>11994</v>
      </c>
      <c r="D44" s="435" t="s">
        <v>11944</v>
      </c>
      <c r="E44" s="487">
        <v>0.2</v>
      </c>
      <c r="F44" s="484" t="s">
        <v>11945</v>
      </c>
      <c r="G44" s="486">
        <v>0.2</v>
      </c>
      <c r="H44" s="431"/>
    </row>
    <row r="45" spans="1:8" s="416" customFormat="1">
      <c r="A45" s="431"/>
      <c r="B45" s="439"/>
      <c r="C45" s="439" t="s">
        <v>11995</v>
      </c>
      <c r="D45" s="439"/>
      <c r="E45" s="455"/>
      <c r="F45" s="485"/>
      <c r="G45" s="455" t="s">
        <v>11942</v>
      </c>
      <c r="H45" s="431"/>
    </row>
    <row r="46" spans="1:8" s="416" customFormat="1" ht="117">
      <c r="A46" s="431"/>
      <c r="B46" s="435" t="s">
        <v>11996</v>
      </c>
      <c r="C46" s="436" t="s">
        <v>11997</v>
      </c>
      <c r="D46" s="435" t="s">
        <v>11945</v>
      </c>
      <c r="E46" s="419" t="s">
        <v>5448</v>
      </c>
      <c r="F46" s="484" t="s">
        <v>11945</v>
      </c>
      <c r="G46" s="419" t="s">
        <v>5448</v>
      </c>
      <c r="H46" s="431"/>
    </row>
    <row r="47" spans="1:8" s="416" customFormat="1" ht="39">
      <c r="A47" s="431"/>
      <c r="B47" s="435" t="s">
        <v>11998</v>
      </c>
      <c r="C47" s="436" t="s">
        <v>11999</v>
      </c>
      <c r="D47" s="435" t="s">
        <v>11945</v>
      </c>
      <c r="E47" s="419" t="s">
        <v>5448</v>
      </c>
      <c r="F47" s="484" t="s">
        <v>11945</v>
      </c>
      <c r="G47" s="419" t="s">
        <v>5448</v>
      </c>
      <c r="H47" s="431"/>
    </row>
    <row r="48" spans="1:8" s="416" customFormat="1">
      <c r="A48" s="431"/>
      <c r="B48" s="435" t="s">
        <v>12000</v>
      </c>
      <c r="C48" s="436" t="s">
        <v>12001</v>
      </c>
      <c r="D48" s="435" t="s">
        <v>11945</v>
      </c>
      <c r="E48" s="419" t="s">
        <v>5448</v>
      </c>
      <c r="F48" s="484" t="s">
        <v>11945</v>
      </c>
      <c r="G48" s="419" t="s">
        <v>5448</v>
      </c>
      <c r="H48" s="431"/>
    </row>
    <row r="49" spans="1:12" s="416" customFormat="1">
      <c r="A49" s="431"/>
      <c r="B49" s="435" t="s">
        <v>12002</v>
      </c>
      <c r="C49" s="436" t="s">
        <v>12003</v>
      </c>
      <c r="D49" s="435" t="s">
        <v>11945</v>
      </c>
      <c r="E49" s="419" t="s">
        <v>5448</v>
      </c>
      <c r="F49" s="484" t="s">
        <v>11945</v>
      </c>
      <c r="G49" s="419" t="s">
        <v>5448</v>
      </c>
      <c r="H49" s="431"/>
    </row>
    <row r="50" spans="1:12" s="416" customFormat="1">
      <c r="A50" s="431"/>
      <c r="B50" s="435" t="s">
        <v>12004</v>
      </c>
      <c r="C50" s="436" t="s">
        <v>12005</v>
      </c>
      <c r="D50" s="435" t="s">
        <v>11945</v>
      </c>
      <c r="E50" s="419" t="s">
        <v>5448</v>
      </c>
      <c r="F50" s="484" t="s">
        <v>11945</v>
      </c>
      <c r="G50" s="419" t="s">
        <v>5448</v>
      </c>
      <c r="H50" s="431"/>
    </row>
    <row r="51" spans="1:12" s="416" customFormat="1">
      <c r="A51" s="431"/>
      <c r="B51" s="435" t="s">
        <v>12006</v>
      </c>
      <c r="C51" s="436" t="s">
        <v>12007</v>
      </c>
      <c r="D51" s="435" t="s">
        <v>11945</v>
      </c>
      <c r="E51" s="419" t="s">
        <v>5448</v>
      </c>
      <c r="F51" s="484" t="s">
        <v>11945</v>
      </c>
      <c r="G51" s="419" t="s">
        <v>5448</v>
      </c>
      <c r="H51" s="431"/>
    </row>
    <row r="52" spans="1:12" s="416" customFormat="1">
      <c r="A52" s="431"/>
      <c r="B52" s="483"/>
      <c r="C52" s="483"/>
      <c r="D52" s="483"/>
      <c r="E52" s="482"/>
      <c r="F52" s="481"/>
      <c r="G52" s="480"/>
      <c r="H52" s="431"/>
    </row>
    <row r="54" spans="1:12" s="479" customFormat="1">
      <c r="B54" s="650" t="s">
        <v>12008</v>
      </c>
      <c r="C54" s="651"/>
      <c r="D54" s="651"/>
      <c r="E54" s="652"/>
    </row>
    <row r="55" spans="1:12" s="470" customFormat="1">
      <c r="B55" s="478" t="s">
        <v>13</v>
      </c>
      <c r="C55" s="478" t="s">
        <v>14</v>
      </c>
      <c r="D55" s="478" t="s">
        <v>3385</v>
      </c>
      <c r="E55" s="478" t="s">
        <v>12009</v>
      </c>
    </row>
    <row r="56" spans="1:12" s="470" customFormat="1">
      <c r="B56" s="478"/>
      <c r="C56" s="478"/>
      <c r="D56" s="478"/>
      <c r="E56" s="478"/>
    </row>
    <row r="57" spans="1:12" s="468" customFormat="1">
      <c r="B57" s="422"/>
      <c r="C57" s="428" t="s">
        <v>11941</v>
      </c>
      <c r="D57" s="473"/>
      <c r="E57" s="473"/>
    </row>
    <row r="58" spans="1:12" s="468" customFormat="1">
      <c r="B58" s="477">
        <v>301013256</v>
      </c>
      <c r="C58" s="433" t="s">
        <v>12010</v>
      </c>
      <c r="D58" s="432" t="s">
        <v>11983</v>
      </c>
      <c r="E58" s="471" t="s">
        <v>12011</v>
      </c>
      <c r="F58" s="476"/>
      <c r="G58" s="475"/>
    </row>
    <row r="59" spans="1:12" s="468" customFormat="1">
      <c r="B59" s="422"/>
      <c r="C59" s="428" t="s">
        <v>12012</v>
      </c>
      <c r="D59" s="473"/>
      <c r="E59" s="473"/>
    </row>
    <row r="60" spans="1:12" s="441" customFormat="1">
      <c r="B60" s="422">
        <v>301048492</v>
      </c>
      <c r="C60" s="421" t="s">
        <v>12013</v>
      </c>
      <c r="D60" s="432" t="s">
        <v>11983</v>
      </c>
      <c r="E60" s="471" t="s">
        <v>12011</v>
      </c>
      <c r="K60" s="431"/>
    </row>
    <row r="61" spans="1:12" s="441" customFormat="1" ht="26">
      <c r="B61" s="422">
        <v>301048484</v>
      </c>
      <c r="C61" s="421" t="s">
        <v>12014</v>
      </c>
      <c r="D61" s="432" t="s">
        <v>11983</v>
      </c>
      <c r="E61" s="471" t="s">
        <v>12015</v>
      </c>
      <c r="K61" s="472"/>
      <c r="L61" s="472"/>
    </row>
    <row r="62" spans="1:12" s="441" customFormat="1" ht="26">
      <c r="B62" s="422">
        <v>301048484</v>
      </c>
      <c r="C62" s="421" t="s">
        <v>12016</v>
      </c>
      <c r="D62" s="432" t="s">
        <v>11983</v>
      </c>
      <c r="E62" s="471" t="s">
        <v>12017</v>
      </c>
      <c r="K62" s="472"/>
      <c r="L62" s="472"/>
    </row>
    <row r="63" spans="1:12" s="441" customFormat="1">
      <c r="B63" s="422">
        <v>301048500</v>
      </c>
      <c r="C63" s="421" t="s">
        <v>12018</v>
      </c>
      <c r="D63" s="432" t="s">
        <v>11983</v>
      </c>
      <c r="E63" s="419" t="s">
        <v>5448</v>
      </c>
      <c r="K63" s="472"/>
      <c r="L63" s="472"/>
    </row>
    <row r="64" spans="1:12" s="441" customFormat="1" ht="26">
      <c r="B64" s="422" t="s">
        <v>12019</v>
      </c>
      <c r="C64" s="474" t="s">
        <v>11972</v>
      </c>
      <c r="D64" s="435" t="s">
        <v>11944</v>
      </c>
      <c r="E64" s="419" t="s">
        <v>5448</v>
      </c>
      <c r="K64" s="472"/>
      <c r="L64" s="472"/>
    </row>
    <row r="65" spans="2:12" s="441" customFormat="1" ht="26">
      <c r="B65" s="422" t="s">
        <v>12020</v>
      </c>
      <c r="C65" s="474" t="s">
        <v>11974</v>
      </c>
      <c r="D65" s="435" t="s">
        <v>11944</v>
      </c>
      <c r="E65" s="419" t="s">
        <v>5448</v>
      </c>
      <c r="K65" s="472"/>
      <c r="L65" s="472"/>
    </row>
    <row r="66" spans="2:12" s="441" customFormat="1" ht="26">
      <c r="B66" s="422" t="s">
        <v>12021</v>
      </c>
      <c r="C66" s="474" t="s">
        <v>11976</v>
      </c>
      <c r="D66" s="435" t="s">
        <v>11944</v>
      </c>
      <c r="E66" s="419" t="s">
        <v>5448</v>
      </c>
      <c r="K66" s="472"/>
      <c r="L66" s="472"/>
    </row>
    <row r="67" spans="2:12" s="441" customFormat="1" ht="26">
      <c r="B67" s="422" t="s">
        <v>12022</v>
      </c>
      <c r="C67" s="474" t="s">
        <v>11978</v>
      </c>
      <c r="D67" s="435" t="s">
        <v>11944</v>
      </c>
      <c r="E67" s="419" t="s">
        <v>5448</v>
      </c>
      <c r="K67" s="472"/>
      <c r="L67" s="472"/>
    </row>
    <row r="68" spans="2:12" s="441" customFormat="1">
      <c r="B68" s="422"/>
      <c r="C68" s="428" t="s">
        <v>12023</v>
      </c>
      <c r="D68" s="473"/>
      <c r="E68" s="473"/>
      <c r="K68" s="472"/>
      <c r="L68" s="472"/>
    </row>
    <row r="69" spans="2:12" s="470" customFormat="1">
      <c r="B69" s="438" t="s">
        <v>12024</v>
      </c>
      <c r="C69" s="433" t="s">
        <v>12025</v>
      </c>
      <c r="D69" s="432" t="s">
        <v>11983</v>
      </c>
      <c r="E69" s="471" t="s">
        <v>12011</v>
      </c>
    </row>
    <row r="70" spans="2:12" s="470" customFormat="1">
      <c r="B70" s="438" t="s">
        <v>12026</v>
      </c>
      <c r="C70" s="433" t="s">
        <v>12027</v>
      </c>
      <c r="D70" s="432" t="s">
        <v>11983</v>
      </c>
      <c r="E70" s="471" t="s">
        <v>12011</v>
      </c>
    </row>
    <row r="71" spans="2:12" s="470" customFormat="1">
      <c r="B71" s="438" t="s">
        <v>12028</v>
      </c>
      <c r="C71" s="433" t="s">
        <v>12029</v>
      </c>
      <c r="D71" s="432" t="s">
        <v>11983</v>
      </c>
      <c r="E71" s="471" t="s">
        <v>12011</v>
      </c>
    </row>
    <row r="72" spans="2:12" s="470" customFormat="1">
      <c r="B72" s="438" t="s">
        <v>12030</v>
      </c>
      <c r="C72" s="433" t="s">
        <v>12031</v>
      </c>
      <c r="D72" s="432" t="s">
        <v>11983</v>
      </c>
      <c r="E72" s="471" t="s">
        <v>12011</v>
      </c>
    </row>
    <row r="73" spans="2:12" s="470" customFormat="1">
      <c r="B73" s="438" t="s">
        <v>12032</v>
      </c>
      <c r="C73" s="433" t="s">
        <v>12033</v>
      </c>
      <c r="D73" s="432" t="s">
        <v>11983</v>
      </c>
      <c r="E73" s="471" t="s">
        <v>12011</v>
      </c>
    </row>
    <row r="74" spans="2:12" s="467" customFormat="1">
      <c r="B74" s="469"/>
      <c r="C74" s="468"/>
      <c r="D74" s="469"/>
      <c r="E74" s="468"/>
    </row>
    <row r="75" spans="2:12">
      <c r="B75" s="466" t="s">
        <v>12034</v>
      </c>
    </row>
    <row r="76" spans="2:12">
      <c r="B76" s="466" t="s">
        <v>12035</v>
      </c>
    </row>
    <row r="77" spans="2:12">
      <c r="B77" s="653" t="s">
        <v>12036</v>
      </c>
      <c r="C77" s="653"/>
      <c r="D77" s="653"/>
      <c r="E77" s="653"/>
      <c r="F77" s="653"/>
      <c r="G77" s="653"/>
    </row>
    <row r="78" spans="2:12">
      <c r="B78" s="466" t="s">
        <v>12037</v>
      </c>
    </row>
    <row r="79" spans="2:12">
      <c r="B79" s="466" t="s">
        <v>12038</v>
      </c>
      <c r="C79" s="466"/>
    </row>
    <row r="80" spans="2:12" ht="29.5" customHeight="1">
      <c r="B80" s="654" t="s">
        <v>12039</v>
      </c>
      <c r="C80" s="654"/>
      <c r="D80" s="654"/>
      <c r="E80" s="654"/>
      <c r="F80" s="654"/>
      <c r="G80" s="654"/>
    </row>
    <row r="81" spans="2:6">
      <c r="B81" s="411" t="s">
        <v>12040</v>
      </c>
    </row>
    <row r="82" spans="2:6" ht="15.65" customHeight="1">
      <c r="B82" s="649"/>
      <c r="C82" s="649"/>
      <c r="D82" s="649"/>
      <c r="E82" s="649"/>
      <c r="F82" s="649"/>
    </row>
  </sheetData>
  <mergeCells count="6">
    <mergeCell ref="B82:F82"/>
    <mergeCell ref="I7:K7"/>
    <mergeCell ref="C7:E7"/>
    <mergeCell ref="B54:E54"/>
    <mergeCell ref="B77:G77"/>
    <mergeCell ref="B80:G80"/>
  </mergeCells>
  <pageMargins left="0.7" right="0.7" top="0.75" bottom="0.75" header="0.3" footer="0.3"/>
  <pageSetup paperSize="9" orientation="portrait"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B3117-2485-431B-BB60-74D58522E0E0}">
  <sheetPr>
    <tabColor rgb="FFFF0000"/>
  </sheetPr>
  <dimension ref="A1:N1402"/>
  <sheetViews>
    <sheetView topLeftCell="A1308" workbookViewId="0"/>
  </sheetViews>
  <sheetFormatPr defaultRowHeight="12.5"/>
  <cols>
    <col min="1" max="1" width="12.54296875" bestFit="1" customWidth="1"/>
    <col min="2" max="2" width="24.54296875" bestFit="1" customWidth="1"/>
    <col min="3" max="3" width="13.1796875" customWidth="1"/>
    <col min="4" max="4" width="119.453125" bestFit="1" customWidth="1"/>
    <col min="5" max="5" width="11.54296875" customWidth="1"/>
    <col min="6" max="6" width="12" customWidth="1"/>
    <col min="7" max="7" width="15.81640625" customWidth="1"/>
    <col min="8" max="8" width="15.54296875" bestFit="1" customWidth="1"/>
    <col min="9" max="9" width="11.54296875" bestFit="1" customWidth="1"/>
    <col min="10" max="10" width="17.453125" bestFit="1" customWidth="1"/>
    <col min="11" max="11" width="15.81640625" customWidth="1"/>
    <col min="12" max="12" width="15.1796875" bestFit="1" customWidth="1"/>
  </cols>
  <sheetData>
    <row r="1" spans="1:9" ht="61.4" customHeight="1"/>
    <row r="2" spans="1:9" s="7" customFormat="1" ht="97.75" customHeight="1">
      <c r="A2" s="18" t="s">
        <v>13</v>
      </c>
      <c r="B2" s="18" t="s">
        <v>14</v>
      </c>
      <c r="C2" s="572" t="s">
        <v>15</v>
      </c>
      <c r="D2" s="573" t="s">
        <v>16</v>
      </c>
      <c r="E2" s="574" t="s">
        <v>17</v>
      </c>
      <c r="F2" s="573" t="s">
        <v>18</v>
      </c>
      <c r="G2" s="1"/>
      <c r="H2" s="117"/>
      <c r="I2" s="118"/>
    </row>
    <row r="3" spans="1:9" s="7" customFormat="1" ht="13">
      <c r="A3" s="248" t="s">
        <v>20</v>
      </c>
      <c r="B3" s="248" t="s">
        <v>21</v>
      </c>
      <c r="C3" s="249" t="s">
        <v>22</v>
      </c>
      <c r="D3" s="255">
        <v>855</v>
      </c>
      <c r="E3" s="251">
        <v>0.34</v>
      </c>
      <c r="F3" s="252">
        <v>564.29999999999995</v>
      </c>
      <c r="G3" s="7" t="s">
        <v>12041</v>
      </c>
      <c r="H3" s="250"/>
      <c r="I3" s="253"/>
    </row>
    <row r="4" spans="1:9" s="7" customFormat="1" ht="13">
      <c r="A4" s="248" t="s">
        <v>24</v>
      </c>
      <c r="B4" s="248" t="s">
        <v>25</v>
      </c>
      <c r="C4" s="249" t="s">
        <v>22</v>
      </c>
      <c r="D4" s="255">
        <v>1725</v>
      </c>
      <c r="E4" s="244">
        <v>0.34</v>
      </c>
      <c r="F4" s="254">
        <v>1138.4999999999998</v>
      </c>
      <c r="G4" s="7" t="s">
        <v>12041</v>
      </c>
      <c r="H4" s="117"/>
      <c r="I4" s="118"/>
    </row>
    <row r="5" spans="1:9" s="7" customFormat="1" ht="13">
      <c r="A5" s="248" t="s">
        <v>26</v>
      </c>
      <c r="B5" s="248" t="s">
        <v>27</v>
      </c>
      <c r="C5" s="249" t="s">
        <v>22</v>
      </c>
      <c r="D5" s="255">
        <v>1010</v>
      </c>
      <c r="E5" s="244">
        <v>0.34</v>
      </c>
      <c r="F5" s="254">
        <v>666.59999999999991</v>
      </c>
      <c r="G5" s="7" t="s">
        <v>12041</v>
      </c>
      <c r="H5" s="117"/>
      <c r="I5" s="118"/>
    </row>
    <row r="6" spans="1:9" s="7" customFormat="1" ht="13">
      <c r="A6" s="248" t="s">
        <v>28</v>
      </c>
      <c r="B6" s="248" t="s">
        <v>29</v>
      </c>
      <c r="C6" s="249" t="s">
        <v>22</v>
      </c>
      <c r="D6" s="255">
        <v>1050</v>
      </c>
      <c r="E6" s="251">
        <v>0.34</v>
      </c>
      <c r="F6" s="252">
        <v>692.99999999999989</v>
      </c>
      <c r="G6" s="7" t="s">
        <v>12041</v>
      </c>
      <c r="H6" s="117"/>
      <c r="I6" s="118"/>
    </row>
    <row r="7" spans="1:9" s="7" customFormat="1" ht="13">
      <c r="A7" s="248" t="s">
        <v>30</v>
      </c>
      <c r="B7" s="248" t="s">
        <v>31</v>
      </c>
      <c r="C7" s="255" t="s">
        <v>22</v>
      </c>
      <c r="D7" s="255">
        <v>1250</v>
      </c>
      <c r="E7" s="244">
        <v>0.34</v>
      </c>
      <c r="F7" s="254">
        <v>824.99999999999989</v>
      </c>
      <c r="G7" s="7" t="s">
        <v>12041</v>
      </c>
      <c r="H7" s="117"/>
      <c r="I7" s="118"/>
    </row>
    <row r="8" spans="1:9" s="7" customFormat="1" ht="13">
      <c r="A8" s="248" t="s">
        <v>36</v>
      </c>
      <c r="B8" s="248" t="s">
        <v>37</v>
      </c>
      <c r="C8" s="249" t="s">
        <v>38</v>
      </c>
      <c r="D8" s="255">
        <v>50</v>
      </c>
      <c r="E8" s="244">
        <v>0.34</v>
      </c>
      <c r="F8" s="254">
        <v>32.999999999999993</v>
      </c>
      <c r="G8" s="7" t="s">
        <v>12041</v>
      </c>
      <c r="H8" s="117"/>
      <c r="I8" s="118"/>
    </row>
    <row r="9" spans="1:9" s="7" customFormat="1" ht="13">
      <c r="A9" s="248" t="s">
        <v>44</v>
      </c>
      <c r="B9" s="248" t="s">
        <v>45</v>
      </c>
      <c r="C9" s="249" t="s">
        <v>22</v>
      </c>
      <c r="D9" s="255">
        <v>1255</v>
      </c>
      <c r="E9" s="244">
        <v>0.34</v>
      </c>
      <c r="F9" s="254">
        <v>828.3</v>
      </c>
      <c r="G9" s="7" t="s">
        <v>12041</v>
      </c>
      <c r="H9" s="117"/>
      <c r="I9" s="118"/>
    </row>
    <row r="10" spans="1:9" s="7" customFormat="1" ht="13">
      <c r="A10" s="248" t="s">
        <v>46</v>
      </c>
      <c r="B10" s="248" t="s">
        <v>47</v>
      </c>
      <c r="C10" s="249" t="s">
        <v>22</v>
      </c>
      <c r="D10" s="255">
        <v>56.5</v>
      </c>
      <c r="E10" s="244">
        <v>0.34</v>
      </c>
      <c r="F10" s="254">
        <v>37.289999999999992</v>
      </c>
      <c r="G10" s="7" t="s">
        <v>12041</v>
      </c>
      <c r="H10" s="117"/>
      <c r="I10" s="118"/>
    </row>
    <row r="11" spans="1:9" s="7" customFormat="1" ht="13">
      <c r="A11" s="248" t="s">
        <v>12042</v>
      </c>
      <c r="B11" s="248" t="s">
        <v>12043</v>
      </c>
      <c r="C11" s="249" t="s">
        <v>22</v>
      </c>
      <c r="D11" s="255">
        <v>23000</v>
      </c>
      <c r="E11" s="244">
        <v>0.34</v>
      </c>
      <c r="F11" s="254">
        <v>15179.999999999998</v>
      </c>
      <c r="G11" s="7" t="s">
        <v>12044</v>
      </c>
      <c r="H11" s="117"/>
      <c r="I11" s="118"/>
    </row>
    <row r="12" spans="1:9" s="12" customFormat="1" ht="13">
      <c r="A12" s="248" t="s">
        <v>12045</v>
      </c>
      <c r="B12" s="248" t="s">
        <v>12046</v>
      </c>
      <c r="C12" s="249" t="s">
        <v>22</v>
      </c>
      <c r="D12" s="255">
        <v>166.59</v>
      </c>
      <c r="E12" s="244">
        <v>0.34</v>
      </c>
      <c r="F12" s="254">
        <v>109.94939999999998</v>
      </c>
      <c r="G12" s="7" t="s">
        <v>12044</v>
      </c>
      <c r="H12" s="117"/>
      <c r="I12" s="118"/>
    </row>
    <row r="13" spans="1:9" s="12" customFormat="1" ht="13">
      <c r="A13" s="248" t="s">
        <v>60</v>
      </c>
      <c r="B13" s="248" t="s">
        <v>61</v>
      </c>
      <c r="C13" s="249" t="s">
        <v>22</v>
      </c>
      <c r="D13" s="255">
        <v>4466.6000000000004</v>
      </c>
      <c r="E13" s="244">
        <v>0.34</v>
      </c>
      <c r="F13" s="254">
        <v>2947.9559999999997</v>
      </c>
      <c r="G13" s="7" t="s">
        <v>12041</v>
      </c>
      <c r="H13" s="117"/>
      <c r="I13" s="118"/>
    </row>
    <row r="14" spans="1:9" s="12" customFormat="1" ht="13">
      <c r="A14" s="248" t="s">
        <v>12047</v>
      </c>
      <c r="B14" s="248" t="s">
        <v>12048</v>
      </c>
      <c r="C14" s="249" t="s">
        <v>22</v>
      </c>
      <c r="D14" s="255">
        <v>241.8</v>
      </c>
      <c r="E14" s="244">
        <v>0.34</v>
      </c>
      <c r="F14" s="254">
        <v>159.58799999999999</v>
      </c>
      <c r="G14" s="7" t="s">
        <v>12044</v>
      </c>
      <c r="H14" s="118"/>
      <c r="I14" s="118"/>
    </row>
    <row r="15" spans="1:9" s="12" customFormat="1" ht="13">
      <c r="A15" s="248" t="s">
        <v>12049</v>
      </c>
      <c r="B15" s="248" t="s">
        <v>12050</v>
      </c>
      <c r="C15" s="249" t="s">
        <v>22</v>
      </c>
      <c r="D15" s="255">
        <v>1400</v>
      </c>
      <c r="E15" s="244">
        <v>0.34</v>
      </c>
      <c r="F15" s="254">
        <v>923.99999999999989</v>
      </c>
      <c r="G15" s="7" t="s">
        <v>12044</v>
      </c>
      <c r="H15" s="117"/>
      <c r="I15" s="118"/>
    </row>
    <row r="16" spans="1:9" s="7" customFormat="1" ht="13">
      <c r="A16" s="248" t="s">
        <v>71</v>
      </c>
      <c r="B16" s="248" t="s">
        <v>72</v>
      </c>
      <c r="C16" s="249" t="s">
        <v>22</v>
      </c>
      <c r="D16" s="255">
        <v>123</v>
      </c>
      <c r="E16" s="244">
        <v>0.68</v>
      </c>
      <c r="F16" s="254">
        <v>39.359999999999992</v>
      </c>
      <c r="G16" s="7" t="s">
        <v>12041</v>
      </c>
      <c r="H16" s="117"/>
      <c r="I16" s="118"/>
    </row>
    <row r="17" spans="1:9" s="7" customFormat="1" ht="13">
      <c r="A17" s="248" t="s">
        <v>12051</v>
      </c>
      <c r="B17" s="248" t="s">
        <v>12052</v>
      </c>
      <c r="C17" s="249" t="s">
        <v>22</v>
      </c>
      <c r="D17" s="255">
        <v>87</v>
      </c>
      <c r="E17" s="244">
        <v>0.68</v>
      </c>
      <c r="F17" s="254">
        <v>27.839999999999996</v>
      </c>
      <c r="G17" s="7" t="s">
        <v>12041</v>
      </c>
      <c r="H17" s="117"/>
      <c r="I17" s="118"/>
    </row>
    <row r="18" spans="1:9" s="7" customFormat="1" ht="13">
      <c r="A18" s="256" t="s">
        <v>87</v>
      </c>
      <c r="B18" s="248" t="s">
        <v>88</v>
      </c>
      <c r="C18" s="257" t="s">
        <v>38</v>
      </c>
      <c r="D18" s="257">
        <v>50</v>
      </c>
      <c r="E18" s="244">
        <v>0.34</v>
      </c>
      <c r="F18" s="254">
        <v>32.999999999999993</v>
      </c>
      <c r="G18" s="7" t="s">
        <v>12041</v>
      </c>
      <c r="H18" s="117"/>
      <c r="I18" s="118"/>
    </row>
    <row r="19" spans="1:9" s="7" customFormat="1" ht="13">
      <c r="A19" s="248" t="s">
        <v>12053</v>
      </c>
      <c r="B19" s="248" t="s">
        <v>12054</v>
      </c>
      <c r="C19" s="249" t="s">
        <v>101</v>
      </c>
      <c r="D19" s="255">
        <v>950</v>
      </c>
      <c r="E19" s="244">
        <v>0.68</v>
      </c>
      <c r="F19" s="254">
        <v>303.99999999999994</v>
      </c>
      <c r="G19" s="7" t="s">
        <v>12044</v>
      </c>
      <c r="H19" s="117"/>
      <c r="I19" s="118"/>
    </row>
    <row r="20" spans="1:9" s="7" customFormat="1" ht="13">
      <c r="A20" s="248" t="s">
        <v>135</v>
      </c>
      <c r="B20" s="248" t="s">
        <v>136</v>
      </c>
      <c r="C20" s="249" t="s">
        <v>101</v>
      </c>
      <c r="D20" s="255">
        <v>1879</v>
      </c>
      <c r="E20" s="244">
        <v>0.68</v>
      </c>
      <c r="F20" s="254">
        <v>601.27999999999986</v>
      </c>
      <c r="G20" s="7" t="s">
        <v>12041</v>
      </c>
      <c r="H20" s="117"/>
      <c r="I20" s="118"/>
    </row>
    <row r="21" spans="1:9" s="7" customFormat="1" ht="13">
      <c r="A21" s="248" t="s">
        <v>186</v>
      </c>
      <c r="B21" s="248" t="s">
        <v>187</v>
      </c>
      <c r="C21" s="249" t="s">
        <v>22</v>
      </c>
      <c r="D21" s="255">
        <v>250</v>
      </c>
      <c r="E21" s="244">
        <v>0.34</v>
      </c>
      <c r="F21" s="254">
        <v>164.99999999999997</v>
      </c>
      <c r="G21" s="7" t="s">
        <v>12041</v>
      </c>
      <c r="H21" s="117"/>
      <c r="I21" s="118"/>
    </row>
    <row r="22" spans="1:9" s="7" customFormat="1" ht="13">
      <c r="A22" s="258" t="s">
        <v>12055</v>
      </c>
      <c r="B22" s="248" t="s">
        <v>12056</v>
      </c>
      <c r="C22" s="249" t="s">
        <v>203</v>
      </c>
      <c r="D22" s="255">
        <v>5000</v>
      </c>
      <c r="E22" s="244">
        <v>0.68</v>
      </c>
      <c r="F22" s="254">
        <v>1599.9999999999998</v>
      </c>
      <c r="G22" s="7" t="s">
        <v>12044</v>
      </c>
      <c r="H22" s="117"/>
      <c r="I22" s="118"/>
    </row>
    <row r="23" spans="1:9" s="7" customFormat="1" ht="13">
      <c r="A23" s="256" t="s">
        <v>362</v>
      </c>
      <c r="B23" s="256" t="s">
        <v>12057</v>
      </c>
      <c r="C23" s="260" t="s">
        <v>38</v>
      </c>
      <c r="D23" s="240">
        <v>1910</v>
      </c>
      <c r="E23" s="244">
        <v>0.68</v>
      </c>
      <c r="F23" s="261">
        <v>611.19999999999993</v>
      </c>
      <c r="G23" s="7" t="s">
        <v>12041</v>
      </c>
      <c r="H23" s="117"/>
      <c r="I23" s="118"/>
    </row>
    <row r="24" spans="1:9" s="7" customFormat="1" ht="13">
      <c r="A24" s="248" t="s">
        <v>12058</v>
      </c>
      <c r="B24" s="248" t="s">
        <v>548</v>
      </c>
      <c r="C24" s="249" t="s">
        <v>22</v>
      </c>
      <c r="D24" s="255">
        <v>200</v>
      </c>
      <c r="E24" s="244">
        <v>0.68</v>
      </c>
      <c r="F24" s="254">
        <v>63.999999999999993</v>
      </c>
      <c r="G24" s="7" t="s">
        <v>12044</v>
      </c>
      <c r="H24" s="117"/>
      <c r="I24" s="118"/>
    </row>
    <row r="25" spans="1:9" s="7" customFormat="1" ht="13">
      <c r="A25" s="248" t="s">
        <v>12059</v>
      </c>
      <c r="B25" s="248" t="s">
        <v>550</v>
      </c>
      <c r="C25" s="249" t="s">
        <v>22</v>
      </c>
      <c r="D25" s="255">
        <v>210</v>
      </c>
      <c r="E25" s="244">
        <v>0.68</v>
      </c>
      <c r="F25" s="254">
        <v>67.199999999999989</v>
      </c>
      <c r="G25" s="7" t="s">
        <v>12044</v>
      </c>
      <c r="H25" s="117"/>
      <c r="I25" s="118"/>
    </row>
    <row r="26" spans="1:9" s="7" customFormat="1" ht="13">
      <c r="A26" s="248" t="s">
        <v>609</v>
      </c>
      <c r="B26" s="248" t="s">
        <v>610</v>
      </c>
      <c r="C26" s="249" t="s">
        <v>22</v>
      </c>
      <c r="D26" s="255">
        <v>727.16</v>
      </c>
      <c r="E26" s="244">
        <v>0.34</v>
      </c>
      <c r="F26" s="254">
        <v>479.92559999999992</v>
      </c>
      <c r="G26" s="7" t="s">
        <v>12041</v>
      </c>
      <c r="H26" s="117"/>
      <c r="I26" s="118"/>
    </row>
    <row r="27" spans="1:9" s="7" customFormat="1" ht="13">
      <c r="A27" s="256" t="s">
        <v>623</v>
      </c>
      <c r="B27" s="248" t="s">
        <v>624</v>
      </c>
      <c r="C27" s="249" t="s">
        <v>22</v>
      </c>
      <c r="D27" s="255">
        <v>140</v>
      </c>
      <c r="E27" s="244">
        <v>0.34</v>
      </c>
      <c r="F27" s="254">
        <v>92.399999999999991</v>
      </c>
      <c r="G27" s="7" t="s">
        <v>12041</v>
      </c>
      <c r="H27" s="117"/>
      <c r="I27" s="118"/>
    </row>
    <row r="28" spans="1:9" s="7" customFormat="1" ht="13">
      <c r="A28" s="248" t="s">
        <v>846</v>
      </c>
      <c r="B28" s="248" t="s">
        <v>847</v>
      </c>
      <c r="C28" s="255" t="s">
        <v>22</v>
      </c>
      <c r="D28" s="255">
        <v>2950</v>
      </c>
      <c r="E28" s="244">
        <v>0.68</v>
      </c>
      <c r="F28" s="254">
        <v>943.99999999999989</v>
      </c>
      <c r="G28" s="7" t="s">
        <v>12044</v>
      </c>
      <c r="H28" s="117"/>
      <c r="I28" s="118"/>
    </row>
    <row r="29" spans="1:9" s="7" customFormat="1" ht="13">
      <c r="A29" s="248" t="s">
        <v>919</v>
      </c>
      <c r="B29" s="248" t="s">
        <v>920</v>
      </c>
      <c r="C29" s="249" t="s">
        <v>22</v>
      </c>
      <c r="D29" s="255">
        <v>2150</v>
      </c>
      <c r="E29" s="244">
        <v>0.68</v>
      </c>
      <c r="F29" s="254">
        <v>687.99999999999989</v>
      </c>
      <c r="G29" s="7" t="s">
        <v>12041</v>
      </c>
      <c r="H29" s="117"/>
      <c r="I29" s="118"/>
    </row>
    <row r="30" spans="1:9" s="7" customFormat="1" ht="13">
      <c r="A30" s="248" t="s">
        <v>921</v>
      </c>
      <c r="B30" s="248" t="s">
        <v>922</v>
      </c>
      <c r="C30" s="249" t="s">
        <v>22</v>
      </c>
      <c r="D30" s="255">
        <v>2150</v>
      </c>
      <c r="E30" s="244">
        <v>0.68</v>
      </c>
      <c r="F30" s="254">
        <v>687.99999999999989</v>
      </c>
      <c r="G30" s="7" t="s">
        <v>12041</v>
      </c>
      <c r="H30" s="117"/>
      <c r="I30" s="118"/>
    </row>
    <row r="31" spans="1:9" s="7" customFormat="1" ht="13">
      <c r="A31" s="248" t="s">
        <v>956</v>
      </c>
      <c r="B31" s="248" t="s">
        <v>957</v>
      </c>
      <c r="C31" s="249" t="s">
        <v>22</v>
      </c>
      <c r="D31" s="255">
        <v>1500</v>
      </c>
      <c r="E31" s="244">
        <v>0.68</v>
      </c>
      <c r="F31" s="254">
        <v>479.99999999999994</v>
      </c>
      <c r="G31" s="7" t="s">
        <v>12041</v>
      </c>
      <c r="H31" s="117"/>
      <c r="I31" s="118"/>
    </row>
    <row r="32" spans="1:9" s="7" customFormat="1" ht="13">
      <c r="A32" s="248" t="s">
        <v>958</v>
      </c>
      <c r="B32" s="248" t="s">
        <v>959</v>
      </c>
      <c r="C32" s="249" t="s">
        <v>22</v>
      </c>
      <c r="D32" s="255">
        <v>1500</v>
      </c>
      <c r="E32" s="244">
        <v>0.68</v>
      </c>
      <c r="F32" s="254">
        <v>479.99999999999994</v>
      </c>
      <c r="G32" s="7" t="s">
        <v>12041</v>
      </c>
      <c r="H32" s="117"/>
      <c r="I32" s="118"/>
    </row>
    <row r="33" spans="1:14" s="7" customFormat="1" ht="13">
      <c r="A33" s="248" t="s">
        <v>1011</v>
      </c>
      <c r="B33" s="248" t="s">
        <v>1012</v>
      </c>
      <c r="C33" s="255" t="s">
        <v>22</v>
      </c>
      <c r="D33" s="255">
        <v>940</v>
      </c>
      <c r="E33" s="244">
        <v>0.68</v>
      </c>
      <c r="F33" s="254">
        <v>300.79999999999995</v>
      </c>
      <c r="G33" s="7" t="s">
        <v>12041</v>
      </c>
      <c r="H33" s="117"/>
      <c r="I33" s="118"/>
    </row>
    <row r="34" spans="1:14" s="7" customFormat="1" ht="13">
      <c r="A34" s="248" t="s">
        <v>12060</v>
      </c>
      <c r="B34" s="248" t="s">
        <v>12061</v>
      </c>
      <c r="C34" s="255" t="s">
        <v>22</v>
      </c>
      <c r="D34" s="255">
        <v>963</v>
      </c>
      <c r="E34" s="244">
        <v>0.68</v>
      </c>
      <c r="F34" s="254">
        <v>308.15999999999997</v>
      </c>
      <c r="G34" s="7" t="s">
        <v>12044</v>
      </c>
      <c r="H34" s="117"/>
      <c r="I34" s="118"/>
    </row>
    <row r="35" spans="1:14" s="7" customFormat="1" ht="13">
      <c r="A35" s="248" t="s">
        <v>1072</v>
      </c>
      <c r="B35" s="248" t="s">
        <v>1073</v>
      </c>
      <c r="C35" s="255" t="s">
        <v>22</v>
      </c>
      <c r="D35" s="255">
        <v>5470</v>
      </c>
      <c r="E35" s="244">
        <v>0.68</v>
      </c>
      <c r="F35" s="254">
        <v>1750.3999999999996</v>
      </c>
      <c r="G35" s="7" t="s">
        <v>12041</v>
      </c>
      <c r="H35" s="117"/>
      <c r="I35" s="118"/>
    </row>
    <row r="36" spans="1:14" s="7" customFormat="1" ht="13">
      <c r="A36" s="248" t="s">
        <v>12062</v>
      </c>
      <c r="B36" s="248" t="s">
        <v>12063</v>
      </c>
      <c r="C36" s="249" t="s">
        <v>22</v>
      </c>
      <c r="D36" s="255">
        <v>350</v>
      </c>
      <c r="E36" s="244">
        <v>0.68</v>
      </c>
      <c r="F36" s="254">
        <v>111.99999999999999</v>
      </c>
      <c r="G36" s="7" t="s">
        <v>12044</v>
      </c>
      <c r="H36" s="117"/>
      <c r="I36" s="118"/>
    </row>
    <row r="37" spans="1:14" s="7" customFormat="1" ht="13">
      <c r="A37" s="248" t="s">
        <v>12064</v>
      </c>
      <c r="B37" s="248" t="s">
        <v>12063</v>
      </c>
      <c r="C37" s="249" t="s">
        <v>22</v>
      </c>
      <c r="D37" s="255">
        <v>690</v>
      </c>
      <c r="E37" s="244">
        <v>0.68</v>
      </c>
      <c r="F37" s="254">
        <v>220.79999999999995</v>
      </c>
      <c r="G37" s="7" t="s">
        <v>12044</v>
      </c>
      <c r="H37" s="117"/>
      <c r="I37" s="118"/>
    </row>
    <row r="38" spans="1:14" s="7" customFormat="1" ht="13">
      <c r="A38" s="248" t="s">
        <v>12065</v>
      </c>
      <c r="B38" s="248" t="s">
        <v>12066</v>
      </c>
      <c r="C38" s="249" t="s">
        <v>22</v>
      </c>
      <c r="D38" s="255">
        <v>685</v>
      </c>
      <c r="E38" s="244">
        <v>0.68</v>
      </c>
      <c r="F38" s="254">
        <v>219.19999999999996</v>
      </c>
      <c r="G38" s="7" t="s">
        <v>12044</v>
      </c>
      <c r="H38" s="117"/>
      <c r="I38" s="118"/>
    </row>
    <row r="39" spans="1:14" s="7" customFormat="1" ht="13">
      <c r="A39" s="248" t="s">
        <v>12067</v>
      </c>
      <c r="B39" s="248" t="s">
        <v>12068</v>
      </c>
      <c r="C39" s="249" t="s">
        <v>22</v>
      </c>
      <c r="D39" s="255">
        <v>690</v>
      </c>
      <c r="E39" s="244">
        <v>0.68</v>
      </c>
      <c r="F39" s="254">
        <v>220.79999999999995</v>
      </c>
      <c r="G39" s="7" t="s">
        <v>12044</v>
      </c>
      <c r="H39" s="117"/>
      <c r="I39" s="118"/>
    </row>
    <row r="40" spans="1:14" s="7" customFormat="1" ht="13">
      <c r="A40" s="248" t="s">
        <v>12069</v>
      </c>
      <c r="B40" s="248" t="s">
        <v>12063</v>
      </c>
      <c r="C40" s="249" t="s">
        <v>22</v>
      </c>
      <c r="D40" s="255">
        <v>925</v>
      </c>
      <c r="E40" s="244">
        <v>0.68</v>
      </c>
      <c r="F40" s="254">
        <v>295.99999999999994</v>
      </c>
      <c r="G40" s="7" t="s">
        <v>12044</v>
      </c>
      <c r="H40" s="117"/>
      <c r="I40" s="118"/>
    </row>
    <row r="41" spans="1:14" s="7" customFormat="1" ht="13">
      <c r="A41" s="248" t="s">
        <v>12070</v>
      </c>
      <c r="B41" s="248" t="s">
        <v>12071</v>
      </c>
      <c r="C41" s="249" t="s">
        <v>22</v>
      </c>
      <c r="D41" s="255">
        <v>1350</v>
      </c>
      <c r="E41" s="244">
        <v>0.68</v>
      </c>
      <c r="F41" s="254">
        <v>431.99999999999994</v>
      </c>
      <c r="G41" s="7" t="s">
        <v>12044</v>
      </c>
      <c r="H41" s="117"/>
      <c r="I41" s="118"/>
    </row>
    <row r="42" spans="1:14" s="7" customFormat="1" ht="13">
      <c r="A42" s="248" t="s">
        <v>12072</v>
      </c>
      <c r="B42" s="248" t="s">
        <v>12071</v>
      </c>
      <c r="C42" s="249" t="s">
        <v>22</v>
      </c>
      <c r="D42" s="255">
        <v>1270</v>
      </c>
      <c r="E42" s="244">
        <v>0.68</v>
      </c>
      <c r="F42" s="254">
        <v>406.39999999999992</v>
      </c>
      <c r="G42" s="7" t="s">
        <v>12044</v>
      </c>
      <c r="H42" s="117"/>
      <c r="I42" s="118"/>
    </row>
    <row r="43" spans="1:14" s="7" customFormat="1" ht="13">
      <c r="A43" s="248" t="s">
        <v>12073</v>
      </c>
      <c r="B43" s="248" t="s">
        <v>12071</v>
      </c>
      <c r="C43" s="249" t="s">
        <v>22</v>
      </c>
      <c r="D43" s="255">
        <v>1340</v>
      </c>
      <c r="E43" s="244">
        <v>0.68</v>
      </c>
      <c r="F43" s="254">
        <v>428.79999999999995</v>
      </c>
      <c r="G43" s="7" t="s">
        <v>12044</v>
      </c>
      <c r="H43" s="117"/>
      <c r="I43" s="118"/>
    </row>
    <row r="44" spans="1:14" ht="13" thickBot="1"/>
    <row r="45" spans="1:14" s="24" customFormat="1" ht="46.5" customHeight="1" thickBot="1">
      <c r="A45" s="586"/>
      <c r="B45" s="587"/>
      <c r="C45" s="587"/>
      <c r="D45" s="588" t="s">
        <v>12074</v>
      </c>
      <c r="E45" s="589"/>
      <c r="F45" s="589"/>
      <c r="G45" s="590"/>
      <c r="H45" s="85"/>
      <c r="I45" s="83"/>
      <c r="J45" s="83"/>
      <c r="K45" s="26" t="s">
        <v>12075</v>
      </c>
      <c r="L45" s="119"/>
      <c r="M45" s="120"/>
    </row>
    <row r="46" spans="1:14" s="206" customFormat="1" ht="67.75" customHeight="1">
      <c r="A46" s="199" t="s">
        <v>12076</v>
      </c>
      <c r="B46" s="199" t="s">
        <v>12077</v>
      </c>
      <c r="C46" s="199" t="s">
        <v>3591</v>
      </c>
      <c r="D46" s="200" t="s">
        <v>14</v>
      </c>
      <c r="E46" s="201" t="s">
        <v>3592</v>
      </c>
      <c r="F46" s="202" t="s">
        <v>3593</v>
      </c>
      <c r="G46" s="202" t="s">
        <v>12078</v>
      </c>
      <c r="H46" s="591" t="s">
        <v>16</v>
      </c>
      <c r="I46" s="592" t="s">
        <v>17</v>
      </c>
      <c r="J46" s="593" t="s">
        <v>18</v>
      </c>
      <c r="K46" s="26" t="s">
        <v>12075</v>
      </c>
      <c r="L46" s="203"/>
      <c r="M46" s="204"/>
      <c r="N46" s="205"/>
    </row>
    <row r="47" spans="1:14" s="191" customFormat="1" ht="38.25" customHeight="1">
      <c r="A47" s="181">
        <v>10038135</v>
      </c>
      <c r="B47" s="182" t="s">
        <v>12079</v>
      </c>
      <c r="C47" s="183" t="s">
        <v>12080</v>
      </c>
      <c r="D47" s="184" t="s">
        <v>12079</v>
      </c>
      <c r="E47" s="185">
        <v>3</v>
      </c>
      <c r="F47" s="185">
        <v>0</v>
      </c>
      <c r="G47" s="186" t="s">
        <v>12081</v>
      </c>
      <c r="H47" s="187">
        <v>2250</v>
      </c>
      <c r="I47" s="188">
        <v>0.6</v>
      </c>
      <c r="J47" s="189">
        <v>900</v>
      </c>
      <c r="K47" s="26" t="s">
        <v>12075</v>
      </c>
      <c r="L47" s="117"/>
      <c r="M47" s="122"/>
      <c r="N47" s="190"/>
    </row>
    <row r="48" spans="1:14" s="191" customFormat="1" ht="38.25" customHeight="1">
      <c r="A48" s="181">
        <v>10042012</v>
      </c>
      <c r="B48" s="182" t="s">
        <v>12082</v>
      </c>
      <c r="C48" s="183" t="s">
        <v>12080</v>
      </c>
      <c r="D48" s="184" t="s">
        <v>12082</v>
      </c>
      <c r="E48" s="185">
        <v>3</v>
      </c>
      <c r="F48" s="185">
        <v>0</v>
      </c>
      <c r="G48" s="186" t="s">
        <v>12083</v>
      </c>
      <c r="H48" s="187">
        <v>2365</v>
      </c>
      <c r="I48" s="188">
        <v>0.6</v>
      </c>
      <c r="J48" s="189">
        <v>946</v>
      </c>
      <c r="K48" s="26" t="s">
        <v>12075</v>
      </c>
      <c r="L48" s="121"/>
      <c r="M48" s="122"/>
      <c r="N48" s="190"/>
    </row>
    <row r="49" spans="1:14" s="191" customFormat="1" ht="38.25" customHeight="1">
      <c r="A49" s="181">
        <v>10044144</v>
      </c>
      <c r="B49" s="182" t="s">
        <v>12084</v>
      </c>
      <c r="C49" s="183" t="s">
        <v>12080</v>
      </c>
      <c r="D49" s="184" t="s">
        <v>12084</v>
      </c>
      <c r="E49" s="185">
        <v>4</v>
      </c>
      <c r="F49" s="185">
        <v>1</v>
      </c>
      <c r="G49" s="186" t="s">
        <v>12081</v>
      </c>
      <c r="H49" s="187">
        <v>3880</v>
      </c>
      <c r="I49" s="188">
        <v>0.6</v>
      </c>
      <c r="J49" s="189">
        <v>1552</v>
      </c>
      <c r="K49" s="26" t="s">
        <v>12075</v>
      </c>
      <c r="L49" s="117"/>
      <c r="M49" s="122"/>
      <c r="N49" s="190"/>
    </row>
    <row r="50" spans="1:14" s="191" customFormat="1" ht="39" customHeight="1">
      <c r="A50" s="181">
        <v>10044445</v>
      </c>
      <c r="B50" s="182" t="s">
        <v>12085</v>
      </c>
      <c r="C50" s="183" t="s">
        <v>12080</v>
      </c>
      <c r="D50" s="184" t="s">
        <v>12085</v>
      </c>
      <c r="E50" s="185">
        <v>4</v>
      </c>
      <c r="F50" s="185">
        <v>1</v>
      </c>
      <c r="G50" s="186" t="s">
        <v>12081</v>
      </c>
      <c r="H50" s="187">
        <v>3880</v>
      </c>
      <c r="I50" s="188">
        <v>0.6</v>
      </c>
      <c r="J50" s="189">
        <v>1552</v>
      </c>
      <c r="K50" s="26" t="s">
        <v>12075</v>
      </c>
      <c r="L50" s="121"/>
      <c r="M50" s="122"/>
      <c r="N50" s="190"/>
    </row>
    <row r="51" spans="1:14" s="191" customFormat="1" ht="39" customHeight="1">
      <c r="A51" s="181">
        <v>10044581</v>
      </c>
      <c r="B51" s="182" t="s">
        <v>12086</v>
      </c>
      <c r="C51" s="183" t="s">
        <v>12080</v>
      </c>
      <c r="D51" s="184" t="s">
        <v>12086</v>
      </c>
      <c r="E51" s="185">
        <v>4</v>
      </c>
      <c r="F51" s="185">
        <v>1</v>
      </c>
      <c r="G51" s="186" t="s">
        <v>12083</v>
      </c>
      <c r="H51" s="187">
        <v>4252</v>
      </c>
      <c r="I51" s="188">
        <v>0.6</v>
      </c>
      <c r="J51" s="189">
        <v>1700.8000000000002</v>
      </c>
      <c r="K51" s="26" t="s">
        <v>12075</v>
      </c>
      <c r="L51" s="121"/>
      <c r="M51" s="122"/>
      <c r="N51" s="190"/>
    </row>
    <row r="52" spans="1:14" s="191" customFormat="1" ht="38.25" customHeight="1">
      <c r="A52" s="181">
        <v>10041047</v>
      </c>
      <c r="B52" s="182" t="s">
        <v>12087</v>
      </c>
      <c r="C52" s="183" t="s">
        <v>12080</v>
      </c>
      <c r="D52" s="184" t="s">
        <v>12087</v>
      </c>
      <c r="E52" s="192">
        <v>6</v>
      </c>
      <c r="F52" s="192">
        <v>1</v>
      </c>
      <c r="G52" s="186" t="s">
        <v>12081</v>
      </c>
      <c r="H52" s="193">
        <v>9790</v>
      </c>
      <c r="I52" s="188">
        <v>0.6</v>
      </c>
      <c r="J52" s="189">
        <v>3916</v>
      </c>
      <c r="K52" s="26" t="s">
        <v>12075</v>
      </c>
      <c r="L52" s="121"/>
      <c r="M52" s="122"/>
      <c r="N52" s="190"/>
    </row>
    <row r="53" spans="1:14" s="191" customFormat="1" ht="39" customHeight="1">
      <c r="A53" s="181">
        <v>10042451</v>
      </c>
      <c r="B53" s="182" t="s">
        <v>12088</v>
      </c>
      <c r="C53" s="183" t="s">
        <v>12080</v>
      </c>
      <c r="D53" s="184" t="s">
        <v>12088</v>
      </c>
      <c r="E53" s="192">
        <v>6</v>
      </c>
      <c r="F53" s="192">
        <v>1</v>
      </c>
      <c r="G53" s="186" t="s">
        <v>12081</v>
      </c>
      <c r="H53" s="193">
        <v>9512</v>
      </c>
      <c r="I53" s="188">
        <v>0.6</v>
      </c>
      <c r="J53" s="189">
        <v>3804.8</v>
      </c>
      <c r="K53" s="26" t="s">
        <v>12075</v>
      </c>
      <c r="L53" s="121"/>
      <c r="M53" s="122"/>
      <c r="N53" s="190"/>
    </row>
    <row r="54" spans="1:14" s="191" customFormat="1" ht="39" customHeight="1">
      <c r="A54" s="181">
        <v>10041951</v>
      </c>
      <c r="B54" s="182" t="s">
        <v>12089</v>
      </c>
      <c r="C54" s="183" t="s">
        <v>12080</v>
      </c>
      <c r="D54" s="184" t="s">
        <v>12089</v>
      </c>
      <c r="E54" s="192">
        <v>6</v>
      </c>
      <c r="F54" s="192">
        <v>1</v>
      </c>
      <c r="G54" s="186" t="s">
        <v>12083</v>
      </c>
      <c r="H54" s="193">
        <v>10670</v>
      </c>
      <c r="I54" s="188">
        <v>0.6</v>
      </c>
      <c r="J54" s="189">
        <v>4268</v>
      </c>
      <c r="K54" s="26" t="s">
        <v>12075</v>
      </c>
      <c r="L54" s="121"/>
      <c r="M54" s="122"/>
      <c r="N54" s="190"/>
    </row>
    <row r="55" spans="1:14" s="191" customFormat="1" ht="38.25" customHeight="1">
      <c r="A55" s="181">
        <v>10039091</v>
      </c>
      <c r="B55" s="182" t="s">
        <v>12090</v>
      </c>
      <c r="C55" s="183" t="s">
        <v>12091</v>
      </c>
      <c r="D55" s="184" t="s">
        <v>12090</v>
      </c>
      <c r="E55" s="192">
        <v>2</v>
      </c>
      <c r="F55" s="192">
        <v>0</v>
      </c>
      <c r="G55" s="186" t="s">
        <v>12081</v>
      </c>
      <c r="H55" s="193">
        <v>1415</v>
      </c>
      <c r="I55" s="188">
        <v>0.6</v>
      </c>
      <c r="J55" s="189">
        <v>566</v>
      </c>
      <c r="K55" s="26" t="s">
        <v>12075</v>
      </c>
      <c r="L55" s="121"/>
      <c r="M55" s="122"/>
      <c r="N55" s="190"/>
    </row>
    <row r="56" spans="1:14" s="26" customFormat="1" ht="38.25" customHeight="1">
      <c r="A56" s="181">
        <v>10039144</v>
      </c>
      <c r="B56" s="182" t="s">
        <v>12092</v>
      </c>
      <c r="C56" s="183" t="s">
        <v>12091</v>
      </c>
      <c r="D56" s="184" t="s">
        <v>12092</v>
      </c>
      <c r="E56" s="185">
        <v>2</v>
      </c>
      <c r="F56" s="185">
        <v>0</v>
      </c>
      <c r="G56" s="186" t="s">
        <v>12083</v>
      </c>
      <c r="H56" s="187">
        <v>1555</v>
      </c>
      <c r="I56" s="188">
        <v>0.6</v>
      </c>
      <c r="J56" s="189">
        <v>622</v>
      </c>
      <c r="K56" s="26" t="s">
        <v>12075</v>
      </c>
      <c r="L56" s="121"/>
      <c r="M56" s="122"/>
      <c r="N56" s="190"/>
    </row>
    <row r="57" spans="1:14" s="26" customFormat="1">
      <c r="A57" s="192">
        <v>10038136</v>
      </c>
      <c r="B57" s="194" t="s">
        <v>12093</v>
      </c>
      <c r="C57" s="183" t="s">
        <v>12094</v>
      </c>
      <c r="D57" s="184" t="s">
        <v>12093</v>
      </c>
      <c r="E57" s="185">
        <v>3</v>
      </c>
      <c r="F57" s="185">
        <v>0</v>
      </c>
      <c r="G57" s="186" t="s">
        <v>12081</v>
      </c>
      <c r="H57" s="187">
        <v>1950</v>
      </c>
      <c r="I57" s="188">
        <v>0.6</v>
      </c>
      <c r="J57" s="189">
        <v>780</v>
      </c>
      <c r="K57" s="26" t="s">
        <v>12075</v>
      </c>
      <c r="L57" s="121"/>
      <c r="M57" s="122"/>
      <c r="N57" s="195"/>
    </row>
    <row r="58" spans="1:14" s="26" customFormat="1">
      <c r="A58" s="192">
        <v>10039907</v>
      </c>
      <c r="B58" s="194" t="s">
        <v>12095</v>
      </c>
      <c r="C58" s="183" t="s">
        <v>12091</v>
      </c>
      <c r="D58" s="184" t="s">
        <v>12095</v>
      </c>
      <c r="E58" s="192">
        <v>3</v>
      </c>
      <c r="F58" s="192">
        <v>0</v>
      </c>
      <c r="G58" s="186" t="s">
        <v>12083</v>
      </c>
      <c r="H58" s="193">
        <v>2050</v>
      </c>
      <c r="I58" s="188">
        <v>0.6</v>
      </c>
      <c r="J58" s="189">
        <v>820</v>
      </c>
      <c r="K58" s="26" t="s">
        <v>12075</v>
      </c>
      <c r="L58" s="121"/>
      <c r="M58" s="122"/>
      <c r="N58" s="195"/>
    </row>
    <row r="59" spans="1:14" s="26" customFormat="1">
      <c r="A59" s="192">
        <v>10044145</v>
      </c>
      <c r="B59" s="194" t="s">
        <v>12096</v>
      </c>
      <c r="C59" s="183" t="s">
        <v>12091</v>
      </c>
      <c r="D59" s="184" t="s">
        <v>12096</v>
      </c>
      <c r="E59" s="192">
        <v>4</v>
      </c>
      <c r="F59" s="192">
        <v>1</v>
      </c>
      <c r="G59" s="186" t="s">
        <v>12081</v>
      </c>
      <c r="H59" s="193">
        <v>3800</v>
      </c>
      <c r="I59" s="188">
        <v>0.6</v>
      </c>
      <c r="J59" s="189">
        <v>1520</v>
      </c>
      <c r="K59" s="26" t="s">
        <v>12075</v>
      </c>
      <c r="L59" s="121"/>
      <c r="M59" s="122"/>
      <c r="N59" s="195"/>
    </row>
    <row r="60" spans="1:14" s="26" customFormat="1">
      <c r="A60" s="192">
        <v>10044601</v>
      </c>
      <c r="B60" s="194" t="s">
        <v>12097</v>
      </c>
      <c r="C60" s="183" t="s">
        <v>12091</v>
      </c>
      <c r="D60" s="184" t="s">
        <v>12097</v>
      </c>
      <c r="E60" s="192">
        <v>4</v>
      </c>
      <c r="F60" s="192">
        <v>1</v>
      </c>
      <c r="G60" s="186" t="s">
        <v>12083</v>
      </c>
      <c r="H60" s="193">
        <v>3988</v>
      </c>
      <c r="I60" s="188">
        <v>0.6</v>
      </c>
      <c r="J60" s="189">
        <v>1595.2</v>
      </c>
      <c r="K60" s="26" t="s">
        <v>12075</v>
      </c>
      <c r="L60" s="121"/>
      <c r="M60" s="122"/>
      <c r="N60" s="195"/>
    </row>
    <row r="61" spans="1:14" s="26" customFormat="1">
      <c r="A61" s="192">
        <v>10041049</v>
      </c>
      <c r="B61" s="194" t="s">
        <v>12098</v>
      </c>
      <c r="C61" s="183" t="s">
        <v>12091</v>
      </c>
      <c r="D61" s="184" t="s">
        <v>12098</v>
      </c>
      <c r="E61" s="192">
        <v>6</v>
      </c>
      <c r="F61" s="192">
        <v>1</v>
      </c>
      <c r="G61" s="186" t="s">
        <v>12081</v>
      </c>
      <c r="H61" s="193">
        <v>8365</v>
      </c>
      <c r="I61" s="188">
        <v>0.6</v>
      </c>
      <c r="J61" s="189">
        <v>3346</v>
      </c>
      <c r="K61" s="26" t="s">
        <v>12075</v>
      </c>
      <c r="L61" s="121"/>
      <c r="M61" s="122"/>
      <c r="N61" s="195"/>
    </row>
    <row r="62" spans="1:14" s="26" customFormat="1">
      <c r="A62" s="192">
        <v>10041952</v>
      </c>
      <c r="B62" s="194" t="s">
        <v>12099</v>
      </c>
      <c r="C62" s="183" t="s">
        <v>12091</v>
      </c>
      <c r="D62" s="184" t="s">
        <v>12099</v>
      </c>
      <c r="E62" s="192">
        <v>6</v>
      </c>
      <c r="F62" s="192">
        <v>1</v>
      </c>
      <c r="G62" s="186" t="s">
        <v>12083</v>
      </c>
      <c r="H62" s="193">
        <v>10260</v>
      </c>
      <c r="I62" s="188">
        <v>0.6</v>
      </c>
      <c r="J62" s="189">
        <v>4104</v>
      </c>
      <c r="K62" s="26" t="s">
        <v>12075</v>
      </c>
      <c r="L62" s="121"/>
      <c r="M62" s="122"/>
      <c r="N62" s="195"/>
    </row>
    <row r="63" spans="1:14" s="26" customFormat="1">
      <c r="A63" s="192">
        <v>10039150</v>
      </c>
      <c r="B63" s="194" t="s">
        <v>12100</v>
      </c>
      <c r="C63" s="183" t="s">
        <v>12101</v>
      </c>
      <c r="D63" s="184" t="s">
        <v>12100</v>
      </c>
      <c r="E63" s="192">
        <v>2</v>
      </c>
      <c r="F63" s="192">
        <v>0</v>
      </c>
      <c r="G63" s="186" t="s">
        <v>12083</v>
      </c>
      <c r="H63" s="193">
        <v>1305</v>
      </c>
      <c r="I63" s="188">
        <v>0.6</v>
      </c>
      <c r="J63" s="189">
        <v>522</v>
      </c>
      <c r="K63" s="26" t="s">
        <v>12075</v>
      </c>
      <c r="L63" s="121"/>
      <c r="M63" s="122"/>
      <c r="N63" s="190"/>
    </row>
    <row r="64" spans="1:14" s="24" customFormat="1">
      <c r="A64" s="238">
        <v>10046209</v>
      </c>
      <c r="B64" s="194" t="s">
        <v>12102</v>
      </c>
      <c r="C64" s="183" t="s">
        <v>12103</v>
      </c>
      <c r="D64" s="192" t="s">
        <v>12104</v>
      </c>
      <c r="E64" s="236">
        <v>3</v>
      </c>
      <c r="F64" s="236">
        <v>0</v>
      </c>
      <c r="G64" s="186" t="s">
        <v>12081</v>
      </c>
      <c r="H64" s="237">
        <v>2202</v>
      </c>
      <c r="I64" s="188">
        <v>0.6</v>
      </c>
      <c r="J64" s="189">
        <v>880.80000000000007</v>
      </c>
      <c r="K64" s="26" t="s">
        <v>12075</v>
      </c>
      <c r="L64" s="119"/>
      <c r="M64" s="122"/>
    </row>
    <row r="65" spans="1:13" s="24" customFormat="1" ht="13">
      <c r="A65" s="238">
        <v>10046179</v>
      </c>
      <c r="B65" s="194" t="s">
        <v>12105</v>
      </c>
      <c r="C65" s="183" t="s">
        <v>12103</v>
      </c>
      <c r="D65" s="192" t="s">
        <v>12106</v>
      </c>
      <c r="E65" s="236">
        <v>4</v>
      </c>
      <c r="F65" s="236">
        <v>1</v>
      </c>
      <c r="G65" s="186" t="s">
        <v>12081</v>
      </c>
      <c r="H65" s="237">
        <v>6655</v>
      </c>
      <c r="I65" s="188">
        <v>0.6</v>
      </c>
      <c r="J65" s="189">
        <v>2662</v>
      </c>
      <c r="K65" s="7" t="s">
        <v>12041</v>
      </c>
      <c r="L65" s="119"/>
      <c r="M65" s="122"/>
    </row>
    <row r="66" spans="1:13" s="24" customFormat="1">
      <c r="A66" s="192">
        <v>10046161</v>
      </c>
      <c r="B66" s="194" t="s">
        <v>12107</v>
      </c>
      <c r="C66" s="183" t="s">
        <v>12108</v>
      </c>
      <c r="D66" s="192" t="s">
        <v>12109</v>
      </c>
      <c r="E66" s="236">
        <v>1</v>
      </c>
      <c r="F66" s="236">
        <v>0</v>
      </c>
      <c r="G66" s="186" t="s">
        <v>12081</v>
      </c>
      <c r="H66" s="237">
        <v>1051</v>
      </c>
      <c r="I66" s="188">
        <v>0.6</v>
      </c>
      <c r="J66" s="189">
        <v>420.40000000000003</v>
      </c>
      <c r="K66" s="26" t="s">
        <v>12075</v>
      </c>
      <c r="L66" s="119"/>
      <c r="M66" s="122"/>
    </row>
    <row r="67" spans="1:13" s="24" customFormat="1">
      <c r="A67" s="192">
        <v>10046170</v>
      </c>
      <c r="B67" s="194" t="s">
        <v>12110</v>
      </c>
      <c r="C67" s="183" t="s">
        <v>12108</v>
      </c>
      <c r="D67" s="192" t="s">
        <v>12111</v>
      </c>
      <c r="E67" s="236">
        <v>1</v>
      </c>
      <c r="F67" s="236">
        <v>0</v>
      </c>
      <c r="G67" s="186" t="s">
        <v>12083</v>
      </c>
      <c r="H67" s="237">
        <v>1051</v>
      </c>
      <c r="I67" s="188">
        <v>0.6</v>
      </c>
      <c r="J67" s="189">
        <v>420.40000000000003</v>
      </c>
      <c r="K67" s="26" t="s">
        <v>12075</v>
      </c>
      <c r="L67" s="119"/>
      <c r="M67" s="122"/>
    </row>
    <row r="68" spans="1:13" s="24" customFormat="1">
      <c r="A68" s="192">
        <v>10046888</v>
      </c>
      <c r="B68" s="194" t="s">
        <v>12112</v>
      </c>
      <c r="C68" s="183" t="s">
        <v>12108</v>
      </c>
      <c r="D68" s="192" t="s">
        <v>12113</v>
      </c>
      <c r="E68" s="236">
        <v>2</v>
      </c>
      <c r="F68" s="236">
        <v>0</v>
      </c>
      <c r="G68" s="186" t="s">
        <v>12083</v>
      </c>
      <c r="H68" s="237">
        <v>1308</v>
      </c>
      <c r="I68" s="188">
        <v>0.6</v>
      </c>
      <c r="J68" s="189">
        <v>523.20000000000005</v>
      </c>
      <c r="K68" s="26" t="s">
        <v>12075</v>
      </c>
      <c r="L68" s="119"/>
      <c r="M68" s="122"/>
    </row>
    <row r="69" spans="1:13" s="24" customFormat="1">
      <c r="A69" s="192">
        <v>10046182</v>
      </c>
      <c r="B69" s="194" t="s">
        <v>12114</v>
      </c>
      <c r="C69" s="183" t="s">
        <v>12108</v>
      </c>
      <c r="D69" s="192" t="s">
        <v>12115</v>
      </c>
      <c r="E69" s="236">
        <v>4</v>
      </c>
      <c r="F69" s="236">
        <v>1</v>
      </c>
      <c r="G69" s="186" t="s">
        <v>12081</v>
      </c>
      <c r="H69" s="237">
        <v>3953</v>
      </c>
      <c r="I69" s="188">
        <v>0.6</v>
      </c>
      <c r="J69" s="189">
        <v>1581.2</v>
      </c>
      <c r="K69" s="26" t="s">
        <v>12075</v>
      </c>
      <c r="L69" s="119"/>
      <c r="M69" s="122"/>
    </row>
    <row r="70" spans="1:13" s="24" customFormat="1">
      <c r="A70" s="192" t="s">
        <v>12116</v>
      </c>
      <c r="B70" s="194" t="s">
        <v>12117</v>
      </c>
      <c r="C70" s="183" t="s">
        <v>12108</v>
      </c>
      <c r="D70" s="192" t="s">
        <v>12118</v>
      </c>
      <c r="E70" s="236">
        <v>6</v>
      </c>
      <c r="F70" s="236">
        <v>1</v>
      </c>
      <c r="G70" s="186" t="s">
        <v>12081</v>
      </c>
      <c r="H70" s="237">
        <v>7310</v>
      </c>
      <c r="I70" s="188">
        <v>0.6</v>
      </c>
      <c r="J70" s="189">
        <v>2924</v>
      </c>
      <c r="K70" s="26" t="s">
        <v>12075</v>
      </c>
      <c r="L70" s="119"/>
      <c r="M70" s="122"/>
    </row>
    <row r="71" spans="1:13" s="24" customFormat="1">
      <c r="A71" s="192">
        <v>10046162</v>
      </c>
      <c r="B71" s="194" t="s">
        <v>12119</v>
      </c>
      <c r="C71" s="183" t="s">
        <v>12120</v>
      </c>
      <c r="D71" s="192" t="s">
        <v>12121</v>
      </c>
      <c r="E71" s="236">
        <v>1</v>
      </c>
      <c r="F71" s="236">
        <v>0</v>
      </c>
      <c r="G71" s="186" t="s">
        <v>12081</v>
      </c>
      <c r="H71" s="237">
        <v>741</v>
      </c>
      <c r="I71" s="188">
        <v>0.6</v>
      </c>
      <c r="J71" s="189">
        <v>296.40000000000003</v>
      </c>
      <c r="K71" s="26" t="s">
        <v>12075</v>
      </c>
      <c r="L71" s="119"/>
      <c r="M71" s="122"/>
    </row>
    <row r="72" spans="1:13" s="24" customFormat="1">
      <c r="A72" s="192">
        <v>10046171</v>
      </c>
      <c r="B72" s="194" t="s">
        <v>12122</v>
      </c>
      <c r="C72" s="183" t="s">
        <v>12120</v>
      </c>
      <c r="D72" s="192" t="s">
        <v>12123</v>
      </c>
      <c r="E72" s="236">
        <v>1</v>
      </c>
      <c r="F72" s="236">
        <v>0</v>
      </c>
      <c r="G72" s="186" t="s">
        <v>12083</v>
      </c>
      <c r="H72" s="237">
        <v>741</v>
      </c>
      <c r="I72" s="188">
        <v>0.6</v>
      </c>
      <c r="J72" s="189">
        <v>296.40000000000003</v>
      </c>
      <c r="K72" s="26" t="s">
        <v>12075</v>
      </c>
      <c r="L72" s="119"/>
      <c r="M72" s="122"/>
    </row>
    <row r="73" spans="1:13" s="24" customFormat="1">
      <c r="A73" s="192">
        <v>10046213</v>
      </c>
      <c r="B73" s="194" t="s">
        <v>12124</v>
      </c>
      <c r="C73" s="183" t="s">
        <v>12120</v>
      </c>
      <c r="D73" s="192" t="s">
        <v>12125</v>
      </c>
      <c r="E73" s="236">
        <v>3</v>
      </c>
      <c r="F73" s="236">
        <v>0</v>
      </c>
      <c r="G73" s="186" t="s">
        <v>12081</v>
      </c>
      <c r="H73" s="237">
        <v>2002</v>
      </c>
      <c r="I73" s="188">
        <v>0.6</v>
      </c>
      <c r="J73" s="189">
        <v>800.80000000000007</v>
      </c>
      <c r="K73" s="26" t="s">
        <v>12075</v>
      </c>
      <c r="L73" s="119"/>
      <c r="M73" s="122"/>
    </row>
    <row r="74" spans="1:13" s="24" customFormat="1">
      <c r="A74" s="192">
        <v>10046221</v>
      </c>
      <c r="B74" s="194" t="s">
        <v>12126</v>
      </c>
      <c r="C74" s="183" t="s">
        <v>12120</v>
      </c>
      <c r="D74" s="192" t="s">
        <v>12127</v>
      </c>
      <c r="E74" s="236">
        <v>3</v>
      </c>
      <c r="F74" s="236">
        <v>0</v>
      </c>
      <c r="G74" s="186" t="s">
        <v>12083</v>
      </c>
      <c r="H74" s="237">
        <v>2002</v>
      </c>
      <c r="I74" s="188">
        <v>0.6</v>
      </c>
      <c r="J74" s="189">
        <v>800.80000000000007</v>
      </c>
      <c r="K74" s="26" t="s">
        <v>12075</v>
      </c>
      <c r="L74" s="119"/>
      <c r="M74" s="122"/>
    </row>
    <row r="75" spans="1:13" s="24" customFormat="1">
      <c r="A75" s="192">
        <v>10046183</v>
      </c>
      <c r="B75" s="194" t="s">
        <v>12128</v>
      </c>
      <c r="C75" s="183" t="s">
        <v>12120</v>
      </c>
      <c r="D75" s="192" t="s">
        <v>12129</v>
      </c>
      <c r="E75" s="236">
        <v>4</v>
      </c>
      <c r="F75" s="236">
        <v>1</v>
      </c>
      <c r="G75" s="186" t="s">
        <v>12081</v>
      </c>
      <c r="H75" s="237">
        <v>3094</v>
      </c>
      <c r="I75" s="188">
        <v>0.6</v>
      </c>
      <c r="J75" s="189">
        <v>1237.6000000000001</v>
      </c>
      <c r="K75" s="26" t="s">
        <v>12075</v>
      </c>
      <c r="L75" s="119"/>
      <c r="M75" s="122"/>
    </row>
    <row r="76" spans="1:13" s="24" customFormat="1">
      <c r="A76" s="192" t="s">
        <v>12130</v>
      </c>
      <c r="B76" s="194" t="s">
        <v>12131</v>
      </c>
      <c r="C76" s="183" t="s">
        <v>12120</v>
      </c>
      <c r="D76" s="192" t="s">
        <v>12132</v>
      </c>
      <c r="E76" s="236">
        <v>6</v>
      </c>
      <c r="F76" s="236">
        <v>1</v>
      </c>
      <c r="G76" s="186" t="s">
        <v>12081</v>
      </c>
      <c r="H76" s="237">
        <v>7356</v>
      </c>
      <c r="I76" s="188">
        <v>0.6</v>
      </c>
      <c r="J76" s="189">
        <v>2942.4</v>
      </c>
      <c r="K76" s="26" t="s">
        <v>12075</v>
      </c>
      <c r="L76" s="119"/>
      <c r="M76" s="122"/>
    </row>
    <row r="77" spans="1:13" s="24" customFormat="1">
      <c r="A77" s="192" t="s">
        <v>12133</v>
      </c>
      <c r="B77" s="194" t="s">
        <v>12134</v>
      </c>
      <c r="C77" s="183" t="s">
        <v>12120</v>
      </c>
      <c r="D77" s="192" t="s">
        <v>12135</v>
      </c>
      <c r="E77" s="236">
        <v>6</v>
      </c>
      <c r="F77" s="236">
        <v>1</v>
      </c>
      <c r="G77" s="186" t="s">
        <v>12083</v>
      </c>
      <c r="H77" s="237">
        <v>7356</v>
      </c>
      <c r="I77" s="188">
        <v>0.6</v>
      </c>
      <c r="J77" s="189">
        <v>2942.4</v>
      </c>
      <c r="K77" s="26" t="s">
        <v>12075</v>
      </c>
      <c r="L77" s="119"/>
      <c r="M77" s="122"/>
    </row>
    <row r="78" spans="1:13" s="24" customFormat="1" ht="13">
      <c r="A78" s="238">
        <v>10046172</v>
      </c>
      <c r="B78" s="194" t="s">
        <v>12136</v>
      </c>
      <c r="C78" s="183" t="s">
        <v>12137</v>
      </c>
      <c r="D78" s="192" t="s">
        <v>12138</v>
      </c>
      <c r="E78" s="236">
        <v>1</v>
      </c>
      <c r="F78" s="236">
        <v>0</v>
      </c>
      <c r="G78" s="186" t="s">
        <v>12083</v>
      </c>
      <c r="H78" s="237">
        <v>757</v>
      </c>
      <c r="I78" s="239">
        <v>0.6</v>
      </c>
      <c r="J78" s="189">
        <v>302.8</v>
      </c>
      <c r="K78" s="7" t="s">
        <v>12041</v>
      </c>
      <c r="L78" s="119"/>
      <c r="M78" s="122"/>
    </row>
    <row r="79" spans="1:13" s="24" customFormat="1" ht="13">
      <c r="A79" s="238">
        <v>10046164</v>
      </c>
      <c r="B79" s="194" t="s">
        <v>12139</v>
      </c>
      <c r="C79" s="183" t="s">
        <v>12140</v>
      </c>
      <c r="D79" s="192" t="s">
        <v>12141</v>
      </c>
      <c r="E79" s="236">
        <v>1</v>
      </c>
      <c r="F79" s="236">
        <v>0</v>
      </c>
      <c r="G79" s="186" t="s">
        <v>12081</v>
      </c>
      <c r="H79" s="237">
        <v>741</v>
      </c>
      <c r="I79" s="188">
        <v>0.6</v>
      </c>
      <c r="J79" s="189">
        <v>296.40000000000003</v>
      </c>
      <c r="K79" s="7" t="s">
        <v>12041</v>
      </c>
      <c r="L79" s="119"/>
      <c r="M79" s="122"/>
    </row>
    <row r="80" spans="1:13" s="24" customFormat="1" ht="13">
      <c r="A80" s="238">
        <v>10046173</v>
      </c>
      <c r="B80" s="194" t="s">
        <v>12142</v>
      </c>
      <c r="C80" s="183" t="s">
        <v>12140</v>
      </c>
      <c r="D80" s="192" t="s">
        <v>12143</v>
      </c>
      <c r="E80" s="236">
        <v>1</v>
      </c>
      <c r="F80" s="236">
        <v>0</v>
      </c>
      <c r="G80" s="186" t="s">
        <v>12083</v>
      </c>
      <c r="H80" s="237">
        <v>727</v>
      </c>
      <c r="I80" s="188">
        <v>0.6</v>
      </c>
      <c r="J80" s="189">
        <v>290.8</v>
      </c>
      <c r="K80" s="7" t="s">
        <v>12041</v>
      </c>
      <c r="L80" s="119"/>
      <c r="M80" s="122"/>
    </row>
    <row r="81" spans="1:13" s="24" customFormat="1">
      <c r="A81" s="192">
        <v>10046215</v>
      </c>
      <c r="B81" s="194" t="s">
        <v>12144</v>
      </c>
      <c r="C81" s="183" t="s">
        <v>12140</v>
      </c>
      <c r="D81" s="192" t="s">
        <v>12145</v>
      </c>
      <c r="E81" s="236">
        <v>3</v>
      </c>
      <c r="F81" s="236">
        <v>0</v>
      </c>
      <c r="G81" s="186" t="s">
        <v>12081</v>
      </c>
      <c r="H81" s="237">
        <v>1862</v>
      </c>
      <c r="I81" s="188">
        <v>0.6</v>
      </c>
      <c r="J81" s="189">
        <v>744.80000000000007</v>
      </c>
      <c r="K81" s="26" t="s">
        <v>12075</v>
      </c>
      <c r="L81" s="119"/>
      <c r="M81" s="122"/>
    </row>
    <row r="82" spans="1:13" s="24" customFormat="1">
      <c r="A82" s="192">
        <v>10046223</v>
      </c>
      <c r="B82" s="194" t="s">
        <v>12146</v>
      </c>
      <c r="C82" s="183" t="s">
        <v>12140</v>
      </c>
      <c r="D82" s="192" t="s">
        <v>12147</v>
      </c>
      <c r="E82" s="236">
        <v>3</v>
      </c>
      <c r="F82" s="236">
        <v>0</v>
      </c>
      <c r="G82" s="186" t="s">
        <v>12083</v>
      </c>
      <c r="H82" s="237">
        <v>1862</v>
      </c>
      <c r="I82" s="188">
        <v>0.6</v>
      </c>
      <c r="J82" s="189">
        <v>744.80000000000007</v>
      </c>
      <c r="K82" s="26" t="s">
        <v>12075</v>
      </c>
      <c r="L82" s="119"/>
      <c r="M82" s="122"/>
    </row>
    <row r="83" spans="1:13" s="24" customFormat="1">
      <c r="A83" s="192">
        <v>10046193</v>
      </c>
      <c r="B83" s="194" t="s">
        <v>12148</v>
      </c>
      <c r="C83" s="183" t="s">
        <v>12140</v>
      </c>
      <c r="D83" s="192" t="s">
        <v>12149</v>
      </c>
      <c r="E83" s="236">
        <v>4</v>
      </c>
      <c r="F83" s="236">
        <v>1</v>
      </c>
      <c r="G83" s="186" t="s">
        <v>12083</v>
      </c>
      <c r="H83" s="237">
        <v>3052</v>
      </c>
      <c r="I83" s="188">
        <v>0.6</v>
      </c>
      <c r="J83" s="189">
        <v>1220.8</v>
      </c>
      <c r="K83" s="26" t="s">
        <v>12075</v>
      </c>
      <c r="L83" s="119"/>
      <c r="M83" s="122"/>
    </row>
    <row r="84" spans="1:13" s="24" customFormat="1">
      <c r="A84" s="192" t="s">
        <v>12150</v>
      </c>
      <c r="B84" s="194" t="s">
        <v>12151</v>
      </c>
      <c r="C84" s="183" t="s">
        <v>12140</v>
      </c>
      <c r="D84" s="192" t="s">
        <v>12152</v>
      </c>
      <c r="E84" s="236">
        <v>6</v>
      </c>
      <c r="F84" s="236">
        <v>1</v>
      </c>
      <c r="G84" s="186" t="s">
        <v>12081</v>
      </c>
      <c r="H84" s="237">
        <v>7344</v>
      </c>
      <c r="I84" s="188">
        <v>0.6</v>
      </c>
      <c r="J84" s="189">
        <v>2937.6000000000004</v>
      </c>
      <c r="K84" s="26" t="s">
        <v>12075</v>
      </c>
      <c r="L84" s="119"/>
      <c r="M84" s="122"/>
    </row>
    <row r="85" spans="1:13" s="24" customFormat="1">
      <c r="A85" s="192" t="s">
        <v>12153</v>
      </c>
      <c r="B85" s="194" t="s">
        <v>12154</v>
      </c>
      <c r="C85" s="183" t="s">
        <v>12140</v>
      </c>
      <c r="D85" s="192" t="s">
        <v>12155</v>
      </c>
      <c r="E85" s="236">
        <v>6</v>
      </c>
      <c r="F85" s="236">
        <v>1</v>
      </c>
      <c r="G85" s="186" t="s">
        <v>12083</v>
      </c>
      <c r="H85" s="237">
        <v>7344</v>
      </c>
      <c r="I85" s="188">
        <v>0.6</v>
      </c>
      <c r="J85" s="189">
        <v>2937.6000000000004</v>
      </c>
      <c r="K85" s="26" t="s">
        <v>12075</v>
      </c>
      <c r="L85" s="119"/>
      <c r="M85" s="122"/>
    </row>
    <row r="86" spans="1:13" s="24" customFormat="1">
      <c r="A86" s="192">
        <v>10046165</v>
      </c>
      <c r="B86" s="194" t="s">
        <v>12156</v>
      </c>
      <c r="C86" s="183" t="s">
        <v>12157</v>
      </c>
      <c r="D86" s="192" t="s">
        <v>12158</v>
      </c>
      <c r="E86" s="236">
        <v>1</v>
      </c>
      <c r="F86" s="236">
        <v>0</v>
      </c>
      <c r="G86" s="186" t="s">
        <v>12081</v>
      </c>
      <c r="H86" s="237">
        <v>1050</v>
      </c>
      <c r="I86" s="188">
        <v>0.6</v>
      </c>
      <c r="J86" s="189">
        <v>420</v>
      </c>
      <c r="K86" s="26" t="s">
        <v>12075</v>
      </c>
      <c r="L86" s="119"/>
      <c r="M86" s="122"/>
    </row>
    <row r="87" spans="1:13" s="24" customFormat="1">
      <c r="A87" s="192">
        <v>10046174</v>
      </c>
      <c r="B87" s="194" t="s">
        <v>12159</v>
      </c>
      <c r="C87" s="183" t="s">
        <v>12157</v>
      </c>
      <c r="D87" s="192" t="s">
        <v>12160</v>
      </c>
      <c r="E87" s="236">
        <v>1</v>
      </c>
      <c r="F87" s="236">
        <v>0</v>
      </c>
      <c r="G87" s="186" t="s">
        <v>12161</v>
      </c>
      <c r="H87" s="237">
        <v>1057</v>
      </c>
      <c r="I87" s="188">
        <v>0.6</v>
      </c>
      <c r="J87" s="189">
        <v>422.8</v>
      </c>
      <c r="K87" s="26" t="s">
        <v>12075</v>
      </c>
      <c r="L87" s="119"/>
      <c r="M87" s="122"/>
    </row>
    <row r="88" spans="1:13" s="24" customFormat="1">
      <c r="A88" s="192">
        <v>10046880</v>
      </c>
      <c r="B88" s="194" t="s">
        <v>12162</v>
      </c>
      <c r="C88" s="183" t="s">
        <v>12157</v>
      </c>
      <c r="D88" s="192" t="s">
        <v>12163</v>
      </c>
      <c r="E88" s="236">
        <v>2</v>
      </c>
      <c r="F88" s="236">
        <v>0</v>
      </c>
      <c r="G88" s="186" t="s">
        <v>12081</v>
      </c>
      <c r="H88" s="237">
        <v>1282</v>
      </c>
      <c r="I88" s="188">
        <v>0.6</v>
      </c>
      <c r="J88" s="189">
        <v>512.80000000000007</v>
      </c>
      <c r="K88" s="26" t="s">
        <v>12075</v>
      </c>
      <c r="L88" s="119"/>
      <c r="M88" s="122"/>
    </row>
    <row r="89" spans="1:13" s="24" customFormat="1">
      <c r="A89" s="192">
        <v>10046892</v>
      </c>
      <c r="B89" s="194" t="s">
        <v>12164</v>
      </c>
      <c r="C89" s="183" t="s">
        <v>12157</v>
      </c>
      <c r="D89" s="192" t="s">
        <v>12165</v>
      </c>
      <c r="E89" s="236">
        <v>2</v>
      </c>
      <c r="F89" s="236">
        <v>0</v>
      </c>
      <c r="G89" s="186" t="s">
        <v>12083</v>
      </c>
      <c r="H89" s="237">
        <v>1282</v>
      </c>
      <c r="I89" s="188">
        <v>0.6</v>
      </c>
      <c r="J89" s="189">
        <v>512.80000000000007</v>
      </c>
      <c r="K89" s="26" t="s">
        <v>12075</v>
      </c>
      <c r="L89" s="119"/>
      <c r="M89" s="122"/>
    </row>
    <row r="90" spans="1:13" s="24" customFormat="1">
      <c r="A90" s="192">
        <v>10046216</v>
      </c>
      <c r="B90" s="194" t="s">
        <v>12166</v>
      </c>
      <c r="C90" s="183" t="s">
        <v>12157</v>
      </c>
      <c r="D90" s="192" t="s">
        <v>12167</v>
      </c>
      <c r="E90" s="236">
        <v>3</v>
      </c>
      <c r="F90" s="236">
        <v>0</v>
      </c>
      <c r="G90" s="186" t="s">
        <v>12081</v>
      </c>
      <c r="H90" s="237">
        <v>2292</v>
      </c>
      <c r="I90" s="188">
        <v>0.6</v>
      </c>
      <c r="J90" s="189">
        <v>916.80000000000007</v>
      </c>
      <c r="K90" s="26" t="s">
        <v>12075</v>
      </c>
      <c r="L90" s="119"/>
      <c r="M90" s="122"/>
    </row>
    <row r="91" spans="1:13" s="24" customFormat="1">
      <c r="A91" s="192">
        <v>10046224</v>
      </c>
      <c r="B91" s="194" t="s">
        <v>12168</v>
      </c>
      <c r="C91" s="183" t="s">
        <v>12157</v>
      </c>
      <c r="D91" s="192" t="s">
        <v>12169</v>
      </c>
      <c r="E91" s="236">
        <v>3</v>
      </c>
      <c r="F91" s="236">
        <v>0</v>
      </c>
      <c r="G91" s="186" t="s">
        <v>12083</v>
      </c>
      <c r="H91" s="237">
        <v>2292</v>
      </c>
      <c r="I91" s="188">
        <v>0.6</v>
      </c>
      <c r="J91" s="189">
        <v>916.80000000000007</v>
      </c>
      <c r="K91" s="26" t="s">
        <v>12075</v>
      </c>
      <c r="L91" s="119"/>
      <c r="M91" s="122"/>
    </row>
    <row r="92" spans="1:13" s="24" customFormat="1">
      <c r="A92" s="192">
        <v>10046186</v>
      </c>
      <c r="B92" s="194" t="s">
        <v>12170</v>
      </c>
      <c r="C92" s="183" t="s">
        <v>12157</v>
      </c>
      <c r="D92" s="192" t="s">
        <v>12171</v>
      </c>
      <c r="E92" s="236">
        <v>4</v>
      </c>
      <c r="F92" s="236">
        <v>1</v>
      </c>
      <c r="G92" s="186" t="s">
        <v>12081</v>
      </c>
      <c r="H92" s="237">
        <v>3994</v>
      </c>
      <c r="I92" s="188">
        <v>0.6</v>
      </c>
      <c r="J92" s="189">
        <v>1597.6000000000001</v>
      </c>
      <c r="K92" s="26" t="s">
        <v>12075</v>
      </c>
      <c r="L92" s="119"/>
      <c r="M92" s="122"/>
    </row>
    <row r="93" spans="1:13" s="24" customFormat="1">
      <c r="A93" s="192">
        <v>10046194</v>
      </c>
      <c r="B93" s="194" t="s">
        <v>12172</v>
      </c>
      <c r="C93" s="183" t="s">
        <v>12157</v>
      </c>
      <c r="D93" s="192" t="s">
        <v>12173</v>
      </c>
      <c r="E93" s="236">
        <v>4</v>
      </c>
      <c r="F93" s="236">
        <v>1</v>
      </c>
      <c r="G93" s="186" t="s">
        <v>12083</v>
      </c>
      <c r="H93" s="237">
        <v>3994</v>
      </c>
      <c r="I93" s="188">
        <v>0.6</v>
      </c>
      <c r="J93" s="189">
        <v>1597.6000000000001</v>
      </c>
      <c r="K93" s="26" t="s">
        <v>12075</v>
      </c>
      <c r="L93" s="119"/>
      <c r="M93" s="122"/>
    </row>
    <row r="94" spans="1:13" s="24" customFormat="1">
      <c r="A94" s="192">
        <v>10046166</v>
      </c>
      <c r="B94" s="194" t="s">
        <v>12174</v>
      </c>
      <c r="C94" s="183" t="s">
        <v>12175</v>
      </c>
      <c r="D94" s="192" t="s">
        <v>12176</v>
      </c>
      <c r="E94" s="236">
        <v>1</v>
      </c>
      <c r="F94" s="236">
        <v>0</v>
      </c>
      <c r="G94" s="186" t="s">
        <v>12081</v>
      </c>
      <c r="H94" s="237">
        <v>741</v>
      </c>
      <c r="I94" s="188">
        <v>0.6</v>
      </c>
      <c r="J94" s="189">
        <v>296.40000000000003</v>
      </c>
      <c r="K94" s="26" t="s">
        <v>12075</v>
      </c>
      <c r="L94" s="119"/>
      <c r="M94" s="122"/>
    </row>
    <row r="95" spans="1:13" s="24" customFormat="1">
      <c r="A95" s="192">
        <v>10046175</v>
      </c>
      <c r="B95" s="194" t="s">
        <v>12177</v>
      </c>
      <c r="C95" s="183" t="s">
        <v>12175</v>
      </c>
      <c r="D95" s="192" t="s">
        <v>12178</v>
      </c>
      <c r="E95" s="236">
        <v>1</v>
      </c>
      <c r="F95" s="236">
        <v>0</v>
      </c>
      <c r="G95" s="186" t="s">
        <v>12083</v>
      </c>
      <c r="H95" s="237">
        <v>850</v>
      </c>
      <c r="I95" s="188">
        <v>0.6</v>
      </c>
      <c r="J95" s="189">
        <v>340</v>
      </c>
      <c r="K95" s="26" t="s">
        <v>12075</v>
      </c>
      <c r="L95" s="119"/>
      <c r="M95" s="122"/>
    </row>
    <row r="96" spans="1:13" s="24" customFormat="1">
      <c r="A96" s="192">
        <v>10046881</v>
      </c>
      <c r="B96" s="194" t="s">
        <v>12179</v>
      </c>
      <c r="C96" s="183" t="s">
        <v>12175</v>
      </c>
      <c r="D96" s="192" t="s">
        <v>12180</v>
      </c>
      <c r="E96" s="236">
        <v>2</v>
      </c>
      <c r="F96" s="236">
        <v>0</v>
      </c>
      <c r="G96" s="186" t="s">
        <v>12081</v>
      </c>
      <c r="H96" s="237">
        <v>1288</v>
      </c>
      <c r="I96" s="188">
        <v>0.6</v>
      </c>
      <c r="J96" s="189">
        <v>515.20000000000005</v>
      </c>
      <c r="K96" s="26" t="s">
        <v>12075</v>
      </c>
      <c r="L96" s="119"/>
      <c r="M96" s="122"/>
    </row>
    <row r="97" spans="1:13" s="24" customFormat="1">
      <c r="A97" s="192">
        <v>10046834</v>
      </c>
      <c r="B97" s="194" t="s">
        <v>12181</v>
      </c>
      <c r="C97" s="183" t="s">
        <v>12175</v>
      </c>
      <c r="D97" s="192" t="s">
        <v>12182</v>
      </c>
      <c r="E97" s="236">
        <v>2</v>
      </c>
      <c r="F97" s="236">
        <v>0</v>
      </c>
      <c r="G97" s="186" t="s">
        <v>12083</v>
      </c>
      <c r="H97" s="237">
        <v>1288</v>
      </c>
      <c r="I97" s="188">
        <v>0.6</v>
      </c>
      <c r="J97" s="189">
        <v>515.20000000000005</v>
      </c>
      <c r="K97" s="26" t="s">
        <v>12075</v>
      </c>
      <c r="L97" s="119"/>
      <c r="M97" s="122"/>
    </row>
    <row r="98" spans="1:13" s="24" customFormat="1">
      <c r="A98" s="192">
        <v>10046168</v>
      </c>
      <c r="B98" s="194" t="s">
        <v>12183</v>
      </c>
      <c r="C98" s="183" t="s">
        <v>12184</v>
      </c>
      <c r="D98" s="192" t="s">
        <v>12185</v>
      </c>
      <c r="E98" s="236">
        <v>1</v>
      </c>
      <c r="F98" s="236">
        <v>0</v>
      </c>
      <c r="G98" s="186" t="s">
        <v>12081</v>
      </c>
      <c r="H98" s="237">
        <v>741</v>
      </c>
      <c r="I98" s="188">
        <v>0.6</v>
      </c>
      <c r="J98" s="189">
        <v>296.40000000000003</v>
      </c>
      <c r="K98" s="26" t="s">
        <v>12075</v>
      </c>
      <c r="L98" s="119"/>
      <c r="M98" s="122"/>
    </row>
    <row r="99" spans="1:13" s="24" customFormat="1">
      <c r="A99" s="192">
        <v>10046177</v>
      </c>
      <c r="B99" s="194" t="s">
        <v>12186</v>
      </c>
      <c r="C99" s="183" t="s">
        <v>12184</v>
      </c>
      <c r="D99" s="192" t="s">
        <v>12187</v>
      </c>
      <c r="E99" s="236">
        <v>1</v>
      </c>
      <c r="F99" s="236">
        <v>0</v>
      </c>
      <c r="G99" s="186" t="s">
        <v>12083</v>
      </c>
      <c r="H99" s="237">
        <v>748</v>
      </c>
      <c r="I99" s="188">
        <v>0.6</v>
      </c>
      <c r="J99" s="189">
        <v>299.2</v>
      </c>
      <c r="K99" s="26" t="s">
        <v>12075</v>
      </c>
      <c r="L99" s="119"/>
      <c r="M99" s="122"/>
    </row>
    <row r="100" spans="1:13" s="24" customFormat="1">
      <c r="A100" s="192">
        <v>10046884</v>
      </c>
      <c r="B100" s="194" t="s">
        <v>12188</v>
      </c>
      <c r="C100" s="183" t="s">
        <v>12184</v>
      </c>
      <c r="D100" s="192" t="s">
        <v>12189</v>
      </c>
      <c r="E100" s="236">
        <v>2</v>
      </c>
      <c r="F100" s="236">
        <v>0</v>
      </c>
      <c r="G100" s="186" t="s">
        <v>12081</v>
      </c>
      <c r="H100" s="237">
        <v>978</v>
      </c>
      <c r="I100" s="188">
        <v>0.6</v>
      </c>
      <c r="J100" s="189">
        <v>391.20000000000005</v>
      </c>
      <c r="K100" s="26" t="s">
        <v>12075</v>
      </c>
      <c r="L100" s="119"/>
      <c r="M100" s="122"/>
    </row>
    <row r="101" spans="1:13" s="24" customFormat="1">
      <c r="A101" s="192">
        <v>10046836</v>
      </c>
      <c r="B101" s="194" t="s">
        <v>12190</v>
      </c>
      <c r="C101" s="183" t="s">
        <v>12184</v>
      </c>
      <c r="D101" s="192" t="s">
        <v>12191</v>
      </c>
      <c r="E101" s="236">
        <v>2</v>
      </c>
      <c r="F101" s="236">
        <v>0</v>
      </c>
      <c r="G101" s="186" t="s">
        <v>12083</v>
      </c>
      <c r="H101" s="237">
        <v>978</v>
      </c>
      <c r="I101" s="188">
        <v>0.6</v>
      </c>
      <c r="J101" s="189">
        <v>391.20000000000005</v>
      </c>
      <c r="K101" s="26" t="s">
        <v>12075</v>
      </c>
      <c r="L101" s="119"/>
      <c r="M101" s="122"/>
    </row>
    <row r="102" spans="1:13" s="24" customFormat="1">
      <c r="A102" s="192">
        <v>10046169</v>
      </c>
      <c r="B102" s="194" t="s">
        <v>12192</v>
      </c>
      <c r="C102" s="183" t="s">
        <v>12193</v>
      </c>
      <c r="D102" s="192" t="s">
        <v>12194</v>
      </c>
      <c r="E102" s="236">
        <v>1</v>
      </c>
      <c r="F102" s="236">
        <v>0</v>
      </c>
      <c r="G102" s="186" t="s">
        <v>12081</v>
      </c>
      <c r="H102" s="237">
        <v>1050</v>
      </c>
      <c r="I102" s="188">
        <v>0.6</v>
      </c>
      <c r="J102" s="189">
        <v>420</v>
      </c>
      <c r="K102" s="26" t="s">
        <v>12075</v>
      </c>
      <c r="L102" s="119"/>
      <c r="M102" s="122"/>
    </row>
    <row r="103" spans="1:13" s="24" customFormat="1">
      <c r="A103" s="192">
        <v>10046178</v>
      </c>
      <c r="B103" s="194" t="s">
        <v>12195</v>
      </c>
      <c r="C103" s="183" t="s">
        <v>12193</v>
      </c>
      <c r="D103" s="192" t="s">
        <v>12196</v>
      </c>
      <c r="E103" s="236">
        <v>1</v>
      </c>
      <c r="F103" s="236">
        <v>0</v>
      </c>
      <c r="G103" s="186" t="s">
        <v>12083</v>
      </c>
      <c r="H103" s="237">
        <v>1050</v>
      </c>
      <c r="I103" s="188">
        <v>0.6</v>
      </c>
      <c r="J103" s="189">
        <v>420</v>
      </c>
      <c r="K103" s="26" t="s">
        <v>12075</v>
      </c>
      <c r="L103" s="119"/>
      <c r="M103" s="122"/>
    </row>
    <row r="104" spans="1:13" s="24" customFormat="1">
      <c r="A104" s="192">
        <v>10046885</v>
      </c>
      <c r="B104" s="194" t="s">
        <v>12197</v>
      </c>
      <c r="C104" s="183" t="s">
        <v>12193</v>
      </c>
      <c r="D104" s="192" t="s">
        <v>12198</v>
      </c>
      <c r="E104" s="236">
        <v>2</v>
      </c>
      <c r="F104" s="236">
        <v>0</v>
      </c>
      <c r="G104" s="186" t="s">
        <v>12081</v>
      </c>
      <c r="H104" s="237">
        <v>1282</v>
      </c>
      <c r="I104" s="188">
        <v>0.6</v>
      </c>
      <c r="J104" s="189">
        <v>512.80000000000007</v>
      </c>
      <c r="K104" s="26" t="s">
        <v>12075</v>
      </c>
      <c r="L104" s="119"/>
      <c r="M104" s="122"/>
    </row>
    <row r="105" spans="1:13" s="24" customFormat="1">
      <c r="A105" s="192">
        <v>10046837</v>
      </c>
      <c r="B105" s="194" t="s">
        <v>12199</v>
      </c>
      <c r="C105" s="183" t="s">
        <v>12193</v>
      </c>
      <c r="D105" s="192" t="s">
        <v>12200</v>
      </c>
      <c r="E105" s="236">
        <v>2</v>
      </c>
      <c r="F105" s="236">
        <v>0</v>
      </c>
      <c r="G105" s="186" t="s">
        <v>12083</v>
      </c>
      <c r="H105" s="237">
        <v>1282</v>
      </c>
      <c r="I105" s="188">
        <v>0.6</v>
      </c>
      <c r="J105" s="189">
        <v>512.80000000000007</v>
      </c>
      <c r="K105" s="26" t="s">
        <v>12075</v>
      </c>
      <c r="L105" s="119"/>
      <c r="M105" s="122"/>
    </row>
    <row r="106" spans="1:13" s="24" customFormat="1">
      <c r="A106" s="192">
        <v>10046957</v>
      </c>
      <c r="B106" s="194" t="s">
        <v>12201</v>
      </c>
      <c r="C106" s="183" t="s">
        <v>12202</v>
      </c>
      <c r="D106" s="192" t="s">
        <v>12203</v>
      </c>
      <c r="E106" s="236">
        <v>1</v>
      </c>
      <c r="F106" s="236">
        <v>0</v>
      </c>
      <c r="G106" s="186" t="s">
        <v>12081</v>
      </c>
      <c r="H106" s="237">
        <v>1488</v>
      </c>
      <c r="I106" s="188">
        <v>0.6</v>
      </c>
      <c r="J106" s="189">
        <v>595.20000000000005</v>
      </c>
      <c r="K106" s="26" t="s">
        <v>12075</v>
      </c>
      <c r="L106" s="119"/>
      <c r="M106" s="122"/>
    </row>
    <row r="107" spans="1:13" s="24" customFormat="1">
      <c r="A107" s="192">
        <v>10046955</v>
      </c>
      <c r="B107" s="194" t="s">
        <v>12204</v>
      </c>
      <c r="C107" s="183" t="s">
        <v>12202</v>
      </c>
      <c r="D107" s="192" t="s">
        <v>12205</v>
      </c>
      <c r="E107" s="236">
        <v>1</v>
      </c>
      <c r="F107" s="236">
        <v>0</v>
      </c>
      <c r="G107" s="186" t="s">
        <v>12081</v>
      </c>
      <c r="H107" s="237">
        <v>1377</v>
      </c>
      <c r="I107" s="188">
        <v>0.6</v>
      </c>
      <c r="J107" s="189">
        <v>550.80000000000007</v>
      </c>
      <c r="K107" s="26" t="s">
        <v>12075</v>
      </c>
      <c r="L107" s="119"/>
      <c r="M107" s="122"/>
    </row>
    <row r="108" spans="1:13" s="24" customFormat="1">
      <c r="A108" s="192">
        <v>10047070</v>
      </c>
      <c r="B108" s="194" t="s">
        <v>12206</v>
      </c>
      <c r="C108" s="183" t="s">
        <v>12202</v>
      </c>
      <c r="D108" s="192" t="s">
        <v>12207</v>
      </c>
      <c r="E108" s="236">
        <v>1</v>
      </c>
      <c r="F108" s="236">
        <v>0</v>
      </c>
      <c r="G108" s="186" t="s">
        <v>12083</v>
      </c>
      <c r="H108" s="237">
        <v>4412</v>
      </c>
      <c r="I108" s="188">
        <v>0.6</v>
      </c>
      <c r="J108" s="189">
        <v>1764.8000000000002</v>
      </c>
      <c r="K108" s="26" t="s">
        <v>12075</v>
      </c>
      <c r="L108" s="119"/>
      <c r="M108" s="122"/>
    </row>
    <row r="109" spans="1:13" s="24" customFormat="1">
      <c r="A109" s="192">
        <v>10048893</v>
      </c>
      <c r="B109" s="194" t="s">
        <v>12208</v>
      </c>
      <c r="C109" s="183" t="s">
        <v>12202</v>
      </c>
      <c r="D109" s="192" t="s">
        <v>12209</v>
      </c>
      <c r="E109" s="236">
        <v>1</v>
      </c>
      <c r="F109" s="236">
        <v>0</v>
      </c>
      <c r="G109" s="186" t="s">
        <v>12083</v>
      </c>
      <c r="H109" s="237">
        <v>4522</v>
      </c>
      <c r="I109" s="188">
        <v>0.6</v>
      </c>
      <c r="J109" s="189">
        <v>1808.8000000000002</v>
      </c>
      <c r="K109" s="26" t="s">
        <v>12075</v>
      </c>
      <c r="L109" s="119"/>
      <c r="M109" s="122"/>
    </row>
    <row r="110" spans="1:13" s="24" customFormat="1">
      <c r="A110" s="192">
        <v>10046956</v>
      </c>
      <c r="B110" s="194" t="s">
        <v>12210</v>
      </c>
      <c r="C110" s="183" t="s">
        <v>12202</v>
      </c>
      <c r="D110" s="192" t="s">
        <v>12211</v>
      </c>
      <c r="E110" s="236">
        <v>2</v>
      </c>
      <c r="F110" s="236">
        <v>0</v>
      </c>
      <c r="G110" s="186" t="s">
        <v>12081</v>
      </c>
      <c r="H110" s="237">
        <v>1921</v>
      </c>
      <c r="I110" s="188">
        <v>0.6</v>
      </c>
      <c r="J110" s="189">
        <v>768.40000000000009</v>
      </c>
      <c r="K110" s="26" t="s">
        <v>12075</v>
      </c>
      <c r="L110" s="119"/>
      <c r="M110" s="122"/>
    </row>
    <row r="111" spans="1:13" s="24" customFormat="1">
      <c r="A111" s="192">
        <v>10047071</v>
      </c>
      <c r="B111" s="194" t="s">
        <v>12212</v>
      </c>
      <c r="C111" s="183" t="s">
        <v>12202</v>
      </c>
      <c r="D111" s="192" t="s">
        <v>12213</v>
      </c>
      <c r="E111" s="236">
        <v>2</v>
      </c>
      <c r="F111" s="236">
        <v>0</v>
      </c>
      <c r="G111" s="186" t="s">
        <v>12083</v>
      </c>
      <c r="H111" s="237">
        <v>4955</v>
      </c>
      <c r="I111" s="188">
        <v>0.6</v>
      </c>
      <c r="J111" s="189">
        <v>1982</v>
      </c>
      <c r="K111" s="26" t="s">
        <v>12075</v>
      </c>
      <c r="L111" s="119"/>
      <c r="M111" s="122"/>
    </row>
    <row r="113" spans="1:12" s="9" customFormat="1" ht="13">
      <c r="A113" s="99"/>
      <c r="B113" s="246" t="s">
        <v>12214</v>
      </c>
      <c r="C113" s="246"/>
      <c r="D113" s="99"/>
      <c r="E113" s="174"/>
      <c r="F113" s="99"/>
    </row>
    <row r="114" spans="1:12" s="9" customFormat="1" ht="13">
      <c r="A114" s="242" t="s">
        <v>12215</v>
      </c>
      <c r="B114" s="243" t="s">
        <v>12216</v>
      </c>
      <c r="C114" s="243"/>
      <c r="D114" s="229">
        <v>10500</v>
      </c>
      <c r="E114" s="244">
        <v>0.3</v>
      </c>
      <c r="F114" s="245">
        <v>7349.9999999999991</v>
      </c>
      <c r="G114" s="63" t="s">
        <v>12075</v>
      </c>
      <c r="H114" s="117"/>
      <c r="I114" s="118"/>
    </row>
    <row r="115" spans="1:12" s="9" customFormat="1" ht="13">
      <c r="A115" s="242" t="s">
        <v>12217</v>
      </c>
      <c r="B115" s="243" t="s">
        <v>12218</v>
      </c>
      <c r="C115" s="243"/>
      <c r="D115" s="229">
        <v>13500</v>
      </c>
      <c r="E115" s="244">
        <v>0.3</v>
      </c>
      <c r="F115" s="245">
        <v>9450</v>
      </c>
      <c r="G115" s="63" t="s">
        <v>12075</v>
      </c>
      <c r="H115" s="117"/>
      <c r="I115" s="118"/>
    </row>
    <row r="116" spans="1:12" s="9" customFormat="1" ht="13">
      <c r="A116" s="242" t="s">
        <v>12219</v>
      </c>
      <c r="B116" s="243" t="s">
        <v>12220</v>
      </c>
      <c r="C116" s="243"/>
      <c r="D116" s="229">
        <v>19500</v>
      </c>
      <c r="E116" s="244">
        <v>0.3</v>
      </c>
      <c r="F116" s="245">
        <v>13650</v>
      </c>
      <c r="G116" s="63" t="s">
        <v>12075</v>
      </c>
      <c r="H116" s="117"/>
      <c r="I116" s="118"/>
    </row>
    <row r="117" spans="1:12" s="9" customFormat="1" ht="13">
      <c r="A117" s="242" t="s">
        <v>12221</v>
      </c>
      <c r="B117" s="243" t="s">
        <v>12222</v>
      </c>
      <c r="C117" s="243"/>
      <c r="D117" s="229">
        <v>28500</v>
      </c>
      <c r="E117" s="244">
        <v>0.3</v>
      </c>
      <c r="F117" s="245">
        <v>19950</v>
      </c>
      <c r="G117" s="63" t="s">
        <v>12075</v>
      </c>
      <c r="H117" s="117"/>
      <c r="I117" s="118"/>
    </row>
    <row r="118" spans="1:12" s="9" customFormat="1" ht="13">
      <c r="A118" s="242" t="s">
        <v>12223</v>
      </c>
      <c r="B118" s="243" t="s">
        <v>12224</v>
      </c>
      <c r="C118" s="243"/>
      <c r="D118" s="229">
        <v>40500</v>
      </c>
      <c r="E118" s="244">
        <v>0.3</v>
      </c>
      <c r="F118" s="245">
        <v>28350</v>
      </c>
      <c r="G118" s="63" t="s">
        <v>12075</v>
      </c>
      <c r="H118" s="117"/>
      <c r="I118" s="118"/>
    </row>
    <row r="119" spans="1:12" s="9" customFormat="1" ht="13">
      <c r="A119" s="242" t="s">
        <v>12225</v>
      </c>
      <c r="B119" s="243" t="s">
        <v>12226</v>
      </c>
      <c r="C119" s="243"/>
      <c r="D119" s="229">
        <v>46500</v>
      </c>
      <c r="E119" s="244">
        <v>0.3</v>
      </c>
      <c r="F119" s="245">
        <v>32549.999999999996</v>
      </c>
      <c r="G119" s="63" t="s">
        <v>12075</v>
      </c>
      <c r="H119" s="117"/>
      <c r="I119" s="118"/>
    </row>
    <row r="120" spans="1:12" s="9" customFormat="1" ht="13">
      <c r="A120" s="242" t="s">
        <v>12227</v>
      </c>
      <c r="B120" s="243" t="s">
        <v>12228</v>
      </c>
      <c r="C120" s="243"/>
      <c r="D120" s="229">
        <v>52500</v>
      </c>
      <c r="E120" s="244">
        <v>0.3</v>
      </c>
      <c r="F120" s="245">
        <v>36750</v>
      </c>
      <c r="G120" s="63" t="s">
        <v>12075</v>
      </c>
      <c r="H120" s="117"/>
      <c r="I120" s="118"/>
    </row>
    <row r="121" spans="1:12" s="9" customFormat="1" ht="24.75" customHeight="1">
      <c r="A121" s="97"/>
      <c r="B121" s="50"/>
      <c r="C121" s="50"/>
      <c r="D121" s="80"/>
      <c r="E121" s="173"/>
      <c r="F121" s="54"/>
    </row>
    <row r="122" spans="1:12" s="9" customFormat="1" ht="13">
      <c r="A122" s="247" t="s">
        <v>3294</v>
      </c>
      <c r="B122" s="243" t="s">
        <v>3295</v>
      </c>
      <c r="C122" s="243"/>
      <c r="D122" s="241">
        <v>12000</v>
      </c>
      <c r="E122" s="244">
        <v>0.3</v>
      </c>
      <c r="F122" s="245">
        <v>8400</v>
      </c>
      <c r="G122" s="7" t="s">
        <v>12041</v>
      </c>
      <c r="H122" s="117"/>
      <c r="I122" s="118"/>
    </row>
    <row r="123" spans="1:12" s="9" customFormat="1" ht="13">
      <c r="A123" s="242" t="s">
        <v>3368</v>
      </c>
      <c r="B123" s="243" t="s">
        <v>3369</v>
      </c>
      <c r="C123" s="243"/>
      <c r="D123" s="229">
        <v>4320</v>
      </c>
      <c r="E123" s="244">
        <v>0.3</v>
      </c>
      <c r="F123" s="245">
        <v>3024</v>
      </c>
      <c r="G123" s="7" t="s">
        <v>12041</v>
      </c>
      <c r="H123" s="117"/>
      <c r="I123" s="118"/>
    </row>
    <row r="124" spans="1:12" s="9" customFormat="1" ht="13">
      <c r="A124" s="242" t="s">
        <v>3370</v>
      </c>
      <c r="B124" s="243" t="s">
        <v>3371</v>
      </c>
      <c r="C124" s="243"/>
      <c r="D124" s="229">
        <v>5760</v>
      </c>
      <c r="E124" s="244">
        <v>0.3</v>
      </c>
      <c r="F124" s="245">
        <v>4031.9999999999995</v>
      </c>
      <c r="G124" s="7" t="s">
        <v>12041</v>
      </c>
      <c r="H124" s="117"/>
      <c r="I124" s="118"/>
    </row>
    <row r="125" spans="1:12" s="9" customFormat="1" ht="13">
      <c r="A125" s="242" t="s">
        <v>3372</v>
      </c>
      <c r="B125" s="243" t="s">
        <v>3373</v>
      </c>
      <c r="C125" s="243"/>
      <c r="D125" s="229">
        <v>2040</v>
      </c>
      <c r="E125" s="244">
        <v>0.3</v>
      </c>
      <c r="F125" s="245">
        <v>1428</v>
      </c>
      <c r="G125" s="63" t="s">
        <v>12075</v>
      </c>
      <c r="H125" s="117"/>
      <c r="I125" s="118"/>
    </row>
    <row r="127" spans="1:12" s="213" customFormat="1" ht="13">
      <c r="A127" s="207" t="s">
        <v>12229</v>
      </c>
      <c r="B127" s="207" t="s">
        <v>12230</v>
      </c>
      <c r="C127" s="207" t="s">
        <v>12231</v>
      </c>
      <c r="D127" s="208" t="s">
        <v>12232</v>
      </c>
      <c r="E127" s="209">
        <v>2</v>
      </c>
      <c r="F127" s="209">
        <v>0</v>
      </c>
      <c r="G127" s="210">
        <v>2762.76</v>
      </c>
      <c r="H127" s="211">
        <v>0.6</v>
      </c>
      <c r="I127" s="212">
        <v>1105.104</v>
      </c>
      <c r="J127" s="7" t="s">
        <v>12075</v>
      </c>
      <c r="K127" s="203"/>
      <c r="L127" s="204"/>
    </row>
    <row r="128" spans="1:12" s="213" customFormat="1" ht="13">
      <c r="A128" s="207" t="s">
        <v>12233</v>
      </c>
      <c r="B128" s="207" t="s">
        <v>12234</v>
      </c>
      <c r="C128" s="207" t="s">
        <v>12231</v>
      </c>
      <c r="D128" s="208" t="s">
        <v>12235</v>
      </c>
      <c r="E128" s="209">
        <v>6</v>
      </c>
      <c r="F128" s="209">
        <v>1</v>
      </c>
      <c r="G128" s="214">
        <v>4695.32</v>
      </c>
      <c r="H128" s="211">
        <v>0.6</v>
      </c>
      <c r="I128" s="212">
        <v>1878.1279999999999</v>
      </c>
      <c r="J128" s="7" t="s">
        <v>12075</v>
      </c>
      <c r="K128" s="203"/>
      <c r="L128" s="204"/>
    </row>
    <row r="129" spans="1:12" s="213" customFormat="1" ht="13">
      <c r="A129" s="207" t="s">
        <v>12236</v>
      </c>
      <c r="B129" s="207" t="s">
        <v>12237</v>
      </c>
      <c r="C129" s="207" t="s">
        <v>12231</v>
      </c>
      <c r="D129" s="208" t="s">
        <v>12238</v>
      </c>
      <c r="E129" s="209">
        <v>6</v>
      </c>
      <c r="F129" s="209">
        <v>1</v>
      </c>
      <c r="G129" s="214">
        <v>7199.99</v>
      </c>
      <c r="H129" s="211">
        <v>0.6</v>
      </c>
      <c r="I129" s="212">
        <v>2879.9960000000001</v>
      </c>
      <c r="J129" s="7" t="s">
        <v>12075</v>
      </c>
      <c r="K129" s="203"/>
      <c r="L129" s="204"/>
    </row>
    <row r="130" spans="1:12" s="27" customFormat="1" ht="13">
      <c r="A130" s="226">
        <v>10036179</v>
      </c>
      <c r="B130" s="226" t="s">
        <v>12239</v>
      </c>
      <c r="C130" s="226" t="s">
        <v>12240</v>
      </c>
      <c r="D130" s="227" t="s">
        <v>12241</v>
      </c>
      <c r="E130" s="228">
        <v>10</v>
      </c>
      <c r="F130" s="228">
        <v>1</v>
      </c>
      <c r="G130" s="229">
        <v>18726.62</v>
      </c>
      <c r="H130" s="230">
        <v>0.6</v>
      </c>
      <c r="I130" s="231">
        <v>7490.6480000000001</v>
      </c>
      <c r="J130" s="7" t="s">
        <v>12041</v>
      </c>
      <c r="K130" s="123"/>
      <c r="L130" s="126"/>
    </row>
    <row r="131" spans="1:12" s="27" customFormat="1" ht="13">
      <c r="A131" s="226">
        <v>10036753</v>
      </c>
      <c r="B131" s="226" t="s">
        <v>12242</v>
      </c>
      <c r="C131" s="226" t="s">
        <v>12240</v>
      </c>
      <c r="D131" s="227" t="s">
        <v>12243</v>
      </c>
      <c r="E131" s="228">
        <v>6</v>
      </c>
      <c r="F131" s="228">
        <v>2</v>
      </c>
      <c r="G131" s="229">
        <v>10660.51</v>
      </c>
      <c r="H131" s="230">
        <v>0.6</v>
      </c>
      <c r="I131" s="231">
        <v>4264.2040000000006</v>
      </c>
      <c r="J131" s="7" t="s">
        <v>12041</v>
      </c>
      <c r="K131" s="123"/>
      <c r="L131" s="126"/>
    </row>
    <row r="132" spans="1:12" s="27" customFormat="1" ht="13">
      <c r="A132" s="226">
        <v>10036754</v>
      </c>
      <c r="B132" s="226" t="s">
        <v>12244</v>
      </c>
      <c r="C132" s="226" t="s">
        <v>12240</v>
      </c>
      <c r="D132" s="227" t="s">
        <v>12245</v>
      </c>
      <c r="E132" s="228">
        <v>8</v>
      </c>
      <c r="F132" s="228">
        <v>2</v>
      </c>
      <c r="G132" s="229">
        <v>15700.51</v>
      </c>
      <c r="H132" s="230">
        <v>0.6</v>
      </c>
      <c r="I132" s="231">
        <v>6280.2040000000006</v>
      </c>
      <c r="J132" s="7" t="s">
        <v>12041</v>
      </c>
      <c r="K132" s="123"/>
      <c r="L132" s="126"/>
    </row>
    <row r="133" spans="1:12" s="27" customFormat="1" ht="13">
      <c r="A133" s="226">
        <v>10037381</v>
      </c>
      <c r="B133" s="226" t="s">
        <v>12246</v>
      </c>
      <c r="C133" s="226" t="s">
        <v>12240</v>
      </c>
      <c r="D133" s="227" t="s">
        <v>12247</v>
      </c>
      <c r="E133" s="228">
        <v>6</v>
      </c>
      <c r="F133" s="228">
        <v>1</v>
      </c>
      <c r="G133" s="229">
        <v>17129.490000000002</v>
      </c>
      <c r="H133" s="230">
        <v>0.6</v>
      </c>
      <c r="I133" s="231">
        <v>6851.7960000000012</v>
      </c>
      <c r="J133" s="7" t="s">
        <v>12041</v>
      </c>
      <c r="K133" s="123"/>
      <c r="L133" s="126"/>
    </row>
    <row r="134" spans="1:12" s="27" customFormat="1" ht="13">
      <c r="A134" s="226">
        <v>10037382</v>
      </c>
      <c r="B134" s="226" t="s">
        <v>12248</v>
      </c>
      <c r="C134" s="226" t="s">
        <v>12240</v>
      </c>
      <c r="D134" s="227" t="s">
        <v>12249</v>
      </c>
      <c r="E134" s="228">
        <v>8</v>
      </c>
      <c r="F134" s="228">
        <v>1</v>
      </c>
      <c r="G134" s="229">
        <v>21260.26</v>
      </c>
      <c r="H134" s="230">
        <v>0.6</v>
      </c>
      <c r="I134" s="231">
        <v>8504.1039999999994</v>
      </c>
      <c r="J134" s="7" t="s">
        <v>12041</v>
      </c>
      <c r="K134" s="123"/>
      <c r="L134" s="126"/>
    </row>
    <row r="135" spans="1:12" s="27" customFormat="1" ht="13">
      <c r="A135" s="226">
        <v>10037383</v>
      </c>
      <c r="B135" s="226" t="s">
        <v>12250</v>
      </c>
      <c r="C135" s="226" t="s">
        <v>12240</v>
      </c>
      <c r="D135" s="227" t="s">
        <v>12251</v>
      </c>
      <c r="E135" s="228">
        <v>10</v>
      </c>
      <c r="F135" s="228">
        <v>1</v>
      </c>
      <c r="G135" s="229">
        <v>25358.69</v>
      </c>
      <c r="H135" s="230">
        <v>0.6</v>
      </c>
      <c r="I135" s="231">
        <v>10143.476000000001</v>
      </c>
      <c r="J135" s="7" t="s">
        <v>12041</v>
      </c>
      <c r="K135" s="123"/>
      <c r="L135" s="126"/>
    </row>
    <row r="136" spans="1:12" s="27" customFormat="1" ht="13">
      <c r="A136" s="226">
        <v>10038202</v>
      </c>
      <c r="B136" s="226" t="s">
        <v>12252</v>
      </c>
      <c r="C136" s="226" t="s">
        <v>12240</v>
      </c>
      <c r="D136" s="227" t="s">
        <v>12253</v>
      </c>
      <c r="E136" s="228">
        <v>8</v>
      </c>
      <c r="F136" s="228">
        <v>1</v>
      </c>
      <c r="G136" s="229">
        <v>17275.509999999998</v>
      </c>
      <c r="H136" s="230">
        <v>0.6</v>
      </c>
      <c r="I136" s="231">
        <v>6910.2039999999997</v>
      </c>
      <c r="J136" s="7" t="s">
        <v>12041</v>
      </c>
      <c r="K136" s="123"/>
      <c r="L136" s="126"/>
    </row>
    <row r="137" spans="1:12" s="27" customFormat="1" ht="13">
      <c r="A137" s="226">
        <v>10046461</v>
      </c>
      <c r="B137" s="226" t="s">
        <v>12254</v>
      </c>
      <c r="C137" s="226" t="s">
        <v>12240</v>
      </c>
      <c r="D137" s="227" t="s">
        <v>12254</v>
      </c>
      <c r="E137" s="228">
        <v>4</v>
      </c>
      <c r="F137" s="228">
        <v>1</v>
      </c>
      <c r="G137" s="229">
        <v>5594.4</v>
      </c>
      <c r="H137" s="230">
        <v>0.6</v>
      </c>
      <c r="I137" s="231">
        <v>2237.7599999999998</v>
      </c>
      <c r="J137" s="7" t="s">
        <v>12041</v>
      </c>
      <c r="K137" s="123"/>
      <c r="L137" s="126"/>
    </row>
    <row r="138" spans="1:12" s="27" customFormat="1" ht="13">
      <c r="A138" s="226">
        <v>37400097</v>
      </c>
      <c r="B138" s="226" t="s">
        <v>12255</v>
      </c>
      <c r="C138" s="226" t="s">
        <v>12240</v>
      </c>
      <c r="D138" s="227" t="s">
        <v>12256</v>
      </c>
      <c r="E138" s="228">
        <v>6</v>
      </c>
      <c r="F138" s="228">
        <v>2</v>
      </c>
      <c r="G138" s="229">
        <v>8860.5300000000007</v>
      </c>
      <c r="H138" s="230">
        <v>0.6</v>
      </c>
      <c r="I138" s="231">
        <v>3544.2120000000004</v>
      </c>
      <c r="J138" s="7" t="s">
        <v>12041</v>
      </c>
      <c r="K138" s="123"/>
      <c r="L138" s="126"/>
    </row>
    <row r="139" spans="1:12" s="27" customFormat="1" ht="13">
      <c r="A139" s="226">
        <v>37500079</v>
      </c>
      <c r="B139" s="226" t="s">
        <v>12257</v>
      </c>
      <c r="C139" s="226" t="s">
        <v>12240</v>
      </c>
      <c r="D139" s="227" t="s">
        <v>12258</v>
      </c>
      <c r="E139" s="228">
        <v>8</v>
      </c>
      <c r="F139" s="228">
        <v>2</v>
      </c>
      <c r="G139" s="229">
        <v>11902.94</v>
      </c>
      <c r="H139" s="230">
        <v>0.6</v>
      </c>
      <c r="I139" s="231">
        <v>4761.1760000000004</v>
      </c>
      <c r="J139" s="7" t="s">
        <v>12041</v>
      </c>
      <c r="K139" s="123"/>
      <c r="L139" s="126"/>
    </row>
    <row r="140" spans="1:12" s="27" customFormat="1" ht="13">
      <c r="A140" s="226">
        <v>10027932</v>
      </c>
      <c r="B140" s="226" t="s">
        <v>12259</v>
      </c>
      <c r="C140" s="226" t="s">
        <v>12240</v>
      </c>
      <c r="D140" s="227" t="s">
        <v>12260</v>
      </c>
      <c r="E140" s="228">
        <v>8</v>
      </c>
      <c r="F140" s="228">
        <v>1</v>
      </c>
      <c r="G140" s="229">
        <v>13783.8</v>
      </c>
      <c r="H140" s="230">
        <v>0.6</v>
      </c>
      <c r="I140" s="231">
        <v>5513.52</v>
      </c>
      <c r="J140" s="7" t="s">
        <v>12041</v>
      </c>
      <c r="K140" s="123"/>
      <c r="L140" s="126"/>
    </row>
    <row r="141" spans="1:12" s="27" customFormat="1" ht="13">
      <c r="A141" s="226">
        <v>10050613</v>
      </c>
      <c r="B141" s="226" t="s">
        <v>12261</v>
      </c>
      <c r="C141" s="226" t="s">
        <v>12240</v>
      </c>
      <c r="D141" s="227" t="s">
        <v>12261</v>
      </c>
      <c r="E141" s="228">
        <v>8</v>
      </c>
      <c r="F141" s="228">
        <v>1</v>
      </c>
      <c r="G141" s="229">
        <v>17770.5</v>
      </c>
      <c r="H141" s="230">
        <v>0.6</v>
      </c>
      <c r="I141" s="231">
        <v>7108.2000000000007</v>
      </c>
      <c r="J141" s="7" t="s">
        <v>12041</v>
      </c>
      <c r="K141" s="123"/>
      <c r="L141" s="126"/>
    </row>
    <row r="142" spans="1:12" s="27" customFormat="1" ht="13">
      <c r="A142" s="226">
        <v>10038231</v>
      </c>
      <c r="B142" s="226" t="s">
        <v>12262</v>
      </c>
      <c r="C142" s="226" t="s">
        <v>12263</v>
      </c>
      <c r="D142" s="227" t="s">
        <v>12264</v>
      </c>
      <c r="E142" s="228">
        <v>6</v>
      </c>
      <c r="F142" s="228">
        <v>2</v>
      </c>
      <c r="G142" s="229">
        <v>11110.47</v>
      </c>
      <c r="H142" s="230">
        <v>0.6</v>
      </c>
      <c r="I142" s="231">
        <v>4444.1880000000001</v>
      </c>
      <c r="J142" s="7" t="s">
        <v>12041</v>
      </c>
      <c r="K142" s="123"/>
      <c r="L142" s="126"/>
    </row>
    <row r="143" spans="1:12" s="27" customFormat="1" ht="15" customHeight="1">
      <c r="A143" s="226">
        <v>10038232</v>
      </c>
      <c r="B143" s="226" t="s">
        <v>12265</v>
      </c>
      <c r="C143" s="226" t="s">
        <v>12263</v>
      </c>
      <c r="D143" s="227" t="s">
        <v>12266</v>
      </c>
      <c r="E143" s="228">
        <v>8</v>
      </c>
      <c r="F143" s="228">
        <v>2</v>
      </c>
      <c r="G143" s="229">
        <v>16150.47</v>
      </c>
      <c r="H143" s="230">
        <v>0.6</v>
      </c>
      <c r="I143" s="231">
        <v>6460.1880000000001</v>
      </c>
      <c r="J143" s="7" t="s">
        <v>12041</v>
      </c>
      <c r="K143" s="123"/>
      <c r="L143" s="126"/>
    </row>
    <row r="144" spans="1:12" s="27" customFormat="1" ht="13">
      <c r="A144" s="226">
        <v>10038233</v>
      </c>
      <c r="B144" s="226" t="s">
        <v>12267</v>
      </c>
      <c r="C144" s="226" t="s">
        <v>12263</v>
      </c>
      <c r="D144" s="227" t="s">
        <v>12268</v>
      </c>
      <c r="E144" s="228">
        <v>10</v>
      </c>
      <c r="F144" s="228">
        <v>2</v>
      </c>
      <c r="G144" s="229">
        <v>21100.52</v>
      </c>
      <c r="H144" s="230">
        <v>0.6</v>
      </c>
      <c r="I144" s="231">
        <v>8440.2080000000005</v>
      </c>
      <c r="J144" s="7" t="s">
        <v>12041</v>
      </c>
      <c r="K144" s="123"/>
      <c r="L144" s="126"/>
    </row>
    <row r="145" spans="1:12" s="27" customFormat="1" ht="13">
      <c r="A145" s="226">
        <v>10038274</v>
      </c>
      <c r="B145" s="226" t="s">
        <v>12269</v>
      </c>
      <c r="C145" s="226" t="s">
        <v>12263</v>
      </c>
      <c r="D145" s="227" t="s">
        <v>12270</v>
      </c>
      <c r="E145" s="228">
        <v>6</v>
      </c>
      <c r="F145" s="228">
        <v>1</v>
      </c>
      <c r="G145" s="229">
        <v>17860.5</v>
      </c>
      <c r="H145" s="230">
        <v>0.6</v>
      </c>
      <c r="I145" s="231">
        <v>7144.2000000000007</v>
      </c>
      <c r="J145" s="7" t="s">
        <v>12041</v>
      </c>
      <c r="K145" s="123"/>
      <c r="L145" s="126"/>
    </row>
    <row r="146" spans="1:12" s="27" customFormat="1" ht="13">
      <c r="A146" s="226">
        <v>10038276</v>
      </c>
      <c r="B146" s="226" t="s">
        <v>12271</v>
      </c>
      <c r="C146" s="226" t="s">
        <v>12263</v>
      </c>
      <c r="D146" s="227" t="s">
        <v>12272</v>
      </c>
      <c r="E146" s="228">
        <v>8</v>
      </c>
      <c r="F146" s="228">
        <v>1</v>
      </c>
      <c r="G146" s="229">
        <v>24700.48</v>
      </c>
      <c r="H146" s="230">
        <v>0.6</v>
      </c>
      <c r="I146" s="231">
        <v>9880.1920000000009</v>
      </c>
      <c r="J146" s="7" t="s">
        <v>12041</v>
      </c>
      <c r="K146" s="123"/>
      <c r="L146" s="126"/>
    </row>
    <row r="147" spans="1:12" s="27" customFormat="1" ht="13">
      <c r="A147" s="226">
        <v>10038461</v>
      </c>
      <c r="B147" s="226" t="s">
        <v>12273</v>
      </c>
      <c r="C147" s="226" t="s">
        <v>12263</v>
      </c>
      <c r="D147" s="227" t="s">
        <v>12274</v>
      </c>
      <c r="E147" s="228">
        <v>6</v>
      </c>
      <c r="F147" s="228">
        <v>1</v>
      </c>
      <c r="G147" s="229">
        <v>11695.53</v>
      </c>
      <c r="H147" s="230">
        <v>0.6</v>
      </c>
      <c r="I147" s="231">
        <v>4678.2120000000004</v>
      </c>
      <c r="J147" s="7" t="s">
        <v>12041</v>
      </c>
      <c r="K147" s="123"/>
      <c r="L147" s="126"/>
    </row>
    <row r="148" spans="1:12" s="27" customFormat="1" ht="13">
      <c r="A148" s="226">
        <v>10038464</v>
      </c>
      <c r="B148" s="226" t="s">
        <v>12275</v>
      </c>
      <c r="C148" s="226" t="s">
        <v>12263</v>
      </c>
      <c r="D148" s="227" t="s">
        <v>12276</v>
      </c>
      <c r="E148" s="228">
        <v>6</v>
      </c>
      <c r="F148" s="228">
        <v>1</v>
      </c>
      <c r="G148" s="229">
        <v>18445.490000000002</v>
      </c>
      <c r="H148" s="230">
        <v>0.6</v>
      </c>
      <c r="I148" s="231">
        <v>7378.1960000000008</v>
      </c>
      <c r="J148" s="7" t="s">
        <v>12041</v>
      </c>
      <c r="K148" s="123"/>
      <c r="L148" s="126"/>
    </row>
    <row r="149" spans="1:12" s="27" customFormat="1" ht="13">
      <c r="A149" s="226">
        <v>10039971</v>
      </c>
      <c r="B149" s="226" t="s">
        <v>12277</v>
      </c>
      <c r="C149" s="226" t="s">
        <v>12263</v>
      </c>
      <c r="D149" s="227" t="s">
        <v>12277</v>
      </c>
      <c r="E149" s="228">
        <v>10</v>
      </c>
      <c r="F149" s="228">
        <v>1</v>
      </c>
      <c r="G149" s="229">
        <v>29200.5</v>
      </c>
      <c r="H149" s="230">
        <v>0.6</v>
      </c>
      <c r="I149" s="231">
        <v>11680.2</v>
      </c>
      <c r="J149" s="7" t="s">
        <v>12041</v>
      </c>
      <c r="K149" s="123"/>
      <c r="L149" s="126"/>
    </row>
    <row r="150" spans="1:12" s="27" customFormat="1" ht="13">
      <c r="A150" s="226">
        <v>10025486</v>
      </c>
      <c r="B150" s="226" t="s">
        <v>12278</v>
      </c>
      <c r="C150" s="226" t="s">
        <v>12279</v>
      </c>
      <c r="D150" s="227" t="s">
        <v>12280</v>
      </c>
      <c r="E150" s="228">
        <v>8</v>
      </c>
      <c r="F150" s="228">
        <v>1</v>
      </c>
      <c r="G150" s="229">
        <v>13772.99</v>
      </c>
      <c r="H150" s="230">
        <v>0.6</v>
      </c>
      <c r="I150" s="231">
        <v>5509.1959999999999</v>
      </c>
      <c r="J150" s="7" t="s">
        <v>12041</v>
      </c>
      <c r="K150" s="123"/>
      <c r="L150" s="126"/>
    </row>
    <row r="151" spans="1:12" s="27" customFormat="1" ht="13">
      <c r="A151" s="226">
        <v>10025500</v>
      </c>
      <c r="B151" s="226" t="s">
        <v>12281</v>
      </c>
      <c r="C151" s="226" t="s">
        <v>12279</v>
      </c>
      <c r="D151" s="227" t="s">
        <v>12282</v>
      </c>
      <c r="E151" s="228">
        <v>8</v>
      </c>
      <c r="F151" s="228">
        <v>1</v>
      </c>
      <c r="G151" s="229">
        <v>15746.65</v>
      </c>
      <c r="H151" s="230">
        <v>0.6</v>
      </c>
      <c r="I151" s="231">
        <v>6298.66</v>
      </c>
      <c r="J151" s="7" t="s">
        <v>12041</v>
      </c>
      <c r="K151" s="123"/>
      <c r="L151" s="126"/>
    </row>
    <row r="152" spans="1:12" s="213" customFormat="1" ht="13">
      <c r="A152" s="207" t="s">
        <v>12283</v>
      </c>
      <c r="B152" s="207" t="s">
        <v>12284</v>
      </c>
      <c r="C152" s="207" t="s">
        <v>12279</v>
      </c>
      <c r="D152" s="208" t="s">
        <v>12284</v>
      </c>
      <c r="E152" s="209">
        <v>12</v>
      </c>
      <c r="F152" s="209">
        <v>1</v>
      </c>
      <c r="G152" s="214">
        <v>31496</v>
      </c>
      <c r="H152" s="211">
        <v>0.6</v>
      </c>
      <c r="I152" s="212">
        <v>12598.400000000001</v>
      </c>
      <c r="J152" s="7" t="s">
        <v>12075</v>
      </c>
      <c r="K152" s="203"/>
      <c r="L152" s="204"/>
    </row>
    <row r="153" spans="1:12" s="27" customFormat="1" ht="13">
      <c r="A153" s="226">
        <v>10027913</v>
      </c>
      <c r="B153" s="226" t="s">
        <v>12285</v>
      </c>
      <c r="C153" s="226" t="s">
        <v>12279</v>
      </c>
      <c r="D153" s="227" t="s">
        <v>12286</v>
      </c>
      <c r="E153" s="228">
        <v>12</v>
      </c>
      <c r="F153" s="228">
        <v>1</v>
      </c>
      <c r="G153" s="229">
        <v>28517.65</v>
      </c>
      <c r="H153" s="230">
        <v>0.6</v>
      </c>
      <c r="I153" s="231">
        <v>11407.060000000001</v>
      </c>
      <c r="J153" s="7" t="s">
        <v>12041</v>
      </c>
      <c r="K153" s="123"/>
      <c r="L153" s="126"/>
    </row>
    <row r="154" spans="1:12" s="27" customFormat="1" ht="13">
      <c r="A154" s="226">
        <v>10036822</v>
      </c>
      <c r="B154" s="226" t="s">
        <v>12287</v>
      </c>
      <c r="C154" s="226" t="s">
        <v>12279</v>
      </c>
      <c r="D154" s="227" t="s">
        <v>12288</v>
      </c>
      <c r="E154" s="228">
        <v>6</v>
      </c>
      <c r="F154" s="228">
        <v>1</v>
      </c>
      <c r="G154" s="229">
        <v>14895.23</v>
      </c>
      <c r="H154" s="230">
        <v>0.6</v>
      </c>
      <c r="I154" s="231">
        <v>5958.0920000000006</v>
      </c>
      <c r="J154" s="7" t="s">
        <v>12041</v>
      </c>
      <c r="K154" s="123"/>
      <c r="L154" s="126"/>
    </row>
    <row r="155" spans="1:12" s="27" customFormat="1" ht="13">
      <c r="A155" s="226">
        <v>10036823</v>
      </c>
      <c r="B155" s="226" t="s">
        <v>12289</v>
      </c>
      <c r="C155" s="226" t="s">
        <v>12279</v>
      </c>
      <c r="D155" s="227" t="s">
        <v>12290</v>
      </c>
      <c r="E155" s="228">
        <v>8</v>
      </c>
      <c r="F155" s="228">
        <v>1</v>
      </c>
      <c r="G155" s="229">
        <v>19294.52</v>
      </c>
      <c r="H155" s="230">
        <v>0.6</v>
      </c>
      <c r="I155" s="231">
        <v>7717.8080000000009</v>
      </c>
      <c r="J155" s="7" t="s">
        <v>12041</v>
      </c>
      <c r="K155" s="123"/>
      <c r="L155" s="126"/>
    </row>
    <row r="156" spans="1:12" s="27" customFormat="1" ht="13">
      <c r="A156" s="226">
        <v>10036824</v>
      </c>
      <c r="B156" s="226" t="s">
        <v>12291</v>
      </c>
      <c r="C156" s="226" t="s">
        <v>12279</v>
      </c>
      <c r="D156" s="227" t="s">
        <v>12292</v>
      </c>
      <c r="E156" s="228">
        <v>10</v>
      </c>
      <c r="F156" s="228">
        <v>1</v>
      </c>
      <c r="G156" s="229">
        <v>23387.98</v>
      </c>
      <c r="H156" s="230">
        <v>0.6</v>
      </c>
      <c r="I156" s="231">
        <v>9355.1920000000009</v>
      </c>
      <c r="J156" s="7" t="s">
        <v>12041</v>
      </c>
      <c r="K156" s="123"/>
      <c r="L156" s="126"/>
    </row>
    <row r="157" spans="1:12" s="27" customFormat="1" ht="13">
      <c r="A157" s="226">
        <v>10038951</v>
      </c>
      <c r="B157" s="226" t="s">
        <v>12293</v>
      </c>
      <c r="C157" s="226" t="s">
        <v>12279</v>
      </c>
      <c r="D157" s="227" t="s">
        <v>12293</v>
      </c>
      <c r="E157" s="228">
        <v>8</v>
      </c>
      <c r="F157" s="228">
        <v>1</v>
      </c>
      <c r="G157" s="229">
        <v>24070.48</v>
      </c>
      <c r="H157" s="230">
        <v>0.6</v>
      </c>
      <c r="I157" s="231">
        <v>9628.1920000000009</v>
      </c>
      <c r="J157" s="7" t="s">
        <v>12041</v>
      </c>
      <c r="K157" s="123"/>
      <c r="L157" s="126"/>
    </row>
    <row r="158" spans="1:12" s="27" customFormat="1" ht="13">
      <c r="A158" s="226">
        <v>10041161</v>
      </c>
      <c r="B158" s="226" t="s">
        <v>12294</v>
      </c>
      <c r="C158" s="226" t="s">
        <v>12279</v>
      </c>
      <c r="D158" s="227" t="s">
        <v>12294</v>
      </c>
      <c r="E158" s="228">
        <v>12</v>
      </c>
      <c r="F158" s="228">
        <v>1</v>
      </c>
      <c r="G158" s="229">
        <v>37345.49</v>
      </c>
      <c r="H158" s="230">
        <v>0.6</v>
      </c>
      <c r="I158" s="231">
        <v>14938.196</v>
      </c>
      <c r="J158" s="7" t="s">
        <v>12041</v>
      </c>
      <c r="K158" s="123"/>
      <c r="L158" s="126"/>
    </row>
    <row r="159" spans="1:12" s="27" customFormat="1" ht="13">
      <c r="A159" s="226">
        <v>10045664</v>
      </c>
      <c r="B159" s="226" t="s">
        <v>12295</v>
      </c>
      <c r="C159" s="226" t="s">
        <v>12279</v>
      </c>
      <c r="D159" s="227" t="s">
        <v>12295</v>
      </c>
      <c r="E159" s="228">
        <v>12</v>
      </c>
      <c r="F159" s="228">
        <v>1</v>
      </c>
      <c r="G159" s="229">
        <v>32170.53</v>
      </c>
      <c r="H159" s="230">
        <v>0.6</v>
      </c>
      <c r="I159" s="231">
        <v>12868.212</v>
      </c>
      <c r="J159" s="7" t="s">
        <v>12041</v>
      </c>
      <c r="K159" s="123"/>
      <c r="L159" s="126"/>
    </row>
    <row r="160" spans="1:12" s="27" customFormat="1" ht="13">
      <c r="A160" s="226">
        <v>10047242</v>
      </c>
      <c r="B160" s="226" t="s">
        <v>12296</v>
      </c>
      <c r="C160" s="226" t="s">
        <v>12279</v>
      </c>
      <c r="D160" s="227" t="s">
        <v>12296</v>
      </c>
      <c r="E160" s="228">
        <v>6</v>
      </c>
      <c r="F160" s="228">
        <v>1</v>
      </c>
      <c r="G160" s="229">
        <v>12595.52</v>
      </c>
      <c r="H160" s="230">
        <v>0.6</v>
      </c>
      <c r="I160" s="231">
        <v>5038.2080000000005</v>
      </c>
      <c r="J160" s="7" t="s">
        <v>12041</v>
      </c>
      <c r="K160" s="123"/>
      <c r="L160" s="126"/>
    </row>
    <row r="161" spans="1:12" s="27" customFormat="1" ht="13">
      <c r="A161" s="226">
        <v>37400100</v>
      </c>
      <c r="B161" s="226" t="s">
        <v>12297</v>
      </c>
      <c r="C161" s="226" t="s">
        <v>12279</v>
      </c>
      <c r="D161" s="227" t="s">
        <v>12298</v>
      </c>
      <c r="E161" s="228">
        <v>6</v>
      </c>
      <c r="F161" s="228">
        <v>2</v>
      </c>
      <c r="G161" s="229">
        <v>8747.83</v>
      </c>
      <c r="H161" s="230">
        <v>0.6</v>
      </c>
      <c r="I161" s="231">
        <v>3499.1320000000001</v>
      </c>
      <c r="J161" s="7" t="s">
        <v>12041</v>
      </c>
      <c r="K161" s="123"/>
      <c r="L161" s="126"/>
    </row>
    <row r="162" spans="1:12" s="27" customFormat="1" ht="13">
      <c r="A162" s="226">
        <v>37500031</v>
      </c>
      <c r="B162" s="226" t="s">
        <v>12299</v>
      </c>
      <c r="C162" s="226" t="s">
        <v>12279</v>
      </c>
      <c r="D162" s="227" t="s">
        <v>12300</v>
      </c>
      <c r="E162" s="228">
        <v>8</v>
      </c>
      <c r="F162" s="228">
        <v>1</v>
      </c>
      <c r="G162" s="229">
        <v>8245.02</v>
      </c>
      <c r="H162" s="230">
        <v>0.6</v>
      </c>
      <c r="I162" s="231">
        <v>3298.0080000000003</v>
      </c>
      <c r="J162" s="7" t="s">
        <v>12041</v>
      </c>
      <c r="K162" s="123"/>
      <c r="L162" s="126"/>
    </row>
    <row r="163" spans="1:12" s="27" customFormat="1" ht="13">
      <c r="A163" s="226">
        <v>37500055</v>
      </c>
      <c r="B163" s="226" t="s">
        <v>12301</v>
      </c>
      <c r="C163" s="226" t="s">
        <v>12279</v>
      </c>
      <c r="D163" s="227" t="s">
        <v>12302</v>
      </c>
      <c r="E163" s="228">
        <v>8</v>
      </c>
      <c r="F163" s="228">
        <v>1</v>
      </c>
      <c r="G163" s="229">
        <v>11393.34</v>
      </c>
      <c r="H163" s="230">
        <v>0.6</v>
      </c>
      <c r="I163" s="231">
        <v>4557.3360000000002</v>
      </c>
      <c r="J163" s="7" t="s">
        <v>12041</v>
      </c>
      <c r="K163" s="123"/>
      <c r="L163" s="126"/>
    </row>
    <row r="164" spans="1:12" s="213" customFormat="1" ht="13">
      <c r="A164" s="207" t="s">
        <v>12303</v>
      </c>
      <c r="B164" s="207" t="s">
        <v>12304</v>
      </c>
      <c r="C164" s="207" t="s">
        <v>12279</v>
      </c>
      <c r="D164" s="208" t="s">
        <v>12305</v>
      </c>
      <c r="E164" s="209">
        <v>8</v>
      </c>
      <c r="F164" s="209">
        <v>1</v>
      </c>
      <c r="G164" s="214">
        <v>13945.47</v>
      </c>
      <c r="H164" s="211">
        <v>0.6</v>
      </c>
      <c r="I164" s="212">
        <v>5578.1880000000001</v>
      </c>
      <c r="J164" s="7" t="s">
        <v>12075</v>
      </c>
      <c r="K164" s="203"/>
      <c r="L164" s="204"/>
    </row>
    <row r="165" spans="1:12" s="27" customFormat="1" ht="13">
      <c r="A165" s="226">
        <v>37500082</v>
      </c>
      <c r="B165" s="226" t="s">
        <v>12306</v>
      </c>
      <c r="C165" s="226" t="s">
        <v>12279</v>
      </c>
      <c r="D165" s="227" t="s">
        <v>12307</v>
      </c>
      <c r="E165" s="228">
        <v>8</v>
      </c>
      <c r="F165" s="228">
        <v>2</v>
      </c>
      <c r="G165" s="229">
        <v>12350.38</v>
      </c>
      <c r="H165" s="230">
        <v>0.6</v>
      </c>
      <c r="I165" s="231">
        <v>4940.152</v>
      </c>
      <c r="J165" s="7" t="s">
        <v>12041</v>
      </c>
      <c r="K165" s="123"/>
      <c r="L165" s="126"/>
    </row>
    <row r="166" spans="1:12" s="27" customFormat="1" ht="13">
      <c r="A166" s="226">
        <v>37600032</v>
      </c>
      <c r="B166" s="226" t="s">
        <v>12308</v>
      </c>
      <c r="C166" s="226" t="s">
        <v>12279</v>
      </c>
      <c r="D166" s="227" t="s">
        <v>12309</v>
      </c>
      <c r="E166" s="228">
        <v>10</v>
      </c>
      <c r="F166" s="228">
        <v>1</v>
      </c>
      <c r="G166" s="229">
        <v>11827.69</v>
      </c>
      <c r="H166" s="230">
        <v>0.6</v>
      </c>
      <c r="I166" s="231">
        <v>4731.076</v>
      </c>
      <c r="J166" s="7" t="s">
        <v>12075</v>
      </c>
      <c r="K166" s="123"/>
      <c r="L166" s="126"/>
    </row>
    <row r="167" spans="1:12" s="27" customFormat="1" ht="12.65" customHeight="1">
      <c r="A167" s="226">
        <v>37600051</v>
      </c>
      <c r="B167" s="226" t="s">
        <v>12310</v>
      </c>
      <c r="C167" s="226" t="s">
        <v>12279</v>
      </c>
      <c r="D167" s="227" t="s">
        <v>12311</v>
      </c>
      <c r="E167" s="228">
        <v>10</v>
      </c>
      <c r="F167" s="228">
        <v>1</v>
      </c>
      <c r="G167" s="229">
        <v>16442.3</v>
      </c>
      <c r="H167" s="230">
        <v>0.6</v>
      </c>
      <c r="I167" s="231">
        <v>6576.92</v>
      </c>
      <c r="J167" s="7" t="s">
        <v>12041</v>
      </c>
      <c r="K167" s="123"/>
      <c r="L167" s="126"/>
    </row>
    <row r="168" spans="1:12" s="27" customFormat="1" ht="13">
      <c r="A168" s="226">
        <v>10036720</v>
      </c>
      <c r="B168" s="226" t="s">
        <v>12312</v>
      </c>
      <c r="C168" s="226" t="s">
        <v>12313</v>
      </c>
      <c r="D168" s="227" t="s">
        <v>12314</v>
      </c>
      <c r="E168" s="228">
        <v>6</v>
      </c>
      <c r="F168" s="228">
        <v>1</v>
      </c>
      <c r="G168" s="235">
        <v>16565.43</v>
      </c>
      <c r="H168" s="230">
        <v>0.6</v>
      </c>
      <c r="I168" s="231">
        <v>6626.1720000000005</v>
      </c>
      <c r="J168" s="7" t="s">
        <v>12041</v>
      </c>
      <c r="K168" s="123"/>
      <c r="L168" s="120"/>
    </row>
    <row r="169" spans="1:12" s="27" customFormat="1" ht="13">
      <c r="A169" s="226">
        <v>10036721</v>
      </c>
      <c r="B169" s="226" t="s">
        <v>12315</v>
      </c>
      <c r="C169" s="226" t="s">
        <v>12313</v>
      </c>
      <c r="D169" s="227" t="s">
        <v>12316</v>
      </c>
      <c r="E169" s="228">
        <v>8</v>
      </c>
      <c r="F169" s="228">
        <v>1</v>
      </c>
      <c r="G169" s="235">
        <v>20551.93</v>
      </c>
      <c r="H169" s="230">
        <v>0.6</v>
      </c>
      <c r="I169" s="231">
        <v>8220.7720000000008</v>
      </c>
      <c r="J169" s="7" t="s">
        <v>12041</v>
      </c>
      <c r="K169" s="123"/>
      <c r="L169" s="120"/>
    </row>
    <row r="170" spans="1:12" s="27" customFormat="1" ht="13">
      <c r="A170" s="226">
        <v>10040920</v>
      </c>
      <c r="B170" s="226" t="s">
        <v>12317</v>
      </c>
      <c r="C170" s="226" t="s">
        <v>12313</v>
      </c>
      <c r="D170" s="227" t="s">
        <v>12318</v>
      </c>
      <c r="E170" s="228">
        <v>6</v>
      </c>
      <c r="F170" s="228">
        <v>1</v>
      </c>
      <c r="G170" s="235">
        <v>19692.259999999998</v>
      </c>
      <c r="H170" s="230">
        <v>0.6</v>
      </c>
      <c r="I170" s="231">
        <v>7876.9039999999995</v>
      </c>
      <c r="J170" s="7" t="s">
        <v>12041</v>
      </c>
      <c r="K170" s="123"/>
      <c r="L170" s="120"/>
    </row>
    <row r="171" spans="1:12" s="27" customFormat="1" ht="13">
      <c r="A171" s="226">
        <v>10040923</v>
      </c>
      <c r="B171" s="226" t="s">
        <v>12319</v>
      </c>
      <c r="C171" s="226" t="s">
        <v>12313</v>
      </c>
      <c r="D171" s="227" t="s">
        <v>12320</v>
      </c>
      <c r="E171" s="228">
        <v>8</v>
      </c>
      <c r="F171" s="228">
        <v>1</v>
      </c>
      <c r="G171" s="229">
        <v>23629.759999999998</v>
      </c>
      <c r="H171" s="230">
        <v>0.6</v>
      </c>
      <c r="I171" s="231">
        <v>9451.9040000000005</v>
      </c>
      <c r="J171" s="7" t="s">
        <v>12041</v>
      </c>
      <c r="K171" s="123"/>
      <c r="L171" s="126"/>
    </row>
    <row r="172" spans="1:12" s="27" customFormat="1" ht="13">
      <c r="A172" s="226">
        <v>10043090</v>
      </c>
      <c r="B172" s="226" t="s">
        <v>12321</v>
      </c>
      <c r="C172" s="226" t="s">
        <v>12313</v>
      </c>
      <c r="D172" s="227" t="s">
        <v>12321</v>
      </c>
      <c r="E172" s="228">
        <v>6</v>
      </c>
      <c r="F172" s="228">
        <v>2</v>
      </c>
      <c r="G172" s="229">
        <v>10210.48</v>
      </c>
      <c r="H172" s="230">
        <v>0.6</v>
      </c>
      <c r="I172" s="231">
        <v>4084.192</v>
      </c>
      <c r="J172" s="7" t="s">
        <v>12041</v>
      </c>
      <c r="K172" s="123"/>
      <c r="L172" s="126"/>
    </row>
    <row r="173" spans="1:12" s="27" customFormat="1" ht="13">
      <c r="A173" s="226">
        <v>37400102</v>
      </c>
      <c r="B173" s="226" t="s">
        <v>12322</v>
      </c>
      <c r="C173" s="226" t="s">
        <v>12313</v>
      </c>
      <c r="D173" s="227" t="s">
        <v>12323</v>
      </c>
      <c r="E173" s="228">
        <v>6</v>
      </c>
      <c r="F173" s="228">
        <v>2</v>
      </c>
      <c r="G173" s="229">
        <v>8860.5300000000007</v>
      </c>
      <c r="H173" s="230">
        <v>0.6</v>
      </c>
      <c r="I173" s="231">
        <v>3544.2120000000004</v>
      </c>
      <c r="J173" s="7" t="s">
        <v>12041</v>
      </c>
      <c r="K173" s="123"/>
      <c r="L173" s="126"/>
    </row>
    <row r="174" spans="1:12" s="27" customFormat="1" ht="13">
      <c r="A174" s="226">
        <v>37400155</v>
      </c>
      <c r="B174" s="226" t="s">
        <v>12324</v>
      </c>
      <c r="C174" s="226" t="s">
        <v>12313</v>
      </c>
      <c r="D174" s="227" t="s">
        <v>12325</v>
      </c>
      <c r="E174" s="228">
        <v>6</v>
      </c>
      <c r="F174" s="228">
        <v>1</v>
      </c>
      <c r="G174" s="229">
        <v>9445.52</v>
      </c>
      <c r="H174" s="230">
        <v>0.6</v>
      </c>
      <c r="I174" s="231">
        <v>3778.2080000000005</v>
      </c>
      <c r="J174" s="7" t="s">
        <v>12041</v>
      </c>
      <c r="K174" s="123"/>
      <c r="L174" s="126"/>
    </row>
    <row r="175" spans="1:12" s="27" customFormat="1" ht="13">
      <c r="A175" s="226">
        <v>37500025</v>
      </c>
      <c r="B175" s="226" t="s">
        <v>12326</v>
      </c>
      <c r="C175" s="226" t="s">
        <v>12313</v>
      </c>
      <c r="D175" s="227" t="s">
        <v>12327</v>
      </c>
      <c r="E175" s="228">
        <v>8</v>
      </c>
      <c r="F175" s="228">
        <v>1</v>
      </c>
      <c r="G175" s="229">
        <v>19444.53</v>
      </c>
      <c r="H175" s="230">
        <v>0.6</v>
      </c>
      <c r="I175" s="231">
        <v>7777.8119999999999</v>
      </c>
      <c r="J175" s="7" t="s">
        <v>12041</v>
      </c>
      <c r="K175" s="123"/>
      <c r="L175" s="126"/>
    </row>
    <row r="176" spans="1:12" s="213" customFormat="1" ht="13">
      <c r="A176" s="207" t="s">
        <v>12328</v>
      </c>
      <c r="B176" s="207" t="s">
        <v>12329</v>
      </c>
      <c r="C176" s="207" t="s">
        <v>12313</v>
      </c>
      <c r="D176" s="208" t="s">
        <v>12330</v>
      </c>
      <c r="E176" s="209">
        <v>8</v>
      </c>
      <c r="F176" s="209">
        <v>1</v>
      </c>
      <c r="G176" s="214">
        <v>12145.98</v>
      </c>
      <c r="H176" s="211">
        <v>0.6</v>
      </c>
      <c r="I176" s="212">
        <v>4858.3919999999998</v>
      </c>
      <c r="J176" s="7" t="s">
        <v>12075</v>
      </c>
      <c r="K176" s="203"/>
      <c r="L176" s="204"/>
    </row>
    <row r="177" spans="1:12" s="27" customFormat="1" ht="13">
      <c r="A177" s="226">
        <v>37500084</v>
      </c>
      <c r="B177" s="226" t="s">
        <v>12331</v>
      </c>
      <c r="C177" s="226" t="s">
        <v>12313</v>
      </c>
      <c r="D177" s="227" t="s">
        <v>12332</v>
      </c>
      <c r="E177" s="228">
        <v>8</v>
      </c>
      <c r="F177" s="228">
        <v>2</v>
      </c>
      <c r="G177" s="229">
        <v>13450.5</v>
      </c>
      <c r="H177" s="230">
        <v>0.6</v>
      </c>
      <c r="I177" s="231">
        <v>5380.2000000000007</v>
      </c>
      <c r="J177" s="7" t="s">
        <v>12041</v>
      </c>
      <c r="K177" s="123"/>
      <c r="L177" s="126"/>
    </row>
    <row r="178" spans="1:12" s="27" customFormat="1" ht="13">
      <c r="A178" s="226">
        <v>37500138</v>
      </c>
      <c r="B178" s="226" t="s">
        <v>12333</v>
      </c>
      <c r="C178" s="226" t="s">
        <v>12313</v>
      </c>
      <c r="D178" s="227" t="s">
        <v>12334</v>
      </c>
      <c r="E178" s="228">
        <v>8</v>
      </c>
      <c r="F178" s="228">
        <v>2</v>
      </c>
      <c r="G178" s="229">
        <v>15250.48</v>
      </c>
      <c r="H178" s="230">
        <v>0.6</v>
      </c>
      <c r="I178" s="231">
        <v>6100.192</v>
      </c>
      <c r="J178" s="7" t="s">
        <v>12041</v>
      </c>
      <c r="K178" s="123"/>
      <c r="L178" s="126"/>
    </row>
    <row r="179" spans="1:12" s="27" customFormat="1" ht="13">
      <c r="A179" s="226">
        <v>37600055</v>
      </c>
      <c r="B179" s="226" t="s">
        <v>12335</v>
      </c>
      <c r="C179" s="226" t="s">
        <v>12313</v>
      </c>
      <c r="D179" s="227" t="s">
        <v>12336</v>
      </c>
      <c r="E179" s="228">
        <v>10</v>
      </c>
      <c r="F179" s="228">
        <v>1</v>
      </c>
      <c r="G179" s="235">
        <v>23400.02</v>
      </c>
      <c r="H179" s="230">
        <v>0.6</v>
      </c>
      <c r="I179" s="231">
        <v>9360.0079999999998</v>
      </c>
      <c r="J179" s="7" t="s">
        <v>12041</v>
      </c>
      <c r="K179" s="123"/>
      <c r="L179" s="126"/>
    </row>
    <row r="180" spans="1:12" s="27" customFormat="1" ht="13">
      <c r="A180" s="226">
        <v>37700040</v>
      </c>
      <c r="B180" s="226" t="s">
        <v>12337</v>
      </c>
      <c r="C180" s="226" t="s">
        <v>12313</v>
      </c>
      <c r="D180" s="227" t="s">
        <v>12338</v>
      </c>
      <c r="E180" s="228">
        <v>12</v>
      </c>
      <c r="F180" s="228">
        <v>1</v>
      </c>
      <c r="G180" s="229">
        <v>31870.51</v>
      </c>
      <c r="H180" s="230">
        <v>0.6</v>
      </c>
      <c r="I180" s="231">
        <v>12748.204</v>
      </c>
      <c r="J180" s="7" t="s">
        <v>12041</v>
      </c>
      <c r="K180" s="123"/>
      <c r="L180" s="126"/>
    </row>
    <row r="181" spans="1:12" s="213" customFormat="1" ht="13">
      <c r="A181" s="207" t="s">
        <v>12339</v>
      </c>
      <c r="B181" s="207" t="s">
        <v>12340</v>
      </c>
      <c r="C181" s="207" t="s">
        <v>3621</v>
      </c>
      <c r="D181" s="208" t="s">
        <v>12340</v>
      </c>
      <c r="E181" s="209">
        <v>4</v>
      </c>
      <c r="F181" s="209">
        <v>1</v>
      </c>
      <c r="G181" s="214">
        <v>10570.49</v>
      </c>
      <c r="H181" s="211">
        <v>0.6</v>
      </c>
      <c r="I181" s="212">
        <v>4228.1959999999999</v>
      </c>
      <c r="J181" s="7" t="s">
        <v>12075</v>
      </c>
      <c r="K181" s="203"/>
      <c r="L181" s="204"/>
    </row>
    <row r="182" spans="1:12" s="27" customFormat="1" ht="13">
      <c r="A182" s="226">
        <v>10049627</v>
      </c>
      <c r="B182" s="226" t="s">
        <v>12341</v>
      </c>
      <c r="C182" s="226" t="s">
        <v>3621</v>
      </c>
      <c r="D182" s="227" t="s">
        <v>12341</v>
      </c>
      <c r="E182" s="228">
        <v>4</v>
      </c>
      <c r="F182" s="228">
        <v>1</v>
      </c>
      <c r="G182" s="229">
        <v>4678.45</v>
      </c>
      <c r="H182" s="230">
        <v>0.6</v>
      </c>
      <c r="I182" s="231">
        <v>1871.38</v>
      </c>
      <c r="J182" s="7" t="s">
        <v>12041</v>
      </c>
      <c r="K182" s="123"/>
      <c r="L182" s="126"/>
    </row>
    <row r="183" spans="1:12" s="27" customFormat="1" ht="13">
      <c r="A183" s="226">
        <v>10049629</v>
      </c>
      <c r="B183" s="226" t="s">
        <v>12342</v>
      </c>
      <c r="C183" s="226" t="s">
        <v>3621</v>
      </c>
      <c r="D183" s="227" t="s">
        <v>12342</v>
      </c>
      <c r="E183" s="228">
        <v>4</v>
      </c>
      <c r="F183" s="228">
        <v>1</v>
      </c>
      <c r="G183" s="229">
        <v>5316.99</v>
      </c>
      <c r="H183" s="230">
        <v>0.6</v>
      </c>
      <c r="I183" s="231">
        <v>2126.7959999999998</v>
      </c>
      <c r="J183" s="7" t="s">
        <v>12041</v>
      </c>
      <c r="K183" s="123"/>
      <c r="L183" s="126"/>
    </row>
    <row r="184" spans="1:12" s="27" customFormat="1" ht="13">
      <c r="A184" s="226">
        <v>10049631</v>
      </c>
      <c r="B184" s="226" t="s">
        <v>12343</v>
      </c>
      <c r="C184" s="226" t="s">
        <v>3621</v>
      </c>
      <c r="D184" s="227" t="s">
        <v>12343</v>
      </c>
      <c r="E184" s="228">
        <v>6</v>
      </c>
      <c r="F184" s="228">
        <v>1</v>
      </c>
      <c r="G184" s="229">
        <v>8509.76</v>
      </c>
      <c r="H184" s="230">
        <v>0.6</v>
      </c>
      <c r="I184" s="231">
        <v>3403.9040000000005</v>
      </c>
      <c r="J184" s="7" t="s">
        <v>12041</v>
      </c>
      <c r="K184" s="123"/>
      <c r="L184" s="126"/>
    </row>
    <row r="185" spans="1:12" s="27" customFormat="1" ht="13">
      <c r="A185" s="226">
        <v>10049633</v>
      </c>
      <c r="B185" s="226" t="s">
        <v>12344</v>
      </c>
      <c r="C185" s="226" t="s">
        <v>3621</v>
      </c>
      <c r="D185" s="227" t="s">
        <v>12344</v>
      </c>
      <c r="E185" s="228">
        <v>6</v>
      </c>
      <c r="F185" s="228">
        <v>1</v>
      </c>
      <c r="G185" s="229">
        <v>9148.2999999999993</v>
      </c>
      <c r="H185" s="230">
        <v>0.6</v>
      </c>
      <c r="I185" s="231">
        <v>3659.3199999999997</v>
      </c>
      <c r="J185" s="7" t="s">
        <v>12041</v>
      </c>
      <c r="K185" s="123"/>
      <c r="L185" s="126"/>
    </row>
    <row r="186" spans="1:12" s="213" customFormat="1" ht="13">
      <c r="A186" s="207" t="s">
        <v>12345</v>
      </c>
      <c r="B186" s="207" t="s">
        <v>12346</v>
      </c>
      <c r="C186" s="207" t="s">
        <v>3621</v>
      </c>
      <c r="D186" s="208" t="s">
        <v>12346</v>
      </c>
      <c r="E186" s="209">
        <v>3</v>
      </c>
      <c r="F186" s="209">
        <v>0</v>
      </c>
      <c r="G186" s="214">
        <v>2422.2800000000002</v>
      </c>
      <c r="H186" s="211">
        <v>0.6</v>
      </c>
      <c r="I186" s="212">
        <v>968.91200000000015</v>
      </c>
      <c r="J186" s="7" t="s">
        <v>12075</v>
      </c>
      <c r="K186" s="203"/>
      <c r="L186" s="204"/>
    </row>
    <row r="187" spans="1:12" s="27" customFormat="1" ht="13">
      <c r="A187" s="226">
        <v>10050120</v>
      </c>
      <c r="B187" s="226" t="s">
        <v>12347</v>
      </c>
      <c r="C187" s="226" t="s">
        <v>3621</v>
      </c>
      <c r="D187" s="227" t="s">
        <v>12347</v>
      </c>
      <c r="E187" s="228">
        <v>3</v>
      </c>
      <c r="F187" s="228">
        <v>0</v>
      </c>
      <c r="G187" s="229">
        <v>3060.82</v>
      </c>
      <c r="H187" s="230">
        <v>0.6</v>
      </c>
      <c r="I187" s="231">
        <v>1224.3280000000002</v>
      </c>
      <c r="J187" s="7" t="s">
        <v>12041</v>
      </c>
      <c r="K187" s="123"/>
      <c r="L187" s="126"/>
    </row>
    <row r="188" spans="1:12" s="213" customFormat="1" ht="13">
      <c r="A188" s="207" t="s">
        <v>12348</v>
      </c>
      <c r="B188" s="207" t="s">
        <v>12349</v>
      </c>
      <c r="C188" s="207" t="s">
        <v>3621</v>
      </c>
      <c r="D188" s="208" t="s">
        <v>12349</v>
      </c>
      <c r="E188" s="209">
        <v>4</v>
      </c>
      <c r="F188" s="209">
        <v>1</v>
      </c>
      <c r="G188" s="214">
        <v>5530.49</v>
      </c>
      <c r="H188" s="211">
        <v>0.6</v>
      </c>
      <c r="I188" s="212">
        <v>2212.1959999999999</v>
      </c>
      <c r="J188" s="7" t="s">
        <v>12075</v>
      </c>
      <c r="K188" s="203"/>
      <c r="L188" s="204"/>
    </row>
    <row r="189" spans="1:12" s="27" customFormat="1" ht="13">
      <c r="A189" s="226">
        <v>10025520</v>
      </c>
      <c r="B189" s="226" t="s">
        <v>12350</v>
      </c>
      <c r="C189" s="226" t="s">
        <v>12351</v>
      </c>
      <c r="D189" s="227" t="s">
        <v>12352</v>
      </c>
      <c r="E189" s="228">
        <v>8</v>
      </c>
      <c r="F189" s="228">
        <v>1</v>
      </c>
      <c r="G189" s="229">
        <v>13772.99</v>
      </c>
      <c r="H189" s="230">
        <v>0.6</v>
      </c>
      <c r="I189" s="231">
        <v>5509.1959999999999</v>
      </c>
      <c r="J189" s="7" t="s">
        <v>12041</v>
      </c>
      <c r="K189" s="123"/>
      <c r="L189" s="126"/>
    </row>
    <row r="190" spans="1:12" s="27" customFormat="1" ht="13">
      <c r="A190" s="226">
        <v>10025535</v>
      </c>
      <c r="B190" s="226" t="s">
        <v>12353</v>
      </c>
      <c r="C190" s="226" t="s">
        <v>12351</v>
      </c>
      <c r="D190" s="227" t="s">
        <v>12354</v>
      </c>
      <c r="E190" s="228">
        <v>8</v>
      </c>
      <c r="F190" s="228">
        <v>1</v>
      </c>
      <c r="G190" s="229">
        <v>19294.52</v>
      </c>
      <c r="H190" s="230">
        <v>0.6</v>
      </c>
      <c r="I190" s="231">
        <v>7717.8080000000009</v>
      </c>
      <c r="J190" s="7" t="s">
        <v>12041</v>
      </c>
      <c r="K190" s="123"/>
      <c r="L190" s="126"/>
    </row>
    <row r="191" spans="1:12" s="27" customFormat="1" ht="13">
      <c r="A191" s="226">
        <v>10031083</v>
      </c>
      <c r="B191" s="226" t="s">
        <v>12355</v>
      </c>
      <c r="C191" s="226" t="s">
        <v>12351</v>
      </c>
      <c r="D191" s="227" t="s">
        <v>12355</v>
      </c>
      <c r="E191" s="228">
        <v>6</v>
      </c>
      <c r="F191" s="228">
        <v>1</v>
      </c>
      <c r="G191" s="229">
        <v>15357.02</v>
      </c>
      <c r="H191" s="230">
        <v>0.6</v>
      </c>
      <c r="I191" s="231">
        <v>6142.8080000000009</v>
      </c>
      <c r="J191" s="7" t="s">
        <v>12041</v>
      </c>
      <c r="K191" s="123"/>
      <c r="L191" s="126"/>
    </row>
    <row r="192" spans="1:12" s="213" customFormat="1" ht="13">
      <c r="A192" s="207" t="s">
        <v>12356</v>
      </c>
      <c r="B192" s="207" t="s">
        <v>12357</v>
      </c>
      <c r="C192" s="207" t="s">
        <v>12351</v>
      </c>
      <c r="D192" s="208" t="s">
        <v>12358</v>
      </c>
      <c r="E192" s="209">
        <v>6</v>
      </c>
      <c r="F192" s="209">
        <v>1</v>
      </c>
      <c r="G192" s="214">
        <v>11915.34</v>
      </c>
      <c r="H192" s="211">
        <v>0.6</v>
      </c>
      <c r="I192" s="212">
        <v>4766.1360000000004</v>
      </c>
      <c r="J192" s="7" t="s">
        <v>12075</v>
      </c>
      <c r="K192" s="203"/>
      <c r="L192" s="204"/>
    </row>
    <row r="193" spans="1:12" s="27" customFormat="1" ht="13">
      <c r="A193" s="226">
        <v>10032475</v>
      </c>
      <c r="B193" s="226" t="s">
        <v>12359</v>
      </c>
      <c r="C193" s="226" t="s">
        <v>12351</v>
      </c>
      <c r="D193" s="227" t="s">
        <v>12360</v>
      </c>
      <c r="E193" s="228">
        <v>6</v>
      </c>
      <c r="F193" s="228">
        <v>1</v>
      </c>
      <c r="G193" s="229">
        <v>14895.23</v>
      </c>
      <c r="H193" s="230">
        <v>0.6</v>
      </c>
      <c r="I193" s="231">
        <v>5958.0920000000006</v>
      </c>
      <c r="J193" s="7" t="s">
        <v>12041</v>
      </c>
      <c r="K193" s="123"/>
      <c r="L193" s="126"/>
    </row>
    <row r="194" spans="1:12" s="27" customFormat="1" ht="13">
      <c r="A194" s="226">
        <v>10036663</v>
      </c>
      <c r="B194" s="226" t="s">
        <v>12361</v>
      </c>
      <c r="C194" s="226" t="s">
        <v>12351</v>
      </c>
      <c r="D194" s="227" t="s">
        <v>12361</v>
      </c>
      <c r="E194" s="228">
        <v>10</v>
      </c>
      <c r="F194" s="228">
        <v>2</v>
      </c>
      <c r="G194" s="229">
        <v>17502.03</v>
      </c>
      <c r="H194" s="230">
        <v>0.6</v>
      </c>
      <c r="I194" s="231">
        <v>7000.8119999999999</v>
      </c>
      <c r="J194" s="63" t="s">
        <v>12075</v>
      </c>
      <c r="K194" s="123"/>
      <c r="L194" s="126"/>
    </row>
    <row r="195" spans="1:12" s="27" customFormat="1" ht="13">
      <c r="A195" s="226">
        <v>10036722</v>
      </c>
      <c r="B195" s="226" t="s">
        <v>12362</v>
      </c>
      <c r="C195" s="226" t="s">
        <v>12351</v>
      </c>
      <c r="D195" s="227" t="s">
        <v>12363</v>
      </c>
      <c r="E195" s="228">
        <v>6</v>
      </c>
      <c r="F195" s="228">
        <v>1</v>
      </c>
      <c r="G195" s="229">
        <v>7285.53</v>
      </c>
      <c r="H195" s="230">
        <v>0.6</v>
      </c>
      <c r="I195" s="231">
        <v>2914.212</v>
      </c>
      <c r="J195" s="7" t="s">
        <v>12041</v>
      </c>
      <c r="K195" s="123"/>
      <c r="L195" s="126"/>
    </row>
    <row r="196" spans="1:12" s="27" customFormat="1" ht="13">
      <c r="A196" s="226">
        <v>10043088</v>
      </c>
      <c r="B196" s="226" t="s">
        <v>12364</v>
      </c>
      <c r="C196" s="226" t="s">
        <v>12351</v>
      </c>
      <c r="D196" s="227" t="s">
        <v>12364</v>
      </c>
      <c r="E196" s="228">
        <v>6</v>
      </c>
      <c r="F196" s="228">
        <v>2</v>
      </c>
      <c r="G196" s="229">
        <v>8860.5300000000007</v>
      </c>
      <c r="H196" s="230">
        <v>0.6</v>
      </c>
      <c r="I196" s="231">
        <v>3544.2120000000004</v>
      </c>
      <c r="J196" s="7" t="s">
        <v>12041</v>
      </c>
      <c r="K196" s="123"/>
      <c r="L196" s="126"/>
    </row>
    <row r="197" spans="1:12" s="27" customFormat="1" ht="13">
      <c r="A197" s="226">
        <v>10043089</v>
      </c>
      <c r="B197" s="226" t="s">
        <v>12365</v>
      </c>
      <c r="C197" s="226" t="s">
        <v>12351</v>
      </c>
      <c r="D197" s="227" t="s">
        <v>12365</v>
      </c>
      <c r="E197" s="228">
        <v>8</v>
      </c>
      <c r="F197" s="228">
        <v>2</v>
      </c>
      <c r="G197" s="229">
        <v>12243.84</v>
      </c>
      <c r="H197" s="230">
        <v>0.6</v>
      </c>
      <c r="I197" s="231">
        <v>4897.5360000000001</v>
      </c>
      <c r="J197" s="7" t="s">
        <v>12041</v>
      </c>
      <c r="K197" s="123"/>
      <c r="L197" s="126"/>
    </row>
    <row r="198" spans="1:12" s="27" customFormat="1" ht="13">
      <c r="A198" s="226">
        <v>37400161</v>
      </c>
      <c r="B198" s="226" t="s">
        <v>12366</v>
      </c>
      <c r="C198" s="226" t="s">
        <v>12351</v>
      </c>
      <c r="D198" s="227" t="s">
        <v>12367</v>
      </c>
      <c r="E198" s="228">
        <v>6</v>
      </c>
      <c r="F198" s="228">
        <v>1</v>
      </c>
      <c r="G198" s="229">
        <v>9445.52</v>
      </c>
      <c r="H198" s="230">
        <v>0.6</v>
      </c>
      <c r="I198" s="231">
        <v>3778.2080000000005</v>
      </c>
      <c r="J198" s="7" t="s">
        <v>12041</v>
      </c>
      <c r="K198" s="123"/>
      <c r="L198" s="126"/>
    </row>
    <row r="199" spans="1:12" s="27" customFormat="1" ht="13">
      <c r="A199" s="226">
        <v>37500133</v>
      </c>
      <c r="B199" s="226" t="s">
        <v>12368</v>
      </c>
      <c r="C199" s="226" t="s">
        <v>12351</v>
      </c>
      <c r="D199" s="227" t="s">
        <v>12369</v>
      </c>
      <c r="E199" s="228">
        <v>8</v>
      </c>
      <c r="F199" s="228">
        <v>1</v>
      </c>
      <c r="G199" s="229">
        <v>13405.21</v>
      </c>
      <c r="H199" s="230">
        <v>0.6</v>
      </c>
      <c r="I199" s="231">
        <v>5362.0839999999998</v>
      </c>
      <c r="J199" s="7" t="s">
        <v>12041</v>
      </c>
      <c r="K199" s="123"/>
      <c r="L199" s="126"/>
    </row>
    <row r="200" spans="1:12" s="27" customFormat="1" ht="13">
      <c r="A200" s="226">
        <v>10049683</v>
      </c>
      <c r="B200" s="226" t="s">
        <v>12370</v>
      </c>
      <c r="C200" s="226" t="s">
        <v>12371</v>
      </c>
      <c r="D200" s="227" t="s">
        <v>12370</v>
      </c>
      <c r="E200" s="228">
        <v>2</v>
      </c>
      <c r="F200" s="228">
        <v>0</v>
      </c>
      <c r="G200" s="229">
        <v>1485.75</v>
      </c>
      <c r="H200" s="230">
        <v>0.6</v>
      </c>
      <c r="I200" s="231">
        <v>594.30000000000007</v>
      </c>
      <c r="J200" s="7" t="s">
        <v>12041</v>
      </c>
      <c r="K200" s="123"/>
      <c r="L200" s="126"/>
    </row>
    <row r="201" spans="1:12" s="27" customFormat="1" ht="13">
      <c r="A201" s="226">
        <v>10049685</v>
      </c>
      <c r="B201" s="226" t="s">
        <v>12372</v>
      </c>
      <c r="C201" s="226" t="s">
        <v>12371</v>
      </c>
      <c r="D201" s="227" t="s">
        <v>12372</v>
      </c>
      <c r="E201" s="228">
        <v>2</v>
      </c>
      <c r="F201" s="228">
        <v>0</v>
      </c>
      <c r="G201" s="229">
        <v>2124.2199999999998</v>
      </c>
      <c r="H201" s="230">
        <v>0.6</v>
      </c>
      <c r="I201" s="231">
        <v>849.68799999999999</v>
      </c>
      <c r="J201" s="7" t="s">
        <v>12041</v>
      </c>
      <c r="K201" s="123"/>
      <c r="L201" s="126"/>
    </row>
    <row r="202" spans="1:12" s="27" customFormat="1" ht="13">
      <c r="A202" s="226">
        <v>10049692</v>
      </c>
      <c r="B202" s="226" t="s">
        <v>12373</v>
      </c>
      <c r="C202" s="226" t="s">
        <v>12371</v>
      </c>
      <c r="D202" s="227" t="s">
        <v>12373</v>
      </c>
      <c r="E202" s="228">
        <v>3</v>
      </c>
      <c r="F202" s="228">
        <v>0</v>
      </c>
      <c r="G202" s="229">
        <v>2081.66</v>
      </c>
      <c r="H202" s="230">
        <v>0.6</v>
      </c>
      <c r="I202" s="231">
        <v>832.66399999999999</v>
      </c>
      <c r="J202" s="7" t="s">
        <v>12041</v>
      </c>
      <c r="K202" s="123"/>
      <c r="L202" s="126"/>
    </row>
    <row r="203" spans="1:12" s="27" customFormat="1" ht="13">
      <c r="A203" s="226">
        <v>10049695</v>
      </c>
      <c r="B203" s="226" t="s">
        <v>12374</v>
      </c>
      <c r="C203" s="226" t="s">
        <v>12371</v>
      </c>
      <c r="D203" s="227" t="s">
        <v>12374</v>
      </c>
      <c r="E203" s="228">
        <v>3</v>
      </c>
      <c r="F203" s="228">
        <v>0</v>
      </c>
      <c r="G203" s="229">
        <v>2628.5</v>
      </c>
      <c r="H203" s="230">
        <v>0.6</v>
      </c>
      <c r="I203" s="231">
        <v>1051.4000000000001</v>
      </c>
      <c r="J203" s="7" t="s">
        <v>12041</v>
      </c>
      <c r="K203" s="123"/>
      <c r="L203" s="126"/>
    </row>
    <row r="204" spans="1:12" s="27" customFormat="1" ht="13">
      <c r="A204" s="226">
        <v>10049698</v>
      </c>
      <c r="B204" s="226" t="s">
        <v>12375</v>
      </c>
      <c r="C204" s="226" t="s">
        <v>12371</v>
      </c>
      <c r="D204" s="227" t="s">
        <v>12375</v>
      </c>
      <c r="E204" s="228">
        <v>4</v>
      </c>
      <c r="F204" s="228">
        <v>1</v>
      </c>
      <c r="G204" s="229">
        <v>4678.45</v>
      </c>
      <c r="H204" s="230">
        <v>0.6</v>
      </c>
      <c r="I204" s="231">
        <v>1871.38</v>
      </c>
      <c r="J204" s="7" t="s">
        <v>12041</v>
      </c>
      <c r="K204" s="76"/>
      <c r="L204" s="167"/>
    </row>
    <row r="205" spans="1:12" s="27" customFormat="1" ht="13">
      <c r="A205" s="226">
        <v>10049701</v>
      </c>
      <c r="B205" s="226" t="s">
        <v>12376</v>
      </c>
      <c r="C205" s="226" t="s">
        <v>12371</v>
      </c>
      <c r="D205" s="227" t="s">
        <v>12376</v>
      </c>
      <c r="E205" s="228">
        <v>4</v>
      </c>
      <c r="F205" s="228">
        <v>1</v>
      </c>
      <c r="G205" s="229">
        <v>5316.99</v>
      </c>
      <c r="H205" s="230">
        <v>0.6</v>
      </c>
      <c r="I205" s="231">
        <v>2126.7959999999998</v>
      </c>
      <c r="J205" s="7" t="s">
        <v>12041</v>
      </c>
      <c r="K205" s="123"/>
      <c r="L205" s="126"/>
    </row>
    <row r="206" spans="1:12" s="27" customFormat="1" ht="13">
      <c r="A206" s="226">
        <v>10050547</v>
      </c>
      <c r="B206" s="226" t="s">
        <v>12377</v>
      </c>
      <c r="C206" s="226" t="s">
        <v>12371</v>
      </c>
      <c r="D206" s="227" t="s">
        <v>12377</v>
      </c>
      <c r="E206" s="228">
        <v>4</v>
      </c>
      <c r="F206" s="228">
        <v>1</v>
      </c>
      <c r="G206" s="229">
        <v>7908.39</v>
      </c>
      <c r="H206" s="230">
        <v>0.6</v>
      </c>
      <c r="I206" s="231">
        <v>3163.3560000000002</v>
      </c>
      <c r="J206" s="7" t="s">
        <v>12041</v>
      </c>
      <c r="K206" s="123"/>
      <c r="L206" s="126"/>
    </row>
    <row r="207" spans="1:12" s="27" customFormat="1" ht="13">
      <c r="A207" s="226">
        <v>10049704</v>
      </c>
      <c r="B207" s="226" t="s">
        <v>12378</v>
      </c>
      <c r="C207" s="226" t="s">
        <v>12371</v>
      </c>
      <c r="D207" s="227" t="s">
        <v>12378</v>
      </c>
      <c r="E207" s="228">
        <v>6</v>
      </c>
      <c r="F207" s="228">
        <v>1</v>
      </c>
      <c r="G207" s="229">
        <v>9445.52</v>
      </c>
      <c r="H207" s="230">
        <v>0.6</v>
      </c>
      <c r="I207" s="231">
        <v>3778.2080000000005</v>
      </c>
      <c r="J207" s="7" t="s">
        <v>12041</v>
      </c>
      <c r="K207" s="123"/>
      <c r="L207" s="126"/>
    </row>
    <row r="208" spans="1:12" s="213" customFormat="1" ht="13">
      <c r="A208" s="207" t="s">
        <v>12379</v>
      </c>
      <c r="B208" s="207" t="s">
        <v>12380</v>
      </c>
      <c r="C208" s="207" t="s">
        <v>12371</v>
      </c>
      <c r="D208" s="208" t="s">
        <v>12380</v>
      </c>
      <c r="E208" s="209">
        <v>6</v>
      </c>
      <c r="F208" s="209">
        <v>1</v>
      </c>
      <c r="G208" s="214">
        <v>8722.56</v>
      </c>
      <c r="H208" s="211">
        <v>0.6</v>
      </c>
      <c r="I208" s="212">
        <v>3489.0239999999999</v>
      </c>
      <c r="J208" s="7" t="s">
        <v>12075</v>
      </c>
      <c r="K208" s="203"/>
      <c r="L208" s="204"/>
    </row>
    <row r="209" spans="1:12" s="27" customFormat="1" ht="13">
      <c r="A209" s="226">
        <v>10050364</v>
      </c>
      <c r="B209" s="226" t="s">
        <v>12381</v>
      </c>
      <c r="C209" s="226" t="s">
        <v>12371</v>
      </c>
      <c r="D209" s="227" t="s">
        <v>12381</v>
      </c>
      <c r="E209" s="228">
        <v>4</v>
      </c>
      <c r="F209" s="228">
        <v>1</v>
      </c>
      <c r="G209" s="229">
        <v>5530.49</v>
      </c>
      <c r="H209" s="230">
        <v>0.6</v>
      </c>
      <c r="I209" s="231">
        <v>2212.1959999999999</v>
      </c>
      <c r="J209" s="7" t="s">
        <v>12041</v>
      </c>
      <c r="K209" s="123"/>
      <c r="L209" s="126"/>
    </row>
    <row r="210" spans="1:12" s="213" customFormat="1" ht="13">
      <c r="A210" s="207" t="s">
        <v>12382</v>
      </c>
      <c r="B210" s="207" t="s">
        <v>12383</v>
      </c>
      <c r="C210" s="207" t="s">
        <v>12371</v>
      </c>
      <c r="D210" s="208" t="s">
        <v>12383</v>
      </c>
      <c r="E210" s="209">
        <v>4</v>
      </c>
      <c r="F210" s="209">
        <v>1</v>
      </c>
      <c r="G210" s="214">
        <v>6205.5</v>
      </c>
      <c r="H210" s="211">
        <v>0.6</v>
      </c>
      <c r="I210" s="212">
        <v>2482.2000000000003</v>
      </c>
      <c r="J210" s="7" t="s">
        <v>12075</v>
      </c>
      <c r="K210" s="203"/>
      <c r="L210" s="204"/>
    </row>
    <row r="211" spans="1:12" s="213" customFormat="1" ht="13">
      <c r="A211" s="207" t="s">
        <v>12384</v>
      </c>
      <c r="B211" s="207" t="s">
        <v>12385</v>
      </c>
      <c r="C211" s="207" t="s">
        <v>12371</v>
      </c>
      <c r="D211" s="208" t="s">
        <v>12385</v>
      </c>
      <c r="E211" s="209">
        <v>3</v>
      </c>
      <c r="F211" s="209">
        <v>0</v>
      </c>
      <c r="G211" s="214">
        <v>3501.05</v>
      </c>
      <c r="H211" s="211">
        <v>0.6</v>
      </c>
      <c r="I211" s="212">
        <v>1400.42</v>
      </c>
      <c r="J211" s="7" t="s">
        <v>12075</v>
      </c>
      <c r="K211" s="203"/>
      <c r="L211" s="204"/>
    </row>
    <row r="212" spans="1:12" s="27" customFormat="1" ht="13">
      <c r="A212" s="226">
        <v>10050373</v>
      </c>
      <c r="B212" s="226" t="s">
        <v>12386</v>
      </c>
      <c r="C212" s="226" t="s">
        <v>12371</v>
      </c>
      <c r="D212" s="227" t="s">
        <v>12386</v>
      </c>
      <c r="E212" s="228">
        <v>3</v>
      </c>
      <c r="F212" s="228">
        <v>0</v>
      </c>
      <c r="G212" s="229">
        <v>3775.52</v>
      </c>
      <c r="H212" s="230">
        <v>0.6</v>
      </c>
      <c r="I212" s="231">
        <v>1510.2080000000001</v>
      </c>
      <c r="J212" s="7" t="s">
        <v>12041</v>
      </c>
      <c r="K212" s="123"/>
      <c r="L212" s="126"/>
    </row>
    <row r="213" spans="1:12" s="27" customFormat="1" ht="13">
      <c r="A213" s="226">
        <v>10011716</v>
      </c>
      <c r="B213" s="226" t="s">
        <v>12387</v>
      </c>
      <c r="C213" s="226" t="s">
        <v>3643</v>
      </c>
      <c r="D213" s="227" t="s">
        <v>12387</v>
      </c>
      <c r="E213" s="228">
        <v>8</v>
      </c>
      <c r="F213" s="228">
        <v>1</v>
      </c>
      <c r="G213" s="229">
        <v>21829.5</v>
      </c>
      <c r="H213" s="230">
        <v>0.6</v>
      </c>
      <c r="I213" s="231">
        <v>8731.8000000000011</v>
      </c>
      <c r="J213" s="7" t="s">
        <v>12041</v>
      </c>
      <c r="K213" s="123"/>
      <c r="L213" s="126"/>
    </row>
    <row r="214" spans="1:12" s="213" customFormat="1" ht="13">
      <c r="A214" s="207" t="s">
        <v>12388</v>
      </c>
      <c r="B214" s="207" t="s">
        <v>12389</v>
      </c>
      <c r="C214" s="207" t="s">
        <v>3643</v>
      </c>
      <c r="D214" s="208" t="s">
        <v>12389</v>
      </c>
      <c r="E214" s="209">
        <v>10</v>
      </c>
      <c r="F214" s="209">
        <v>1</v>
      </c>
      <c r="G214" s="214">
        <v>26995.51</v>
      </c>
      <c r="H214" s="211">
        <v>0.6</v>
      </c>
      <c r="I214" s="212">
        <v>10798.204</v>
      </c>
      <c r="J214" s="7" t="s">
        <v>12075</v>
      </c>
      <c r="K214" s="203"/>
      <c r="L214" s="204"/>
    </row>
    <row r="215" spans="1:12" s="27" customFormat="1" ht="13">
      <c r="A215" s="226">
        <v>10025551</v>
      </c>
      <c r="B215" s="226" t="s">
        <v>12390</v>
      </c>
      <c r="C215" s="226" t="s">
        <v>3643</v>
      </c>
      <c r="D215" s="227" t="s">
        <v>12391</v>
      </c>
      <c r="E215" s="228">
        <v>8</v>
      </c>
      <c r="F215" s="228">
        <v>1</v>
      </c>
      <c r="G215" s="229">
        <v>19294.52</v>
      </c>
      <c r="H215" s="230">
        <v>0.6</v>
      </c>
      <c r="I215" s="231">
        <v>7717.8080000000009</v>
      </c>
      <c r="J215" s="7" t="s">
        <v>12041</v>
      </c>
      <c r="K215" s="123"/>
      <c r="L215" s="126"/>
    </row>
    <row r="216" spans="1:12" s="27" customFormat="1" ht="13">
      <c r="A216" s="226">
        <v>10025552</v>
      </c>
      <c r="B216" s="226" t="s">
        <v>12392</v>
      </c>
      <c r="C216" s="226" t="s">
        <v>3643</v>
      </c>
      <c r="D216" s="227" t="s">
        <v>12393</v>
      </c>
      <c r="E216" s="228">
        <v>8</v>
      </c>
      <c r="F216" s="228">
        <v>1</v>
      </c>
      <c r="G216" s="229">
        <v>14520.03</v>
      </c>
      <c r="H216" s="230">
        <v>0.6</v>
      </c>
      <c r="I216" s="231">
        <v>5808.0120000000006</v>
      </c>
      <c r="J216" s="7" t="s">
        <v>12041</v>
      </c>
      <c r="K216" s="123"/>
      <c r="L216" s="126"/>
    </row>
    <row r="217" spans="1:12" s="27" customFormat="1" ht="13">
      <c r="A217" s="226">
        <v>10031625</v>
      </c>
      <c r="B217" s="226" t="s">
        <v>12394</v>
      </c>
      <c r="C217" s="226" t="s">
        <v>3643</v>
      </c>
      <c r="D217" s="227" t="s">
        <v>12395</v>
      </c>
      <c r="E217" s="228">
        <v>6</v>
      </c>
      <c r="F217" s="228">
        <v>1</v>
      </c>
      <c r="G217" s="229">
        <v>14900.23</v>
      </c>
      <c r="H217" s="230">
        <v>0.6</v>
      </c>
      <c r="I217" s="231">
        <v>5960.0920000000006</v>
      </c>
      <c r="J217" s="7" t="s">
        <v>12041</v>
      </c>
      <c r="K217" s="123"/>
      <c r="L217" s="126"/>
    </row>
    <row r="218" spans="1:12" s="27" customFormat="1" ht="13">
      <c r="A218" s="226">
        <v>10031452</v>
      </c>
      <c r="B218" s="226" t="s">
        <v>12396</v>
      </c>
      <c r="C218" s="226" t="s">
        <v>3643</v>
      </c>
      <c r="D218" s="227" t="s">
        <v>12397</v>
      </c>
      <c r="E218" s="228">
        <v>6</v>
      </c>
      <c r="F218" s="228">
        <v>1</v>
      </c>
      <c r="G218" s="229">
        <v>17095.47</v>
      </c>
      <c r="H218" s="230">
        <v>0.6</v>
      </c>
      <c r="I218" s="231">
        <v>6838.188000000001</v>
      </c>
      <c r="J218" s="7" t="s">
        <v>12041</v>
      </c>
      <c r="K218" s="123"/>
      <c r="L218" s="167"/>
    </row>
    <row r="219" spans="1:12" s="27" customFormat="1" ht="13">
      <c r="A219" s="226">
        <v>10031862</v>
      </c>
      <c r="B219" s="226" t="s">
        <v>12398</v>
      </c>
      <c r="C219" s="226" t="s">
        <v>3643</v>
      </c>
      <c r="D219" s="227" t="s">
        <v>12399</v>
      </c>
      <c r="E219" s="228">
        <v>6</v>
      </c>
      <c r="F219" s="228">
        <v>1</v>
      </c>
      <c r="G219" s="229">
        <v>11063.99</v>
      </c>
      <c r="H219" s="230">
        <v>0.6</v>
      </c>
      <c r="I219" s="231">
        <v>4425.5960000000005</v>
      </c>
      <c r="J219" s="7" t="s">
        <v>12041</v>
      </c>
      <c r="K219" s="123"/>
      <c r="L219" s="126"/>
    </row>
    <row r="220" spans="1:12" s="27" customFormat="1" ht="13">
      <c r="A220" s="226">
        <v>10032174</v>
      </c>
      <c r="B220" s="226" t="s">
        <v>12400</v>
      </c>
      <c r="C220" s="226" t="s">
        <v>3643</v>
      </c>
      <c r="D220" s="227" t="s">
        <v>12401</v>
      </c>
      <c r="E220" s="228">
        <v>6</v>
      </c>
      <c r="F220" s="228">
        <v>1</v>
      </c>
      <c r="G220" s="229">
        <v>11915.34</v>
      </c>
      <c r="H220" s="230">
        <v>0.6</v>
      </c>
      <c r="I220" s="231">
        <v>4766.1360000000004</v>
      </c>
      <c r="J220" s="7" t="s">
        <v>12041</v>
      </c>
      <c r="K220" s="123"/>
      <c r="L220" s="126"/>
    </row>
    <row r="221" spans="1:12" s="27" customFormat="1" ht="13">
      <c r="A221" s="226">
        <v>10034124</v>
      </c>
      <c r="B221" s="226" t="s">
        <v>12402</v>
      </c>
      <c r="C221" s="226" t="s">
        <v>3643</v>
      </c>
      <c r="D221" s="227" t="s">
        <v>12403</v>
      </c>
      <c r="E221" s="228">
        <v>6</v>
      </c>
      <c r="F221" s="228">
        <v>1</v>
      </c>
      <c r="G221" s="229">
        <v>12595.53</v>
      </c>
      <c r="H221" s="230">
        <v>0.6</v>
      </c>
      <c r="I221" s="231">
        <v>5038.2120000000004</v>
      </c>
      <c r="J221" s="7" t="s">
        <v>12041</v>
      </c>
      <c r="K221" s="123"/>
      <c r="L221" s="126"/>
    </row>
    <row r="222" spans="1:12" s="213" customFormat="1" ht="13">
      <c r="A222" s="207" t="s">
        <v>12404</v>
      </c>
      <c r="B222" s="207" t="s">
        <v>12405</v>
      </c>
      <c r="C222" s="207" t="s">
        <v>3643</v>
      </c>
      <c r="D222" s="208" t="s">
        <v>12405</v>
      </c>
      <c r="E222" s="209">
        <v>3</v>
      </c>
      <c r="F222" s="209">
        <v>0</v>
      </c>
      <c r="G222" s="214">
        <v>7385</v>
      </c>
      <c r="H222" s="211">
        <v>0.6</v>
      </c>
      <c r="I222" s="212">
        <v>2954</v>
      </c>
      <c r="J222" s="7" t="s">
        <v>12075</v>
      </c>
      <c r="K222" s="203"/>
      <c r="L222" s="204"/>
    </row>
    <row r="223" spans="1:12" s="27" customFormat="1" ht="13">
      <c r="A223" s="226">
        <v>10036350</v>
      </c>
      <c r="B223" s="226" t="s">
        <v>12406</v>
      </c>
      <c r="C223" s="226" t="s">
        <v>3643</v>
      </c>
      <c r="D223" s="227" t="s">
        <v>12407</v>
      </c>
      <c r="E223" s="228">
        <v>6</v>
      </c>
      <c r="F223" s="228">
        <v>1</v>
      </c>
      <c r="G223" s="229">
        <v>10468.36</v>
      </c>
      <c r="H223" s="230">
        <v>0.6</v>
      </c>
      <c r="I223" s="231">
        <v>4187.3440000000001</v>
      </c>
      <c r="J223" s="7" t="s">
        <v>12041</v>
      </c>
      <c r="K223" s="123"/>
      <c r="L223" s="126"/>
    </row>
    <row r="224" spans="1:12" s="27" customFormat="1" ht="13">
      <c r="A224" s="226">
        <v>10040922</v>
      </c>
      <c r="B224" s="226" t="s">
        <v>12408</v>
      </c>
      <c r="C224" s="226" t="s">
        <v>3643</v>
      </c>
      <c r="D224" s="227" t="s">
        <v>12409</v>
      </c>
      <c r="E224" s="228">
        <v>6</v>
      </c>
      <c r="F224" s="228">
        <v>1</v>
      </c>
      <c r="G224" s="229">
        <v>18308.43</v>
      </c>
      <c r="H224" s="230">
        <v>0.6</v>
      </c>
      <c r="I224" s="231">
        <v>7323.3720000000003</v>
      </c>
      <c r="J224" s="7" t="s">
        <v>12041</v>
      </c>
      <c r="K224" s="123"/>
      <c r="L224" s="126"/>
    </row>
    <row r="225" spans="1:12" s="27" customFormat="1" ht="13">
      <c r="A225" s="226">
        <v>10044370</v>
      </c>
      <c r="B225" s="226" t="s">
        <v>12410</v>
      </c>
      <c r="C225" s="226" t="s">
        <v>3643</v>
      </c>
      <c r="D225" s="227" t="s">
        <v>12410</v>
      </c>
      <c r="E225" s="228">
        <v>4</v>
      </c>
      <c r="F225" s="228">
        <v>1</v>
      </c>
      <c r="G225" s="229">
        <v>8095.5</v>
      </c>
      <c r="H225" s="230">
        <v>0.6</v>
      </c>
      <c r="I225" s="231">
        <v>3238.2000000000003</v>
      </c>
      <c r="J225" s="7" t="s">
        <v>12041</v>
      </c>
      <c r="K225" s="123"/>
      <c r="L225" s="126"/>
    </row>
    <row r="226" spans="1:12" s="27" customFormat="1" ht="13">
      <c r="A226" s="226">
        <v>10044372</v>
      </c>
      <c r="B226" s="226" t="s">
        <v>12411</v>
      </c>
      <c r="C226" s="226" t="s">
        <v>3643</v>
      </c>
      <c r="D226" s="227" t="s">
        <v>12411</v>
      </c>
      <c r="E226" s="228">
        <v>4</v>
      </c>
      <c r="F226" s="228">
        <v>1</v>
      </c>
      <c r="G226" s="229">
        <v>7663.35</v>
      </c>
      <c r="H226" s="230">
        <v>0.6</v>
      </c>
      <c r="I226" s="231">
        <v>3065.34</v>
      </c>
      <c r="J226" s="7" t="s">
        <v>12041</v>
      </c>
      <c r="K226" s="123"/>
      <c r="L226" s="126"/>
    </row>
    <row r="227" spans="1:12" s="27" customFormat="1" ht="13">
      <c r="A227" s="226">
        <v>10044375</v>
      </c>
      <c r="B227" s="226" t="s">
        <v>12412</v>
      </c>
      <c r="C227" s="226" t="s">
        <v>3643</v>
      </c>
      <c r="D227" s="227" t="s">
        <v>12412</v>
      </c>
      <c r="E227" s="228">
        <v>4</v>
      </c>
      <c r="F227" s="228">
        <v>1</v>
      </c>
      <c r="G227" s="229">
        <v>8514.76</v>
      </c>
      <c r="H227" s="230">
        <v>0.6</v>
      </c>
      <c r="I227" s="231">
        <v>3405.9040000000005</v>
      </c>
      <c r="J227" s="7" t="s">
        <v>12041</v>
      </c>
      <c r="K227" s="123"/>
      <c r="L227" s="126"/>
    </row>
    <row r="228" spans="1:12" s="27" customFormat="1" ht="13">
      <c r="A228" s="226">
        <v>10044416</v>
      </c>
      <c r="B228" s="226" t="s">
        <v>12413</v>
      </c>
      <c r="C228" s="226" t="s">
        <v>3643</v>
      </c>
      <c r="D228" s="227" t="s">
        <v>12414</v>
      </c>
      <c r="E228" s="228">
        <v>4</v>
      </c>
      <c r="F228" s="228">
        <v>1</v>
      </c>
      <c r="G228" s="229">
        <v>9895.48</v>
      </c>
      <c r="H228" s="230">
        <v>0.6</v>
      </c>
      <c r="I228" s="231">
        <v>3958.192</v>
      </c>
      <c r="J228" s="7" t="s">
        <v>12041</v>
      </c>
      <c r="K228" s="123"/>
      <c r="L228" s="167"/>
    </row>
    <row r="229" spans="1:12" s="27" customFormat="1" ht="13">
      <c r="A229" s="226">
        <v>10044417</v>
      </c>
      <c r="B229" s="226" t="s">
        <v>12415</v>
      </c>
      <c r="C229" s="226" t="s">
        <v>3643</v>
      </c>
      <c r="D229" s="227" t="s">
        <v>12415</v>
      </c>
      <c r="E229" s="228">
        <v>4</v>
      </c>
      <c r="F229" s="228">
        <v>1</v>
      </c>
      <c r="G229" s="229">
        <v>9366.17</v>
      </c>
      <c r="H229" s="230">
        <v>0.6</v>
      </c>
      <c r="I229" s="231">
        <v>3746.4680000000003</v>
      </c>
      <c r="J229" s="7" t="s">
        <v>12041</v>
      </c>
      <c r="K229" s="123"/>
      <c r="L229" s="126"/>
    </row>
    <row r="230" spans="1:12" s="213" customFormat="1" ht="13">
      <c r="A230" s="207" t="s">
        <v>12416</v>
      </c>
      <c r="B230" s="207" t="s">
        <v>12417</v>
      </c>
      <c r="C230" s="207" t="s">
        <v>3643</v>
      </c>
      <c r="D230" s="208" t="s">
        <v>12417</v>
      </c>
      <c r="E230" s="209">
        <v>4</v>
      </c>
      <c r="F230" s="209">
        <v>1</v>
      </c>
      <c r="G230" s="214">
        <v>11020.52</v>
      </c>
      <c r="H230" s="211">
        <v>0.6</v>
      </c>
      <c r="I230" s="212">
        <v>4408.2080000000005</v>
      </c>
      <c r="J230" s="7" t="s">
        <v>12075</v>
      </c>
      <c r="K230" s="203"/>
      <c r="L230" s="204"/>
    </row>
    <row r="231" spans="1:12" s="213" customFormat="1" ht="13">
      <c r="A231" s="207" t="s">
        <v>12418</v>
      </c>
      <c r="B231" s="207" t="s">
        <v>12419</v>
      </c>
      <c r="C231" s="207" t="s">
        <v>3643</v>
      </c>
      <c r="D231" s="208" t="s">
        <v>12419</v>
      </c>
      <c r="E231" s="209">
        <v>4</v>
      </c>
      <c r="F231" s="209">
        <v>1</v>
      </c>
      <c r="G231" s="214">
        <v>9220.4699999999993</v>
      </c>
      <c r="H231" s="211">
        <v>0.6</v>
      </c>
      <c r="I231" s="212">
        <v>3688.1880000000001</v>
      </c>
      <c r="J231" s="7" t="s">
        <v>12075</v>
      </c>
      <c r="K231" s="203"/>
      <c r="L231" s="204"/>
    </row>
    <row r="232" spans="1:12" s="27" customFormat="1" ht="13">
      <c r="A232" s="226">
        <v>10045207</v>
      </c>
      <c r="B232" s="226" t="s">
        <v>12420</v>
      </c>
      <c r="C232" s="226" t="s">
        <v>3643</v>
      </c>
      <c r="D232" s="227" t="s">
        <v>12420</v>
      </c>
      <c r="E232" s="228">
        <v>4</v>
      </c>
      <c r="F232" s="228">
        <v>1</v>
      </c>
      <c r="G232" s="229">
        <v>10120.530000000001</v>
      </c>
      <c r="H232" s="230">
        <v>0.6</v>
      </c>
      <c r="I232" s="231">
        <v>4048.2120000000004</v>
      </c>
      <c r="J232" s="7" t="s">
        <v>12041</v>
      </c>
      <c r="K232" s="123"/>
      <c r="L232" s="126"/>
    </row>
    <row r="233" spans="1:12" s="27" customFormat="1" ht="13">
      <c r="A233" s="226">
        <v>10045212</v>
      </c>
      <c r="B233" s="226" t="s">
        <v>12421</v>
      </c>
      <c r="C233" s="226" t="s">
        <v>3643</v>
      </c>
      <c r="D233" s="227" t="s">
        <v>12421</v>
      </c>
      <c r="E233" s="228">
        <v>4</v>
      </c>
      <c r="F233" s="228">
        <v>1</v>
      </c>
      <c r="G233" s="229">
        <v>8680.49</v>
      </c>
      <c r="H233" s="230">
        <v>0.6</v>
      </c>
      <c r="I233" s="231">
        <v>3472.1959999999999</v>
      </c>
      <c r="J233" s="7" t="s">
        <v>12041</v>
      </c>
      <c r="K233" s="123"/>
      <c r="L233" s="126"/>
    </row>
    <row r="234" spans="1:12" s="27" customFormat="1" ht="13">
      <c r="A234" s="226">
        <v>10045244</v>
      </c>
      <c r="B234" s="226" t="s">
        <v>12422</v>
      </c>
      <c r="C234" s="226" t="s">
        <v>3643</v>
      </c>
      <c r="D234" s="227" t="s">
        <v>12422</v>
      </c>
      <c r="E234" s="228">
        <v>4</v>
      </c>
      <c r="F234" s="228">
        <v>1</v>
      </c>
      <c r="G234" s="229">
        <v>9445.52</v>
      </c>
      <c r="H234" s="230">
        <v>0.6</v>
      </c>
      <c r="I234" s="231">
        <v>3778.2080000000005</v>
      </c>
      <c r="J234" s="7" t="s">
        <v>12041</v>
      </c>
      <c r="K234" s="123"/>
      <c r="L234" s="126"/>
    </row>
    <row r="235" spans="1:12" s="213" customFormat="1" ht="13">
      <c r="A235" s="207" t="s">
        <v>12423</v>
      </c>
      <c r="B235" s="207" t="s">
        <v>12424</v>
      </c>
      <c r="C235" s="207" t="s">
        <v>3643</v>
      </c>
      <c r="D235" s="208" t="s">
        <v>12424</v>
      </c>
      <c r="E235" s="209">
        <v>4</v>
      </c>
      <c r="F235" s="209">
        <v>1</v>
      </c>
      <c r="G235" s="214">
        <v>10570.49</v>
      </c>
      <c r="H235" s="211">
        <v>0.6</v>
      </c>
      <c r="I235" s="212">
        <v>4228.1959999999999</v>
      </c>
      <c r="J235" s="7" t="s">
        <v>12075</v>
      </c>
      <c r="K235" s="203"/>
      <c r="L235" s="204"/>
    </row>
    <row r="236" spans="1:12" s="27" customFormat="1" ht="13">
      <c r="A236" s="226">
        <v>10045451</v>
      </c>
      <c r="B236" s="226" t="s">
        <v>12425</v>
      </c>
      <c r="C236" s="226" t="s">
        <v>3643</v>
      </c>
      <c r="D236" s="227" t="s">
        <v>12425</v>
      </c>
      <c r="E236" s="228">
        <v>10</v>
      </c>
      <c r="F236" s="228">
        <v>1</v>
      </c>
      <c r="G236" s="229">
        <v>31225.53</v>
      </c>
      <c r="H236" s="230">
        <v>0.6</v>
      </c>
      <c r="I236" s="231">
        <v>12490.212</v>
      </c>
      <c r="J236" s="7" t="s">
        <v>12041</v>
      </c>
      <c r="K236" s="123"/>
      <c r="L236" s="126"/>
    </row>
    <row r="237" spans="1:12" s="27" customFormat="1" ht="13">
      <c r="A237" s="226">
        <v>10045860</v>
      </c>
      <c r="B237" s="226" t="s">
        <v>12426</v>
      </c>
      <c r="C237" s="226" t="s">
        <v>3643</v>
      </c>
      <c r="D237" s="227" t="s">
        <v>12426</v>
      </c>
      <c r="E237" s="228">
        <v>4</v>
      </c>
      <c r="F237" s="228">
        <v>1</v>
      </c>
      <c r="G237" s="229">
        <v>10930.5</v>
      </c>
      <c r="H237" s="230">
        <v>0.6</v>
      </c>
      <c r="I237" s="231">
        <v>4372.2</v>
      </c>
      <c r="J237" s="7" t="s">
        <v>12041</v>
      </c>
      <c r="K237" s="123"/>
      <c r="L237" s="126"/>
    </row>
    <row r="238" spans="1:12" s="27" customFormat="1" ht="13">
      <c r="A238" s="226">
        <v>10047243</v>
      </c>
      <c r="B238" s="226" t="s">
        <v>12427</v>
      </c>
      <c r="C238" s="226" t="s">
        <v>3643</v>
      </c>
      <c r="D238" s="227" t="s">
        <v>12427</v>
      </c>
      <c r="E238" s="228">
        <v>8</v>
      </c>
      <c r="F238" s="228">
        <v>1</v>
      </c>
      <c r="G238" s="229">
        <v>19120.5</v>
      </c>
      <c r="H238" s="230">
        <v>0.6</v>
      </c>
      <c r="I238" s="231">
        <v>7648.2000000000007</v>
      </c>
      <c r="J238" s="7" t="s">
        <v>12041</v>
      </c>
      <c r="K238" s="123"/>
      <c r="L238" s="126"/>
    </row>
    <row r="239" spans="1:12" s="27" customFormat="1" ht="13">
      <c r="A239" s="226">
        <v>10049853</v>
      </c>
      <c r="B239" s="226" t="s">
        <v>12428</v>
      </c>
      <c r="C239" s="226" t="s">
        <v>3643</v>
      </c>
      <c r="D239" s="227" t="s">
        <v>12428</v>
      </c>
      <c r="E239" s="228">
        <v>6</v>
      </c>
      <c r="F239" s="228">
        <v>1</v>
      </c>
      <c r="G239" s="229">
        <v>18895.45</v>
      </c>
      <c r="H239" s="230">
        <v>0.6</v>
      </c>
      <c r="I239" s="231">
        <v>7558.18</v>
      </c>
      <c r="J239" s="7" t="s">
        <v>12041</v>
      </c>
      <c r="K239" s="123"/>
      <c r="L239" s="126"/>
    </row>
    <row r="240" spans="1:12" s="27" customFormat="1" ht="13">
      <c r="A240" s="226">
        <v>10030822</v>
      </c>
      <c r="B240" s="226" t="s">
        <v>12429</v>
      </c>
      <c r="C240" s="226" t="s">
        <v>3643</v>
      </c>
      <c r="D240" s="227" t="s">
        <v>12429</v>
      </c>
      <c r="E240" s="228">
        <v>6</v>
      </c>
      <c r="F240" s="228">
        <v>1</v>
      </c>
      <c r="G240" s="229">
        <v>15357</v>
      </c>
      <c r="H240" s="230">
        <v>0.6</v>
      </c>
      <c r="I240" s="231">
        <v>6142.8</v>
      </c>
      <c r="J240" s="7" t="s">
        <v>12041</v>
      </c>
      <c r="K240" s="123"/>
      <c r="L240" s="126"/>
    </row>
    <row r="241" spans="1:12" s="27" customFormat="1" ht="13">
      <c r="A241" s="226">
        <v>37600089</v>
      </c>
      <c r="B241" s="226" t="s">
        <v>12430</v>
      </c>
      <c r="C241" s="226" t="s">
        <v>3643</v>
      </c>
      <c r="D241" s="227" t="s">
        <v>12431</v>
      </c>
      <c r="E241" s="228">
        <v>8</v>
      </c>
      <c r="F241" s="228">
        <v>1</v>
      </c>
      <c r="G241" s="229">
        <v>24925.53</v>
      </c>
      <c r="H241" s="230">
        <v>0.6</v>
      </c>
      <c r="I241" s="231">
        <v>9970.2119999999995</v>
      </c>
      <c r="J241" s="7" t="s">
        <v>12041</v>
      </c>
      <c r="K241" s="123"/>
      <c r="L241" s="126"/>
    </row>
    <row r="242" spans="1:12" s="213" customFormat="1" ht="13">
      <c r="A242" s="207">
        <v>10047770</v>
      </c>
      <c r="B242" s="207" t="s">
        <v>12432</v>
      </c>
      <c r="C242" s="207" t="s">
        <v>12433</v>
      </c>
      <c r="D242" s="208" t="s">
        <v>12432</v>
      </c>
      <c r="E242" s="209">
        <v>4</v>
      </c>
      <c r="F242" s="209">
        <v>1</v>
      </c>
      <c r="G242" s="214">
        <v>4891.32</v>
      </c>
      <c r="H242" s="211">
        <v>0.6</v>
      </c>
      <c r="I242" s="212">
        <v>1956.528</v>
      </c>
      <c r="J242" s="7" t="s">
        <v>12075</v>
      </c>
      <c r="K242" s="123"/>
      <c r="L242" s="204"/>
    </row>
    <row r="243" spans="1:12" s="213" customFormat="1" ht="13">
      <c r="A243" s="207" t="s">
        <v>12434</v>
      </c>
      <c r="B243" s="207" t="s">
        <v>12435</v>
      </c>
      <c r="C243" s="207" t="s">
        <v>12436</v>
      </c>
      <c r="D243" s="208" t="s">
        <v>12435</v>
      </c>
      <c r="E243" s="209">
        <v>6</v>
      </c>
      <c r="F243" s="209">
        <v>1</v>
      </c>
      <c r="G243" s="214">
        <v>15745.52</v>
      </c>
      <c r="H243" s="211">
        <v>0.6</v>
      </c>
      <c r="I243" s="212">
        <v>6298.2080000000005</v>
      </c>
      <c r="J243" s="7" t="s">
        <v>12075</v>
      </c>
      <c r="K243" s="203"/>
      <c r="L243" s="204"/>
    </row>
    <row r="244" spans="1:12" s="213" customFormat="1" ht="13">
      <c r="A244" s="207" t="s">
        <v>12437</v>
      </c>
      <c r="B244" s="207" t="s">
        <v>12438</v>
      </c>
      <c r="C244" s="207" t="s">
        <v>12436</v>
      </c>
      <c r="D244" s="208" t="s">
        <v>12438</v>
      </c>
      <c r="E244" s="209">
        <v>4</v>
      </c>
      <c r="F244" s="209">
        <v>1</v>
      </c>
      <c r="G244" s="214">
        <v>5170.55</v>
      </c>
      <c r="H244" s="211">
        <v>0.6</v>
      </c>
      <c r="I244" s="212">
        <v>2068.2200000000003</v>
      </c>
      <c r="J244" s="7" t="s">
        <v>12075</v>
      </c>
      <c r="K244" s="203"/>
      <c r="L244" s="204"/>
    </row>
    <row r="245" spans="1:12" s="213" customFormat="1" ht="13">
      <c r="A245" s="207" t="s">
        <v>12439</v>
      </c>
      <c r="B245" s="207" t="s">
        <v>12440</v>
      </c>
      <c r="C245" s="207" t="s">
        <v>12436</v>
      </c>
      <c r="D245" s="208" t="s">
        <v>12440</v>
      </c>
      <c r="E245" s="209">
        <v>4</v>
      </c>
      <c r="F245" s="209">
        <v>1</v>
      </c>
      <c r="G245" s="214">
        <v>9361.17</v>
      </c>
      <c r="H245" s="211">
        <v>0.6</v>
      </c>
      <c r="I245" s="212">
        <v>3744.4680000000003</v>
      </c>
      <c r="J245" s="7" t="s">
        <v>12075</v>
      </c>
      <c r="K245" s="203"/>
      <c r="L245" s="204"/>
    </row>
    <row r="246" spans="1:12" s="27" customFormat="1" ht="13">
      <c r="A246" s="226">
        <v>10046714</v>
      </c>
      <c r="B246" s="226" t="s">
        <v>12441</v>
      </c>
      <c r="C246" s="226" t="s">
        <v>12436</v>
      </c>
      <c r="D246" s="227" t="s">
        <v>12441</v>
      </c>
      <c r="E246" s="228">
        <v>2</v>
      </c>
      <c r="F246" s="228">
        <v>0</v>
      </c>
      <c r="G246" s="229">
        <v>1911.42</v>
      </c>
      <c r="H246" s="230">
        <v>0.6</v>
      </c>
      <c r="I246" s="231">
        <v>764.5680000000001</v>
      </c>
      <c r="J246" s="7" t="s">
        <v>12041</v>
      </c>
      <c r="K246" s="123"/>
      <c r="L246" s="126"/>
    </row>
    <row r="247" spans="1:12" s="27" customFormat="1" ht="13">
      <c r="A247" s="226">
        <v>10046704</v>
      </c>
      <c r="B247" s="226" t="s">
        <v>12442</v>
      </c>
      <c r="C247" s="226" t="s">
        <v>3819</v>
      </c>
      <c r="D247" s="227" t="s">
        <v>12442</v>
      </c>
      <c r="E247" s="228">
        <v>2</v>
      </c>
      <c r="F247" s="228">
        <v>0</v>
      </c>
      <c r="G247" s="229">
        <v>1272.81</v>
      </c>
      <c r="H247" s="230">
        <v>0.6</v>
      </c>
      <c r="I247" s="231">
        <v>509.12400000000002</v>
      </c>
      <c r="J247" s="7" t="s">
        <v>12041</v>
      </c>
      <c r="K247" s="123"/>
      <c r="L247" s="126"/>
    </row>
    <row r="248" spans="1:12" s="27" customFormat="1" ht="13">
      <c r="A248" s="226">
        <v>10046715</v>
      </c>
      <c r="B248" s="226" t="s">
        <v>12443</v>
      </c>
      <c r="C248" s="226" t="s">
        <v>3819</v>
      </c>
      <c r="D248" s="227" t="s">
        <v>12443</v>
      </c>
      <c r="E248" s="228">
        <v>2</v>
      </c>
      <c r="F248" s="228">
        <v>0</v>
      </c>
      <c r="G248" s="229">
        <v>1911.42</v>
      </c>
      <c r="H248" s="230">
        <v>0.6</v>
      </c>
      <c r="I248" s="231">
        <v>764.5680000000001</v>
      </c>
      <c r="J248" s="7" t="s">
        <v>12041</v>
      </c>
      <c r="K248" s="123"/>
      <c r="L248" s="126"/>
    </row>
    <row r="249" spans="1:12" s="27" customFormat="1" ht="13">
      <c r="A249" s="226">
        <v>10047707</v>
      </c>
      <c r="B249" s="226" t="s">
        <v>12444</v>
      </c>
      <c r="C249" s="226" t="s">
        <v>3819</v>
      </c>
      <c r="D249" s="227" t="s">
        <v>12444</v>
      </c>
      <c r="E249" s="228">
        <v>3</v>
      </c>
      <c r="F249" s="228">
        <v>0</v>
      </c>
      <c r="G249" s="229">
        <v>1953.98</v>
      </c>
      <c r="H249" s="230">
        <v>0.6</v>
      </c>
      <c r="I249" s="231">
        <v>781.5920000000001</v>
      </c>
      <c r="J249" s="7" t="s">
        <v>12041</v>
      </c>
      <c r="K249" s="123"/>
      <c r="L249" s="126"/>
    </row>
    <row r="250" spans="1:12" s="27" customFormat="1" ht="13">
      <c r="A250" s="226">
        <v>10047764</v>
      </c>
      <c r="B250" s="226" t="s">
        <v>12445</v>
      </c>
      <c r="C250" s="226" t="s">
        <v>3819</v>
      </c>
      <c r="D250" s="227" t="s">
        <v>12445</v>
      </c>
      <c r="E250" s="228">
        <v>3</v>
      </c>
      <c r="F250" s="228">
        <v>0</v>
      </c>
      <c r="G250" s="229">
        <v>2592.4499999999998</v>
      </c>
      <c r="H250" s="230">
        <v>0.6</v>
      </c>
      <c r="I250" s="231">
        <v>1036.98</v>
      </c>
      <c r="J250" s="7" t="s">
        <v>12041</v>
      </c>
      <c r="K250" s="123"/>
      <c r="L250" s="126"/>
    </row>
    <row r="251" spans="1:12" s="27" customFormat="1" ht="13">
      <c r="A251" s="226">
        <v>10044326</v>
      </c>
      <c r="B251" s="226" t="s">
        <v>12446</v>
      </c>
      <c r="C251" s="226" t="s">
        <v>3819</v>
      </c>
      <c r="D251" s="227" t="s">
        <v>12446</v>
      </c>
      <c r="E251" s="228">
        <v>4</v>
      </c>
      <c r="F251" s="228">
        <v>1</v>
      </c>
      <c r="G251" s="229">
        <v>9361.17</v>
      </c>
      <c r="H251" s="230">
        <v>0.6</v>
      </c>
      <c r="I251" s="231">
        <v>3744.4680000000003</v>
      </c>
      <c r="J251" s="7" t="s">
        <v>12041</v>
      </c>
      <c r="K251" s="123"/>
      <c r="L251" s="126"/>
    </row>
    <row r="252" spans="1:12" s="27" customFormat="1" ht="13">
      <c r="A252" s="226">
        <v>10049861</v>
      </c>
      <c r="B252" s="226" t="s">
        <v>12447</v>
      </c>
      <c r="C252" s="226" t="s">
        <v>3819</v>
      </c>
      <c r="D252" s="227" t="s">
        <v>12447</v>
      </c>
      <c r="E252" s="228">
        <v>4</v>
      </c>
      <c r="F252" s="228">
        <v>1</v>
      </c>
      <c r="G252" s="229">
        <v>12820.5</v>
      </c>
      <c r="H252" s="230">
        <v>0.6</v>
      </c>
      <c r="I252" s="231">
        <v>5128.2000000000007</v>
      </c>
      <c r="J252" s="7" t="s">
        <v>12041</v>
      </c>
      <c r="K252" s="123"/>
      <c r="L252" s="126"/>
    </row>
    <row r="253" spans="1:12" s="27" customFormat="1" ht="13">
      <c r="A253" s="226">
        <v>10047772</v>
      </c>
      <c r="B253" s="226" t="s">
        <v>12448</v>
      </c>
      <c r="C253" s="226" t="s">
        <v>3819</v>
      </c>
      <c r="D253" s="227" t="s">
        <v>12448</v>
      </c>
      <c r="E253" s="228">
        <v>4</v>
      </c>
      <c r="F253" s="228">
        <v>1</v>
      </c>
      <c r="G253" s="229">
        <v>4891.32</v>
      </c>
      <c r="H253" s="230">
        <v>0</v>
      </c>
      <c r="I253" s="231">
        <v>4891.32</v>
      </c>
      <c r="J253" s="7" t="s">
        <v>12041</v>
      </c>
      <c r="K253" s="123"/>
      <c r="L253" s="126"/>
    </row>
    <row r="254" spans="1:12" s="213" customFormat="1" ht="13">
      <c r="A254" s="207" t="s">
        <v>12449</v>
      </c>
      <c r="B254" s="207" t="s">
        <v>12450</v>
      </c>
      <c r="C254" s="207" t="s">
        <v>3819</v>
      </c>
      <c r="D254" s="208" t="s">
        <v>12450</v>
      </c>
      <c r="E254" s="209">
        <v>2</v>
      </c>
      <c r="F254" s="209">
        <v>0</v>
      </c>
      <c r="G254" s="214">
        <v>6745.48</v>
      </c>
      <c r="H254" s="211">
        <v>0</v>
      </c>
      <c r="I254" s="212">
        <v>6745.48</v>
      </c>
      <c r="J254" s="7" t="s">
        <v>12075</v>
      </c>
      <c r="K254" s="203"/>
      <c r="L254" s="204"/>
    </row>
    <row r="255" spans="1:12" s="213" customFormat="1" ht="13">
      <c r="A255" s="207" t="s">
        <v>12451</v>
      </c>
      <c r="B255" s="207" t="s">
        <v>12452</v>
      </c>
      <c r="C255" s="207" t="s">
        <v>3819</v>
      </c>
      <c r="D255" s="208" t="s">
        <v>12452</v>
      </c>
      <c r="E255" s="209">
        <v>1</v>
      </c>
      <c r="F255" s="209">
        <v>0</v>
      </c>
      <c r="G255" s="214">
        <v>847.14</v>
      </c>
      <c r="H255" s="211">
        <v>0</v>
      </c>
      <c r="I255" s="212">
        <v>847.14</v>
      </c>
      <c r="J255" s="7" t="s">
        <v>12075</v>
      </c>
      <c r="K255" s="203"/>
      <c r="L255" s="204"/>
    </row>
    <row r="256" spans="1:12" s="213" customFormat="1" ht="13">
      <c r="A256" s="207" t="s">
        <v>12453</v>
      </c>
      <c r="B256" s="207" t="s">
        <v>12454</v>
      </c>
      <c r="C256" s="207" t="s">
        <v>3819</v>
      </c>
      <c r="D256" s="208" t="s">
        <v>12454</v>
      </c>
      <c r="E256" s="209">
        <v>4</v>
      </c>
      <c r="F256" s="209">
        <v>1</v>
      </c>
      <c r="G256" s="214">
        <v>4495.47</v>
      </c>
      <c r="H256" s="211">
        <v>0</v>
      </c>
      <c r="I256" s="212">
        <v>4495.47</v>
      </c>
      <c r="J256" s="7" t="s">
        <v>12075</v>
      </c>
      <c r="K256" s="203"/>
      <c r="L256" s="204"/>
    </row>
    <row r="257" spans="1:12" s="213" customFormat="1" ht="13">
      <c r="A257" s="207" t="s">
        <v>12455</v>
      </c>
      <c r="B257" s="207" t="s">
        <v>12456</v>
      </c>
      <c r="C257" s="207" t="s">
        <v>3819</v>
      </c>
      <c r="D257" s="208" t="s">
        <v>12456</v>
      </c>
      <c r="E257" s="209">
        <v>6</v>
      </c>
      <c r="F257" s="209">
        <v>1</v>
      </c>
      <c r="G257" s="214">
        <v>6782.09</v>
      </c>
      <c r="H257" s="211">
        <v>0</v>
      </c>
      <c r="I257" s="212">
        <v>6782.09</v>
      </c>
      <c r="J257" s="7" t="s">
        <v>12075</v>
      </c>
      <c r="K257" s="203"/>
      <c r="L257" s="204"/>
    </row>
    <row r="258" spans="1:12" s="213" customFormat="1" ht="13">
      <c r="A258" s="207" t="s">
        <v>12457</v>
      </c>
      <c r="B258" s="207" t="s">
        <v>12458</v>
      </c>
      <c r="C258" s="207" t="s">
        <v>3819</v>
      </c>
      <c r="D258" s="208" t="s">
        <v>12458</v>
      </c>
      <c r="E258" s="209">
        <v>6</v>
      </c>
      <c r="F258" s="209">
        <v>1</v>
      </c>
      <c r="G258" s="214">
        <v>8613.01</v>
      </c>
      <c r="H258" s="211">
        <v>0</v>
      </c>
      <c r="I258" s="212">
        <v>8613.01</v>
      </c>
      <c r="J258" s="7" t="s">
        <v>12075</v>
      </c>
      <c r="K258" s="203"/>
      <c r="L258" s="204"/>
    </row>
    <row r="259" spans="1:12" s="213" customFormat="1" ht="13">
      <c r="A259" s="207" t="s">
        <v>12459</v>
      </c>
      <c r="B259" s="207" t="s">
        <v>12460</v>
      </c>
      <c r="C259" s="207" t="s">
        <v>3819</v>
      </c>
      <c r="D259" s="208" t="s">
        <v>12460</v>
      </c>
      <c r="E259" s="209">
        <v>4</v>
      </c>
      <c r="F259" s="209">
        <v>1</v>
      </c>
      <c r="G259" s="214">
        <v>5755.54</v>
      </c>
      <c r="H259" s="211">
        <v>0</v>
      </c>
      <c r="I259" s="212">
        <v>5755.54</v>
      </c>
      <c r="J259" s="7" t="s">
        <v>12075</v>
      </c>
      <c r="K259" s="203"/>
      <c r="L259" s="204"/>
    </row>
    <row r="260" spans="1:12" s="213" customFormat="1" ht="13">
      <c r="A260" s="207" t="s">
        <v>12461</v>
      </c>
      <c r="B260" s="207" t="s">
        <v>12462</v>
      </c>
      <c r="C260" s="207" t="s">
        <v>3881</v>
      </c>
      <c r="D260" s="208" t="s">
        <v>12462</v>
      </c>
      <c r="E260" s="209">
        <v>4</v>
      </c>
      <c r="F260" s="209">
        <v>1</v>
      </c>
      <c r="G260" s="210">
        <v>9361.17</v>
      </c>
      <c r="H260" s="211">
        <v>0</v>
      </c>
      <c r="I260" s="212">
        <v>9361.17</v>
      </c>
      <c r="J260" s="7" t="s">
        <v>12075</v>
      </c>
      <c r="K260" s="203"/>
      <c r="L260" s="204"/>
    </row>
    <row r="261" spans="1:12" s="213" customFormat="1" ht="13">
      <c r="A261" s="207" t="s">
        <v>12463</v>
      </c>
      <c r="B261" s="207" t="s">
        <v>12464</v>
      </c>
      <c r="C261" s="207" t="s">
        <v>3881</v>
      </c>
      <c r="D261" s="208" t="s">
        <v>12464</v>
      </c>
      <c r="E261" s="209">
        <v>1</v>
      </c>
      <c r="F261" s="209">
        <v>0</v>
      </c>
      <c r="G261" s="210">
        <v>2285.75</v>
      </c>
      <c r="H261" s="211">
        <v>0</v>
      </c>
      <c r="I261" s="212">
        <v>2285.75</v>
      </c>
      <c r="J261" s="7" t="s">
        <v>12075</v>
      </c>
      <c r="K261" s="203"/>
      <c r="L261" s="204"/>
    </row>
    <row r="262" spans="1:12" s="213" customFormat="1" ht="13">
      <c r="A262" s="207" t="s">
        <v>12465</v>
      </c>
      <c r="B262" s="207" t="s">
        <v>12466</v>
      </c>
      <c r="C262" s="207" t="s">
        <v>3881</v>
      </c>
      <c r="D262" s="208" t="s">
        <v>12466</v>
      </c>
      <c r="E262" s="209">
        <v>2</v>
      </c>
      <c r="F262" s="209">
        <v>0</v>
      </c>
      <c r="G262" s="210">
        <v>1272.81</v>
      </c>
      <c r="H262" s="211">
        <v>0</v>
      </c>
      <c r="I262" s="212">
        <v>1272.81</v>
      </c>
      <c r="J262" s="7" t="s">
        <v>12075</v>
      </c>
      <c r="K262" s="203"/>
      <c r="L262" s="204"/>
    </row>
    <row r="263" spans="1:12" s="27" customFormat="1" ht="13">
      <c r="A263" s="226">
        <v>10046716</v>
      </c>
      <c r="B263" s="226" t="s">
        <v>12467</v>
      </c>
      <c r="C263" s="226" t="s">
        <v>3881</v>
      </c>
      <c r="D263" s="227" t="s">
        <v>12467</v>
      </c>
      <c r="E263" s="228">
        <v>2</v>
      </c>
      <c r="F263" s="228">
        <v>0</v>
      </c>
      <c r="G263" s="235">
        <v>1911.42</v>
      </c>
      <c r="H263" s="230">
        <v>0</v>
      </c>
      <c r="I263" s="231">
        <v>1911.42</v>
      </c>
      <c r="J263" s="7" t="s">
        <v>12041</v>
      </c>
      <c r="K263" s="123"/>
      <c r="L263" s="126"/>
    </row>
    <row r="264" spans="1:12" s="213" customFormat="1" ht="13">
      <c r="A264" s="207" t="s">
        <v>12468</v>
      </c>
      <c r="B264" s="207" t="s">
        <v>12469</v>
      </c>
      <c r="C264" s="207" t="s">
        <v>3881</v>
      </c>
      <c r="D264" s="208" t="s">
        <v>12469</v>
      </c>
      <c r="E264" s="209">
        <v>3</v>
      </c>
      <c r="F264" s="209">
        <v>0</v>
      </c>
      <c r="G264" s="210">
        <v>2592.4499999999998</v>
      </c>
      <c r="H264" s="211">
        <v>0.6</v>
      </c>
      <c r="I264" s="212">
        <v>1036.98</v>
      </c>
      <c r="J264" s="7" t="s">
        <v>12075</v>
      </c>
      <c r="K264" s="203"/>
      <c r="L264" s="204"/>
    </row>
    <row r="265" spans="1:12" s="27" customFormat="1" ht="13">
      <c r="A265" s="226">
        <v>10047773</v>
      </c>
      <c r="B265" s="226" t="s">
        <v>12470</v>
      </c>
      <c r="C265" s="226" t="s">
        <v>3881</v>
      </c>
      <c r="D265" s="227" t="s">
        <v>12470</v>
      </c>
      <c r="E265" s="228">
        <v>4</v>
      </c>
      <c r="F265" s="228">
        <v>1</v>
      </c>
      <c r="G265" s="235">
        <v>5170.4799999999996</v>
      </c>
      <c r="H265" s="230">
        <v>0.6</v>
      </c>
      <c r="I265" s="231">
        <v>2068.192</v>
      </c>
      <c r="J265" s="7" t="s">
        <v>12041</v>
      </c>
      <c r="K265" s="123"/>
      <c r="L265" s="126"/>
    </row>
    <row r="266" spans="1:12" s="213" customFormat="1" ht="13">
      <c r="A266" s="207" t="s">
        <v>12471</v>
      </c>
      <c r="B266" s="207" t="s">
        <v>12472</v>
      </c>
      <c r="C266" s="207" t="s">
        <v>12473</v>
      </c>
      <c r="D266" s="208" t="s">
        <v>12472</v>
      </c>
      <c r="E266" s="209">
        <v>1</v>
      </c>
      <c r="F266" s="209">
        <v>0</v>
      </c>
      <c r="G266" s="210">
        <v>1485.75</v>
      </c>
      <c r="H266" s="211">
        <v>0.6</v>
      </c>
      <c r="I266" s="212">
        <v>594.30000000000007</v>
      </c>
      <c r="J266" s="7" t="s">
        <v>12075</v>
      </c>
      <c r="K266" s="203"/>
      <c r="L266" s="204"/>
    </row>
    <row r="267" spans="1:12" s="213" customFormat="1" ht="13">
      <c r="A267" s="207" t="s">
        <v>12474</v>
      </c>
      <c r="B267" s="207" t="s">
        <v>12475</v>
      </c>
      <c r="C267" s="207" t="s">
        <v>12473</v>
      </c>
      <c r="D267" s="208" t="s">
        <v>12475</v>
      </c>
      <c r="E267" s="209">
        <v>2</v>
      </c>
      <c r="F267" s="209">
        <v>0</v>
      </c>
      <c r="G267" s="210">
        <v>1911.42</v>
      </c>
      <c r="H267" s="211">
        <v>0.6</v>
      </c>
      <c r="I267" s="212">
        <v>764.5680000000001</v>
      </c>
      <c r="J267" s="7" t="s">
        <v>12075</v>
      </c>
      <c r="K267" s="203"/>
      <c r="L267" s="204"/>
    </row>
    <row r="268" spans="1:12" s="27" customFormat="1" ht="13">
      <c r="A268" s="226" t="s">
        <v>12476</v>
      </c>
      <c r="B268" s="226"/>
      <c r="C268" s="226"/>
      <c r="D268" s="227" t="s">
        <v>12477</v>
      </c>
      <c r="E268" s="228"/>
      <c r="F268" s="228"/>
      <c r="G268" s="235">
        <v>700</v>
      </c>
      <c r="H268" s="230">
        <v>0.6</v>
      </c>
      <c r="I268" s="231">
        <v>280</v>
      </c>
      <c r="J268" s="7" t="s">
        <v>12075</v>
      </c>
      <c r="K268" s="123"/>
      <c r="L268" s="126"/>
    </row>
    <row r="269" spans="1:12" s="27" customFormat="1" ht="13">
      <c r="A269" s="226" t="s">
        <v>4464</v>
      </c>
      <c r="B269" s="226"/>
      <c r="C269" s="226"/>
      <c r="D269" s="227" t="s">
        <v>4466</v>
      </c>
      <c r="E269" s="228"/>
      <c r="F269" s="228"/>
      <c r="G269" s="235">
        <v>650</v>
      </c>
      <c r="H269" s="230">
        <v>0.6</v>
      </c>
      <c r="I269" s="231">
        <v>260</v>
      </c>
      <c r="J269" s="63" t="s">
        <v>12478</v>
      </c>
      <c r="K269" s="123"/>
      <c r="L269" s="126"/>
    </row>
    <row r="270" spans="1:12" s="27" customFormat="1" ht="13">
      <c r="A270" s="226">
        <v>409084597</v>
      </c>
      <c r="B270" s="226"/>
      <c r="C270" s="226"/>
      <c r="D270" s="227" t="s">
        <v>12479</v>
      </c>
      <c r="E270" s="228"/>
      <c r="F270" s="228"/>
      <c r="G270" s="235">
        <v>630</v>
      </c>
      <c r="H270" s="230">
        <v>0.6</v>
      </c>
      <c r="I270" s="231">
        <v>252</v>
      </c>
      <c r="J270" s="7" t="s">
        <v>12075</v>
      </c>
      <c r="K270" s="123"/>
      <c r="L270" s="126"/>
    </row>
    <row r="271" spans="1:12" s="27" customFormat="1" ht="13">
      <c r="A271" s="226">
        <v>10042202</v>
      </c>
      <c r="B271" s="226"/>
      <c r="C271" s="226"/>
      <c r="D271" s="227" t="s">
        <v>12480</v>
      </c>
      <c r="E271" s="228"/>
      <c r="F271" s="228"/>
      <c r="G271" s="235">
        <v>4725</v>
      </c>
      <c r="H271" s="230">
        <v>0.6</v>
      </c>
      <c r="I271" s="231">
        <v>1890</v>
      </c>
      <c r="J271" s="7" t="s">
        <v>12041</v>
      </c>
      <c r="K271" s="123"/>
      <c r="L271" s="126"/>
    </row>
    <row r="272" spans="1:12" s="27" customFormat="1" ht="13">
      <c r="A272" s="226">
        <v>10042194</v>
      </c>
      <c r="B272" s="226"/>
      <c r="C272" s="226"/>
      <c r="D272" s="227" t="s">
        <v>12481</v>
      </c>
      <c r="E272" s="228"/>
      <c r="F272" s="228"/>
      <c r="G272" s="235">
        <v>4725</v>
      </c>
      <c r="H272" s="230">
        <v>0.6</v>
      </c>
      <c r="I272" s="231">
        <v>1890</v>
      </c>
      <c r="J272" s="7" t="s">
        <v>12041</v>
      </c>
      <c r="K272" s="123"/>
      <c r="L272" s="126"/>
    </row>
    <row r="273" spans="1:12" s="27" customFormat="1" ht="13">
      <c r="A273" s="226" t="s">
        <v>4281</v>
      </c>
      <c r="B273" s="226"/>
      <c r="C273" s="226"/>
      <c r="D273" s="227" t="s">
        <v>4282</v>
      </c>
      <c r="E273" s="228"/>
      <c r="F273" s="228"/>
      <c r="G273" s="235">
        <v>9375</v>
      </c>
      <c r="H273" s="230">
        <v>0.6</v>
      </c>
      <c r="I273" s="231">
        <v>3750</v>
      </c>
      <c r="J273" s="63" t="s">
        <v>12482</v>
      </c>
      <c r="K273" s="123"/>
      <c r="L273" s="126"/>
    </row>
    <row r="274" spans="1:12" s="27" customFormat="1" ht="13">
      <c r="A274" s="226">
        <v>10042195</v>
      </c>
      <c r="B274" s="226"/>
      <c r="C274" s="226"/>
      <c r="D274" s="227" t="s">
        <v>12483</v>
      </c>
      <c r="E274" s="228"/>
      <c r="F274" s="228"/>
      <c r="G274" s="235">
        <v>6724.97</v>
      </c>
      <c r="H274" s="230">
        <v>0.6</v>
      </c>
      <c r="I274" s="231">
        <v>2689.9880000000003</v>
      </c>
      <c r="J274" s="7" t="s">
        <v>12041</v>
      </c>
      <c r="K274" s="123"/>
      <c r="L274" s="126"/>
    </row>
    <row r="275" spans="1:12" s="27" customFormat="1" ht="13">
      <c r="A275" s="226">
        <v>10042196</v>
      </c>
      <c r="B275" s="226"/>
      <c r="C275" s="226"/>
      <c r="D275" s="227" t="s">
        <v>12484</v>
      </c>
      <c r="E275" s="228"/>
      <c r="F275" s="228"/>
      <c r="G275" s="235">
        <v>7224.98</v>
      </c>
      <c r="H275" s="230">
        <v>0.6</v>
      </c>
      <c r="I275" s="231">
        <v>2889.9920000000002</v>
      </c>
      <c r="J275" s="7" t="s">
        <v>12041</v>
      </c>
      <c r="K275" s="123"/>
      <c r="L275" s="126"/>
    </row>
    <row r="276" spans="1:12" s="27" customFormat="1" ht="13">
      <c r="A276" s="226">
        <v>10042204</v>
      </c>
      <c r="B276" s="226"/>
      <c r="C276" s="226"/>
      <c r="D276" s="227" t="s">
        <v>12485</v>
      </c>
      <c r="E276" s="228"/>
      <c r="F276" s="228"/>
      <c r="G276" s="235">
        <v>6724.97</v>
      </c>
      <c r="H276" s="230">
        <v>0.6</v>
      </c>
      <c r="I276" s="231">
        <v>2689.9880000000003</v>
      </c>
      <c r="J276" s="7" t="s">
        <v>12041</v>
      </c>
      <c r="K276" s="123"/>
      <c r="L276" s="126"/>
    </row>
    <row r="277" spans="1:12" s="27" customFormat="1" ht="13">
      <c r="A277" s="226">
        <v>409113388</v>
      </c>
      <c r="B277" s="226"/>
      <c r="C277" s="226"/>
      <c r="D277" s="227" t="s">
        <v>12486</v>
      </c>
      <c r="E277" s="228"/>
      <c r="F277" s="228"/>
      <c r="G277" s="235">
        <v>9500</v>
      </c>
      <c r="H277" s="230">
        <v>0.6</v>
      </c>
      <c r="I277" s="231">
        <v>3800</v>
      </c>
      <c r="J277" s="63" t="s">
        <v>12482</v>
      </c>
      <c r="K277" s="123"/>
      <c r="L277" s="126"/>
    </row>
    <row r="278" spans="1:12" s="27" customFormat="1" ht="13">
      <c r="A278" s="226" t="s">
        <v>12487</v>
      </c>
      <c r="B278" s="226"/>
      <c r="C278" s="226"/>
      <c r="D278" s="227" t="s">
        <v>12488</v>
      </c>
      <c r="E278" s="228"/>
      <c r="F278" s="228"/>
      <c r="G278" s="235">
        <v>33.950000000000003</v>
      </c>
      <c r="H278" s="230">
        <v>0.6</v>
      </c>
      <c r="I278" s="231">
        <v>13.580000000000002</v>
      </c>
      <c r="J278" s="7" t="s">
        <v>12041</v>
      </c>
      <c r="K278" s="123"/>
      <c r="L278" s="126"/>
    </row>
    <row r="279" spans="1:12" s="27" customFormat="1" ht="13">
      <c r="A279" s="226" t="s">
        <v>12489</v>
      </c>
      <c r="B279" s="226"/>
      <c r="C279" s="226"/>
      <c r="D279" s="227" t="s">
        <v>12490</v>
      </c>
      <c r="E279" s="228"/>
      <c r="F279" s="228"/>
      <c r="G279" s="235">
        <v>37.03</v>
      </c>
      <c r="H279" s="230">
        <v>0.6</v>
      </c>
      <c r="I279" s="231">
        <v>14.812000000000001</v>
      </c>
      <c r="J279" s="7" t="s">
        <v>12041</v>
      </c>
      <c r="K279" s="123"/>
      <c r="L279" s="126"/>
    </row>
    <row r="280" spans="1:12" s="27" customFormat="1" ht="13">
      <c r="A280" s="226" t="s">
        <v>12491</v>
      </c>
      <c r="B280" s="226"/>
      <c r="C280" s="226"/>
      <c r="D280" s="227" t="s">
        <v>12492</v>
      </c>
      <c r="E280" s="228"/>
      <c r="F280" s="228"/>
      <c r="G280" s="235">
        <v>26.74</v>
      </c>
      <c r="H280" s="230">
        <v>0.6</v>
      </c>
      <c r="I280" s="231">
        <v>10.696</v>
      </c>
      <c r="J280" s="7" t="s">
        <v>12041</v>
      </c>
      <c r="K280" s="123"/>
      <c r="L280" s="126"/>
    </row>
    <row r="281" spans="1:12" s="27" customFormat="1" ht="13">
      <c r="A281" s="226" t="s">
        <v>12493</v>
      </c>
      <c r="B281" s="226"/>
      <c r="C281" s="226"/>
      <c r="D281" s="227" t="s">
        <v>12494</v>
      </c>
      <c r="E281" s="228"/>
      <c r="F281" s="228"/>
      <c r="G281" s="235">
        <v>32.479999999999997</v>
      </c>
      <c r="H281" s="230">
        <v>0.6</v>
      </c>
      <c r="I281" s="231">
        <v>12.991999999999999</v>
      </c>
      <c r="J281" s="7" t="s">
        <v>12041</v>
      </c>
      <c r="K281" s="123"/>
      <c r="L281" s="126"/>
    </row>
    <row r="282" spans="1:12" s="27" customFormat="1" ht="13">
      <c r="A282" s="226" t="s">
        <v>12495</v>
      </c>
      <c r="B282" s="226"/>
      <c r="C282" s="226"/>
      <c r="D282" s="227" t="s">
        <v>12496</v>
      </c>
      <c r="E282" s="228"/>
      <c r="F282" s="228"/>
      <c r="G282" s="235">
        <v>31.22</v>
      </c>
      <c r="H282" s="230">
        <v>0.6</v>
      </c>
      <c r="I282" s="231">
        <v>12.488</v>
      </c>
      <c r="J282" s="7" t="s">
        <v>12041</v>
      </c>
      <c r="K282" s="123"/>
      <c r="L282" s="126"/>
    </row>
    <row r="283" spans="1:12" s="27" customFormat="1" ht="13">
      <c r="A283" s="226" t="s">
        <v>12497</v>
      </c>
      <c r="B283" s="226"/>
      <c r="C283" s="226"/>
      <c r="D283" s="227" t="s">
        <v>12498</v>
      </c>
      <c r="E283" s="228"/>
      <c r="F283" s="228"/>
      <c r="G283" s="235">
        <v>19.88</v>
      </c>
      <c r="H283" s="230">
        <v>0.6</v>
      </c>
      <c r="I283" s="231">
        <v>7.952</v>
      </c>
      <c r="J283" s="7" t="s">
        <v>12041</v>
      </c>
      <c r="K283" s="123"/>
      <c r="L283" s="126"/>
    </row>
    <row r="284" spans="1:12" s="27" customFormat="1" ht="13">
      <c r="A284" s="226" t="s">
        <v>12499</v>
      </c>
      <c r="B284" s="226"/>
      <c r="C284" s="226"/>
      <c r="D284" s="227" t="s">
        <v>12500</v>
      </c>
      <c r="E284" s="228"/>
      <c r="F284" s="228"/>
      <c r="G284" s="235">
        <v>23.17</v>
      </c>
      <c r="H284" s="230">
        <v>0.6</v>
      </c>
      <c r="I284" s="231">
        <v>9.2680000000000007</v>
      </c>
      <c r="J284" s="7" t="s">
        <v>12041</v>
      </c>
      <c r="K284" s="123"/>
      <c r="L284" s="126"/>
    </row>
    <row r="285" spans="1:12" s="27" customFormat="1" ht="13">
      <c r="A285" s="226">
        <v>15347601</v>
      </c>
      <c r="B285" s="226"/>
      <c r="C285" s="226"/>
      <c r="D285" s="227" t="s">
        <v>12501</v>
      </c>
      <c r="E285" s="228"/>
      <c r="F285" s="228"/>
      <c r="G285" s="235">
        <v>205.48</v>
      </c>
      <c r="H285" s="230">
        <v>0.6</v>
      </c>
      <c r="I285" s="231">
        <v>82.192000000000007</v>
      </c>
      <c r="J285" s="7" t="s">
        <v>12075</v>
      </c>
      <c r="K285" s="123"/>
      <c r="L285" s="126"/>
    </row>
    <row r="286" spans="1:12" s="27" customFormat="1" ht="13">
      <c r="A286" s="226" t="s">
        <v>4332</v>
      </c>
      <c r="B286" s="226"/>
      <c r="C286" s="226"/>
      <c r="D286" s="227" t="s">
        <v>4333</v>
      </c>
      <c r="E286" s="228"/>
      <c r="F286" s="228"/>
      <c r="G286" s="235">
        <v>56.9</v>
      </c>
      <c r="H286" s="230">
        <v>0.6</v>
      </c>
      <c r="I286" s="231">
        <v>22.76</v>
      </c>
      <c r="J286" s="63" t="s">
        <v>12482</v>
      </c>
      <c r="K286" s="123"/>
      <c r="L286" s="126"/>
    </row>
    <row r="287" spans="1:12" s="27" customFormat="1" ht="13">
      <c r="A287" s="226" t="s">
        <v>12502</v>
      </c>
      <c r="B287" s="226"/>
      <c r="C287" s="226"/>
      <c r="D287" s="227" t="s">
        <v>12503</v>
      </c>
      <c r="E287" s="228"/>
      <c r="F287" s="228"/>
      <c r="G287" s="235">
        <v>70</v>
      </c>
      <c r="H287" s="230">
        <v>0.6</v>
      </c>
      <c r="I287" s="231">
        <v>28</v>
      </c>
      <c r="J287" s="7" t="s">
        <v>12041</v>
      </c>
      <c r="K287" s="123"/>
      <c r="L287" s="126"/>
    </row>
    <row r="288" spans="1:12" s="27" customFormat="1" ht="13">
      <c r="A288" s="226" t="s">
        <v>12504</v>
      </c>
      <c r="B288" s="226"/>
      <c r="C288" s="226"/>
      <c r="D288" s="232" t="s">
        <v>12505</v>
      </c>
      <c r="E288" s="233"/>
      <c r="F288" s="233"/>
      <c r="G288" s="234">
        <v>72.87</v>
      </c>
      <c r="H288" s="230">
        <v>0.6</v>
      </c>
      <c r="I288" s="231">
        <v>29.148000000000003</v>
      </c>
      <c r="J288" s="7" t="s">
        <v>12041</v>
      </c>
      <c r="K288" s="123"/>
      <c r="L288" s="126"/>
    </row>
    <row r="289" spans="1:12" s="27" customFormat="1" ht="13">
      <c r="A289" s="226">
        <v>15347702</v>
      </c>
      <c r="B289" s="226"/>
      <c r="C289" s="226"/>
      <c r="D289" s="232" t="s">
        <v>12506</v>
      </c>
      <c r="E289" s="233"/>
      <c r="F289" s="233"/>
      <c r="G289" s="234">
        <v>205.48</v>
      </c>
      <c r="H289" s="230">
        <v>0.6</v>
      </c>
      <c r="I289" s="231">
        <v>82.192000000000007</v>
      </c>
      <c r="J289" s="7" t="s">
        <v>12075</v>
      </c>
      <c r="K289" s="123"/>
      <c r="L289" s="126"/>
    </row>
    <row r="290" spans="1:12" s="27" customFormat="1" ht="13">
      <c r="A290" s="226" t="s">
        <v>4309</v>
      </c>
      <c r="B290" s="226"/>
      <c r="C290" s="226"/>
      <c r="D290" s="232" t="s">
        <v>4310</v>
      </c>
      <c r="E290" s="233"/>
      <c r="F290" s="233"/>
      <c r="G290" s="234">
        <v>63.5</v>
      </c>
      <c r="H290" s="230">
        <v>0.6</v>
      </c>
      <c r="I290" s="231">
        <v>25.400000000000002</v>
      </c>
      <c r="J290" s="63" t="s">
        <v>12482</v>
      </c>
      <c r="K290" s="123"/>
      <c r="L290" s="126"/>
    </row>
    <row r="291" spans="1:12" s="27" customFormat="1" ht="13">
      <c r="A291" s="226" t="s">
        <v>4334</v>
      </c>
      <c r="B291" s="226"/>
      <c r="C291" s="226"/>
      <c r="D291" s="232" t="s">
        <v>4335</v>
      </c>
      <c r="E291" s="233"/>
      <c r="F291" s="233"/>
      <c r="G291" s="234">
        <v>958.75</v>
      </c>
      <c r="H291" s="230">
        <v>0.6</v>
      </c>
      <c r="I291" s="231">
        <v>383.5</v>
      </c>
      <c r="J291" s="63" t="s">
        <v>12482</v>
      </c>
      <c r="K291" s="123"/>
      <c r="L291" s="126"/>
    </row>
    <row r="292" spans="1:12" s="27" customFormat="1" ht="13">
      <c r="A292" s="226">
        <v>10037376</v>
      </c>
      <c r="B292" s="226"/>
      <c r="C292" s="226"/>
      <c r="D292" s="232" t="s">
        <v>12507</v>
      </c>
      <c r="E292" s="233"/>
      <c r="F292" s="233"/>
      <c r="G292" s="234">
        <v>969.99</v>
      </c>
      <c r="H292" s="230">
        <v>0.6</v>
      </c>
      <c r="I292" s="231">
        <v>387.99600000000004</v>
      </c>
      <c r="J292" s="7" t="s">
        <v>12041</v>
      </c>
      <c r="K292" s="123"/>
      <c r="L292" s="126"/>
    </row>
    <row r="293" spans="1:12" s="27" customFormat="1" ht="13">
      <c r="A293" s="226" t="s">
        <v>1565</v>
      </c>
      <c r="B293" s="226"/>
      <c r="C293" s="226"/>
      <c r="D293" s="227" t="s">
        <v>4506</v>
      </c>
      <c r="E293" s="228"/>
      <c r="F293" s="228"/>
      <c r="G293" s="235">
        <v>85.45</v>
      </c>
      <c r="H293" s="230">
        <v>0.6</v>
      </c>
      <c r="I293" s="231">
        <v>34.18</v>
      </c>
      <c r="J293" s="7" t="s">
        <v>12041</v>
      </c>
      <c r="K293" s="123"/>
      <c r="L293" s="126"/>
    </row>
    <row r="294" spans="1:12" s="27" customFormat="1" ht="13">
      <c r="A294" s="226" t="s">
        <v>1569</v>
      </c>
      <c r="B294" s="226"/>
      <c r="C294" s="226"/>
      <c r="D294" s="227" t="s">
        <v>4507</v>
      </c>
      <c r="E294" s="228"/>
      <c r="F294" s="228"/>
      <c r="G294" s="235">
        <v>70.5</v>
      </c>
      <c r="H294" s="230">
        <v>0.6</v>
      </c>
      <c r="I294" s="231">
        <v>28.200000000000003</v>
      </c>
      <c r="J294" s="7" t="s">
        <v>12041</v>
      </c>
      <c r="K294" s="123"/>
      <c r="L294" s="126"/>
    </row>
    <row r="295" spans="1:12" s="27" customFormat="1" ht="13">
      <c r="A295" s="226" t="s">
        <v>4527</v>
      </c>
      <c r="B295" s="226"/>
      <c r="C295" s="226"/>
      <c r="D295" s="227" t="s">
        <v>4528</v>
      </c>
      <c r="E295" s="228"/>
      <c r="F295" s="228"/>
      <c r="G295" s="235">
        <v>750</v>
      </c>
      <c r="H295" s="230">
        <v>0.6</v>
      </c>
      <c r="I295" s="231">
        <v>300</v>
      </c>
      <c r="J295" s="7" t="s">
        <v>12041</v>
      </c>
      <c r="K295" s="123"/>
      <c r="L295" s="126"/>
    </row>
    <row r="296" spans="1:12" s="27" customFormat="1" ht="13">
      <c r="A296" s="226" t="s">
        <v>4529</v>
      </c>
      <c r="B296" s="226"/>
      <c r="C296" s="226"/>
      <c r="D296" s="227" t="s">
        <v>4530</v>
      </c>
      <c r="E296" s="228"/>
      <c r="F296" s="228"/>
      <c r="G296" s="235">
        <v>3036</v>
      </c>
      <c r="H296" s="230">
        <v>0.6</v>
      </c>
      <c r="I296" s="231">
        <v>1214.4000000000001</v>
      </c>
      <c r="J296" s="7" t="s">
        <v>12041</v>
      </c>
      <c r="K296" s="123"/>
      <c r="L296" s="126"/>
    </row>
    <row r="297" spans="1:12" s="27" customFormat="1" ht="13">
      <c r="A297" s="226" t="s">
        <v>12508</v>
      </c>
      <c r="B297" s="226"/>
      <c r="C297" s="226"/>
      <c r="D297" s="227" t="s">
        <v>12509</v>
      </c>
      <c r="E297" s="228"/>
      <c r="F297" s="228"/>
      <c r="G297" s="235">
        <v>85</v>
      </c>
      <c r="H297" s="230">
        <v>0.6</v>
      </c>
      <c r="I297" s="231">
        <v>34</v>
      </c>
      <c r="J297" s="7" t="s">
        <v>12041</v>
      </c>
      <c r="K297" s="123"/>
      <c r="L297" s="126"/>
    </row>
    <row r="299" spans="1:12" s="221" customFormat="1" ht="13">
      <c r="A299" s="222"/>
      <c r="B299" s="223" t="s">
        <v>12510</v>
      </c>
      <c r="C299" s="222"/>
      <c r="D299" s="222"/>
      <c r="E299" s="222"/>
      <c r="F299" s="222"/>
      <c r="G299" s="222"/>
      <c r="H299" s="7" t="s">
        <v>12075</v>
      </c>
    </row>
    <row r="300" spans="1:12" s="221" customFormat="1" ht="13">
      <c r="A300" s="219" t="s">
        <v>12511</v>
      </c>
      <c r="B300" s="219"/>
      <c r="C300" s="219" t="s">
        <v>12512</v>
      </c>
      <c r="D300" s="219" t="s">
        <v>3389</v>
      </c>
      <c r="E300" s="214">
        <v>7865.7142857142862</v>
      </c>
      <c r="F300" s="220">
        <v>0.65</v>
      </c>
      <c r="G300" s="189">
        <v>2753</v>
      </c>
      <c r="H300" s="7" t="s">
        <v>12075</v>
      </c>
    </row>
    <row r="301" spans="1:12" s="221" customFormat="1" ht="13">
      <c r="A301" s="219" t="s">
        <v>12513</v>
      </c>
      <c r="B301" s="219"/>
      <c r="C301" s="219" t="s">
        <v>12514</v>
      </c>
      <c r="D301" s="219" t="s">
        <v>3392</v>
      </c>
      <c r="E301" s="214">
        <v>7865.7142857142862</v>
      </c>
      <c r="F301" s="220">
        <v>0.65</v>
      </c>
      <c r="G301" s="189">
        <v>2753</v>
      </c>
      <c r="H301" s="7" t="s">
        <v>12075</v>
      </c>
    </row>
    <row r="302" spans="1:12" s="221" customFormat="1" ht="13">
      <c r="A302" s="219" t="s">
        <v>12515</v>
      </c>
      <c r="B302" s="219"/>
      <c r="C302" s="219" t="s">
        <v>12516</v>
      </c>
      <c r="D302" s="219" t="s">
        <v>3395</v>
      </c>
      <c r="E302" s="214">
        <v>6293.7142857142862</v>
      </c>
      <c r="F302" s="220">
        <v>0.65</v>
      </c>
      <c r="G302" s="189">
        <v>2202.8000000000002</v>
      </c>
      <c r="H302" s="7" t="s">
        <v>12075</v>
      </c>
    </row>
    <row r="303" spans="1:12" s="221" customFormat="1" ht="13">
      <c r="A303" s="219" t="s">
        <v>12517</v>
      </c>
      <c r="B303" s="219"/>
      <c r="C303" s="219" t="s">
        <v>12518</v>
      </c>
      <c r="D303" s="219" t="s">
        <v>3398</v>
      </c>
      <c r="E303" s="214">
        <v>7865.7142857142862</v>
      </c>
      <c r="F303" s="220">
        <v>0.65</v>
      </c>
      <c r="G303" s="189">
        <v>2753</v>
      </c>
      <c r="H303" s="7" t="s">
        <v>12075</v>
      </c>
    </row>
    <row r="304" spans="1:12" s="221" customFormat="1" ht="13">
      <c r="A304" s="219" t="s">
        <v>12519</v>
      </c>
      <c r="B304" s="219"/>
      <c r="C304" s="219" t="s">
        <v>3400</v>
      </c>
      <c r="D304" s="219" t="s">
        <v>3401</v>
      </c>
      <c r="E304" s="214">
        <v>11428.571428571429</v>
      </c>
      <c r="F304" s="220">
        <v>0.65</v>
      </c>
      <c r="G304" s="189">
        <v>4000</v>
      </c>
      <c r="H304" s="7" t="s">
        <v>12075</v>
      </c>
    </row>
    <row r="305" spans="1:12" s="221" customFormat="1" ht="13">
      <c r="A305" s="219" t="s">
        <v>12520</v>
      </c>
      <c r="B305" s="219"/>
      <c r="C305" s="219" t="s">
        <v>12521</v>
      </c>
      <c r="D305" s="219" t="s">
        <v>3407</v>
      </c>
      <c r="E305" s="214">
        <v>142.85714285714286</v>
      </c>
      <c r="F305" s="220">
        <v>0.65</v>
      </c>
      <c r="G305" s="189">
        <v>50</v>
      </c>
      <c r="H305" s="7" t="s">
        <v>12075</v>
      </c>
    </row>
    <row r="306" spans="1:12" s="221" customFormat="1" ht="13">
      <c r="A306" s="219" t="s">
        <v>12522</v>
      </c>
      <c r="B306" s="219"/>
      <c r="C306" s="219" t="s">
        <v>12523</v>
      </c>
      <c r="D306" s="219" t="s">
        <v>3407</v>
      </c>
      <c r="E306" s="214">
        <v>285.71428571428572</v>
      </c>
      <c r="F306" s="220">
        <v>0.65</v>
      </c>
      <c r="G306" s="189">
        <v>100</v>
      </c>
      <c r="H306" s="7" t="s">
        <v>12075</v>
      </c>
    </row>
    <row r="307" spans="1:12" s="221" customFormat="1" ht="13">
      <c r="A307" s="219" t="s">
        <v>3402</v>
      </c>
      <c r="B307" s="219"/>
      <c r="C307" s="219" t="s">
        <v>3403</v>
      </c>
      <c r="D307" s="219" t="s">
        <v>3403</v>
      </c>
      <c r="E307" s="214">
        <v>4085.7142857142858</v>
      </c>
      <c r="F307" s="220">
        <v>0.65</v>
      </c>
      <c r="G307" s="189">
        <v>1430</v>
      </c>
      <c r="H307" s="7" t="s">
        <v>12075</v>
      </c>
    </row>
    <row r="308" spans="1:12" s="221" customFormat="1" ht="13">
      <c r="A308" s="219" t="s">
        <v>12524</v>
      </c>
      <c r="B308" s="219"/>
      <c r="C308" s="219" t="s">
        <v>12521</v>
      </c>
      <c r="D308" s="219" t="s">
        <v>3407</v>
      </c>
      <c r="E308" s="214">
        <v>142.85714285714286</v>
      </c>
      <c r="F308" s="220">
        <v>0.65</v>
      </c>
      <c r="G308" s="189">
        <v>50</v>
      </c>
      <c r="H308" s="7" t="s">
        <v>12075</v>
      </c>
    </row>
    <row r="309" spans="1:12" s="221" customFormat="1" ht="13">
      <c r="A309" s="219" t="s">
        <v>12525</v>
      </c>
      <c r="B309" s="219"/>
      <c r="C309" s="219" t="s">
        <v>12523</v>
      </c>
      <c r="D309" s="219" t="s">
        <v>3407</v>
      </c>
      <c r="E309" s="214">
        <v>285.71428571428572</v>
      </c>
      <c r="F309" s="220">
        <v>0.65</v>
      </c>
      <c r="G309" s="189">
        <v>100</v>
      </c>
      <c r="H309" s="7" t="s">
        <v>12075</v>
      </c>
    </row>
    <row r="311" spans="1:12" s="58" customFormat="1" ht="29.25" customHeight="1">
      <c r="A311" s="207" t="s">
        <v>4102</v>
      </c>
      <c r="B311" s="207" t="s">
        <v>4103</v>
      </c>
      <c r="C311" s="207" t="s">
        <v>12526</v>
      </c>
      <c r="D311" s="208" t="s">
        <v>4104</v>
      </c>
      <c r="E311" s="209">
        <v>1</v>
      </c>
      <c r="F311" s="209">
        <v>0</v>
      </c>
      <c r="G311" s="214">
        <v>1964.7</v>
      </c>
      <c r="H311" s="211">
        <v>0.6</v>
      </c>
      <c r="I311" s="212">
        <v>785.88000000000011</v>
      </c>
      <c r="J311" s="7" t="s">
        <v>12041</v>
      </c>
      <c r="K311" s="124"/>
      <c r="L311" s="125"/>
    </row>
    <row r="312" spans="1:12" s="58" customFormat="1" ht="29.25" customHeight="1">
      <c r="A312" s="226" t="s">
        <v>12527</v>
      </c>
      <c r="B312" s="226" t="s">
        <v>12528</v>
      </c>
      <c r="C312" s="226" t="s">
        <v>3621</v>
      </c>
      <c r="D312" s="227" t="s">
        <v>12529</v>
      </c>
      <c r="E312" s="228">
        <v>3</v>
      </c>
      <c r="F312" s="228">
        <v>0</v>
      </c>
      <c r="G312" s="235">
        <v>6500</v>
      </c>
      <c r="H312" s="230">
        <v>0.6</v>
      </c>
      <c r="I312" s="231">
        <v>2600</v>
      </c>
      <c r="J312" s="7" t="s">
        <v>12041</v>
      </c>
      <c r="K312" s="124"/>
      <c r="L312" s="125"/>
    </row>
    <row r="313" spans="1:12" s="217" customFormat="1" ht="29.25" customHeight="1">
      <c r="A313" s="207" t="s">
        <v>12530</v>
      </c>
      <c r="B313" s="207" t="s">
        <v>12531</v>
      </c>
      <c r="C313" s="207" t="s">
        <v>3621</v>
      </c>
      <c r="D313" s="208" t="s">
        <v>12532</v>
      </c>
      <c r="E313" s="209">
        <v>6</v>
      </c>
      <c r="F313" s="209">
        <v>1</v>
      </c>
      <c r="G313" s="214">
        <v>13481.9</v>
      </c>
      <c r="H313" s="211">
        <v>0.6</v>
      </c>
      <c r="I313" s="212">
        <v>5392.76</v>
      </c>
      <c r="J313" s="218" t="s">
        <v>12075</v>
      </c>
      <c r="K313" s="215"/>
      <c r="L313" s="216"/>
    </row>
    <row r="314" spans="1:12" s="217" customFormat="1" ht="29.25" customHeight="1">
      <c r="A314" s="207" t="s">
        <v>12533</v>
      </c>
      <c r="B314" s="207" t="s">
        <v>12534</v>
      </c>
      <c r="C314" s="207" t="s">
        <v>3643</v>
      </c>
      <c r="D314" s="208" t="s">
        <v>12535</v>
      </c>
      <c r="E314" s="209">
        <v>3</v>
      </c>
      <c r="F314" s="209">
        <v>0</v>
      </c>
      <c r="G314" s="214">
        <v>2750</v>
      </c>
      <c r="H314" s="211">
        <v>0.6</v>
      </c>
      <c r="I314" s="212">
        <v>1100</v>
      </c>
      <c r="J314" s="218" t="s">
        <v>12075</v>
      </c>
      <c r="K314" s="215"/>
      <c r="L314" s="216"/>
    </row>
    <row r="315" spans="1:12" s="58" customFormat="1">
      <c r="A315" s="207" t="s">
        <v>4356</v>
      </c>
      <c r="B315" s="207"/>
      <c r="C315" s="207"/>
      <c r="D315" s="208" t="s">
        <v>4357</v>
      </c>
      <c r="E315" s="209"/>
      <c r="F315" s="209"/>
      <c r="G315" s="214">
        <v>20.2</v>
      </c>
      <c r="H315" s="211">
        <v>0.6</v>
      </c>
      <c r="I315" s="212">
        <v>8.08</v>
      </c>
      <c r="J315" s="218" t="s">
        <v>12075</v>
      </c>
      <c r="K315" s="124"/>
      <c r="L315" s="125"/>
    </row>
    <row r="316" spans="1:12" s="58" customFormat="1">
      <c r="A316" s="207" t="s">
        <v>4358</v>
      </c>
      <c r="B316" s="207"/>
      <c r="C316" s="207"/>
      <c r="D316" s="208" t="s">
        <v>4359</v>
      </c>
      <c r="E316" s="209"/>
      <c r="F316" s="209"/>
      <c r="G316" s="214">
        <v>554.4</v>
      </c>
      <c r="H316" s="211">
        <v>0.6</v>
      </c>
      <c r="I316" s="212">
        <v>221.76</v>
      </c>
      <c r="J316" s="218" t="s">
        <v>12075</v>
      </c>
      <c r="K316" s="124"/>
      <c r="L316" s="125"/>
    </row>
    <row r="317" spans="1:12" s="58" customFormat="1">
      <c r="A317" s="207">
        <v>409073269</v>
      </c>
      <c r="B317" s="207" t="s">
        <v>12536</v>
      </c>
      <c r="C317" s="207"/>
      <c r="D317" s="208" t="s">
        <v>12537</v>
      </c>
      <c r="E317" s="209"/>
      <c r="F317" s="209"/>
      <c r="G317" s="214">
        <v>143.77000000000001</v>
      </c>
      <c r="H317" s="211">
        <v>0.6</v>
      </c>
      <c r="I317" s="212">
        <v>57.50800000000001</v>
      </c>
      <c r="J317" s="24" t="s">
        <v>12538</v>
      </c>
      <c r="K317" s="124"/>
      <c r="L317" s="125"/>
    </row>
    <row r="318" spans="1:12" s="58" customFormat="1" ht="13">
      <c r="A318" s="207">
        <v>409093101</v>
      </c>
      <c r="B318" s="207" t="s">
        <v>4393</v>
      </c>
      <c r="C318" s="207"/>
      <c r="D318" s="208" t="s">
        <v>4392</v>
      </c>
      <c r="E318" s="209"/>
      <c r="F318" s="209"/>
      <c r="G318" s="214">
        <v>652.82000000000005</v>
      </c>
      <c r="H318" s="211">
        <v>0.6</v>
      </c>
      <c r="I318" s="212">
        <v>261.12800000000004</v>
      </c>
      <c r="J318" s="7" t="s">
        <v>12041</v>
      </c>
      <c r="K318" s="124"/>
      <c r="L318" s="125"/>
    </row>
    <row r="319" spans="1:12" ht="13">
      <c r="A319" s="207" t="s">
        <v>4398</v>
      </c>
      <c r="B319" s="207" t="s">
        <v>4399</v>
      </c>
      <c r="C319" s="207"/>
      <c r="D319" s="208" t="s">
        <v>4400</v>
      </c>
      <c r="E319" s="209"/>
      <c r="F319" s="209"/>
      <c r="G319" s="214">
        <v>24.3</v>
      </c>
      <c r="H319" s="211">
        <v>0.6</v>
      </c>
      <c r="I319" s="212">
        <v>9.7200000000000006</v>
      </c>
      <c r="J319" s="7" t="s">
        <v>12041</v>
      </c>
      <c r="K319" s="124"/>
      <c r="L319" s="125"/>
    </row>
    <row r="320" spans="1:12" ht="15" customHeight="1">
      <c r="A320" s="207" t="s">
        <v>4413</v>
      </c>
      <c r="B320" s="207"/>
      <c r="C320" s="207"/>
      <c r="D320" s="208" t="s">
        <v>4414</v>
      </c>
      <c r="E320" s="209"/>
      <c r="F320" s="209"/>
      <c r="G320" s="214">
        <v>157.65</v>
      </c>
      <c r="H320" s="211">
        <v>0.6</v>
      </c>
      <c r="I320" s="212">
        <v>63.06</v>
      </c>
      <c r="J320" s="7" t="s">
        <v>12041</v>
      </c>
      <c r="K320" s="124"/>
      <c r="L320" s="125"/>
    </row>
    <row r="321" spans="1:12" ht="15" customHeight="1">
      <c r="A321" s="207">
        <v>409073251</v>
      </c>
      <c r="B321" s="207"/>
      <c r="C321" s="207"/>
      <c r="D321" s="208" t="s">
        <v>4329</v>
      </c>
      <c r="E321" s="209"/>
      <c r="F321" s="209"/>
      <c r="G321" s="214">
        <v>143.77000000000001</v>
      </c>
      <c r="H321" s="211">
        <v>0.6</v>
      </c>
      <c r="I321" s="212">
        <v>57.50800000000001</v>
      </c>
      <c r="J321" s="24" t="s">
        <v>12538</v>
      </c>
      <c r="K321" s="124"/>
      <c r="L321" s="125"/>
    </row>
    <row r="323" spans="1:12" ht="13">
      <c r="A323" s="192" t="s">
        <v>12539</v>
      </c>
      <c r="B323" s="194" t="s">
        <v>12540</v>
      </c>
      <c r="C323" s="183" t="s">
        <v>12103</v>
      </c>
      <c r="D323" s="192" t="s">
        <v>12541</v>
      </c>
      <c r="E323" s="236">
        <v>2</v>
      </c>
      <c r="F323" s="236">
        <v>0</v>
      </c>
      <c r="G323" s="186" t="s">
        <v>12081</v>
      </c>
      <c r="H323" s="237">
        <v>2250</v>
      </c>
      <c r="I323" s="239">
        <v>0.6</v>
      </c>
      <c r="J323" s="189">
        <v>900</v>
      </c>
      <c r="K323" s="7" t="s">
        <v>12542</v>
      </c>
    </row>
    <row r="324" spans="1:12" ht="13">
      <c r="A324" s="192" t="s">
        <v>12543</v>
      </c>
      <c r="B324" s="194" t="s">
        <v>12544</v>
      </c>
      <c r="C324" s="183" t="s">
        <v>12103</v>
      </c>
      <c r="D324" s="192" t="s">
        <v>12545</v>
      </c>
      <c r="E324" s="236">
        <v>2</v>
      </c>
      <c r="F324" s="236">
        <v>0</v>
      </c>
      <c r="G324" s="186" t="s">
        <v>12083</v>
      </c>
      <c r="H324" s="237">
        <v>1875</v>
      </c>
      <c r="I324" s="239">
        <v>0.6</v>
      </c>
      <c r="J324" s="189">
        <v>750</v>
      </c>
      <c r="K324" s="7" t="s">
        <v>12542</v>
      </c>
    </row>
    <row r="325" spans="1:12" ht="13">
      <c r="A325" s="192">
        <v>10046209</v>
      </c>
      <c r="B325" s="194" t="s">
        <v>12102</v>
      </c>
      <c r="C325" s="183" t="s">
        <v>12103</v>
      </c>
      <c r="D325" s="192" t="s">
        <v>12104</v>
      </c>
      <c r="E325" s="236">
        <v>3</v>
      </c>
      <c r="F325" s="236">
        <v>0</v>
      </c>
      <c r="G325" s="186" t="s">
        <v>12081</v>
      </c>
      <c r="H325" s="237">
        <v>2750</v>
      </c>
      <c r="I325" s="239">
        <v>0.6</v>
      </c>
      <c r="J325" s="189">
        <v>1100</v>
      </c>
      <c r="K325" s="7" t="s">
        <v>12542</v>
      </c>
    </row>
    <row r="326" spans="1:12" ht="13">
      <c r="A326" s="192">
        <v>10046217</v>
      </c>
      <c r="B326" s="194" t="s">
        <v>12546</v>
      </c>
      <c r="C326" s="183" t="s">
        <v>12103</v>
      </c>
      <c r="D326" s="192" t="s">
        <v>12104</v>
      </c>
      <c r="E326" s="236">
        <v>3</v>
      </c>
      <c r="F326" s="236">
        <v>0</v>
      </c>
      <c r="G326" s="186" t="s">
        <v>12081</v>
      </c>
      <c r="H326" s="237">
        <v>2750</v>
      </c>
      <c r="I326" s="239">
        <v>0.6</v>
      </c>
      <c r="J326" s="189">
        <v>1100</v>
      </c>
      <c r="K326" s="7" t="s">
        <v>12542</v>
      </c>
    </row>
    <row r="327" spans="1:12" ht="13">
      <c r="A327" s="192" t="s">
        <v>12547</v>
      </c>
      <c r="B327" s="194" t="s">
        <v>12548</v>
      </c>
      <c r="C327" s="183" t="s">
        <v>12103</v>
      </c>
      <c r="D327" s="192" t="s">
        <v>12549</v>
      </c>
      <c r="E327" s="236">
        <v>3</v>
      </c>
      <c r="F327" s="236">
        <v>0</v>
      </c>
      <c r="G327" s="186" t="s">
        <v>12550</v>
      </c>
      <c r="H327" s="237">
        <v>3304</v>
      </c>
      <c r="I327" s="239">
        <v>0.6</v>
      </c>
      <c r="J327" s="189">
        <v>1321.6000000000001</v>
      </c>
      <c r="K327" s="7" t="s">
        <v>12542</v>
      </c>
    </row>
    <row r="328" spans="1:12" ht="13">
      <c r="A328" s="192">
        <v>10046179</v>
      </c>
      <c r="B328" s="194" t="s">
        <v>12105</v>
      </c>
      <c r="C328" s="183" t="s">
        <v>12103</v>
      </c>
      <c r="D328" s="192" t="s">
        <v>12106</v>
      </c>
      <c r="E328" s="236">
        <v>4</v>
      </c>
      <c r="F328" s="236">
        <v>1</v>
      </c>
      <c r="G328" s="186" t="s">
        <v>12081</v>
      </c>
      <c r="H328" s="237">
        <v>4400</v>
      </c>
      <c r="I328" s="239">
        <v>0.6</v>
      </c>
      <c r="J328" s="189">
        <v>1760</v>
      </c>
      <c r="K328" s="7" t="s">
        <v>12542</v>
      </c>
    </row>
    <row r="329" spans="1:12" ht="13">
      <c r="A329" s="192" t="s">
        <v>12551</v>
      </c>
      <c r="B329" s="194" t="s">
        <v>12552</v>
      </c>
      <c r="C329" s="183" t="s">
        <v>12103</v>
      </c>
      <c r="D329" s="192" t="s">
        <v>12106</v>
      </c>
      <c r="E329" s="236">
        <v>4</v>
      </c>
      <c r="F329" s="236">
        <v>1</v>
      </c>
      <c r="G329" s="186" t="s">
        <v>12081</v>
      </c>
      <c r="H329" s="237">
        <v>3330</v>
      </c>
      <c r="I329" s="239">
        <v>0.6</v>
      </c>
      <c r="J329" s="189">
        <v>1332</v>
      </c>
      <c r="K329" s="7" t="s">
        <v>12542</v>
      </c>
    </row>
    <row r="330" spans="1:12" ht="13">
      <c r="A330" s="192">
        <v>10046187</v>
      </c>
      <c r="B330" s="194" t="s">
        <v>12553</v>
      </c>
      <c r="C330" s="183" t="s">
        <v>12103</v>
      </c>
      <c r="D330" s="192" t="s">
        <v>12554</v>
      </c>
      <c r="E330" s="236">
        <v>4</v>
      </c>
      <c r="F330" s="236">
        <v>1</v>
      </c>
      <c r="G330" s="186" t="s">
        <v>12083</v>
      </c>
      <c r="H330" s="237">
        <v>3955</v>
      </c>
      <c r="I330" s="239">
        <v>0.6</v>
      </c>
      <c r="J330" s="189">
        <v>1582</v>
      </c>
      <c r="K330" s="7" t="s">
        <v>12542</v>
      </c>
    </row>
    <row r="331" spans="1:12" ht="13">
      <c r="A331" s="192">
        <v>10046195</v>
      </c>
      <c r="B331" s="194" t="s">
        <v>12555</v>
      </c>
      <c r="C331" s="183" t="s">
        <v>12103</v>
      </c>
      <c r="D331" s="192" t="s">
        <v>12556</v>
      </c>
      <c r="E331" s="236">
        <v>6</v>
      </c>
      <c r="F331" s="236">
        <v>1</v>
      </c>
      <c r="G331" s="186" t="s">
        <v>12081</v>
      </c>
      <c r="H331" s="237">
        <v>8603</v>
      </c>
      <c r="I331" s="239">
        <v>0.6</v>
      </c>
      <c r="J331" s="189">
        <v>3441.2000000000003</v>
      </c>
      <c r="K331" s="7" t="s">
        <v>12542</v>
      </c>
    </row>
    <row r="332" spans="1:12" ht="13">
      <c r="A332" s="192">
        <v>10046202</v>
      </c>
      <c r="B332" s="194" t="s">
        <v>12557</v>
      </c>
      <c r="C332" s="183" t="s">
        <v>12103</v>
      </c>
      <c r="D332" s="192" t="s">
        <v>12558</v>
      </c>
      <c r="E332" s="236">
        <v>6</v>
      </c>
      <c r="F332" s="236">
        <v>1</v>
      </c>
      <c r="G332" s="186" t="s">
        <v>12083</v>
      </c>
      <c r="H332" s="237">
        <v>8603</v>
      </c>
      <c r="I332" s="239">
        <v>0.6</v>
      </c>
      <c r="J332" s="189">
        <v>3441.2000000000003</v>
      </c>
      <c r="K332" s="7" t="s">
        <v>12542</v>
      </c>
    </row>
    <row r="333" spans="1:12" ht="13">
      <c r="A333" s="192" t="s">
        <v>12559</v>
      </c>
      <c r="B333" s="194" t="s">
        <v>12560</v>
      </c>
      <c r="C333" s="183" t="s">
        <v>12103</v>
      </c>
      <c r="D333" s="192" t="s">
        <v>12561</v>
      </c>
      <c r="E333" s="236">
        <v>6</v>
      </c>
      <c r="F333" s="236"/>
      <c r="G333" s="186" t="s">
        <v>12081</v>
      </c>
      <c r="H333" s="237">
        <v>15000</v>
      </c>
      <c r="I333" s="239">
        <v>0.6</v>
      </c>
      <c r="J333" s="189">
        <v>6000</v>
      </c>
      <c r="K333" s="7" t="s">
        <v>12542</v>
      </c>
    </row>
    <row r="334" spans="1:12" ht="13">
      <c r="A334" s="192" t="s">
        <v>12562</v>
      </c>
      <c r="B334" s="194"/>
      <c r="C334" s="183" t="s">
        <v>12103</v>
      </c>
      <c r="D334" s="192" t="s">
        <v>12563</v>
      </c>
      <c r="E334" s="236">
        <v>6</v>
      </c>
      <c r="F334" s="236"/>
      <c r="G334" s="186" t="s">
        <v>12081</v>
      </c>
      <c r="H334" s="237">
        <v>6000</v>
      </c>
      <c r="I334" s="239">
        <v>0.6</v>
      </c>
      <c r="J334" s="189">
        <v>2400</v>
      </c>
      <c r="K334" s="7" t="s">
        <v>12542</v>
      </c>
    </row>
    <row r="335" spans="1:12" ht="13">
      <c r="A335" s="192" t="s">
        <v>12564</v>
      </c>
      <c r="B335" s="194"/>
      <c r="C335" s="183" t="s">
        <v>12103</v>
      </c>
      <c r="D335" s="192" t="s">
        <v>12565</v>
      </c>
      <c r="E335" s="236">
        <v>6</v>
      </c>
      <c r="F335" s="236"/>
      <c r="G335" s="186" t="s">
        <v>12083</v>
      </c>
      <c r="H335" s="237">
        <v>6000</v>
      </c>
      <c r="I335" s="239">
        <v>0.6</v>
      </c>
      <c r="J335" s="189">
        <v>2400</v>
      </c>
      <c r="K335" s="7" t="s">
        <v>12542</v>
      </c>
    </row>
    <row r="336" spans="1:12" ht="13">
      <c r="A336" s="192">
        <v>10046875</v>
      </c>
      <c r="B336" s="194" t="s">
        <v>12566</v>
      </c>
      <c r="C336" s="183" t="s">
        <v>12567</v>
      </c>
      <c r="D336" s="192" t="s">
        <v>12568</v>
      </c>
      <c r="E336" s="236">
        <v>2</v>
      </c>
      <c r="F336" s="236">
        <v>0</v>
      </c>
      <c r="G336" s="186" t="s">
        <v>12081</v>
      </c>
      <c r="H336" s="237">
        <v>1292</v>
      </c>
      <c r="I336" s="239">
        <v>0.6</v>
      </c>
      <c r="J336" s="189">
        <v>516.80000000000007</v>
      </c>
      <c r="K336" s="7" t="s">
        <v>12542</v>
      </c>
    </row>
    <row r="337" spans="1:11" ht="13">
      <c r="A337" s="192" t="s">
        <v>12569</v>
      </c>
      <c r="B337" s="194" t="s">
        <v>12570</v>
      </c>
      <c r="C337" s="183" t="s">
        <v>12567</v>
      </c>
      <c r="D337" s="192" t="s">
        <v>12568</v>
      </c>
      <c r="E337" s="236">
        <v>2</v>
      </c>
      <c r="F337" s="236">
        <v>0</v>
      </c>
      <c r="G337" s="186" t="s">
        <v>12081</v>
      </c>
      <c r="H337" s="237">
        <v>1292</v>
      </c>
      <c r="I337" s="239">
        <v>0.6</v>
      </c>
      <c r="J337" s="189">
        <v>516.80000000000007</v>
      </c>
      <c r="K337" s="7" t="s">
        <v>12542</v>
      </c>
    </row>
    <row r="338" spans="1:11" ht="13">
      <c r="A338" s="192">
        <v>10046887</v>
      </c>
      <c r="B338" s="194" t="s">
        <v>12571</v>
      </c>
      <c r="C338" s="183" t="s">
        <v>12567</v>
      </c>
      <c r="D338" s="192" t="s">
        <v>12572</v>
      </c>
      <c r="E338" s="236">
        <v>2</v>
      </c>
      <c r="F338" s="236">
        <v>0</v>
      </c>
      <c r="G338" s="186" t="s">
        <v>12083</v>
      </c>
      <c r="H338" s="237">
        <v>1292</v>
      </c>
      <c r="I338" s="239">
        <v>0.6</v>
      </c>
      <c r="J338" s="189">
        <v>516.80000000000007</v>
      </c>
      <c r="K338" s="7" t="s">
        <v>12542</v>
      </c>
    </row>
    <row r="339" spans="1:11" ht="13">
      <c r="A339" s="192" t="s">
        <v>12573</v>
      </c>
      <c r="B339" s="194" t="s">
        <v>12574</v>
      </c>
      <c r="C339" s="183" t="s">
        <v>12567</v>
      </c>
      <c r="D339" s="192" t="s">
        <v>12572</v>
      </c>
      <c r="E339" s="236">
        <v>2</v>
      </c>
      <c r="F339" s="236">
        <v>0</v>
      </c>
      <c r="G339" s="186" t="s">
        <v>12083</v>
      </c>
      <c r="H339" s="237">
        <v>1292</v>
      </c>
      <c r="I339" s="239">
        <v>0.6</v>
      </c>
      <c r="J339" s="189">
        <v>516.80000000000007</v>
      </c>
      <c r="K339" s="7" t="s">
        <v>12542</v>
      </c>
    </row>
    <row r="340" spans="1:11" ht="13">
      <c r="A340" s="192">
        <v>10046211</v>
      </c>
      <c r="B340" s="194" t="s">
        <v>12575</v>
      </c>
      <c r="C340" s="183" t="s">
        <v>12567</v>
      </c>
      <c r="D340" s="192" t="s">
        <v>12576</v>
      </c>
      <c r="E340" s="236">
        <v>3</v>
      </c>
      <c r="F340" s="236">
        <v>0</v>
      </c>
      <c r="G340" s="186" t="s">
        <v>12081</v>
      </c>
      <c r="H340" s="237">
        <v>2571</v>
      </c>
      <c r="I340" s="239">
        <v>0.6</v>
      </c>
      <c r="J340" s="189">
        <v>1028.4000000000001</v>
      </c>
      <c r="K340" s="7" t="s">
        <v>12542</v>
      </c>
    </row>
    <row r="341" spans="1:11" ht="13">
      <c r="A341" s="192" t="s">
        <v>12577</v>
      </c>
      <c r="B341" s="194" t="s">
        <v>12578</v>
      </c>
      <c r="C341" s="183" t="s">
        <v>12567</v>
      </c>
      <c r="D341" s="192" t="s">
        <v>12576</v>
      </c>
      <c r="E341" s="236">
        <v>3</v>
      </c>
      <c r="F341" s="236">
        <v>0</v>
      </c>
      <c r="G341" s="186" t="s">
        <v>12081</v>
      </c>
      <c r="H341" s="237">
        <v>2571</v>
      </c>
      <c r="I341" s="239">
        <v>0.6</v>
      </c>
      <c r="J341" s="189">
        <v>1028.4000000000001</v>
      </c>
      <c r="K341" s="7" t="s">
        <v>12542</v>
      </c>
    </row>
    <row r="342" spans="1:11" ht="13">
      <c r="A342" s="192">
        <v>10046219</v>
      </c>
      <c r="B342" s="194" t="s">
        <v>12579</v>
      </c>
      <c r="C342" s="183" t="s">
        <v>12567</v>
      </c>
      <c r="D342" s="192" t="s">
        <v>12580</v>
      </c>
      <c r="E342" s="236">
        <v>3</v>
      </c>
      <c r="F342" s="236">
        <v>0</v>
      </c>
      <c r="G342" s="186" t="s">
        <v>12083</v>
      </c>
      <c r="H342" s="237">
        <v>2571</v>
      </c>
      <c r="I342" s="239">
        <v>0.6</v>
      </c>
      <c r="J342" s="189">
        <v>1028.4000000000001</v>
      </c>
      <c r="K342" s="7" t="s">
        <v>12542</v>
      </c>
    </row>
    <row r="343" spans="1:11" ht="13">
      <c r="A343" s="192" t="s">
        <v>12581</v>
      </c>
      <c r="B343" s="194" t="s">
        <v>12582</v>
      </c>
      <c r="C343" s="183" t="s">
        <v>12567</v>
      </c>
      <c r="D343" s="192" t="s">
        <v>12580</v>
      </c>
      <c r="E343" s="236">
        <v>3</v>
      </c>
      <c r="F343" s="236">
        <v>0</v>
      </c>
      <c r="G343" s="186" t="s">
        <v>12083</v>
      </c>
      <c r="H343" s="237">
        <v>2571</v>
      </c>
      <c r="I343" s="239">
        <v>0.6</v>
      </c>
      <c r="J343" s="189">
        <v>1028.4000000000001</v>
      </c>
      <c r="K343" s="7" t="s">
        <v>12542</v>
      </c>
    </row>
    <row r="344" spans="1:11" ht="13">
      <c r="A344" s="192" t="s">
        <v>12583</v>
      </c>
      <c r="B344" s="194" t="s">
        <v>12584</v>
      </c>
      <c r="C344" s="183" t="s">
        <v>12567</v>
      </c>
      <c r="D344" s="192" t="s">
        <v>12585</v>
      </c>
      <c r="E344" s="236">
        <v>3</v>
      </c>
      <c r="F344" s="236"/>
      <c r="G344" s="186" t="s">
        <v>12550</v>
      </c>
      <c r="H344" s="237">
        <v>3200</v>
      </c>
      <c r="I344" s="239">
        <v>0.6</v>
      </c>
      <c r="J344" s="189">
        <v>1280</v>
      </c>
      <c r="K344" s="7" t="s">
        <v>12542</v>
      </c>
    </row>
    <row r="345" spans="1:11" ht="13">
      <c r="A345" s="192">
        <v>10046181</v>
      </c>
      <c r="B345" s="194" t="s">
        <v>12586</v>
      </c>
      <c r="C345" s="183" t="s">
        <v>12567</v>
      </c>
      <c r="D345" s="192" t="s">
        <v>12587</v>
      </c>
      <c r="E345" s="236">
        <v>4</v>
      </c>
      <c r="F345" s="236">
        <v>1</v>
      </c>
      <c r="G345" s="186" t="s">
        <v>12081</v>
      </c>
      <c r="H345" s="237">
        <v>4250</v>
      </c>
      <c r="I345" s="239">
        <v>0.6</v>
      </c>
      <c r="J345" s="189">
        <v>1700</v>
      </c>
      <c r="K345" s="7" t="s">
        <v>12542</v>
      </c>
    </row>
    <row r="346" spans="1:11" ht="13">
      <c r="A346" s="192" t="s">
        <v>12588</v>
      </c>
      <c r="B346" s="194" t="s">
        <v>12586</v>
      </c>
      <c r="C346" s="183" t="s">
        <v>12567</v>
      </c>
      <c r="D346" s="192" t="s">
        <v>12587</v>
      </c>
      <c r="E346" s="236">
        <v>4</v>
      </c>
      <c r="F346" s="236">
        <v>1</v>
      </c>
      <c r="G346" s="186" t="s">
        <v>12081</v>
      </c>
      <c r="H346" s="237">
        <v>4250</v>
      </c>
      <c r="I346" s="239">
        <v>0.6</v>
      </c>
      <c r="J346" s="189">
        <v>1700</v>
      </c>
      <c r="K346" s="7" t="s">
        <v>12542</v>
      </c>
    </row>
    <row r="347" spans="1:11" ht="13">
      <c r="A347" s="192">
        <v>10046189</v>
      </c>
      <c r="B347" s="194" t="s">
        <v>12589</v>
      </c>
      <c r="C347" s="183" t="s">
        <v>12567</v>
      </c>
      <c r="D347" s="192" t="s">
        <v>12590</v>
      </c>
      <c r="E347" s="236">
        <v>4</v>
      </c>
      <c r="F347" s="236">
        <v>1</v>
      </c>
      <c r="G347" s="186" t="s">
        <v>12083</v>
      </c>
      <c r="H347" s="237">
        <v>4250</v>
      </c>
      <c r="I347" s="239">
        <v>0.6</v>
      </c>
      <c r="J347" s="189">
        <v>1700</v>
      </c>
      <c r="K347" s="7" t="s">
        <v>12542</v>
      </c>
    </row>
    <row r="348" spans="1:11" ht="13">
      <c r="A348" s="192" t="s">
        <v>12591</v>
      </c>
      <c r="B348" s="194" t="s">
        <v>12592</v>
      </c>
      <c r="C348" s="183" t="s">
        <v>12567</v>
      </c>
      <c r="D348" s="192" t="s">
        <v>12590</v>
      </c>
      <c r="E348" s="236">
        <v>4</v>
      </c>
      <c r="F348" s="236">
        <v>1</v>
      </c>
      <c r="G348" s="186" t="s">
        <v>12083</v>
      </c>
      <c r="H348" s="237">
        <v>4250</v>
      </c>
      <c r="I348" s="239">
        <v>0.6</v>
      </c>
      <c r="J348" s="189">
        <v>1700</v>
      </c>
      <c r="K348" s="7" t="s">
        <v>12542</v>
      </c>
    </row>
    <row r="349" spans="1:11" ht="13">
      <c r="A349" s="192" t="s">
        <v>12593</v>
      </c>
      <c r="B349" s="194" t="s">
        <v>12594</v>
      </c>
      <c r="C349" s="183" t="s">
        <v>12567</v>
      </c>
      <c r="D349" s="192" t="s">
        <v>12595</v>
      </c>
      <c r="E349" s="236">
        <v>4</v>
      </c>
      <c r="F349" s="236"/>
      <c r="G349" s="186" t="s">
        <v>12081</v>
      </c>
      <c r="H349" s="237">
        <v>9000</v>
      </c>
      <c r="I349" s="239">
        <v>0.6</v>
      </c>
      <c r="J349" s="189">
        <v>3600</v>
      </c>
      <c r="K349" s="7" t="s">
        <v>12542</v>
      </c>
    </row>
    <row r="350" spans="1:11" ht="13">
      <c r="A350" s="192">
        <v>10050343</v>
      </c>
      <c r="B350" s="194" t="s">
        <v>12596</v>
      </c>
      <c r="C350" s="183" t="s">
        <v>12567</v>
      </c>
      <c r="D350" s="192" t="s">
        <v>12597</v>
      </c>
      <c r="E350" s="236">
        <v>4</v>
      </c>
      <c r="F350" s="236">
        <v>1</v>
      </c>
      <c r="G350" s="186" t="s">
        <v>12083</v>
      </c>
      <c r="H350" s="237">
        <v>4300</v>
      </c>
      <c r="I350" s="239">
        <v>0.6</v>
      </c>
      <c r="J350" s="189">
        <v>1720</v>
      </c>
      <c r="K350" s="7" t="s">
        <v>12542</v>
      </c>
    </row>
    <row r="351" spans="1:11" ht="13">
      <c r="A351" s="192" t="s">
        <v>12598</v>
      </c>
      <c r="B351" s="194" t="s">
        <v>12599</v>
      </c>
      <c r="C351" s="183" t="s">
        <v>12567</v>
      </c>
      <c r="D351" s="192" t="s">
        <v>12600</v>
      </c>
      <c r="E351" s="236">
        <v>4</v>
      </c>
      <c r="F351" s="236">
        <v>1</v>
      </c>
      <c r="G351" s="186" t="s">
        <v>12081</v>
      </c>
      <c r="H351" s="237">
        <v>2490</v>
      </c>
      <c r="I351" s="239">
        <v>0.6</v>
      </c>
      <c r="J351" s="189">
        <v>996</v>
      </c>
      <c r="K351" s="7" t="s">
        <v>12542</v>
      </c>
    </row>
    <row r="352" spans="1:11" ht="13">
      <c r="A352" s="192" t="s">
        <v>12601</v>
      </c>
      <c r="B352" s="194" t="s">
        <v>12602</v>
      </c>
      <c r="C352" s="183" t="s">
        <v>12567</v>
      </c>
      <c r="D352" s="192" t="s">
        <v>12603</v>
      </c>
      <c r="E352" s="236">
        <v>4</v>
      </c>
      <c r="F352" s="236">
        <v>1</v>
      </c>
      <c r="G352" s="186" t="s">
        <v>12083</v>
      </c>
      <c r="H352" s="237">
        <v>2490</v>
      </c>
      <c r="I352" s="239">
        <v>0.6</v>
      </c>
      <c r="J352" s="189">
        <v>996</v>
      </c>
      <c r="K352" s="7" t="s">
        <v>12542</v>
      </c>
    </row>
    <row r="353" spans="1:11" ht="13">
      <c r="A353" s="192">
        <v>10046197</v>
      </c>
      <c r="B353" s="194" t="s">
        <v>12604</v>
      </c>
      <c r="C353" s="183" t="s">
        <v>12567</v>
      </c>
      <c r="D353" s="192" t="s">
        <v>12605</v>
      </c>
      <c r="E353" s="236">
        <v>6</v>
      </c>
      <c r="F353" s="236">
        <v>1</v>
      </c>
      <c r="G353" s="186" t="s">
        <v>12081</v>
      </c>
      <c r="H353" s="237">
        <v>7752</v>
      </c>
      <c r="I353" s="239">
        <v>0.6</v>
      </c>
      <c r="J353" s="189">
        <v>3100.8</v>
      </c>
      <c r="K353" s="7" t="s">
        <v>12542</v>
      </c>
    </row>
    <row r="354" spans="1:11" ht="13">
      <c r="A354" s="192" t="s">
        <v>12606</v>
      </c>
      <c r="B354" s="194" t="s">
        <v>12607</v>
      </c>
      <c r="C354" s="183" t="s">
        <v>12567</v>
      </c>
      <c r="D354" s="192" t="s">
        <v>12605</v>
      </c>
      <c r="E354" s="236">
        <v>6</v>
      </c>
      <c r="F354" s="236">
        <v>1</v>
      </c>
      <c r="G354" s="186" t="s">
        <v>12081</v>
      </c>
      <c r="H354" s="237">
        <v>7752</v>
      </c>
      <c r="I354" s="239">
        <v>0.6</v>
      </c>
      <c r="J354" s="189">
        <v>3100.8</v>
      </c>
      <c r="K354" s="7" t="s">
        <v>12542</v>
      </c>
    </row>
    <row r="355" spans="1:11" ht="13">
      <c r="A355" s="192">
        <v>10046204</v>
      </c>
      <c r="B355" s="194" t="s">
        <v>12608</v>
      </c>
      <c r="C355" s="183" t="s">
        <v>12567</v>
      </c>
      <c r="D355" s="192" t="s">
        <v>12609</v>
      </c>
      <c r="E355" s="236">
        <v>6</v>
      </c>
      <c r="F355" s="236">
        <v>1</v>
      </c>
      <c r="G355" s="186" t="s">
        <v>12083</v>
      </c>
      <c r="H355" s="237">
        <v>7752</v>
      </c>
      <c r="I355" s="239">
        <v>0.6</v>
      </c>
      <c r="J355" s="189">
        <v>3100.8</v>
      </c>
      <c r="K355" s="7" t="s">
        <v>12542</v>
      </c>
    </row>
    <row r="356" spans="1:11" ht="13">
      <c r="A356" s="192" t="s">
        <v>12610</v>
      </c>
      <c r="B356" s="194" t="s">
        <v>12611</v>
      </c>
      <c r="C356" s="183" t="s">
        <v>12567</v>
      </c>
      <c r="D356" s="192" t="s">
        <v>12609</v>
      </c>
      <c r="E356" s="236">
        <v>6</v>
      </c>
      <c r="F356" s="236">
        <v>1</v>
      </c>
      <c r="G356" s="186" t="s">
        <v>12083</v>
      </c>
      <c r="H356" s="237">
        <v>7752</v>
      </c>
      <c r="I356" s="239">
        <v>0.6</v>
      </c>
      <c r="J356" s="189">
        <v>3100.8</v>
      </c>
      <c r="K356" s="7" t="s">
        <v>12542</v>
      </c>
    </row>
    <row r="357" spans="1:11" ht="13">
      <c r="A357" s="192" t="s">
        <v>12612</v>
      </c>
      <c r="B357" s="194" t="s">
        <v>12613</v>
      </c>
      <c r="C357" s="183" t="s">
        <v>12567</v>
      </c>
      <c r="D357" s="192" t="s">
        <v>12614</v>
      </c>
      <c r="E357" s="236">
        <v>6</v>
      </c>
      <c r="F357" s="236">
        <v>1</v>
      </c>
      <c r="G357" s="186" t="s">
        <v>12081</v>
      </c>
      <c r="H357" s="237">
        <v>14500</v>
      </c>
      <c r="I357" s="239">
        <v>0.6</v>
      </c>
      <c r="J357" s="189">
        <v>5800</v>
      </c>
      <c r="K357" s="7" t="s">
        <v>12542</v>
      </c>
    </row>
    <row r="358" spans="1:11" ht="13">
      <c r="A358" s="192" t="s">
        <v>12615</v>
      </c>
      <c r="B358" s="194" t="s">
        <v>12616</v>
      </c>
      <c r="C358" s="183" t="s">
        <v>12108</v>
      </c>
      <c r="D358" s="192" t="s">
        <v>12617</v>
      </c>
      <c r="E358" s="236">
        <v>1</v>
      </c>
      <c r="F358" s="236">
        <v>0</v>
      </c>
      <c r="G358" s="186" t="s">
        <v>12081</v>
      </c>
      <c r="H358" s="237">
        <v>774</v>
      </c>
      <c r="I358" s="239">
        <v>0.6</v>
      </c>
      <c r="J358" s="189">
        <v>309.60000000000002</v>
      </c>
      <c r="K358" s="7" t="s">
        <v>12542</v>
      </c>
    </row>
    <row r="359" spans="1:11" ht="13">
      <c r="A359" s="192" t="s">
        <v>12618</v>
      </c>
      <c r="B359" s="194" t="s">
        <v>12619</v>
      </c>
      <c r="C359" s="183" t="s">
        <v>12108</v>
      </c>
      <c r="D359" s="192" t="s">
        <v>12620</v>
      </c>
      <c r="E359" s="236">
        <v>1</v>
      </c>
      <c r="F359" s="236">
        <v>0</v>
      </c>
      <c r="G359" s="186" t="s">
        <v>12081</v>
      </c>
      <c r="H359" s="237">
        <v>774</v>
      </c>
      <c r="I359" s="239">
        <v>0.6</v>
      </c>
      <c r="J359" s="189">
        <v>309.60000000000002</v>
      </c>
      <c r="K359" s="7" t="s">
        <v>12542</v>
      </c>
    </row>
    <row r="360" spans="1:11" ht="13">
      <c r="A360" s="192">
        <v>10046876</v>
      </c>
      <c r="B360" s="194" t="s">
        <v>12621</v>
      </c>
      <c r="C360" s="183" t="s">
        <v>12108</v>
      </c>
      <c r="D360" s="192" t="s">
        <v>12622</v>
      </c>
      <c r="E360" s="236">
        <v>2</v>
      </c>
      <c r="F360" s="236">
        <v>0</v>
      </c>
      <c r="G360" s="186" t="s">
        <v>12081</v>
      </c>
      <c r="H360" s="237">
        <v>1308</v>
      </c>
      <c r="I360" s="239">
        <v>0.6</v>
      </c>
      <c r="J360" s="189">
        <v>523.20000000000005</v>
      </c>
      <c r="K360" s="7" t="s">
        <v>12542</v>
      </c>
    </row>
    <row r="361" spans="1:11" ht="13">
      <c r="A361" s="192" t="s">
        <v>12623</v>
      </c>
      <c r="B361" s="194" t="s">
        <v>12624</v>
      </c>
      <c r="C361" s="183" t="s">
        <v>12108</v>
      </c>
      <c r="D361" s="192" t="s">
        <v>12625</v>
      </c>
      <c r="E361" s="236">
        <v>1</v>
      </c>
      <c r="F361" s="236">
        <v>0</v>
      </c>
      <c r="G361" s="186" t="s">
        <v>12081</v>
      </c>
      <c r="H361" s="237">
        <v>1008</v>
      </c>
      <c r="I361" s="239">
        <v>0.6</v>
      </c>
      <c r="J361" s="189">
        <v>403.20000000000005</v>
      </c>
      <c r="K361" s="7" t="s">
        <v>12542</v>
      </c>
    </row>
    <row r="362" spans="1:11" ht="13">
      <c r="A362" s="192" t="s">
        <v>12626</v>
      </c>
      <c r="B362" s="194" t="s">
        <v>12627</v>
      </c>
      <c r="C362" s="183" t="s">
        <v>12108</v>
      </c>
      <c r="D362" s="192" t="s">
        <v>12628</v>
      </c>
      <c r="E362" s="236">
        <v>1</v>
      </c>
      <c r="F362" s="236">
        <v>0</v>
      </c>
      <c r="G362" s="186" t="s">
        <v>12083</v>
      </c>
      <c r="H362" s="237">
        <v>1008</v>
      </c>
      <c r="I362" s="239">
        <v>0.6</v>
      </c>
      <c r="J362" s="189">
        <v>403.20000000000005</v>
      </c>
      <c r="K362" s="7" t="s">
        <v>12542</v>
      </c>
    </row>
    <row r="363" spans="1:11" ht="13">
      <c r="A363" s="192">
        <v>10046212</v>
      </c>
      <c r="B363" s="194" t="s">
        <v>12629</v>
      </c>
      <c r="C363" s="183" t="s">
        <v>12108</v>
      </c>
      <c r="D363" s="192" t="s">
        <v>12630</v>
      </c>
      <c r="E363" s="236">
        <v>3</v>
      </c>
      <c r="F363" s="236">
        <v>0</v>
      </c>
      <c r="G363" s="186" t="s">
        <v>12081</v>
      </c>
      <c r="H363" s="237">
        <v>2230</v>
      </c>
      <c r="I363" s="239">
        <v>0.6</v>
      </c>
      <c r="J363" s="189">
        <v>892</v>
      </c>
      <c r="K363" s="7" t="s">
        <v>12542</v>
      </c>
    </row>
    <row r="364" spans="1:11" ht="13">
      <c r="A364" s="192" t="s">
        <v>12631</v>
      </c>
      <c r="B364" s="194" t="s">
        <v>12632</v>
      </c>
      <c r="C364" s="183" t="s">
        <v>12108</v>
      </c>
      <c r="D364" s="192" t="s">
        <v>12633</v>
      </c>
      <c r="E364" s="236">
        <v>3</v>
      </c>
      <c r="F364" s="236">
        <v>0</v>
      </c>
      <c r="G364" s="186" t="s">
        <v>12081</v>
      </c>
      <c r="H364" s="237">
        <v>1930</v>
      </c>
      <c r="I364" s="239">
        <v>0.6</v>
      </c>
      <c r="J364" s="189">
        <v>772</v>
      </c>
      <c r="K364" s="7" t="s">
        <v>12542</v>
      </c>
    </row>
    <row r="365" spans="1:11" ht="13">
      <c r="A365" s="192">
        <v>10046220</v>
      </c>
      <c r="B365" s="194" t="s">
        <v>12634</v>
      </c>
      <c r="C365" s="183" t="s">
        <v>12108</v>
      </c>
      <c r="D365" s="192" t="s">
        <v>12635</v>
      </c>
      <c r="E365" s="236">
        <v>3</v>
      </c>
      <c r="F365" s="236">
        <v>0</v>
      </c>
      <c r="G365" s="186" t="s">
        <v>12083</v>
      </c>
      <c r="H365" s="237">
        <v>2230</v>
      </c>
      <c r="I365" s="239">
        <v>0.6</v>
      </c>
      <c r="J365" s="189">
        <v>892</v>
      </c>
      <c r="K365" s="7" t="s">
        <v>12542</v>
      </c>
    </row>
    <row r="366" spans="1:11" ht="13">
      <c r="A366" s="192" t="s">
        <v>12636</v>
      </c>
      <c r="B366" s="194" t="s">
        <v>12637</v>
      </c>
      <c r="C366" s="183" t="s">
        <v>12108</v>
      </c>
      <c r="D366" s="192" t="s">
        <v>12638</v>
      </c>
      <c r="E366" s="236">
        <v>3</v>
      </c>
      <c r="F366" s="236">
        <v>0</v>
      </c>
      <c r="G366" s="186" t="s">
        <v>12083</v>
      </c>
      <c r="H366" s="237">
        <v>1930</v>
      </c>
      <c r="I366" s="239">
        <v>0.6</v>
      </c>
      <c r="J366" s="189">
        <v>772</v>
      </c>
      <c r="K366" s="7" t="s">
        <v>12542</v>
      </c>
    </row>
    <row r="367" spans="1:11" ht="13">
      <c r="A367" s="192" t="s">
        <v>12639</v>
      </c>
      <c r="B367" s="194" t="s">
        <v>12640</v>
      </c>
      <c r="C367" s="183" t="s">
        <v>12108</v>
      </c>
      <c r="D367" s="192" t="s">
        <v>12641</v>
      </c>
      <c r="E367" s="236">
        <v>3</v>
      </c>
      <c r="F367" s="236"/>
      <c r="G367" s="186" t="s">
        <v>12550</v>
      </c>
      <c r="H367" s="237">
        <v>3100</v>
      </c>
      <c r="I367" s="239">
        <v>0.6</v>
      </c>
      <c r="J367" s="189">
        <v>1240</v>
      </c>
      <c r="K367" s="7" t="s">
        <v>12542</v>
      </c>
    </row>
    <row r="368" spans="1:11" ht="13">
      <c r="A368" s="192">
        <v>10046190</v>
      </c>
      <c r="B368" s="194" t="s">
        <v>12642</v>
      </c>
      <c r="C368" s="183" t="s">
        <v>12108</v>
      </c>
      <c r="D368" s="192" t="s">
        <v>12643</v>
      </c>
      <c r="E368" s="236">
        <v>4</v>
      </c>
      <c r="F368" s="236">
        <v>1</v>
      </c>
      <c r="G368" s="186" t="s">
        <v>12083</v>
      </c>
      <c r="H368" s="237">
        <v>3953</v>
      </c>
      <c r="I368" s="239">
        <v>0.6</v>
      </c>
      <c r="J368" s="189">
        <v>1581.2</v>
      </c>
      <c r="K368" s="7" t="s">
        <v>12542</v>
      </c>
    </row>
    <row r="369" spans="1:11" ht="13">
      <c r="A369" s="192" t="s">
        <v>12644</v>
      </c>
      <c r="B369" s="194" t="s">
        <v>12645</v>
      </c>
      <c r="C369" s="183" t="s">
        <v>12108</v>
      </c>
      <c r="D369" s="192" t="s">
        <v>12646</v>
      </c>
      <c r="E369" s="236">
        <v>4</v>
      </c>
      <c r="F369" s="236"/>
      <c r="G369" s="186" t="s">
        <v>12081</v>
      </c>
      <c r="H369" s="237">
        <v>3103</v>
      </c>
      <c r="I369" s="239">
        <v>0.6</v>
      </c>
      <c r="J369" s="189">
        <v>1241.2</v>
      </c>
      <c r="K369" s="7" t="s">
        <v>12542</v>
      </c>
    </row>
    <row r="370" spans="1:11" ht="13">
      <c r="A370" s="192" t="s">
        <v>12647</v>
      </c>
      <c r="B370" s="194" t="s">
        <v>12648</v>
      </c>
      <c r="C370" s="183" t="s">
        <v>12108</v>
      </c>
      <c r="D370" s="192" t="s">
        <v>12649</v>
      </c>
      <c r="E370" s="236">
        <v>4</v>
      </c>
      <c r="F370" s="236"/>
      <c r="G370" s="186" t="s">
        <v>12083</v>
      </c>
      <c r="H370" s="237">
        <v>3103</v>
      </c>
      <c r="I370" s="239">
        <v>0.6</v>
      </c>
      <c r="J370" s="189">
        <v>1241.2</v>
      </c>
      <c r="K370" s="7" t="s">
        <v>12542</v>
      </c>
    </row>
    <row r="371" spans="1:11" ht="13">
      <c r="A371" s="192">
        <v>10046205</v>
      </c>
      <c r="B371" s="194" t="s">
        <v>12650</v>
      </c>
      <c r="C371" s="183" t="s">
        <v>12108</v>
      </c>
      <c r="D371" s="192" t="s">
        <v>12651</v>
      </c>
      <c r="E371" s="236">
        <v>6</v>
      </c>
      <c r="F371" s="236">
        <v>1</v>
      </c>
      <c r="G371" s="186" t="s">
        <v>12083</v>
      </c>
      <c r="H371" s="237">
        <v>7310</v>
      </c>
      <c r="I371" s="239">
        <v>0.6</v>
      </c>
      <c r="J371" s="189">
        <v>2924</v>
      </c>
      <c r="K371" s="7" t="s">
        <v>12542</v>
      </c>
    </row>
    <row r="372" spans="1:11" ht="13">
      <c r="A372" s="192" t="s">
        <v>12652</v>
      </c>
      <c r="B372" s="194" t="s">
        <v>12653</v>
      </c>
      <c r="C372" s="183" t="s">
        <v>12108</v>
      </c>
      <c r="D372" s="192" t="s">
        <v>12654</v>
      </c>
      <c r="E372" s="236">
        <v>6</v>
      </c>
      <c r="F372" s="236">
        <v>1</v>
      </c>
      <c r="G372" s="186" t="s">
        <v>12081</v>
      </c>
      <c r="H372" s="237">
        <v>7310</v>
      </c>
      <c r="I372" s="239">
        <v>0.6</v>
      </c>
      <c r="J372" s="189">
        <v>2924</v>
      </c>
      <c r="K372" s="7" t="s">
        <v>12542</v>
      </c>
    </row>
    <row r="373" spans="1:11" ht="13">
      <c r="A373" s="192" t="s">
        <v>12655</v>
      </c>
      <c r="B373" s="194" t="s">
        <v>12656</v>
      </c>
      <c r="C373" s="183" t="s">
        <v>12108</v>
      </c>
      <c r="D373" s="192" t="s">
        <v>12657</v>
      </c>
      <c r="E373" s="236">
        <v>6</v>
      </c>
      <c r="F373" s="236">
        <v>1</v>
      </c>
      <c r="G373" s="186" t="s">
        <v>12083</v>
      </c>
      <c r="H373" s="237">
        <v>7310</v>
      </c>
      <c r="I373" s="239">
        <v>0.6</v>
      </c>
      <c r="J373" s="189">
        <v>2924</v>
      </c>
      <c r="K373" s="7" t="s">
        <v>12542</v>
      </c>
    </row>
    <row r="374" spans="1:11" ht="13">
      <c r="A374" s="192" t="s">
        <v>12658</v>
      </c>
      <c r="B374" s="194" t="s">
        <v>12659</v>
      </c>
      <c r="C374" s="183" t="s">
        <v>12120</v>
      </c>
      <c r="D374" s="192" t="s">
        <v>12660</v>
      </c>
      <c r="E374" s="236">
        <v>1</v>
      </c>
      <c r="F374" s="236">
        <v>0</v>
      </c>
      <c r="G374" s="186" t="s">
        <v>12081</v>
      </c>
      <c r="H374" s="237">
        <v>791</v>
      </c>
      <c r="I374" s="239">
        <v>0.6</v>
      </c>
      <c r="J374" s="189">
        <v>316.40000000000003</v>
      </c>
      <c r="K374" s="7" t="s">
        <v>12542</v>
      </c>
    </row>
    <row r="375" spans="1:11" ht="13">
      <c r="A375" s="192" t="s">
        <v>12661</v>
      </c>
      <c r="B375" s="194" t="s">
        <v>12662</v>
      </c>
      <c r="C375" s="183" t="s">
        <v>12120</v>
      </c>
      <c r="D375" s="192" t="s">
        <v>12663</v>
      </c>
      <c r="E375" s="236">
        <v>1</v>
      </c>
      <c r="F375" s="236">
        <v>0</v>
      </c>
      <c r="G375" s="186" t="s">
        <v>12083</v>
      </c>
      <c r="H375" s="237">
        <v>791</v>
      </c>
      <c r="I375" s="239">
        <v>0.6</v>
      </c>
      <c r="J375" s="189">
        <v>316.40000000000003</v>
      </c>
      <c r="K375" s="7" t="s">
        <v>12542</v>
      </c>
    </row>
    <row r="376" spans="1:11" ht="13">
      <c r="A376" s="192">
        <v>10046877</v>
      </c>
      <c r="B376" s="194" t="s">
        <v>12664</v>
      </c>
      <c r="C376" s="183" t="s">
        <v>12120</v>
      </c>
      <c r="D376" s="192" t="s">
        <v>12665</v>
      </c>
      <c r="E376" s="236">
        <v>2</v>
      </c>
      <c r="F376" s="236">
        <v>0</v>
      </c>
      <c r="G376" s="186" t="s">
        <v>12081</v>
      </c>
      <c r="H376" s="237">
        <v>1003</v>
      </c>
      <c r="I376" s="239">
        <v>0.6</v>
      </c>
      <c r="J376" s="189">
        <v>401.20000000000005</v>
      </c>
      <c r="K376" s="7" t="s">
        <v>12542</v>
      </c>
    </row>
    <row r="377" spans="1:11" ht="13">
      <c r="A377" s="192" t="s">
        <v>12666</v>
      </c>
      <c r="B377" s="194" t="s">
        <v>12667</v>
      </c>
      <c r="C377" s="183" t="s">
        <v>12120</v>
      </c>
      <c r="D377" s="192" t="s">
        <v>12668</v>
      </c>
      <c r="E377" s="236">
        <v>2</v>
      </c>
      <c r="F377" s="236">
        <v>0</v>
      </c>
      <c r="G377" s="186" t="s">
        <v>12081</v>
      </c>
      <c r="H377" s="237">
        <v>1003</v>
      </c>
      <c r="I377" s="239">
        <v>0.6</v>
      </c>
      <c r="J377" s="189">
        <v>401.20000000000005</v>
      </c>
      <c r="K377" s="7" t="s">
        <v>12542</v>
      </c>
    </row>
    <row r="378" spans="1:11" ht="13">
      <c r="A378" s="192">
        <v>10046889</v>
      </c>
      <c r="B378" s="194" t="s">
        <v>12669</v>
      </c>
      <c r="C378" s="183" t="s">
        <v>12120</v>
      </c>
      <c r="D378" s="192" t="s">
        <v>12670</v>
      </c>
      <c r="E378" s="236">
        <v>2</v>
      </c>
      <c r="F378" s="236">
        <v>0</v>
      </c>
      <c r="G378" s="186" t="s">
        <v>12083</v>
      </c>
      <c r="H378" s="237">
        <v>1003</v>
      </c>
      <c r="I378" s="239">
        <v>0.6</v>
      </c>
      <c r="J378" s="189">
        <v>401.20000000000005</v>
      </c>
      <c r="K378" s="7" t="s">
        <v>12542</v>
      </c>
    </row>
    <row r="379" spans="1:11" ht="13">
      <c r="A379" s="192" t="s">
        <v>12671</v>
      </c>
      <c r="B379" s="194" t="s">
        <v>12672</v>
      </c>
      <c r="C379" s="183" t="s">
        <v>12120</v>
      </c>
      <c r="D379" s="192" t="s">
        <v>12673</v>
      </c>
      <c r="E379" s="236">
        <v>2</v>
      </c>
      <c r="F379" s="236">
        <v>0</v>
      </c>
      <c r="G379" s="186" t="s">
        <v>12083</v>
      </c>
      <c r="H379" s="237">
        <v>1003</v>
      </c>
      <c r="I379" s="239">
        <v>0.6</v>
      </c>
      <c r="J379" s="189">
        <v>401.20000000000005</v>
      </c>
      <c r="K379" s="7" t="s">
        <v>12542</v>
      </c>
    </row>
    <row r="380" spans="1:11" ht="13">
      <c r="A380" s="192" t="s">
        <v>12674</v>
      </c>
      <c r="B380" s="194" t="s">
        <v>12675</v>
      </c>
      <c r="C380" s="183" t="s">
        <v>12120</v>
      </c>
      <c r="D380" s="192" t="s">
        <v>12676</v>
      </c>
      <c r="E380" s="236">
        <v>2</v>
      </c>
      <c r="F380" s="236">
        <v>0</v>
      </c>
      <c r="G380" s="186" t="s">
        <v>12550</v>
      </c>
      <c r="H380" s="237">
        <v>2338</v>
      </c>
      <c r="I380" s="239">
        <v>0.6</v>
      </c>
      <c r="J380" s="189">
        <v>935.2</v>
      </c>
      <c r="K380" s="7" t="s">
        <v>12542</v>
      </c>
    </row>
    <row r="381" spans="1:11" ht="13">
      <c r="A381" s="192" t="s">
        <v>12677</v>
      </c>
      <c r="B381" s="194" t="s">
        <v>12678</v>
      </c>
      <c r="C381" s="183" t="s">
        <v>12120</v>
      </c>
      <c r="D381" s="192" t="s">
        <v>12679</v>
      </c>
      <c r="E381" s="236">
        <v>3</v>
      </c>
      <c r="F381" s="236"/>
      <c r="G381" s="186" t="s">
        <v>12081</v>
      </c>
      <c r="H381" s="237">
        <v>2002</v>
      </c>
      <c r="I381" s="239">
        <v>0.6</v>
      </c>
      <c r="J381" s="189">
        <v>800.80000000000007</v>
      </c>
      <c r="K381" s="7" t="s">
        <v>12542</v>
      </c>
    </row>
    <row r="382" spans="1:11" ht="13">
      <c r="A382" s="192" t="s">
        <v>12680</v>
      </c>
      <c r="B382" s="194" t="s">
        <v>12681</v>
      </c>
      <c r="C382" s="183" t="s">
        <v>12120</v>
      </c>
      <c r="D382" s="192" t="s">
        <v>12682</v>
      </c>
      <c r="E382" s="236">
        <v>3</v>
      </c>
      <c r="F382" s="236"/>
      <c r="G382" s="186" t="s">
        <v>12083</v>
      </c>
      <c r="H382" s="237">
        <v>2002</v>
      </c>
      <c r="I382" s="239">
        <v>0.6</v>
      </c>
      <c r="J382" s="189">
        <v>800.80000000000007</v>
      </c>
      <c r="K382" s="7" t="s">
        <v>12542</v>
      </c>
    </row>
    <row r="383" spans="1:11" ht="13">
      <c r="A383" s="192" t="s">
        <v>12683</v>
      </c>
      <c r="B383" s="194" t="s">
        <v>12684</v>
      </c>
      <c r="C383" s="183" t="s">
        <v>12120</v>
      </c>
      <c r="D383" s="192" t="s">
        <v>12685</v>
      </c>
      <c r="E383" s="236">
        <v>3</v>
      </c>
      <c r="F383" s="236"/>
      <c r="G383" s="186" t="s">
        <v>12550</v>
      </c>
      <c r="H383" s="237">
        <v>3100</v>
      </c>
      <c r="I383" s="239">
        <v>0.6</v>
      </c>
      <c r="J383" s="189">
        <v>1240</v>
      </c>
      <c r="K383" s="7" t="s">
        <v>12542</v>
      </c>
    </row>
    <row r="384" spans="1:11" ht="13">
      <c r="A384" s="192" t="s">
        <v>12686</v>
      </c>
      <c r="B384" s="194" t="s">
        <v>12687</v>
      </c>
      <c r="C384" s="183" t="s">
        <v>12120</v>
      </c>
      <c r="D384" s="192" t="s">
        <v>12688</v>
      </c>
      <c r="E384" s="236">
        <v>4</v>
      </c>
      <c r="F384" s="236"/>
      <c r="G384" s="186" t="s">
        <v>12081</v>
      </c>
      <c r="H384" s="237">
        <v>3094</v>
      </c>
      <c r="I384" s="239">
        <v>0.6</v>
      </c>
      <c r="J384" s="189">
        <v>1237.6000000000001</v>
      </c>
      <c r="K384" s="7" t="s">
        <v>12542</v>
      </c>
    </row>
    <row r="385" spans="1:11" ht="13">
      <c r="A385" s="192">
        <v>10046191</v>
      </c>
      <c r="B385" s="194" t="s">
        <v>12689</v>
      </c>
      <c r="C385" s="183" t="s">
        <v>12120</v>
      </c>
      <c r="D385" s="192" t="s">
        <v>12690</v>
      </c>
      <c r="E385" s="236">
        <v>4</v>
      </c>
      <c r="F385" s="236">
        <v>1</v>
      </c>
      <c r="G385" s="186" t="s">
        <v>12083</v>
      </c>
      <c r="H385" s="237">
        <v>3094</v>
      </c>
      <c r="I385" s="239">
        <v>0.6</v>
      </c>
      <c r="J385" s="189">
        <v>1237.6000000000001</v>
      </c>
      <c r="K385" s="7" t="s">
        <v>12542</v>
      </c>
    </row>
    <row r="386" spans="1:11" ht="13">
      <c r="A386" s="192" t="s">
        <v>12691</v>
      </c>
      <c r="B386" s="194" t="s">
        <v>12692</v>
      </c>
      <c r="C386" s="183" t="s">
        <v>12120</v>
      </c>
      <c r="D386" s="192" t="s">
        <v>12693</v>
      </c>
      <c r="E386" s="236">
        <v>4</v>
      </c>
      <c r="F386" s="236">
        <v>1</v>
      </c>
      <c r="G386" s="186" t="s">
        <v>12083</v>
      </c>
      <c r="H386" s="237">
        <v>3094</v>
      </c>
      <c r="I386" s="239">
        <v>0.6</v>
      </c>
      <c r="J386" s="189">
        <v>1237.6000000000001</v>
      </c>
      <c r="K386" s="7" t="s">
        <v>12542</v>
      </c>
    </row>
    <row r="387" spans="1:11" ht="13">
      <c r="A387" s="192" t="s">
        <v>12694</v>
      </c>
      <c r="B387" s="194" t="s">
        <v>12695</v>
      </c>
      <c r="C387" s="183" t="s">
        <v>12120</v>
      </c>
      <c r="D387" s="192" t="s">
        <v>12696</v>
      </c>
      <c r="E387" s="236">
        <v>6</v>
      </c>
      <c r="F387" s="236">
        <v>1</v>
      </c>
      <c r="G387" s="186" t="s">
        <v>12081</v>
      </c>
      <c r="H387" s="237">
        <v>7356</v>
      </c>
      <c r="I387" s="239">
        <v>0.6</v>
      </c>
      <c r="J387" s="189">
        <v>2942.4</v>
      </c>
      <c r="K387" s="7" t="s">
        <v>12542</v>
      </c>
    </row>
    <row r="388" spans="1:11" ht="13">
      <c r="A388" s="192" t="s">
        <v>12697</v>
      </c>
      <c r="B388" s="194" t="s">
        <v>12698</v>
      </c>
      <c r="C388" s="183" t="s">
        <v>12120</v>
      </c>
      <c r="D388" s="192" t="s">
        <v>12699</v>
      </c>
      <c r="E388" s="236">
        <v>6</v>
      </c>
      <c r="F388" s="236">
        <v>1</v>
      </c>
      <c r="G388" s="186" t="s">
        <v>12083</v>
      </c>
      <c r="H388" s="237">
        <v>7356</v>
      </c>
      <c r="I388" s="239">
        <v>0.6</v>
      </c>
      <c r="J388" s="189">
        <v>2942.4</v>
      </c>
      <c r="K388" s="7" t="s">
        <v>12542</v>
      </c>
    </row>
    <row r="389" spans="1:11" ht="13">
      <c r="A389" s="192">
        <v>10046163</v>
      </c>
      <c r="B389" s="194" t="s">
        <v>12700</v>
      </c>
      <c r="C389" s="183" t="s">
        <v>12137</v>
      </c>
      <c r="D389" s="192" t="s">
        <v>12701</v>
      </c>
      <c r="E389" s="236">
        <v>1</v>
      </c>
      <c r="F389" s="236">
        <v>0</v>
      </c>
      <c r="G389" s="186" t="s">
        <v>12081</v>
      </c>
      <c r="H389" s="237">
        <v>1048.53</v>
      </c>
      <c r="I389" s="239">
        <v>0.6</v>
      </c>
      <c r="J389" s="189">
        <v>419.41200000000003</v>
      </c>
      <c r="K389" s="7" t="s">
        <v>12542</v>
      </c>
    </row>
    <row r="390" spans="1:11" ht="13">
      <c r="A390" s="192" t="s">
        <v>12702</v>
      </c>
      <c r="B390" s="194" t="s">
        <v>12703</v>
      </c>
      <c r="C390" s="183" t="s">
        <v>12137</v>
      </c>
      <c r="D390" s="192" t="s">
        <v>12704</v>
      </c>
      <c r="E390" s="236">
        <v>1</v>
      </c>
      <c r="F390" s="236">
        <v>0</v>
      </c>
      <c r="G390" s="186" t="s">
        <v>12081</v>
      </c>
      <c r="H390" s="237">
        <v>757</v>
      </c>
      <c r="I390" s="239">
        <v>0.6</v>
      </c>
      <c r="J390" s="189">
        <v>302.8</v>
      </c>
      <c r="K390" s="7" t="s">
        <v>12542</v>
      </c>
    </row>
    <row r="391" spans="1:11" ht="13">
      <c r="A391" s="192" t="s">
        <v>12705</v>
      </c>
      <c r="B391" s="194" t="s">
        <v>12706</v>
      </c>
      <c r="C391" s="183" t="s">
        <v>12137</v>
      </c>
      <c r="D391" s="192" t="s">
        <v>12707</v>
      </c>
      <c r="E391" s="236">
        <v>1</v>
      </c>
      <c r="F391" s="236">
        <v>0</v>
      </c>
      <c r="G391" s="186" t="s">
        <v>12083</v>
      </c>
      <c r="H391" s="237">
        <v>757</v>
      </c>
      <c r="I391" s="239">
        <v>0.6</v>
      </c>
      <c r="J391" s="189">
        <v>302.8</v>
      </c>
      <c r="K391" s="7" t="s">
        <v>12542</v>
      </c>
    </row>
    <row r="392" spans="1:11" ht="13">
      <c r="A392" s="192" t="s">
        <v>12708</v>
      </c>
      <c r="B392" s="194" t="s">
        <v>12709</v>
      </c>
      <c r="C392" s="183" t="s">
        <v>12137</v>
      </c>
      <c r="D392" s="192" t="s">
        <v>12710</v>
      </c>
      <c r="E392" s="236">
        <v>1</v>
      </c>
      <c r="F392" s="236">
        <v>0</v>
      </c>
      <c r="G392" s="186" t="s">
        <v>12081</v>
      </c>
      <c r="H392" s="237">
        <v>1050</v>
      </c>
      <c r="I392" s="239">
        <v>0.6</v>
      </c>
      <c r="J392" s="189">
        <v>420</v>
      </c>
      <c r="K392" s="7" t="s">
        <v>12542</v>
      </c>
    </row>
    <row r="393" spans="1:11" ht="13">
      <c r="A393" s="192">
        <v>10046172</v>
      </c>
      <c r="B393" s="194" t="s">
        <v>12136</v>
      </c>
      <c r="C393" s="183" t="s">
        <v>12137</v>
      </c>
      <c r="D393" s="192" t="s">
        <v>12138</v>
      </c>
      <c r="E393" s="236">
        <v>1</v>
      </c>
      <c r="F393" s="236">
        <v>0</v>
      </c>
      <c r="G393" s="186" t="s">
        <v>12083</v>
      </c>
      <c r="H393" s="237">
        <v>925</v>
      </c>
      <c r="I393" s="239">
        <v>0.6</v>
      </c>
      <c r="J393" s="189">
        <v>370</v>
      </c>
      <c r="K393" s="7" t="s">
        <v>12542</v>
      </c>
    </row>
    <row r="394" spans="1:11" ht="13">
      <c r="A394" s="192">
        <v>10046878</v>
      </c>
      <c r="B394" s="194" t="s">
        <v>12711</v>
      </c>
      <c r="C394" s="183" t="s">
        <v>12137</v>
      </c>
      <c r="D394" s="192" t="s">
        <v>12712</v>
      </c>
      <c r="E394" s="236">
        <v>2</v>
      </c>
      <c r="F394" s="236">
        <v>0</v>
      </c>
      <c r="G394" s="186" t="s">
        <v>12081</v>
      </c>
      <c r="H394" s="237">
        <v>961</v>
      </c>
      <c r="I394" s="239">
        <v>0.6</v>
      </c>
      <c r="J394" s="189">
        <v>384.40000000000003</v>
      </c>
      <c r="K394" s="7" t="s">
        <v>12542</v>
      </c>
    </row>
    <row r="395" spans="1:11" ht="13">
      <c r="A395" s="192" t="s">
        <v>12713</v>
      </c>
      <c r="B395" s="194" t="s">
        <v>12714</v>
      </c>
      <c r="C395" s="183" t="s">
        <v>12137</v>
      </c>
      <c r="D395" s="192" t="s">
        <v>12712</v>
      </c>
      <c r="E395" s="236">
        <v>2</v>
      </c>
      <c r="F395" s="236">
        <v>0</v>
      </c>
      <c r="G395" s="186" t="s">
        <v>12081</v>
      </c>
      <c r="H395" s="237">
        <v>961</v>
      </c>
      <c r="I395" s="239">
        <v>0.6</v>
      </c>
      <c r="J395" s="189">
        <v>384.40000000000003</v>
      </c>
      <c r="K395" s="7" t="s">
        <v>12542</v>
      </c>
    </row>
    <row r="396" spans="1:11" ht="13">
      <c r="A396" s="192">
        <v>10046890</v>
      </c>
      <c r="B396" s="194" t="s">
        <v>12715</v>
      </c>
      <c r="C396" s="183" t="s">
        <v>12137</v>
      </c>
      <c r="D396" s="192" t="s">
        <v>12716</v>
      </c>
      <c r="E396" s="236">
        <v>2</v>
      </c>
      <c r="F396" s="236">
        <v>0</v>
      </c>
      <c r="G396" s="186" t="s">
        <v>12083</v>
      </c>
      <c r="H396" s="237">
        <v>961</v>
      </c>
      <c r="I396" s="239">
        <v>0.6</v>
      </c>
      <c r="J396" s="189">
        <v>384.40000000000003</v>
      </c>
      <c r="K396" s="7" t="s">
        <v>12542</v>
      </c>
    </row>
    <row r="397" spans="1:11" ht="13">
      <c r="A397" s="192" t="s">
        <v>12717</v>
      </c>
      <c r="B397" s="194" t="s">
        <v>12718</v>
      </c>
      <c r="C397" s="183" t="s">
        <v>12137</v>
      </c>
      <c r="D397" s="192" t="s">
        <v>12716</v>
      </c>
      <c r="E397" s="236">
        <v>2</v>
      </c>
      <c r="F397" s="236">
        <v>0</v>
      </c>
      <c r="G397" s="186" t="s">
        <v>12083</v>
      </c>
      <c r="H397" s="237">
        <v>961</v>
      </c>
      <c r="I397" s="239">
        <v>0.6</v>
      </c>
      <c r="J397" s="189">
        <v>384.40000000000003</v>
      </c>
      <c r="K397" s="7" t="s">
        <v>12542</v>
      </c>
    </row>
    <row r="398" spans="1:11" ht="13">
      <c r="A398" s="192" t="s">
        <v>12719</v>
      </c>
      <c r="B398" s="194" t="s">
        <v>12720</v>
      </c>
      <c r="C398" s="183" t="s">
        <v>12137</v>
      </c>
      <c r="D398" s="192" t="s">
        <v>12721</v>
      </c>
      <c r="E398" s="236">
        <v>2</v>
      </c>
      <c r="F398" s="236">
        <v>0</v>
      </c>
      <c r="G398" s="186" t="s">
        <v>12550</v>
      </c>
      <c r="H398" s="237">
        <v>2338</v>
      </c>
      <c r="I398" s="239">
        <v>0.6</v>
      </c>
      <c r="J398" s="189">
        <v>935.2</v>
      </c>
      <c r="K398" s="7" t="s">
        <v>12542</v>
      </c>
    </row>
    <row r="399" spans="1:11" ht="13">
      <c r="A399" s="192">
        <v>10046214</v>
      </c>
      <c r="B399" s="194" t="s">
        <v>12722</v>
      </c>
      <c r="C399" s="183" t="s">
        <v>12137</v>
      </c>
      <c r="D399" s="192" t="s">
        <v>12723</v>
      </c>
      <c r="E399" s="236">
        <v>3</v>
      </c>
      <c r="F399" s="236">
        <v>0</v>
      </c>
      <c r="G399" s="186" t="s">
        <v>12081</v>
      </c>
      <c r="H399" s="237">
        <v>2057</v>
      </c>
      <c r="I399" s="239">
        <v>0.6</v>
      </c>
      <c r="J399" s="189">
        <v>822.80000000000007</v>
      </c>
      <c r="K399" s="7" t="s">
        <v>12542</v>
      </c>
    </row>
    <row r="400" spans="1:11" ht="13">
      <c r="A400" s="192" t="s">
        <v>12724</v>
      </c>
      <c r="B400" s="194" t="s">
        <v>12725</v>
      </c>
      <c r="C400" s="183" t="s">
        <v>12137</v>
      </c>
      <c r="D400" s="192" t="s">
        <v>12723</v>
      </c>
      <c r="E400" s="236">
        <v>3</v>
      </c>
      <c r="F400" s="236">
        <v>0</v>
      </c>
      <c r="G400" s="186" t="s">
        <v>12081</v>
      </c>
      <c r="H400" s="237">
        <v>2057</v>
      </c>
      <c r="I400" s="239">
        <v>0.6</v>
      </c>
      <c r="J400" s="189">
        <v>822.80000000000007</v>
      </c>
      <c r="K400" s="7" t="s">
        <v>12542</v>
      </c>
    </row>
    <row r="401" spans="1:11" ht="13">
      <c r="A401" s="192">
        <v>10046222</v>
      </c>
      <c r="B401" s="194" t="s">
        <v>12726</v>
      </c>
      <c r="C401" s="183" t="s">
        <v>12137</v>
      </c>
      <c r="D401" s="192" t="s">
        <v>12727</v>
      </c>
      <c r="E401" s="236">
        <v>3</v>
      </c>
      <c r="F401" s="236">
        <v>0</v>
      </c>
      <c r="G401" s="186" t="s">
        <v>12083</v>
      </c>
      <c r="H401" s="237">
        <v>2057</v>
      </c>
      <c r="I401" s="239">
        <v>0.6</v>
      </c>
      <c r="J401" s="189">
        <v>822.80000000000007</v>
      </c>
      <c r="K401" s="7" t="s">
        <v>12542</v>
      </c>
    </row>
    <row r="402" spans="1:11" ht="13">
      <c r="A402" s="192" t="s">
        <v>12728</v>
      </c>
      <c r="B402" s="194" t="s">
        <v>12729</v>
      </c>
      <c r="C402" s="183" t="s">
        <v>12137</v>
      </c>
      <c r="D402" s="192" t="s">
        <v>12727</v>
      </c>
      <c r="E402" s="236">
        <v>3</v>
      </c>
      <c r="F402" s="236">
        <v>0</v>
      </c>
      <c r="G402" s="186" t="s">
        <v>12083</v>
      </c>
      <c r="H402" s="237">
        <v>2057</v>
      </c>
      <c r="I402" s="239">
        <v>0.6</v>
      </c>
      <c r="J402" s="189">
        <v>822.80000000000007</v>
      </c>
      <c r="K402" s="7" t="s">
        <v>12542</v>
      </c>
    </row>
    <row r="403" spans="1:11" ht="13">
      <c r="A403" s="192" t="s">
        <v>12730</v>
      </c>
      <c r="B403" s="194" t="s">
        <v>12731</v>
      </c>
      <c r="C403" s="183" t="s">
        <v>12137</v>
      </c>
      <c r="D403" s="192" t="s">
        <v>12732</v>
      </c>
      <c r="E403" s="236">
        <v>3</v>
      </c>
      <c r="F403" s="236">
        <v>0</v>
      </c>
      <c r="G403" s="186" t="s">
        <v>12550</v>
      </c>
      <c r="H403" s="237">
        <v>3009</v>
      </c>
      <c r="I403" s="239">
        <v>0.6</v>
      </c>
      <c r="J403" s="189">
        <v>1203.6000000000001</v>
      </c>
      <c r="K403" s="7" t="s">
        <v>12542</v>
      </c>
    </row>
    <row r="404" spans="1:11" ht="13">
      <c r="A404" s="192">
        <v>10046184</v>
      </c>
      <c r="B404" s="194" t="s">
        <v>12733</v>
      </c>
      <c r="C404" s="183" t="s">
        <v>12137</v>
      </c>
      <c r="D404" s="192" t="s">
        <v>12734</v>
      </c>
      <c r="E404" s="236">
        <v>4</v>
      </c>
      <c r="F404" s="236">
        <v>1</v>
      </c>
      <c r="G404" s="186" t="s">
        <v>12081</v>
      </c>
      <c r="H404" s="237">
        <v>3086</v>
      </c>
      <c r="I404" s="239">
        <v>0.6</v>
      </c>
      <c r="J404" s="189">
        <v>1234.4000000000001</v>
      </c>
      <c r="K404" s="7" t="s">
        <v>12542</v>
      </c>
    </row>
    <row r="405" spans="1:11" ht="13">
      <c r="A405" s="192" t="s">
        <v>12735</v>
      </c>
      <c r="B405" s="194" t="s">
        <v>12736</v>
      </c>
      <c r="C405" s="183" t="s">
        <v>12137</v>
      </c>
      <c r="D405" s="192" t="s">
        <v>12734</v>
      </c>
      <c r="E405" s="236">
        <v>4</v>
      </c>
      <c r="F405" s="236">
        <v>1</v>
      </c>
      <c r="G405" s="186" t="s">
        <v>12081</v>
      </c>
      <c r="H405" s="237">
        <v>3086</v>
      </c>
      <c r="I405" s="239">
        <v>0.6</v>
      </c>
      <c r="J405" s="189">
        <v>1234.4000000000001</v>
      </c>
      <c r="K405" s="7" t="s">
        <v>12542</v>
      </c>
    </row>
    <row r="406" spans="1:11" ht="13">
      <c r="A406" s="192">
        <v>10046192</v>
      </c>
      <c r="B406" s="194" t="s">
        <v>12737</v>
      </c>
      <c r="C406" s="183" t="s">
        <v>12137</v>
      </c>
      <c r="D406" s="192" t="s">
        <v>12738</v>
      </c>
      <c r="E406" s="236">
        <v>4</v>
      </c>
      <c r="F406" s="236">
        <v>1</v>
      </c>
      <c r="G406" s="186" t="s">
        <v>12083</v>
      </c>
      <c r="H406" s="237">
        <v>3094</v>
      </c>
      <c r="I406" s="239">
        <v>0.6</v>
      </c>
      <c r="J406" s="189">
        <v>1237.6000000000001</v>
      </c>
      <c r="K406" s="7" t="s">
        <v>12542</v>
      </c>
    </row>
    <row r="407" spans="1:11" ht="13">
      <c r="A407" s="192" t="s">
        <v>12739</v>
      </c>
      <c r="B407" s="194" t="s">
        <v>12740</v>
      </c>
      <c r="C407" s="183" t="s">
        <v>12137</v>
      </c>
      <c r="D407" s="192" t="s">
        <v>12738</v>
      </c>
      <c r="E407" s="236">
        <v>4</v>
      </c>
      <c r="F407" s="236">
        <v>1</v>
      </c>
      <c r="G407" s="186" t="s">
        <v>12083</v>
      </c>
      <c r="H407" s="237">
        <v>3086</v>
      </c>
      <c r="I407" s="239">
        <v>0.6</v>
      </c>
      <c r="J407" s="189">
        <v>1234.4000000000001</v>
      </c>
      <c r="K407" s="7" t="s">
        <v>12542</v>
      </c>
    </row>
    <row r="408" spans="1:11" ht="13">
      <c r="A408" s="192">
        <v>10046200</v>
      </c>
      <c r="B408" s="194" t="s">
        <v>12741</v>
      </c>
      <c r="C408" s="183" t="s">
        <v>12137</v>
      </c>
      <c r="D408" s="192" t="s">
        <v>12742</v>
      </c>
      <c r="E408" s="236">
        <v>6</v>
      </c>
      <c r="F408" s="236">
        <v>1</v>
      </c>
      <c r="G408" s="186" t="s">
        <v>12081</v>
      </c>
      <c r="H408" s="237">
        <v>7344</v>
      </c>
      <c r="I408" s="239">
        <v>0.6</v>
      </c>
      <c r="J408" s="189">
        <v>2937.6000000000004</v>
      </c>
      <c r="K408" s="7" t="s">
        <v>12542</v>
      </c>
    </row>
    <row r="409" spans="1:11" ht="13">
      <c r="A409" s="192" t="s">
        <v>12743</v>
      </c>
      <c r="B409" s="194" t="s">
        <v>12744</v>
      </c>
      <c r="C409" s="183" t="s">
        <v>12137</v>
      </c>
      <c r="D409" s="192" t="s">
        <v>12745</v>
      </c>
      <c r="E409" s="236">
        <v>6</v>
      </c>
      <c r="F409" s="236">
        <v>1</v>
      </c>
      <c r="G409" s="186" t="s">
        <v>12081</v>
      </c>
      <c r="H409" s="237">
        <v>7344</v>
      </c>
      <c r="I409" s="239">
        <v>0.6</v>
      </c>
      <c r="J409" s="189">
        <v>2937.6000000000004</v>
      </c>
      <c r="K409" s="7" t="s">
        <v>12542</v>
      </c>
    </row>
    <row r="410" spans="1:11" ht="13">
      <c r="A410" s="192">
        <v>10046207</v>
      </c>
      <c r="B410" s="194" t="s">
        <v>12746</v>
      </c>
      <c r="C410" s="183" t="s">
        <v>12137</v>
      </c>
      <c r="D410" s="192" t="s">
        <v>12747</v>
      </c>
      <c r="E410" s="236">
        <v>6</v>
      </c>
      <c r="F410" s="236">
        <v>1</v>
      </c>
      <c r="G410" s="186" t="s">
        <v>12083</v>
      </c>
      <c r="H410" s="237">
        <v>7344</v>
      </c>
      <c r="I410" s="239">
        <v>0.6</v>
      </c>
      <c r="J410" s="189">
        <v>2937.6000000000004</v>
      </c>
      <c r="K410" s="7" t="s">
        <v>12542</v>
      </c>
    </row>
    <row r="411" spans="1:11" ht="13">
      <c r="A411" s="192" t="s">
        <v>12748</v>
      </c>
      <c r="B411" s="194" t="s">
        <v>12749</v>
      </c>
      <c r="C411" s="183" t="s">
        <v>12137</v>
      </c>
      <c r="D411" s="192" t="s">
        <v>12747</v>
      </c>
      <c r="E411" s="236">
        <v>6</v>
      </c>
      <c r="F411" s="236">
        <v>1</v>
      </c>
      <c r="G411" s="186" t="s">
        <v>12083</v>
      </c>
      <c r="H411" s="237">
        <v>7344</v>
      </c>
      <c r="I411" s="239">
        <v>0.6</v>
      </c>
      <c r="J411" s="189">
        <v>2937.6000000000004</v>
      </c>
      <c r="K411" s="7" t="s">
        <v>12542</v>
      </c>
    </row>
    <row r="412" spans="1:11" ht="13">
      <c r="A412" s="192">
        <v>10046164</v>
      </c>
      <c r="B412" s="194" t="s">
        <v>12139</v>
      </c>
      <c r="C412" s="183" t="s">
        <v>12140</v>
      </c>
      <c r="D412" s="192" t="s">
        <v>12141</v>
      </c>
      <c r="E412" s="236">
        <v>1</v>
      </c>
      <c r="F412" s="236">
        <v>0</v>
      </c>
      <c r="G412" s="186" t="s">
        <v>12081</v>
      </c>
      <c r="H412" s="237">
        <v>925</v>
      </c>
      <c r="I412" s="239">
        <v>0.6</v>
      </c>
      <c r="J412" s="189">
        <v>370</v>
      </c>
      <c r="K412" s="7" t="s">
        <v>12542</v>
      </c>
    </row>
    <row r="413" spans="1:11" ht="13">
      <c r="A413" s="192" t="s">
        <v>12750</v>
      </c>
      <c r="B413" s="194" t="s">
        <v>12751</v>
      </c>
      <c r="C413" s="183" t="s">
        <v>12140</v>
      </c>
      <c r="D413" s="192" t="s">
        <v>12752</v>
      </c>
      <c r="E413" s="236">
        <v>1</v>
      </c>
      <c r="F413" s="236">
        <v>0</v>
      </c>
      <c r="G413" s="186" t="s">
        <v>12081</v>
      </c>
      <c r="H413" s="237">
        <v>727</v>
      </c>
      <c r="I413" s="239">
        <v>0.6</v>
      </c>
      <c r="J413" s="189">
        <v>290.8</v>
      </c>
      <c r="K413" s="7" t="s">
        <v>12542</v>
      </c>
    </row>
    <row r="414" spans="1:11" ht="13">
      <c r="A414" s="192">
        <v>10046173</v>
      </c>
      <c r="B414" s="194" t="s">
        <v>12142</v>
      </c>
      <c r="C414" s="183" t="s">
        <v>12140</v>
      </c>
      <c r="D414" s="192" t="s">
        <v>12143</v>
      </c>
      <c r="E414" s="236">
        <v>1</v>
      </c>
      <c r="F414" s="236">
        <v>0</v>
      </c>
      <c r="G414" s="186" t="s">
        <v>12083</v>
      </c>
      <c r="H414" s="237">
        <v>925</v>
      </c>
      <c r="I414" s="239">
        <v>0.6</v>
      </c>
      <c r="J414" s="189">
        <v>370</v>
      </c>
      <c r="K414" s="7" t="s">
        <v>12542</v>
      </c>
    </row>
    <row r="415" spans="1:11" ht="13">
      <c r="A415" s="192" t="s">
        <v>12753</v>
      </c>
      <c r="B415" s="194" t="s">
        <v>12754</v>
      </c>
      <c r="C415" s="183" t="s">
        <v>12140</v>
      </c>
      <c r="D415" s="192" t="s">
        <v>12755</v>
      </c>
      <c r="E415" s="236">
        <v>1</v>
      </c>
      <c r="F415" s="236">
        <v>0</v>
      </c>
      <c r="G415" s="186" t="s">
        <v>12083</v>
      </c>
      <c r="H415" s="237">
        <v>727</v>
      </c>
      <c r="I415" s="239">
        <v>0.6</v>
      </c>
      <c r="J415" s="189">
        <v>290.8</v>
      </c>
      <c r="K415" s="7" t="s">
        <v>12542</v>
      </c>
    </row>
    <row r="416" spans="1:11" ht="13">
      <c r="A416" s="192" t="s">
        <v>12756</v>
      </c>
      <c r="B416" s="194" t="s">
        <v>12757</v>
      </c>
      <c r="C416" s="183" t="s">
        <v>12140</v>
      </c>
      <c r="D416" s="192" t="s">
        <v>12758</v>
      </c>
      <c r="E416" s="236">
        <v>1</v>
      </c>
      <c r="F416" s="236">
        <v>0</v>
      </c>
      <c r="G416" s="186" t="s">
        <v>12550</v>
      </c>
      <c r="H416" s="237">
        <v>1615</v>
      </c>
      <c r="I416" s="239">
        <v>0.6</v>
      </c>
      <c r="J416" s="189">
        <v>646</v>
      </c>
      <c r="K416" s="7" t="s">
        <v>12542</v>
      </c>
    </row>
    <row r="417" spans="1:11" ht="13">
      <c r="A417" s="192">
        <v>10046891</v>
      </c>
      <c r="B417" s="194" t="s">
        <v>12759</v>
      </c>
      <c r="C417" s="183" t="s">
        <v>12140</v>
      </c>
      <c r="D417" s="192" t="s">
        <v>12760</v>
      </c>
      <c r="E417" s="236">
        <v>2</v>
      </c>
      <c r="F417" s="236">
        <v>0</v>
      </c>
      <c r="G417" s="186" t="s">
        <v>12083</v>
      </c>
      <c r="H417" s="237">
        <v>969</v>
      </c>
      <c r="I417" s="239">
        <v>0.6</v>
      </c>
      <c r="J417" s="189">
        <v>387.6</v>
      </c>
      <c r="K417" s="7" t="s">
        <v>12542</v>
      </c>
    </row>
    <row r="418" spans="1:11" ht="13">
      <c r="A418" s="192" t="s">
        <v>12761</v>
      </c>
      <c r="B418" s="194" t="s">
        <v>12762</v>
      </c>
      <c r="C418" s="183" t="s">
        <v>12140</v>
      </c>
      <c r="D418" s="192" t="s">
        <v>12763</v>
      </c>
      <c r="E418" s="236">
        <v>2</v>
      </c>
      <c r="F418" s="236">
        <v>0</v>
      </c>
      <c r="G418" s="186" t="s">
        <v>12081</v>
      </c>
      <c r="H418" s="237">
        <v>969</v>
      </c>
      <c r="I418" s="239">
        <v>0.6</v>
      </c>
      <c r="J418" s="189">
        <v>387.6</v>
      </c>
      <c r="K418" s="7" t="s">
        <v>12542</v>
      </c>
    </row>
    <row r="419" spans="1:11" ht="13">
      <c r="A419" s="192" t="s">
        <v>12764</v>
      </c>
      <c r="B419" s="194" t="s">
        <v>12765</v>
      </c>
      <c r="C419" s="183" t="s">
        <v>12140</v>
      </c>
      <c r="D419" s="192" t="s">
        <v>12766</v>
      </c>
      <c r="E419" s="236">
        <v>2</v>
      </c>
      <c r="F419" s="236">
        <v>0</v>
      </c>
      <c r="G419" s="186" t="s">
        <v>12083</v>
      </c>
      <c r="H419" s="237">
        <v>969</v>
      </c>
      <c r="I419" s="239">
        <v>0.6</v>
      </c>
      <c r="J419" s="189">
        <v>387.6</v>
      </c>
      <c r="K419" s="7" t="s">
        <v>12542</v>
      </c>
    </row>
    <row r="420" spans="1:11" ht="13">
      <c r="A420" s="192">
        <v>10046879</v>
      </c>
      <c r="B420" s="194" t="s">
        <v>12762</v>
      </c>
      <c r="C420" s="183" t="s">
        <v>12140</v>
      </c>
      <c r="D420" s="192" t="s">
        <v>12767</v>
      </c>
      <c r="E420" s="236">
        <v>2</v>
      </c>
      <c r="F420" s="236">
        <v>0</v>
      </c>
      <c r="G420" s="186" t="s">
        <v>12081</v>
      </c>
      <c r="H420" s="237">
        <v>1075</v>
      </c>
      <c r="I420" s="239">
        <v>0.6</v>
      </c>
      <c r="J420" s="189">
        <v>430</v>
      </c>
      <c r="K420" s="7" t="s">
        <v>12542</v>
      </c>
    </row>
    <row r="421" spans="1:11" ht="13">
      <c r="A421" s="192" t="s">
        <v>12768</v>
      </c>
      <c r="B421" s="194" t="s">
        <v>12769</v>
      </c>
      <c r="C421" s="183" t="s">
        <v>12140</v>
      </c>
      <c r="D421" s="192" t="s">
        <v>12770</v>
      </c>
      <c r="E421" s="236">
        <v>2</v>
      </c>
      <c r="F421" s="236">
        <v>0</v>
      </c>
      <c r="G421" s="186" t="s">
        <v>12550</v>
      </c>
      <c r="H421" s="237">
        <v>2338</v>
      </c>
      <c r="I421" s="239">
        <v>0.6</v>
      </c>
      <c r="J421" s="189">
        <v>935.2</v>
      </c>
      <c r="K421" s="7" t="s">
        <v>12542</v>
      </c>
    </row>
    <row r="422" spans="1:11" ht="13">
      <c r="A422" s="192" t="s">
        <v>12771</v>
      </c>
      <c r="B422" s="194" t="s">
        <v>12772</v>
      </c>
      <c r="C422" s="183" t="s">
        <v>12140</v>
      </c>
      <c r="D422" s="192" t="s">
        <v>12773</v>
      </c>
      <c r="E422" s="236">
        <v>3</v>
      </c>
      <c r="F422" s="236"/>
      <c r="G422" s="186" t="s">
        <v>12081</v>
      </c>
      <c r="H422" s="237">
        <v>1862</v>
      </c>
      <c r="I422" s="239">
        <v>0.6</v>
      </c>
      <c r="J422" s="189">
        <v>744.80000000000007</v>
      </c>
      <c r="K422" s="7" t="s">
        <v>12542</v>
      </c>
    </row>
    <row r="423" spans="1:11" ht="13">
      <c r="A423" s="192" t="s">
        <v>12774</v>
      </c>
      <c r="B423" s="194" t="s">
        <v>12775</v>
      </c>
      <c r="C423" s="183" t="s">
        <v>12140</v>
      </c>
      <c r="D423" s="192" t="s">
        <v>12776</v>
      </c>
      <c r="E423" s="236">
        <v>3</v>
      </c>
      <c r="F423" s="236"/>
      <c r="G423" s="186" t="s">
        <v>12083</v>
      </c>
      <c r="H423" s="237">
        <v>1862</v>
      </c>
      <c r="I423" s="239">
        <v>0.6</v>
      </c>
      <c r="J423" s="189">
        <v>744.80000000000007</v>
      </c>
      <c r="K423" s="7" t="s">
        <v>12542</v>
      </c>
    </row>
    <row r="424" spans="1:11" ht="13">
      <c r="A424" s="192" t="s">
        <v>12777</v>
      </c>
      <c r="B424" s="194" t="s">
        <v>12778</v>
      </c>
      <c r="C424" s="183" t="s">
        <v>12140</v>
      </c>
      <c r="D424" s="192" t="s">
        <v>12779</v>
      </c>
      <c r="E424" s="236">
        <v>3</v>
      </c>
      <c r="F424" s="236">
        <v>0</v>
      </c>
      <c r="G424" s="186" t="s">
        <v>12550</v>
      </c>
      <c r="H424" s="237">
        <v>3100</v>
      </c>
      <c r="I424" s="239">
        <v>0.6</v>
      </c>
      <c r="J424" s="189">
        <v>1240</v>
      </c>
      <c r="K424" s="7" t="s">
        <v>12542</v>
      </c>
    </row>
    <row r="425" spans="1:11" ht="13">
      <c r="A425" s="192">
        <v>10046185</v>
      </c>
      <c r="B425" s="194" t="s">
        <v>12780</v>
      </c>
      <c r="C425" s="183" t="s">
        <v>12140</v>
      </c>
      <c r="D425" s="192" t="s">
        <v>12781</v>
      </c>
      <c r="E425" s="236">
        <v>4</v>
      </c>
      <c r="F425" s="236">
        <v>1</v>
      </c>
      <c r="G425" s="186" t="s">
        <v>12081</v>
      </c>
      <c r="H425" s="237">
        <v>3300</v>
      </c>
      <c r="I425" s="239">
        <v>0.6</v>
      </c>
      <c r="J425" s="189">
        <v>1320</v>
      </c>
      <c r="K425" s="7" t="s">
        <v>12542</v>
      </c>
    </row>
    <row r="426" spans="1:11" ht="13">
      <c r="A426" s="192" t="s">
        <v>12782</v>
      </c>
      <c r="B426" s="194" t="s">
        <v>12780</v>
      </c>
      <c r="C426" s="183" t="s">
        <v>12140</v>
      </c>
      <c r="D426" s="192" t="s">
        <v>12783</v>
      </c>
      <c r="E426" s="236">
        <v>4</v>
      </c>
      <c r="F426" s="236">
        <v>1</v>
      </c>
      <c r="G426" s="186" t="s">
        <v>12081</v>
      </c>
      <c r="H426" s="237">
        <v>3052</v>
      </c>
      <c r="I426" s="239">
        <v>0.6</v>
      </c>
      <c r="J426" s="189">
        <v>1220.8</v>
      </c>
      <c r="K426" s="7" t="s">
        <v>12542</v>
      </c>
    </row>
    <row r="427" spans="1:11" ht="13">
      <c r="A427" s="192" t="s">
        <v>12784</v>
      </c>
      <c r="B427" s="194" t="s">
        <v>12785</v>
      </c>
      <c r="C427" s="183" t="s">
        <v>12140</v>
      </c>
      <c r="D427" s="192" t="s">
        <v>12786</v>
      </c>
      <c r="E427" s="236">
        <v>4</v>
      </c>
      <c r="F427" s="236">
        <v>1</v>
      </c>
      <c r="G427" s="186" t="s">
        <v>12083</v>
      </c>
      <c r="H427" s="237">
        <v>3052</v>
      </c>
      <c r="I427" s="239">
        <v>0.6</v>
      </c>
      <c r="J427" s="189">
        <v>1220.8</v>
      </c>
      <c r="K427" s="7" t="s">
        <v>12542</v>
      </c>
    </row>
    <row r="428" spans="1:11" ht="13">
      <c r="A428" s="192" t="s">
        <v>12787</v>
      </c>
      <c r="B428" s="194" t="s">
        <v>12788</v>
      </c>
      <c r="C428" s="183" t="s">
        <v>12140</v>
      </c>
      <c r="D428" s="192" t="s">
        <v>12789</v>
      </c>
      <c r="E428" s="236">
        <v>6</v>
      </c>
      <c r="F428" s="236">
        <v>1</v>
      </c>
      <c r="G428" s="186" t="s">
        <v>12081</v>
      </c>
      <c r="H428" s="237">
        <v>7344</v>
      </c>
      <c r="I428" s="239">
        <v>0.6</v>
      </c>
      <c r="J428" s="189">
        <v>2937.6000000000004</v>
      </c>
      <c r="K428" s="7" t="s">
        <v>12542</v>
      </c>
    </row>
    <row r="429" spans="1:11" ht="13">
      <c r="A429" s="192" t="s">
        <v>12790</v>
      </c>
      <c r="B429" s="194" t="s">
        <v>12791</v>
      </c>
      <c r="C429" s="183" t="s">
        <v>12140</v>
      </c>
      <c r="D429" s="192" t="s">
        <v>12792</v>
      </c>
      <c r="E429" s="236">
        <v>6</v>
      </c>
      <c r="F429" s="236">
        <v>1</v>
      </c>
      <c r="G429" s="186" t="s">
        <v>12083</v>
      </c>
      <c r="H429" s="237">
        <v>7344</v>
      </c>
      <c r="I429" s="239">
        <v>0.6</v>
      </c>
      <c r="J429" s="189">
        <v>2937.6000000000004</v>
      </c>
      <c r="K429" s="7" t="s">
        <v>12542</v>
      </c>
    </row>
    <row r="430" spans="1:11" ht="13">
      <c r="A430" s="192" t="s">
        <v>12793</v>
      </c>
      <c r="B430" s="194" t="s">
        <v>12794</v>
      </c>
      <c r="C430" s="183" t="s">
        <v>12157</v>
      </c>
      <c r="D430" s="192" t="s">
        <v>12795</v>
      </c>
      <c r="E430" s="236">
        <v>1</v>
      </c>
      <c r="F430" s="236">
        <v>0</v>
      </c>
      <c r="G430" s="186" t="s">
        <v>12081</v>
      </c>
      <c r="H430" s="237">
        <v>757</v>
      </c>
      <c r="I430" s="239">
        <v>0.6</v>
      </c>
      <c r="J430" s="189">
        <v>302.8</v>
      </c>
      <c r="K430" s="7" t="s">
        <v>12542</v>
      </c>
    </row>
    <row r="431" spans="1:11" ht="13">
      <c r="A431" s="192" t="s">
        <v>12796</v>
      </c>
      <c r="B431" s="194" t="s">
        <v>12797</v>
      </c>
      <c r="C431" s="183" t="s">
        <v>12157</v>
      </c>
      <c r="D431" s="192" t="s">
        <v>12798</v>
      </c>
      <c r="E431" s="236">
        <v>1</v>
      </c>
      <c r="F431" s="236">
        <v>0</v>
      </c>
      <c r="G431" s="186" t="s">
        <v>12083</v>
      </c>
      <c r="H431" s="237">
        <v>757</v>
      </c>
      <c r="I431" s="239">
        <v>0.6</v>
      </c>
      <c r="J431" s="189">
        <v>302.8</v>
      </c>
      <c r="K431" s="7" t="s">
        <v>12542</v>
      </c>
    </row>
    <row r="432" spans="1:11" ht="13">
      <c r="A432" s="192" t="s">
        <v>12799</v>
      </c>
      <c r="B432" s="194" t="s">
        <v>12800</v>
      </c>
      <c r="C432" s="183" t="s">
        <v>12157</v>
      </c>
      <c r="D432" s="192" t="s">
        <v>12801</v>
      </c>
      <c r="E432" s="236">
        <v>1</v>
      </c>
      <c r="F432" s="236">
        <v>0</v>
      </c>
      <c r="G432" s="186" t="s">
        <v>12550</v>
      </c>
      <c r="H432" s="237">
        <v>1615</v>
      </c>
      <c r="I432" s="239">
        <v>0.6</v>
      </c>
      <c r="J432" s="189">
        <v>646</v>
      </c>
      <c r="K432" s="7" t="s">
        <v>12542</v>
      </c>
    </row>
    <row r="433" spans="1:11" ht="13">
      <c r="A433" s="192" t="s">
        <v>12802</v>
      </c>
      <c r="B433" s="194" t="s">
        <v>12803</v>
      </c>
      <c r="C433" s="183" t="s">
        <v>12157</v>
      </c>
      <c r="D433" s="192" t="s">
        <v>12804</v>
      </c>
      <c r="E433" s="236">
        <v>2</v>
      </c>
      <c r="F433" s="236">
        <v>0</v>
      </c>
      <c r="G433" s="186" t="s">
        <v>12081</v>
      </c>
      <c r="H433" s="237">
        <v>982</v>
      </c>
      <c r="I433" s="239">
        <v>0.6</v>
      </c>
      <c r="J433" s="189">
        <v>392.8</v>
      </c>
      <c r="K433" s="7" t="s">
        <v>12542</v>
      </c>
    </row>
    <row r="434" spans="1:11" ht="13">
      <c r="A434" s="192" t="s">
        <v>12805</v>
      </c>
      <c r="B434" s="194" t="s">
        <v>12806</v>
      </c>
      <c r="C434" s="183" t="s">
        <v>12157</v>
      </c>
      <c r="D434" s="192" t="s">
        <v>12807</v>
      </c>
      <c r="E434" s="236">
        <v>2</v>
      </c>
      <c r="F434" s="236">
        <v>0</v>
      </c>
      <c r="G434" s="186" t="s">
        <v>12083</v>
      </c>
      <c r="H434" s="237">
        <v>982</v>
      </c>
      <c r="I434" s="239">
        <v>0.6</v>
      </c>
      <c r="J434" s="189">
        <v>392.8</v>
      </c>
      <c r="K434" s="7" t="s">
        <v>12542</v>
      </c>
    </row>
    <row r="435" spans="1:11" ht="13">
      <c r="A435" s="192" t="s">
        <v>12808</v>
      </c>
      <c r="B435" s="194" t="s">
        <v>12809</v>
      </c>
      <c r="C435" s="183" t="s">
        <v>12157</v>
      </c>
      <c r="D435" s="192" t="s">
        <v>12810</v>
      </c>
      <c r="E435" s="236">
        <v>2</v>
      </c>
      <c r="F435" s="236">
        <v>0</v>
      </c>
      <c r="G435" s="186" t="s">
        <v>12550</v>
      </c>
      <c r="H435" s="237">
        <v>2338</v>
      </c>
      <c r="I435" s="239">
        <v>0.6</v>
      </c>
      <c r="J435" s="189">
        <v>935.2</v>
      </c>
      <c r="K435" s="7" t="s">
        <v>12542</v>
      </c>
    </row>
    <row r="436" spans="1:11" ht="13">
      <c r="A436" s="192" t="s">
        <v>12811</v>
      </c>
      <c r="B436" s="194" t="s">
        <v>12812</v>
      </c>
      <c r="C436" s="183" t="s">
        <v>12157</v>
      </c>
      <c r="D436" s="192" t="s">
        <v>12813</v>
      </c>
      <c r="E436" s="236">
        <v>3</v>
      </c>
      <c r="F436" s="236"/>
      <c r="G436" s="186" t="s">
        <v>12081</v>
      </c>
      <c r="H436" s="237">
        <v>1892</v>
      </c>
      <c r="I436" s="239">
        <v>0.6</v>
      </c>
      <c r="J436" s="189">
        <v>756.80000000000007</v>
      </c>
      <c r="K436" s="7" t="s">
        <v>12542</v>
      </c>
    </row>
    <row r="437" spans="1:11" ht="13">
      <c r="A437" s="192" t="s">
        <v>12814</v>
      </c>
      <c r="B437" s="194" t="s">
        <v>12815</v>
      </c>
      <c r="C437" s="183" t="s">
        <v>12157</v>
      </c>
      <c r="D437" s="192" t="s">
        <v>12816</v>
      </c>
      <c r="E437" s="236">
        <v>3</v>
      </c>
      <c r="F437" s="236"/>
      <c r="G437" s="186" t="s">
        <v>12083</v>
      </c>
      <c r="H437" s="237">
        <v>1892</v>
      </c>
      <c r="I437" s="239">
        <v>0.6</v>
      </c>
      <c r="J437" s="189">
        <v>756.80000000000007</v>
      </c>
      <c r="K437" s="7" t="s">
        <v>12542</v>
      </c>
    </row>
    <row r="438" spans="1:11" ht="13">
      <c r="A438" s="192" t="s">
        <v>12817</v>
      </c>
      <c r="B438" s="194" t="s">
        <v>12818</v>
      </c>
      <c r="C438" s="183" t="s">
        <v>12157</v>
      </c>
      <c r="D438" s="192" t="s">
        <v>12819</v>
      </c>
      <c r="E438" s="236">
        <v>3</v>
      </c>
      <c r="F438" s="236"/>
      <c r="G438" s="186" t="s">
        <v>12550</v>
      </c>
      <c r="H438" s="237">
        <v>3100</v>
      </c>
      <c r="I438" s="239">
        <v>0.6</v>
      </c>
      <c r="J438" s="189">
        <v>1240</v>
      </c>
      <c r="K438" s="7" t="s">
        <v>12542</v>
      </c>
    </row>
    <row r="439" spans="1:11" ht="13">
      <c r="A439" s="192" t="s">
        <v>12820</v>
      </c>
      <c r="B439" s="194" t="s">
        <v>12821</v>
      </c>
      <c r="C439" s="183" t="s">
        <v>12157</v>
      </c>
      <c r="D439" s="192" t="s">
        <v>12822</v>
      </c>
      <c r="E439" s="236">
        <v>4</v>
      </c>
      <c r="F439" s="236"/>
      <c r="G439" s="186" t="s">
        <v>12081</v>
      </c>
      <c r="H439" s="237">
        <v>3094</v>
      </c>
      <c r="I439" s="239">
        <v>0.6</v>
      </c>
      <c r="J439" s="189">
        <v>1237.6000000000001</v>
      </c>
      <c r="K439" s="7" t="s">
        <v>12542</v>
      </c>
    </row>
    <row r="440" spans="1:11" ht="13">
      <c r="A440" s="192" t="s">
        <v>12823</v>
      </c>
      <c r="B440" s="194" t="s">
        <v>12824</v>
      </c>
      <c r="C440" s="183" t="s">
        <v>12157</v>
      </c>
      <c r="D440" s="192" t="s">
        <v>12825</v>
      </c>
      <c r="E440" s="236">
        <v>4</v>
      </c>
      <c r="F440" s="236"/>
      <c r="G440" s="186" t="s">
        <v>12083</v>
      </c>
      <c r="H440" s="237">
        <v>3094</v>
      </c>
      <c r="I440" s="239">
        <v>0.6</v>
      </c>
      <c r="J440" s="189">
        <v>1237.6000000000001</v>
      </c>
      <c r="K440" s="7" t="s">
        <v>12542</v>
      </c>
    </row>
    <row r="441" spans="1:11" ht="13">
      <c r="A441" s="192" t="s">
        <v>12826</v>
      </c>
      <c r="B441" s="194" t="s">
        <v>12827</v>
      </c>
      <c r="C441" s="183" t="s">
        <v>12828</v>
      </c>
      <c r="D441" s="192" t="s">
        <v>12829</v>
      </c>
      <c r="E441" s="236">
        <v>1</v>
      </c>
      <c r="F441" s="236">
        <v>0</v>
      </c>
      <c r="G441" s="186" t="s">
        <v>12081</v>
      </c>
      <c r="H441" s="237">
        <v>850</v>
      </c>
      <c r="I441" s="239">
        <v>0.6</v>
      </c>
      <c r="J441" s="189">
        <v>340</v>
      </c>
      <c r="K441" s="7" t="s">
        <v>12542</v>
      </c>
    </row>
    <row r="442" spans="1:11" ht="13">
      <c r="A442" s="192" t="s">
        <v>12830</v>
      </c>
      <c r="B442" s="194" t="s">
        <v>12831</v>
      </c>
      <c r="C442" s="183" t="s">
        <v>12828</v>
      </c>
      <c r="D442" s="192" t="s">
        <v>12832</v>
      </c>
      <c r="E442" s="236">
        <v>1</v>
      </c>
      <c r="F442" s="236">
        <v>0</v>
      </c>
      <c r="G442" s="186" t="s">
        <v>12083</v>
      </c>
      <c r="H442" s="237">
        <v>850</v>
      </c>
      <c r="I442" s="239">
        <v>0.6</v>
      </c>
      <c r="J442" s="189">
        <v>340</v>
      </c>
      <c r="K442" s="7" t="s">
        <v>12542</v>
      </c>
    </row>
    <row r="443" spans="1:11" ht="13">
      <c r="A443" s="192" t="s">
        <v>12833</v>
      </c>
      <c r="B443" s="194" t="s">
        <v>12834</v>
      </c>
      <c r="C443" s="183" t="s">
        <v>12828</v>
      </c>
      <c r="D443" s="192" t="s">
        <v>12835</v>
      </c>
      <c r="E443" s="236">
        <v>1</v>
      </c>
      <c r="F443" s="236">
        <v>0</v>
      </c>
      <c r="G443" s="186" t="s">
        <v>12550</v>
      </c>
      <c r="H443" s="237">
        <v>1615</v>
      </c>
      <c r="I443" s="239">
        <v>0.6</v>
      </c>
      <c r="J443" s="189">
        <v>646</v>
      </c>
      <c r="K443" s="7" t="s">
        <v>12542</v>
      </c>
    </row>
    <row r="444" spans="1:11" ht="13">
      <c r="A444" s="192" t="s">
        <v>12836</v>
      </c>
      <c r="B444" s="194" t="s">
        <v>12837</v>
      </c>
      <c r="C444" s="183" t="s">
        <v>12828</v>
      </c>
      <c r="D444" s="192" t="s">
        <v>12838</v>
      </c>
      <c r="E444" s="236">
        <v>2</v>
      </c>
      <c r="F444" s="236">
        <v>0</v>
      </c>
      <c r="G444" s="186" t="s">
        <v>12081</v>
      </c>
      <c r="H444" s="237">
        <v>1088</v>
      </c>
      <c r="I444" s="239">
        <v>0.6</v>
      </c>
      <c r="J444" s="189">
        <v>435.20000000000005</v>
      </c>
      <c r="K444" s="7" t="s">
        <v>12542</v>
      </c>
    </row>
    <row r="445" spans="1:11" ht="13">
      <c r="A445" s="192" t="s">
        <v>12839</v>
      </c>
      <c r="B445" s="194" t="s">
        <v>12840</v>
      </c>
      <c r="C445" s="183" t="s">
        <v>12828</v>
      </c>
      <c r="D445" s="192" t="s">
        <v>12841</v>
      </c>
      <c r="E445" s="236">
        <v>2</v>
      </c>
      <c r="F445" s="236">
        <v>0</v>
      </c>
      <c r="G445" s="186" t="s">
        <v>12083</v>
      </c>
      <c r="H445" s="237">
        <v>1088</v>
      </c>
      <c r="I445" s="239">
        <v>0.6</v>
      </c>
      <c r="J445" s="189">
        <v>435.20000000000005</v>
      </c>
      <c r="K445" s="7" t="s">
        <v>12542</v>
      </c>
    </row>
    <row r="446" spans="1:11" ht="13">
      <c r="A446" s="192" t="s">
        <v>12842</v>
      </c>
      <c r="B446" s="194" t="s">
        <v>12843</v>
      </c>
      <c r="C446" s="183" t="s">
        <v>12828</v>
      </c>
      <c r="D446" s="192" t="s">
        <v>12844</v>
      </c>
      <c r="E446" s="236">
        <v>2</v>
      </c>
      <c r="F446" s="236">
        <v>0</v>
      </c>
      <c r="G446" s="186" t="s">
        <v>12550</v>
      </c>
      <c r="H446" s="237">
        <v>2338</v>
      </c>
      <c r="I446" s="239">
        <v>0.6</v>
      </c>
      <c r="J446" s="189">
        <v>935.2</v>
      </c>
      <c r="K446" s="7" t="s">
        <v>12542</v>
      </c>
    </row>
    <row r="447" spans="1:11" ht="13">
      <c r="A447" s="192" t="s">
        <v>12845</v>
      </c>
      <c r="B447" s="194" t="s">
        <v>12846</v>
      </c>
      <c r="C447" s="183" t="s">
        <v>12828</v>
      </c>
      <c r="D447" s="192" t="s">
        <v>12847</v>
      </c>
      <c r="E447" s="236">
        <v>3</v>
      </c>
      <c r="F447" s="236"/>
      <c r="G447" s="186" t="s">
        <v>12550</v>
      </c>
      <c r="H447" s="237">
        <v>3300</v>
      </c>
      <c r="I447" s="239">
        <v>0.6</v>
      </c>
      <c r="J447" s="189">
        <v>1320</v>
      </c>
      <c r="K447" s="7" t="s">
        <v>12542</v>
      </c>
    </row>
    <row r="448" spans="1:11" ht="13">
      <c r="A448" s="192" t="s">
        <v>12848</v>
      </c>
      <c r="B448" s="194" t="s">
        <v>12849</v>
      </c>
      <c r="C448" s="183" t="s">
        <v>12850</v>
      </c>
      <c r="D448" s="192" t="s">
        <v>12851</v>
      </c>
      <c r="E448" s="236">
        <v>1</v>
      </c>
      <c r="F448" s="236">
        <v>0</v>
      </c>
      <c r="G448" s="186" t="s">
        <v>12081</v>
      </c>
      <c r="H448" s="237">
        <v>748</v>
      </c>
      <c r="I448" s="239">
        <v>0.6</v>
      </c>
      <c r="J448" s="189">
        <v>299.2</v>
      </c>
      <c r="K448" s="7" t="s">
        <v>12542</v>
      </c>
    </row>
    <row r="449" spans="1:11" ht="13">
      <c r="A449" s="192" t="s">
        <v>12852</v>
      </c>
      <c r="B449" s="194" t="s">
        <v>12853</v>
      </c>
      <c r="C449" s="183" t="s">
        <v>12850</v>
      </c>
      <c r="D449" s="192" t="s">
        <v>12854</v>
      </c>
      <c r="E449" s="236">
        <v>1</v>
      </c>
      <c r="F449" s="236">
        <v>0</v>
      </c>
      <c r="G449" s="186" t="s">
        <v>12083</v>
      </c>
      <c r="H449" s="237">
        <v>748</v>
      </c>
      <c r="I449" s="239">
        <v>0.6</v>
      </c>
      <c r="J449" s="189">
        <v>299.2</v>
      </c>
      <c r="K449" s="7" t="s">
        <v>12542</v>
      </c>
    </row>
    <row r="450" spans="1:11" ht="13">
      <c r="A450" s="192" t="s">
        <v>12855</v>
      </c>
      <c r="B450" s="194" t="s">
        <v>12856</v>
      </c>
      <c r="C450" s="183" t="s">
        <v>12850</v>
      </c>
      <c r="D450" s="192" t="s">
        <v>12857</v>
      </c>
      <c r="E450" s="236">
        <v>2</v>
      </c>
      <c r="F450" s="236">
        <v>0</v>
      </c>
      <c r="G450" s="186" t="s">
        <v>12081</v>
      </c>
      <c r="H450" s="237">
        <v>978</v>
      </c>
      <c r="I450" s="239">
        <v>0.6</v>
      </c>
      <c r="J450" s="189">
        <v>391.20000000000005</v>
      </c>
      <c r="K450" s="7" t="s">
        <v>12542</v>
      </c>
    </row>
    <row r="451" spans="1:11" ht="13">
      <c r="A451" s="192" t="s">
        <v>12858</v>
      </c>
      <c r="B451" s="194" t="s">
        <v>12859</v>
      </c>
      <c r="C451" s="183" t="s">
        <v>12850</v>
      </c>
      <c r="D451" s="192" t="s">
        <v>12860</v>
      </c>
      <c r="E451" s="236">
        <v>2</v>
      </c>
      <c r="F451" s="236">
        <v>0</v>
      </c>
      <c r="G451" s="186" t="s">
        <v>12083</v>
      </c>
      <c r="H451" s="237">
        <v>978</v>
      </c>
      <c r="I451" s="239">
        <v>0.6</v>
      </c>
      <c r="J451" s="189">
        <v>391.20000000000005</v>
      </c>
      <c r="K451" s="7" t="s">
        <v>12542</v>
      </c>
    </row>
    <row r="452" spans="1:11" ht="13">
      <c r="A452" s="192" t="s">
        <v>12861</v>
      </c>
      <c r="B452" s="194" t="s">
        <v>12862</v>
      </c>
      <c r="C452" s="183" t="s">
        <v>12850</v>
      </c>
      <c r="D452" s="192" t="s">
        <v>12863</v>
      </c>
      <c r="E452" s="236">
        <v>1</v>
      </c>
      <c r="F452" s="236">
        <v>0</v>
      </c>
      <c r="G452" s="186" t="s">
        <v>12550</v>
      </c>
      <c r="H452" s="237">
        <v>1615</v>
      </c>
      <c r="I452" s="239">
        <v>0.6</v>
      </c>
      <c r="J452" s="189">
        <v>646</v>
      </c>
      <c r="K452" s="7" t="s">
        <v>12542</v>
      </c>
    </row>
    <row r="453" spans="1:11" ht="13">
      <c r="A453" s="192" t="s">
        <v>12864</v>
      </c>
      <c r="B453" s="194" t="s">
        <v>12865</v>
      </c>
      <c r="C453" s="183" t="s">
        <v>12850</v>
      </c>
      <c r="D453" s="192" t="s">
        <v>12866</v>
      </c>
      <c r="E453" s="236">
        <v>2</v>
      </c>
      <c r="F453" s="236">
        <v>0</v>
      </c>
      <c r="G453" s="186" t="s">
        <v>12550</v>
      </c>
      <c r="H453" s="237">
        <v>2338</v>
      </c>
      <c r="I453" s="239">
        <v>0.6</v>
      </c>
      <c r="J453" s="189">
        <v>935.2</v>
      </c>
      <c r="K453" s="7" t="s">
        <v>12542</v>
      </c>
    </row>
    <row r="454" spans="1:11" ht="13">
      <c r="A454" s="192" t="s">
        <v>12867</v>
      </c>
      <c r="B454" s="194" t="s">
        <v>12868</v>
      </c>
      <c r="C454" s="183" t="s">
        <v>12850</v>
      </c>
      <c r="D454" s="192" t="s">
        <v>12869</v>
      </c>
      <c r="E454" s="236">
        <v>3</v>
      </c>
      <c r="F454" s="236"/>
      <c r="G454" s="186" t="s">
        <v>12550</v>
      </c>
      <c r="H454" s="237">
        <v>3245</v>
      </c>
      <c r="I454" s="239">
        <v>0.6</v>
      </c>
      <c r="J454" s="189">
        <v>1298</v>
      </c>
      <c r="K454" s="7" t="s">
        <v>12542</v>
      </c>
    </row>
    <row r="455" spans="1:11" ht="13">
      <c r="A455" s="192" t="s">
        <v>12870</v>
      </c>
      <c r="B455" s="194" t="s">
        <v>12871</v>
      </c>
      <c r="C455" s="183" t="s">
        <v>12184</v>
      </c>
      <c r="D455" s="192" t="s">
        <v>12872</v>
      </c>
      <c r="E455" s="236">
        <v>1</v>
      </c>
      <c r="F455" s="236">
        <v>0</v>
      </c>
      <c r="G455" s="186" t="s">
        <v>12081</v>
      </c>
      <c r="H455" s="237">
        <v>748</v>
      </c>
      <c r="I455" s="239">
        <v>0.6</v>
      </c>
      <c r="J455" s="189">
        <v>299.2</v>
      </c>
      <c r="K455" s="7" t="s">
        <v>12542</v>
      </c>
    </row>
    <row r="456" spans="1:11" ht="13">
      <c r="A456" s="192" t="s">
        <v>12873</v>
      </c>
      <c r="B456" s="194" t="s">
        <v>12874</v>
      </c>
      <c r="C456" s="183" t="s">
        <v>12184</v>
      </c>
      <c r="D456" s="192" t="s">
        <v>12875</v>
      </c>
      <c r="E456" s="236">
        <v>1</v>
      </c>
      <c r="F456" s="236">
        <v>0</v>
      </c>
      <c r="G456" s="186" t="s">
        <v>12083</v>
      </c>
      <c r="H456" s="237">
        <v>748</v>
      </c>
      <c r="I456" s="239">
        <v>0.6</v>
      </c>
      <c r="J456" s="189">
        <v>299.2</v>
      </c>
      <c r="K456" s="7" t="s">
        <v>12542</v>
      </c>
    </row>
    <row r="457" spans="1:11" ht="13">
      <c r="A457" s="192" t="s">
        <v>12876</v>
      </c>
      <c r="B457" s="194" t="s">
        <v>12877</v>
      </c>
      <c r="C457" s="183" t="s">
        <v>12184</v>
      </c>
      <c r="D457" s="192" t="s">
        <v>12878</v>
      </c>
      <c r="E457" s="236">
        <v>2</v>
      </c>
      <c r="F457" s="236">
        <v>0</v>
      </c>
      <c r="G457" s="186" t="s">
        <v>12081</v>
      </c>
      <c r="H457" s="237">
        <v>978</v>
      </c>
      <c r="I457" s="239">
        <v>0.6</v>
      </c>
      <c r="J457" s="189">
        <v>391.20000000000005</v>
      </c>
      <c r="K457" s="7" t="s">
        <v>12542</v>
      </c>
    </row>
    <row r="458" spans="1:11" ht="13">
      <c r="A458" s="192" t="s">
        <v>12879</v>
      </c>
      <c r="B458" s="194" t="s">
        <v>12880</v>
      </c>
      <c r="C458" s="183" t="s">
        <v>12184</v>
      </c>
      <c r="D458" s="192" t="s">
        <v>12881</v>
      </c>
      <c r="E458" s="236">
        <v>2</v>
      </c>
      <c r="F458" s="236">
        <v>0</v>
      </c>
      <c r="G458" s="186" t="s">
        <v>12083</v>
      </c>
      <c r="H458" s="237">
        <v>978</v>
      </c>
      <c r="I458" s="239">
        <v>0.6</v>
      </c>
      <c r="J458" s="189">
        <v>391.20000000000005</v>
      </c>
      <c r="K458" s="7" t="s">
        <v>12542</v>
      </c>
    </row>
    <row r="459" spans="1:11" ht="13">
      <c r="A459" s="192" t="s">
        <v>12882</v>
      </c>
      <c r="B459" s="194" t="s">
        <v>12883</v>
      </c>
      <c r="C459" s="183" t="s">
        <v>12184</v>
      </c>
      <c r="D459" s="192" t="s">
        <v>12884</v>
      </c>
      <c r="E459" s="236">
        <v>1</v>
      </c>
      <c r="F459" s="236">
        <v>0</v>
      </c>
      <c r="G459" s="186" t="s">
        <v>12550</v>
      </c>
      <c r="H459" s="237">
        <v>1615</v>
      </c>
      <c r="I459" s="239">
        <v>0.6</v>
      </c>
      <c r="J459" s="189">
        <v>646</v>
      </c>
      <c r="K459" s="7" t="s">
        <v>12542</v>
      </c>
    </row>
    <row r="460" spans="1:11" ht="13">
      <c r="A460" s="192" t="s">
        <v>12885</v>
      </c>
      <c r="B460" s="194" t="s">
        <v>12886</v>
      </c>
      <c r="C460" s="183" t="s">
        <v>12184</v>
      </c>
      <c r="D460" s="192" t="s">
        <v>12887</v>
      </c>
      <c r="E460" s="236">
        <v>2</v>
      </c>
      <c r="F460" s="236">
        <v>0</v>
      </c>
      <c r="G460" s="186" t="s">
        <v>12550</v>
      </c>
      <c r="H460" s="237">
        <v>2338</v>
      </c>
      <c r="I460" s="239">
        <v>0.6</v>
      </c>
      <c r="J460" s="189">
        <v>935.2</v>
      </c>
      <c r="K460" s="7" t="s">
        <v>12542</v>
      </c>
    </row>
    <row r="461" spans="1:11" ht="13">
      <c r="A461" s="192" t="s">
        <v>12888</v>
      </c>
      <c r="B461" s="194" t="s">
        <v>12889</v>
      </c>
      <c r="C461" s="183" t="s">
        <v>12184</v>
      </c>
      <c r="D461" s="192" t="s">
        <v>12890</v>
      </c>
      <c r="E461" s="236">
        <v>3</v>
      </c>
      <c r="F461" s="236"/>
      <c r="G461" s="186" t="s">
        <v>12550</v>
      </c>
      <c r="H461" s="237">
        <v>3620</v>
      </c>
      <c r="I461" s="239">
        <v>0.6</v>
      </c>
      <c r="J461" s="189">
        <v>1448</v>
      </c>
      <c r="K461" s="7" t="s">
        <v>12542</v>
      </c>
    </row>
    <row r="462" spans="1:11" ht="13">
      <c r="A462" s="192" t="s">
        <v>12891</v>
      </c>
      <c r="B462" s="194" t="s">
        <v>12892</v>
      </c>
      <c r="C462" s="183" t="s">
        <v>12184</v>
      </c>
      <c r="D462" s="192" t="s">
        <v>12893</v>
      </c>
      <c r="E462" s="236">
        <v>3</v>
      </c>
      <c r="F462" s="236"/>
      <c r="G462" s="186" t="s">
        <v>12081</v>
      </c>
      <c r="H462" s="237">
        <v>1997</v>
      </c>
      <c r="I462" s="239">
        <v>0.6</v>
      </c>
      <c r="J462" s="189">
        <v>798.80000000000007</v>
      </c>
      <c r="K462" s="7" t="s">
        <v>12542</v>
      </c>
    </row>
    <row r="463" spans="1:11" ht="13">
      <c r="A463" s="192" t="s">
        <v>12894</v>
      </c>
      <c r="B463" s="194" t="s">
        <v>12895</v>
      </c>
      <c r="C463" s="183" t="s">
        <v>12184</v>
      </c>
      <c r="D463" s="192" t="s">
        <v>12896</v>
      </c>
      <c r="E463" s="236">
        <v>3</v>
      </c>
      <c r="F463" s="236"/>
      <c r="G463" s="186" t="s">
        <v>12083</v>
      </c>
      <c r="H463" s="237">
        <v>1997</v>
      </c>
      <c r="I463" s="239">
        <v>0.6</v>
      </c>
      <c r="J463" s="189">
        <v>798.80000000000007</v>
      </c>
      <c r="K463" s="7" t="s">
        <v>12542</v>
      </c>
    </row>
    <row r="464" spans="1:11" ht="13">
      <c r="A464" s="192" t="s">
        <v>12897</v>
      </c>
      <c r="B464" s="194" t="s">
        <v>12898</v>
      </c>
      <c r="C464" s="183" t="s">
        <v>12184</v>
      </c>
      <c r="D464" s="192" t="s">
        <v>12899</v>
      </c>
      <c r="E464" s="236">
        <v>3</v>
      </c>
      <c r="F464" s="236"/>
      <c r="G464" s="186" t="s">
        <v>12083</v>
      </c>
      <c r="H464" s="237">
        <v>3316</v>
      </c>
      <c r="I464" s="239">
        <v>0.6</v>
      </c>
      <c r="J464" s="189">
        <v>1326.4</v>
      </c>
      <c r="K464" s="7" t="s">
        <v>12542</v>
      </c>
    </row>
    <row r="465" spans="1:11" ht="13">
      <c r="A465" s="192" t="s">
        <v>12900</v>
      </c>
      <c r="B465" s="194" t="s">
        <v>12901</v>
      </c>
      <c r="C465" s="183" t="s">
        <v>12193</v>
      </c>
      <c r="D465" s="192" t="s">
        <v>12902</v>
      </c>
      <c r="E465" s="236">
        <v>1</v>
      </c>
      <c r="F465" s="236">
        <v>0</v>
      </c>
      <c r="G465" s="186" t="s">
        <v>12081</v>
      </c>
      <c r="H465" s="237">
        <v>850</v>
      </c>
      <c r="I465" s="239">
        <v>0.6</v>
      </c>
      <c r="J465" s="189">
        <v>340</v>
      </c>
      <c r="K465" s="7" t="s">
        <v>12542</v>
      </c>
    </row>
    <row r="466" spans="1:11" ht="13">
      <c r="A466" s="192" t="s">
        <v>12903</v>
      </c>
      <c r="B466" s="194" t="s">
        <v>12904</v>
      </c>
      <c r="C466" s="183" t="s">
        <v>12193</v>
      </c>
      <c r="D466" s="192" t="s">
        <v>12905</v>
      </c>
      <c r="E466" s="236">
        <v>1</v>
      </c>
      <c r="F466" s="236">
        <v>0</v>
      </c>
      <c r="G466" s="186" t="s">
        <v>12083</v>
      </c>
      <c r="H466" s="237">
        <v>850</v>
      </c>
      <c r="I466" s="239">
        <v>0.6</v>
      </c>
      <c r="J466" s="189">
        <v>340</v>
      </c>
      <c r="K466" s="7" t="s">
        <v>12542</v>
      </c>
    </row>
    <row r="467" spans="1:11" ht="13">
      <c r="A467" s="192" t="s">
        <v>12906</v>
      </c>
      <c r="B467" s="194" t="s">
        <v>12907</v>
      </c>
      <c r="C467" s="183" t="s">
        <v>12193</v>
      </c>
      <c r="D467" s="192" t="s">
        <v>12908</v>
      </c>
      <c r="E467" s="236">
        <v>2</v>
      </c>
      <c r="F467" s="236">
        <v>0</v>
      </c>
      <c r="G467" s="186" t="s">
        <v>12081</v>
      </c>
      <c r="H467" s="237">
        <v>1182</v>
      </c>
      <c r="I467" s="239">
        <v>0.6</v>
      </c>
      <c r="J467" s="189">
        <v>472.8</v>
      </c>
      <c r="K467" s="7" t="s">
        <v>12542</v>
      </c>
    </row>
    <row r="468" spans="1:11" ht="13">
      <c r="A468" s="192" t="s">
        <v>12909</v>
      </c>
      <c r="B468" s="194" t="s">
        <v>12910</v>
      </c>
      <c r="C468" s="183" t="s">
        <v>12193</v>
      </c>
      <c r="D468" s="192" t="s">
        <v>12911</v>
      </c>
      <c r="E468" s="236">
        <v>2</v>
      </c>
      <c r="F468" s="236">
        <v>0</v>
      </c>
      <c r="G468" s="186" t="s">
        <v>12083</v>
      </c>
      <c r="H468" s="237">
        <v>1182</v>
      </c>
      <c r="I468" s="239">
        <v>0.6</v>
      </c>
      <c r="J468" s="189">
        <v>472.8</v>
      </c>
      <c r="K468" s="7" t="s">
        <v>12542</v>
      </c>
    </row>
    <row r="469" spans="1:11" ht="13">
      <c r="A469" s="192" t="s">
        <v>12912</v>
      </c>
      <c r="B469" s="194" t="s">
        <v>12913</v>
      </c>
      <c r="C469" s="183" t="s">
        <v>12193</v>
      </c>
      <c r="D469" s="192" t="s">
        <v>12914</v>
      </c>
      <c r="E469" s="236">
        <v>1</v>
      </c>
      <c r="F469" s="236">
        <v>0</v>
      </c>
      <c r="G469" s="186" t="s">
        <v>12550</v>
      </c>
      <c r="H469" s="237">
        <v>1615</v>
      </c>
      <c r="I469" s="239">
        <v>0.6</v>
      </c>
      <c r="J469" s="189">
        <v>646</v>
      </c>
      <c r="K469" s="7" t="s">
        <v>12542</v>
      </c>
    </row>
    <row r="470" spans="1:11" ht="13">
      <c r="A470" s="192" t="s">
        <v>12915</v>
      </c>
      <c r="B470" s="194" t="s">
        <v>12916</v>
      </c>
      <c r="C470" s="183" t="s">
        <v>12193</v>
      </c>
      <c r="D470" s="192" t="s">
        <v>12917</v>
      </c>
      <c r="E470" s="236">
        <v>2</v>
      </c>
      <c r="F470" s="236">
        <v>0</v>
      </c>
      <c r="G470" s="186" t="s">
        <v>12550</v>
      </c>
      <c r="H470" s="237">
        <v>2338</v>
      </c>
      <c r="I470" s="239">
        <v>0.6</v>
      </c>
      <c r="J470" s="189">
        <v>935.2</v>
      </c>
      <c r="K470" s="7" t="s">
        <v>12542</v>
      </c>
    </row>
    <row r="471" spans="1:11" ht="13">
      <c r="A471" s="192" t="s">
        <v>12918</v>
      </c>
      <c r="B471" s="194" t="s">
        <v>12919</v>
      </c>
      <c r="C471" s="183" t="s">
        <v>12920</v>
      </c>
      <c r="D471" s="192" t="s">
        <v>12205</v>
      </c>
      <c r="E471" s="236">
        <v>1</v>
      </c>
      <c r="F471" s="236">
        <v>0</v>
      </c>
      <c r="G471" s="186" t="s">
        <v>12081</v>
      </c>
      <c r="H471" s="237">
        <v>1335</v>
      </c>
      <c r="I471" s="239">
        <v>0.6</v>
      </c>
      <c r="J471" s="189">
        <v>534</v>
      </c>
      <c r="K471" s="7" t="s">
        <v>12542</v>
      </c>
    </row>
    <row r="472" spans="1:11" ht="13">
      <c r="A472" s="192" t="s">
        <v>12921</v>
      </c>
      <c r="B472" s="194" t="s">
        <v>12922</v>
      </c>
      <c r="C472" s="183" t="s">
        <v>12920</v>
      </c>
      <c r="D472" s="192" t="s">
        <v>12207</v>
      </c>
      <c r="E472" s="236">
        <v>1</v>
      </c>
      <c r="F472" s="236">
        <v>0</v>
      </c>
      <c r="G472" s="186" t="s">
        <v>12083</v>
      </c>
      <c r="H472" s="237">
        <v>3000</v>
      </c>
      <c r="I472" s="239">
        <v>0.6</v>
      </c>
      <c r="J472" s="189">
        <v>1200</v>
      </c>
      <c r="K472" s="7" t="s">
        <v>12542</v>
      </c>
    </row>
    <row r="473" spans="1:11" ht="13">
      <c r="A473" s="192" t="s">
        <v>12923</v>
      </c>
      <c r="B473" s="194" t="s">
        <v>12924</v>
      </c>
      <c r="C473" s="183" t="s">
        <v>12920</v>
      </c>
      <c r="D473" s="192" t="s">
        <v>12203</v>
      </c>
      <c r="E473" s="236">
        <v>1</v>
      </c>
      <c r="F473" s="236">
        <v>0</v>
      </c>
      <c r="G473" s="186" t="s">
        <v>12081</v>
      </c>
      <c r="H473" s="237">
        <v>1606</v>
      </c>
      <c r="I473" s="239">
        <v>0.6</v>
      </c>
      <c r="J473" s="189">
        <v>642.40000000000009</v>
      </c>
      <c r="K473" s="7" t="s">
        <v>12542</v>
      </c>
    </row>
    <row r="474" spans="1:11" ht="13">
      <c r="A474" s="192" t="s">
        <v>12925</v>
      </c>
      <c r="B474" s="194" t="s">
        <v>12926</v>
      </c>
      <c r="C474" s="183" t="s">
        <v>12920</v>
      </c>
      <c r="D474" s="192" t="s">
        <v>12205</v>
      </c>
      <c r="E474" s="236">
        <v>1</v>
      </c>
      <c r="F474" s="236">
        <v>0</v>
      </c>
      <c r="G474" s="186" t="s">
        <v>12081</v>
      </c>
      <c r="H474" s="237">
        <v>820</v>
      </c>
      <c r="I474" s="239">
        <v>0.6</v>
      </c>
      <c r="J474" s="189">
        <v>328</v>
      </c>
      <c r="K474" s="7" t="s">
        <v>12542</v>
      </c>
    </row>
    <row r="475" spans="1:11" ht="13">
      <c r="A475" s="192" t="s">
        <v>12927</v>
      </c>
      <c r="B475" s="194" t="s">
        <v>12928</v>
      </c>
      <c r="C475" s="183" t="s">
        <v>12920</v>
      </c>
      <c r="D475" s="192" t="s">
        <v>12929</v>
      </c>
      <c r="E475" s="236">
        <v>1</v>
      </c>
      <c r="F475" s="236">
        <v>0</v>
      </c>
      <c r="G475" s="186" t="s">
        <v>12081</v>
      </c>
      <c r="H475" s="237">
        <v>1500</v>
      </c>
      <c r="I475" s="239">
        <v>0.6</v>
      </c>
      <c r="J475" s="189">
        <v>600</v>
      </c>
      <c r="K475" s="7" t="s">
        <v>12542</v>
      </c>
    </row>
    <row r="476" spans="1:11" ht="13">
      <c r="A476" s="192" t="s">
        <v>12930</v>
      </c>
      <c r="B476" s="194" t="s">
        <v>12931</v>
      </c>
      <c r="C476" s="183" t="s">
        <v>12920</v>
      </c>
      <c r="D476" s="192" t="s">
        <v>12207</v>
      </c>
      <c r="E476" s="236">
        <v>1</v>
      </c>
      <c r="F476" s="236">
        <v>0</v>
      </c>
      <c r="G476" s="186" t="s">
        <v>12083</v>
      </c>
      <c r="H476" s="237">
        <v>2250</v>
      </c>
      <c r="I476" s="239">
        <v>0.6</v>
      </c>
      <c r="J476" s="189">
        <v>900</v>
      </c>
      <c r="K476" s="7" t="s">
        <v>12542</v>
      </c>
    </row>
    <row r="477" spans="1:11" ht="13">
      <c r="A477" s="192" t="s">
        <v>12932</v>
      </c>
      <c r="B477" s="194" t="s">
        <v>12933</v>
      </c>
      <c r="C477" s="183" t="s">
        <v>12920</v>
      </c>
      <c r="D477" s="192" t="s">
        <v>12934</v>
      </c>
      <c r="E477" s="236">
        <v>1</v>
      </c>
      <c r="F477" s="236">
        <v>0</v>
      </c>
      <c r="G477" s="186"/>
      <c r="H477" s="237">
        <v>3500</v>
      </c>
      <c r="I477" s="239">
        <v>0.6</v>
      </c>
      <c r="J477" s="189">
        <v>1400</v>
      </c>
      <c r="K477" s="7" t="s">
        <v>12542</v>
      </c>
    </row>
    <row r="478" spans="1:11" ht="13">
      <c r="A478" s="192" t="s">
        <v>12935</v>
      </c>
      <c r="B478" s="194" t="s">
        <v>12936</v>
      </c>
      <c r="C478" s="183" t="s">
        <v>12920</v>
      </c>
      <c r="D478" s="192" t="s">
        <v>12211</v>
      </c>
      <c r="E478" s="236">
        <v>2</v>
      </c>
      <c r="F478" s="236">
        <v>0</v>
      </c>
      <c r="G478" s="186" t="s">
        <v>12081</v>
      </c>
      <c r="H478" s="237">
        <v>1500</v>
      </c>
      <c r="I478" s="239">
        <v>0.6</v>
      </c>
      <c r="J478" s="189">
        <v>600</v>
      </c>
      <c r="K478" s="7" t="s">
        <v>12542</v>
      </c>
    </row>
    <row r="479" spans="1:11" ht="13">
      <c r="A479" s="192" t="s">
        <v>12937</v>
      </c>
      <c r="B479" s="194" t="s">
        <v>12938</v>
      </c>
      <c r="C479" s="183" t="s">
        <v>12920</v>
      </c>
      <c r="D479" s="192" t="s">
        <v>12213</v>
      </c>
      <c r="E479" s="236">
        <v>2</v>
      </c>
      <c r="F479" s="236">
        <v>0</v>
      </c>
      <c r="G479" s="186" t="s">
        <v>12083</v>
      </c>
      <c r="H479" s="237">
        <v>3800</v>
      </c>
      <c r="I479" s="239">
        <v>0.6</v>
      </c>
      <c r="J479" s="189">
        <v>1520</v>
      </c>
      <c r="K479" s="7" t="s">
        <v>12542</v>
      </c>
    </row>
    <row r="480" spans="1:11" ht="13">
      <c r="A480" s="192" t="s">
        <v>12939</v>
      </c>
      <c r="B480" s="194" t="s">
        <v>12940</v>
      </c>
      <c r="C480" s="183" t="s">
        <v>12920</v>
      </c>
      <c r="D480" s="192" t="s">
        <v>12211</v>
      </c>
      <c r="E480" s="236">
        <v>2</v>
      </c>
      <c r="F480" s="236">
        <v>0</v>
      </c>
      <c r="G480" s="186" t="s">
        <v>12083</v>
      </c>
      <c r="H480" s="237">
        <v>1400</v>
      </c>
      <c r="I480" s="239">
        <v>0.6</v>
      </c>
      <c r="J480" s="189">
        <v>560</v>
      </c>
      <c r="K480" s="7" t="s">
        <v>12542</v>
      </c>
    </row>
    <row r="481" spans="1:11" ht="13">
      <c r="A481" s="192" t="s">
        <v>12941</v>
      </c>
      <c r="B481" s="194" t="s">
        <v>12942</v>
      </c>
      <c r="C481" s="183" t="s">
        <v>12920</v>
      </c>
      <c r="D481" s="192" t="s">
        <v>12213</v>
      </c>
      <c r="E481" s="236">
        <v>2</v>
      </c>
      <c r="F481" s="236">
        <v>0</v>
      </c>
      <c r="G481" s="186" t="s">
        <v>12083</v>
      </c>
      <c r="H481" s="237">
        <v>2900</v>
      </c>
      <c r="I481" s="239">
        <v>0.6</v>
      </c>
      <c r="J481" s="189">
        <v>1160</v>
      </c>
      <c r="K481" s="7" t="s">
        <v>12542</v>
      </c>
    </row>
    <row r="482" spans="1:11" ht="13">
      <c r="A482" s="226" t="s">
        <v>12943</v>
      </c>
      <c r="B482" s="226" t="s">
        <v>12944</v>
      </c>
      <c r="C482" s="226" t="s">
        <v>12945</v>
      </c>
      <c r="D482" s="227" t="s">
        <v>12944</v>
      </c>
      <c r="E482" s="228">
        <v>6</v>
      </c>
      <c r="F482" s="228">
        <v>1</v>
      </c>
      <c r="G482" s="235">
        <v>42000</v>
      </c>
      <c r="H482" s="230">
        <v>0.6</v>
      </c>
      <c r="I482" s="231">
        <v>16800</v>
      </c>
      <c r="K482" s="7" t="s">
        <v>12542</v>
      </c>
    </row>
    <row r="483" spans="1:11" ht="13">
      <c r="A483" s="226" t="s">
        <v>12946</v>
      </c>
      <c r="B483" s="226" t="s">
        <v>12947</v>
      </c>
      <c r="C483" s="226" t="s">
        <v>12945</v>
      </c>
      <c r="D483" s="227" t="s">
        <v>12947</v>
      </c>
      <c r="E483" s="228">
        <v>6</v>
      </c>
      <c r="F483" s="228">
        <v>1</v>
      </c>
      <c r="G483" s="235">
        <v>29500</v>
      </c>
      <c r="H483" s="230">
        <v>0.6</v>
      </c>
      <c r="I483" s="231">
        <v>11800</v>
      </c>
      <c r="K483" s="7" t="s">
        <v>12542</v>
      </c>
    </row>
    <row r="484" spans="1:11" ht="13">
      <c r="A484" s="226" t="s">
        <v>12948</v>
      </c>
      <c r="B484" s="226" t="s">
        <v>12949</v>
      </c>
      <c r="C484" s="226" t="s">
        <v>12945</v>
      </c>
      <c r="D484" s="227" t="s">
        <v>12949</v>
      </c>
      <c r="E484" s="228">
        <v>8</v>
      </c>
      <c r="F484" s="228">
        <v>1</v>
      </c>
      <c r="G484" s="235">
        <v>37000</v>
      </c>
      <c r="H484" s="230">
        <v>0.6</v>
      </c>
      <c r="I484" s="231">
        <v>14800</v>
      </c>
      <c r="K484" s="7" t="s">
        <v>12542</v>
      </c>
    </row>
    <row r="485" spans="1:11" ht="13">
      <c r="A485" s="226" t="s">
        <v>12950</v>
      </c>
      <c r="B485" s="226" t="s">
        <v>12951</v>
      </c>
      <c r="C485" s="226" t="s">
        <v>12945</v>
      </c>
      <c r="D485" s="227" t="s">
        <v>12951</v>
      </c>
      <c r="E485" s="228">
        <v>10</v>
      </c>
      <c r="F485" s="228">
        <v>1</v>
      </c>
      <c r="G485" s="235">
        <v>44000</v>
      </c>
      <c r="H485" s="230">
        <v>0.6</v>
      </c>
      <c r="I485" s="231">
        <v>17600</v>
      </c>
      <c r="K485" s="7" t="s">
        <v>12542</v>
      </c>
    </row>
    <row r="486" spans="1:11" ht="13">
      <c r="A486" s="226" t="s">
        <v>12952</v>
      </c>
      <c r="B486" s="226" t="s">
        <v>12230</v>
      </c>
      <c r="C486" s="226" t="s">
        <v>12231</v>
      </c>
      <c r="D486" s="227" t="s">
        <v>12953</v>
      </c>
      <c r="E486" s="228">
        <v>2</v>
      </c>
      <c r="F486" s="228">
        <v>0</v>
      </c>
      <c r="G486" s="235">
        <v>3100</v>
      </c>
      <c r="H486" s="230">
        <v>0.6</v>
      </c>
      <c r="I486" s="231">
        <v>1240</v>
      </c>
      <c r="K486" s="7" t="s">
        <v>12542</v>
      </c>
    </row>
    <row r="487" spans="1:11" ht="13">
      <c r="A487" s="226" t="s">
        <v>12954</v>
      </c>
      <c r="B487" s="226" t="s">
        <v>12954</v>
      </c>
      <c r="C487" s="226" t="s">
        <v>12955</v>
      </c>
      <c r="D487" s="227" t="s">
        <v>12956</v>
      </c>
      <c r="E487" s="228">
        <v>1</v>
      </c>
      <c r="F487" s="228">
        <v>0</v>
      </c>
      <c r="G487" s="235">
        <v>1410.01</v>
      </c>
      <c r="H487" s="230">
        <v>0.6</v>
      </c>
      <c r="I487" s="231">
        <v>564.00400000000002</v>
      </c>
      <c r="K487" s="7" t="s">
        <v>12542</v>
      </c>
    </row>
    <row r="488" spans="1:11" ht="13">
      <c r="A488" s="226" t="s">
        <v>12957</v>
      </c>
      <c r="B488" s="226" t="s">
        <v>12957</v>
      </c>
      <c r="C488" s="226" t="s">
        <v>12955</v>
      </c>
      <c r="D488" s="227" t="s">
        <v>12958</v>
      </c>
      <c r="E488" s="228">
        <v>2</v>
      </c>
      <c r="F488" s="228">
        <v>0</v>
      </c>
      <c r="G488" s="235">
        <v>1974</v>
      </c>
      <c r="H488" s="230">
        <v>0.6</v>
      </c>
      <c r="I488" s="231">
        <v>789.6</v>
      </c>
      <c r="K488" s="7" t="s">
        <v>12542</v>
      </c>
    </row>
    <row r="489" spans="1:11" ht="13">
      <c r="A489" s="226">
        <v>10036179</v>
      </c>
      <c r="B489" s="226" t="s">
        <v>12239</v>
      </c>
      <c r="C489" s="226" t="s">
        <v>12240</v>
      </c>
      <c r="D489" s="227" t="s">
        <v>12241</v>
      </c>
      <c r="E489" s="228">
        <v>10</v>
      </c>
      <c r="F489" s="228">
        <v>1</v>
      </c>
      <c r="G489" s="235">
        <v>24000</v>
      </c>
      <c r="H489" s="230">
        <v>0.6</v>
      </c>
      <c r="I489" s="231">
        <v>9600</v>
      </c>
      <c r="K489" s="7" t="s">
        <v>12542</v>
      </c>
    </row>
    <row r="490" spans="1:11" ht="13">
      <c r="A490" s="226">
        <v>10036753</v>
      </c>
      <c r="B490" s="226" t="s">
        <v>12242</v>
      </c>
      <c r="C490" s="226" t="s">
        <v>12240</v>
      </c>
      <c r="D490" s="227" t="s">
        <v>12243</v>
      </c>
      <c r="E490" s="228">
        <v>6</v>
      </c>
      <c r="F490" s="228">
        <v>2</v>
      </c>
      <c r="G490" s="235">
        <v>13000</v>
      </c>
      <c r="H490" s="230">
        <v>0.6</v>
      </c>
      <c r="I490" s="231">
        <v>5200</v>
      </c>
      <c r="K490" s="7" t="s">
        <v>12542</v>
      </c>
    </row>
    <row r="491" spans="1:11" ht="13">
      <c r="A491" s="226">
        <v>10036754</v>
      </c>
      <c r="B491" s="226" t="s">
        <v>12244</v>
      </c>
      <c r="C491" s="226" t="s">
        <v>12240</v>
      </c>
      <c r="D491" s="227" t="s">
        <v>12245</v>
      </c>
      <c r="E491" s="228">
        <v>8</v>
      </c>
      <c r="F491" s="228">
        <v>2</v>
      </c>
      <c r="G491" s="235">
        <v>19500</v>
      </c>
      <c r="H491" s="230">
        <v>0.6</v>
      </c>
      <c r="I491" s="231">
        <v>7800</v>
      </c>
      <c r="K491" s="7" t="s">
        <v>12542</v>
      </c>
    </row>
    <row r="492" spans="1:11" ht="13">
      <c r="A492" s="226">
        <v>10037381</v>
      </c>
      <c r="B492" s="226" t="s">
        <v>12246</v>
      </c>
      <c r="C492" s="226" t="s">
        <v>12240</v>
      </c>
      <c r="D492" s="227" t="s">
        <v>12247</v>
      </c>
      <c r="E492" s="228">
        <v>6</v>
      </c>
      <c r="F492" s="228">
        <v>1</v>
      </c>
      <c r="G492" s="235">
        <v>18750</v>
      </c>
      <c r="H492" s="230">
        <v>0.6</v>
      </c>
      <c r="I492" s="231">
        <v>7500</v>
      </c>
      <c r="K492" s="7" t="s">
        <v>12542</v>
      </c>
    </row>
    <row r="493" spans="1:11" ht="13">
      <c r="A493" s="226">
        <v>10037382</v>
      </c>
      <c r="B493" s="226" t="s">
        <v>12248</v>
      </c>
      <c r="C493" s="226" t="s">
        <v>12240</v>
      </c>
      <c r="D493" s="227" t="s">
        <v>12249</v>
      </c>
      <c r="E493" s="228">
        <v>8</v>
      </c>
      <c r="F493" s="228">
        <v>1</v>
      </c>
      <c r="G493" s="235">
        <v>23500</v>
      </c>
      <c r="H493" s="230">
        <v>0.6</v>
      </c>
      <c r="I493" s="231">
        <v>9400</v>
      </c>
      <c r="K493" s="7" t="s">
        <v>12542</v>
      </c>
    </row>
    <row r="494" spans="1:11" ht="13">
      <c r="A494" s="226">
        <v>10037383</v>
      </c>
      <c r="B494" s="226" t="s">
        <v>12250</v>
      </c>
      <c r="C494" s="226" t="s">
        <v>12240</v>
      </c>
      <c r="D494" s="227" t="s">
        <v>12251</v>
      </c>
      <c r="E494" s="228">
        <v>10</v>
      </c>
      <c r="F494" s="228">
        <v>1</v>
      </c>
      <c r="G494" s="235">
        <v>27500</v>
      </c>
      <c r="H494" s="230">
        <v>0.6</v>
      </c>
      <c r="I494" s="231">
        <v>11000</v>
      </c>
      <c r="K494" s="7" t="s">
        <v>12542</v>
      </c>
    </row>
    <row r="495" spans="1:11" ht="13">
      <c r="A495" s="226">
        <v>10038202</v>
      </c>
      <c r="B495" s="226" t="s">
        <v>12252</v>
      </c>
      <c r="C495" s="226" t="s">
        <v>12240</v>
      </c>
      <c r="D495" s="227" t="s">
        <v>12253</v>
      </c>
      <c r="E495" s="228">
        <v>8</v>
      </c>
      <c r="F495" s="228">
        <v>1</v>
      </c>
      <c r="G495" s="235">
        <v>21500</v>
      </c>
      <c r="H495" s="230">
        <v>0.6</v>
      </c>
      <c r="I495" s="231">
        <v>8600</v>
      </c>
      <c r="K495" s="7" t="s">
        <v>12542</v>
      </c>
    </row>
    <row r="496" spans="1:11" ht="13">
      <c r="A496" s="226">
        <v>10046461</v>
      </c>
      <c r="B496" s="226" t="s">
        <v>12254</v>
      </c>
      <c r="C496" s="226" t="s">
        <v>12240</v>
      </c>
      <c r="D496" s="227" t="s">
        <v>12254</v>
      </c>
      <c r="E496" s="228">
        <v>4</v>
      </c>
      <c r="F496" s="228">
        <v>1</v>
      </c>
      <c r="G496" s="235">
        <v>6400</v>
      </c>
      <c r="H496" s="230">
        <v>0.6</v>
      </c>
      <c r="I496" s="231">
        <v>2560</v>
      </c>
      <c r="K496" s="7" t="s">
        <v>12542</v>
      </c>
    </row>
    <row r="497" spans="1:11" ht="13">
      <c r="A497" s="226">
        <v>37400097</v>
      </c>
      <c r="B497" s="226" t="s">
        <v>12255</v>
      </c>
      <c r="C497" s="226" t="s">
        <v>12240</v>
      </c>
      <c r="D497" s="227" t="s">
        <v>12256</v>
      </c>
      <c r="E497" s="228">
        <v>6</v>
      </c>
      <c r="F497" s="228">
        <v>2</v>
      </c>
      <c r="G497" s="235">
        <v>12000</v>
      </c>
      <c r="H497" s="230">
        <v>0.6</v>
      </c>
      <c r="I497" s="231">
        <v>4800</v>
      </c>
      <c r="K497" s="7" t="s">
        <v>12542</v>
      </c>
    </row>
    <row r="498" spans="1:11" ht="13">
      <c r="A498" s="226">
        <v>37500079</v>
      </c>
      <c r="B498" s="226" t="s">
        <v>12257</v>
      </c>
      <c r="C498" s="226" t="s">
        <v>12240</v>
      </c>
      <c r="D498" s="227" t="s">
        <v>12258</v>
      </c>
      <c r="E498" s="228">
        <v>8</v>
      </c>
      <c r="F498" s="228">
        <v>2</v>
      </c>
      <c r="G498" s="235">
        <v>16500</v>
      </c>
      <c r="H498" s="230">
        <v>0.6</v>
      </c>
      <c r="I498" s="231">
        <v>6600</v>
      </c>
      <c r="K498" s="7" t="s">
        <v>12542</v>
      </c>
    </row>
    <row r="499" spans="1:11" ht="13">
      <c r="A499" s="226">
        <v>10027932</v>
      </c>
      <c r="B499" s="226" t="s">
        <v>12259</v>
      </c>
      <c r="C499" s="226" t="s">
        <v>12240</v>
      </c>
      <c r="D499" s="227" t="s">
        <v>12260</v>
      </c>
      <c r="E499" s="228">
        <v>8</v>
      </c>
      <c r="F499" s="228">
        <v>1</v>
      </c>
      <c r="G499" s="235">
        <v>17000</v>
      </c>
      <c r="H499" s="230">
        <v>0.6</v>
      </c>
      <c r="I499" s="231">
        <v>6800</v>
      </c>
      <c r="K499" s="7" t="s">
        <v>12542</v>
      </c>
    </row>
    <row r="500" spans="1:11" ht="13">
      <c r="A500" s="226">
        <v>10050613</v>
      </c>
      <c r="B500" s="226" t="s">
        <v>12261</v>
      </c>
      <c r="C500" s="226" t="s">
        <v>12240</v>
      </c>
      <c r="D500" s="227" t="s">
        <v>12261</v>
      </c>
      <c r="E500" s="228">
        <v>8</v>
      </c>
      <c r="F500" s="228">
        <v>1</v>
      </c>
      <c r="G500" s="235">
        <v>22000</v>
      </c>
      <c r="H500" s="230">
        <v>0.6</v>
      </c>
      <c r="I500" s="231">
        <v>8800</v>
      </c>
      <c r="K500" s="7" t="s">
        <v>12542</v>
      </c>
    </row>
    <row r="501" spans="1:11" ht="13">
      <c r="A501" s="226">
        <v>10038231</v>
      </c>
      <c r="B501" s="226" t="s">
        <v>12262</v>
      </c>
      <c r="C501" s="226" t="s">
        <v>12263</v>
      </c>
      <c r="D501" s="227" t="s">
        <v>12264</v>
      </c>
      <c r="E501" s="228">
        <v>6</v>
      </c>
      <c r="F501" s="228">
        <v>2</v>
      </c>
      <c r="G501" s="235">
        <v>13300</v>
      </c>
      <c r="H501" s="230">
        <v>0.6</v>
      </c>
      <c r="I501" s="231">
        <v>5320</v>
      </c>
      <c r="K501" s="7" t="s">
        <v>12542</v>
      </c>
    </row>
    <row r="502" spans="1:11" ht="13">
      <c r="A502" s="226">
        <v>10038232</v>
      </c>
      <c r="B502" s="226" t="s">
        <v>12265</v>
      </c>
      <c r="C502" s="226" t="s">
        <v>12263</v>
      </c>
      <c r="D502" s="227" t="s">
        <v>12266</v>
      </c>
      <c r="E502" s="228">
        <v>8</v>
      </c>
      <c r="F502" s="228">
        <v>2</v>
      </c>
      <c r="G502" s="235">
        <v>20000</v>
      </c>
      <c r="H502" s="230">
        <v>0.6</v>
      </c>
      <c r="I502" s="231">
        <v>8000</v>
      </c>
      <c r="K502" s="7" t="s">
        <v>12542</v>
      </c>
    </row>
    <row r="503" spans="1:11" ht="13">
      <c r="A503" s="226">
        <v>10038233</v>
      </c>
      <c r="B503" s="226" t="s">
        <v>12267</v>
      </c>
      <c r="C503" s="226" t="s">
        <v>12263</v>
      </c>
      <c r="D503" s="227" t="s">
        <v>12268</v>
      </c>
      <c r="E503" s="228">
        <v>10</v>
      </c>
      <c r="F503" s="228">
        <v>2</v>
      </c>
      <c r="G503" s="235">
        <v>31000</v>
      </c>
      <c r="H503" s="230">
        <v>0.6</v>
      </c>
      <c r="I503" s="231">
        <v>12400</v>
      </c>
      <c r="K503" s="7" t="s">
        <v>12542</v>
      </c>
    </row>
    <row r="504" spans="1:11" ht="13">
      <c r="A504" s="226">
        <v>10038274</v>
      </c>
      <c r="B504" s="226" t="s">
        <v>12269</v>
      </c>
      <c r="C504" s="226" t="s">
        <v>12263</v>
      </c>
      <c r="D504" s="227" t="s">
        <v>12270</v>
      </c>
      <c r="E504" s="228">
        <v>6</v>
      </c>
      <c r="F504" s="228">
        <v>1</v>
      </c>
      <c r="G504" s="235">
        <v>19500</v>
      </c>
      <c r="H504" s="230">
        <v>0.6</v>
      </c>
      <c r="I504" s="231">
        <v>7800</v>
      </c>
      <c r="K504" s="7" t="s">
        <v>12542</v>
      </c>
    </row>
    <row r="505" spans="1:11" ht="13">
      <c r="A505" s="226">
        <v>10038276</v>
      </c>
      <c r="B505" s="226" t="s">
        <v>12271</v>
      </c>
      <c r="C505" s="226" t="s">
        <v>12263</v>
      </c>
      <c r="D505" s="227" t="s">
        <v>12272</v>
      </c>
      <c r="E505" s="228">
        <v>8</v>
      </c>
      <c r="F505" s="228">
        <v>1</v>
      </c>
      <c r="G505" s="235">
        <v>27000</v>
      </c>
      <c r="H505" s="230">
        <v>0.6</v>
      </c>
      <c r="I505" s="231">
        <v>10800</v>
      </c>
      <c r="K505" s="7" t="s">
        <v>12542</v>
      </c>
    </row>
    <row r="506" spans="1:11" ht="13">
      <c r="A506" s="226">
        <v>10038461</v>
      </c>
      <c r="B506" s="226" t="s">
        <v>12273</v>
      </c>
      <c r="C506" s="226" t="s">
        <v>12263</v>
      </c>
      <c r="D506" s="227" t="s">
        <v>12274</v>
      </c>
      <c r="E506" s="228">
        <v>6</v>
      </c>
      <c r="F506" s="228">
        <v>1</v>
      </c>
      <c r="G506" s="235">
        <v>14000</v>
      </c>
      <c r="H506" s="230">
        <v>0.6</v>
      </c>
      <c r="I506" s="231">
        <v>5600</v>
      </c>
      <c r="K506" s="7" t="s">
        <v>12542</v>
      </c>
    </row>
    <row r="507" spans="1:11" ht="13">
      <c r="A507" s="226">
        <v>10038464</v>
      </c>
      <c r="B507" s="226" t="s">
        <v>12275</v>
      </c>
      <c r="C507" s="226" t="s">
        <v>12263</v>
      </c>
      <c r="D507" s="227" t="s">
        <v>12276</v>
      </c>
      <c r="E507" s="228">
        <v>6</v>
      </c>
      <c r="F507" s="228">
        <v>1</v>
      </c>
      <c r="G507" s="235">
        <v>20000</v>
      </c>
      <c r="H507" s="230">
        <v>0.6</v>
      </c>
      <c r="I507" s="231">
        <v>8000</v>
      </c>
      <c r="K507" s="7" t="s">
        <v>12542</v>
      </c>
    </row>
    <row r="508" spans="1:11" ht="13">
      <c r="A508" s="226">
        <v>10039971</v>
      </c>
      <c r="B508" s="226" t="s">
        <v>12277</v>
      </c>
      <c r="C508" s="226" t="s">
        <v>12263</v>
      </c>
      <c r="D508" s="227" t="s">
        <v>12277</v>
      </c>
      <c r="E508" s="228">
        <v>10</v>
      </c>
      <c r="F508" s="228">
        <v>1</v>
      </c>
      <c r="G508" s="235">
        <v>32000</v>
      </c>
      <c r="H508" s="230">
        <v>0.6</v>
      </c>
      <c r="I508" s="231">
        <v>12800</v>
      </c>
      <c r="K508" s="7" t="s">
        <v>12542</v>
      </c>
    </row>
    <row r="509" spans="1:11" ht="13">
      <c r="A509" s="226">
        <v>10025486</v>
      </c>
      <c r="B509" s="226" t="s">
        <v>12278</v>
      </c>
      <c r="C509" s="226" t="s">
        <v>12279</v>
      </c>
      <c r="D509" s="227" t="s">
        <v>12280</v>
      </c>
      <c r="E509" s="228">
        <v>8</v>
      </c>
      <c r="F509" s="228">
        <v>1</v>
      </c>
      <c r="G509" s="235">
        <v>14700</v>
      </c>
      <c r="H509" s="230">
        <v>0.6</v>
      </c>
      <c r="I509" s="231">
        <v>5880</v>
      </c>
      <c r="K509" s="7" t="s">
        <v>12542</v>
      </c>
    </row>
    <row r="510" spans="1:11" ht="13">
      <c r="A510" s="226">
        <v>10025500</v>
      </c>
      <c r="B510" s="226" t="s">
        <v>12281</v>
      </c>
      <c r="C510" s="226" t="s">
        <v>12279</v>
      </c>
      <c r="D510" s="227" t="s">
        <v>12282</v>
      </c>
      <c r="E510" s="228">
        <v>8</v>
      </c>
      <c r="F510" s="228">
        <v>1</v>
      </c>
      <c r="G510" s="235">
        <v>17000</v>
      </c>
      <c r="H510" s="230">
        <v>0.6</v>
      </c>
      <c r="I510" s="231">
        <v>6800</v>
      </c>
      <c r="K510" s="7" t="s">
        <v>12542</v>
      </c>
    </row>
    <row r="511" spans="1:11" ht="13">
      <c r="A511" s="226">
        <v>10025668</v>
      </c>
      <c r="B511" s="226" t="s">
        <v>12959</v>
      </c>
      <c r="C511" s="226" t="s">
        <v>12960</v>
      </c>
      <c r="D511" s="227" t="s">
        <v>12961</v>
      </c>
      <c r="E511" s="228">
        <v>10</v>
      </c>
      <c r="F511" s="228"/>
      <c r="G511" s="235">
        <v>23500</v>
      </c>
      <c r="H511" s="230">
        <v>0.6</v>
      </c>
      <c r="I511" s="231">
        <v>9400</v>
      </c>
      <c r="K511" s="7" t="s">
        <v>12542</v>
      </c>
    </row>
    <row r="512" spans="1:11" ht="13">
      <c r="A512" s="226">
        <v>10027937</v>
      </c>
      <c r="B512" s="226" t="s">
        <v>12962</v>
      </c>
      <c r="C512" s="226" t="s">
        <v>12960</v>
      </c>
      <c r="D512" s="227" t="s">
        <v>12963</v>
      </c>
      <c r="E512" s="228">
        <v>10</v>
      </c>
      <c r="F512" s="228"/>
      <c r="G512" s="235">
        <v>25000</v>
      </c>
      <c r="H512" s="230">
        <v>0.6</v>
      </c>
      <c r="I512" s="231">
        <v>10000</v>
      </c>
      <c r="K512" s="7" t="s">
        <v>12542</v>
      </c>
    </row>
    <row r="513" spans="1:11" ht="13">
      <c r="A513" s="226" t="s">
        <v>12964</v>
      </c>
      <c r="B513" s="226" t="s">
        <v>12965</v>
      </c>
      <c r="C513" s="226" t="s">
        <v>12960</v>
      </c>
      <c r="D513" s="227" t="s">
        <v>12966</v>
      </c>
      <c r="E513" s="228"/>
      <c r="F513" s="228"/>
      <c r="G513" s="235">
        <v>11200</v>
      </c>
      <c r="H513" s="230">
        <v>0.6</v>
      </c>
      <c r="I513" s="231">
        <v>4480</v>
      </c>
      <c r="K513" s="7" t="s">
        <v>12542</v>
      </c>
    </row>
    <row r="514" spans="1:11" ht="13">
      <c r="A514" s="226">
        <v>10027913</v>
      </c>
      <c r="B514" s="226" t="s">
        <v>12285</v>
      </c>
      <c r="C514" s="226" t="s">
        <v>12279</v>
      </c>
      <c r="D514" s="227" t="s">
        <v>12286</v>
      </c>
      <c r="E514" s="228">
        <v>12</v>
      </c>
      <c r="F514" s="228">
        <v>1</v>
      </c>
      <c r="G514" s="235">
        <v>35000</v>
      </c>
      <c r="H514" s="230">
        <v>0.6</v>
      </c>
      <c r="I514" s="231">
        <v>14000</v>
      </c>
      <c r="K514" s="7" t="s">
        <v>12542</v>
      </c>
    </row>
    <row r="515" spans="1:11" ht="13">
      <c r="A515" s="226">
        <v>10036822</v>
      </c>
      <c r="B515" s="226" t="s">
        <v>12287</v>
      </c>
      <c r="C515" s="226" t="s">
        <v>12279</v>
      </c>
      <c r="D515" s="227" t="s">
        <v>12288</v>
      </c>
      <c r="E515" s="228">
        <v>6</v>
      </c>
      <c r="F515" s="228">
        <v>1</v>
      </c>
      <c r="G515" s="235">
        <v>16500</v>
      </c>
      <c r="H515" s="230">
        <v>0.6</v>
      </c>
      <c r="I515" s="231">
        <v>6600</v>
      </c>
      <c r="K515" s="7" t="s">
        <v>12542</v>
      </c>
    </row>
    <row r="516" spans="1:11" ht="13">
      <c r="A516" s="226" t="s">
        <v>12967</v>
      </c>
      <c r="B516" s="226" t="s">
        <v>12968</v>
      </c>
      <c r="C516" s="226" t="s">
        <v>12969</v>
      </c>
      <c r="D516" s="227" t="s">
        <v>12970</v>
      </c>
      <c r="E516" s="228">
        <v>6</v>
      </c>
      <c r="F516" s="228">
        <v>1</v>
      </c>
      <c r="G516" s="235">
        <v>35000</v>
      </c>
      <c r="H516" s="230">
        <v>0.6</v>
      </c>
      <c r="I516" s="231">
        <v>14000</v>
      </c>
      <c r="K516" s="7" t="s">
        <v>12542</v>
      </c>
    </row>
    <row r="517" spans="1:11" ht="13">
      <c r="A517" s="226">
        <v>10036823</v>
      </c>
      <c r="B517" s="226" t="s">
        <v>12289</v>
      </c>
      <c r="C517" s="226" t="s">
        <v>12279</v>
      </c>
      <c r="D517" s="227" t="s">
        <v>12290</v>
      </c>
      <c r="E517" s="228">
        <v>8</v>
      </c>
      <c r="F517" s="228">
        <v>1</v>
      </c>
      <c r="G517" s="235">
        <v>21000</v>
      </c>
      <c r="H517" s="230">
        <v>0.6</v>
      </c>
      <c r="I517" s="231">
        <v>8400</v>
      </c>
      <c r="K517" s="7" t="s">
        <v>12542</v>
      </c>
    </row>
    <row r="518" spans="1:11" ht="13">
      <c r="A518" s="226" t="s">
        <v>12971</v>
      </c>
      <c r="B518" s="226" t="s">
        <v>12972</v>
      </c>
      <c r="C518" s="226" t="s">
        <v>12969</v>
      </c>
      <c r="D518" s="227" t="s">
        <v>12973</v>
      </c>
      <c r="E518" s="228">
        <v>8</v>
      </c>
      <c r="F518" s="228">
        <v>1</v>
      </c>
      <c r="G518" s="235">
        <v>52000</v>
      </c>
      <c r="H518" s="230">
        <v>0.6</v>
      </c>
      <c r="I518" s="231">
        <v>20800</v>
      </c>
      <c r="K518" s="7" t="s">
        <v>12542</v>
      </c>
    </row>
    <row r="519" spans="1:11" ht="13">
      <c r="A519" s="226">
        <v>10036824</v>
      </c>
      <c r="B519" s="226" t="s">
        <v>12291</v>
      </c>
      <c r="C519" s="226" t="s">
        <v>12279</v>
      </c>
      <c r="D519" s="227" t="s">
        <v>12292</v>
      </c>
      <c r="E519" s="228">
        <v>10</v>
      </c>
      <c r="F519" s="228">
        <v>1</v>
      </c>
      <c r="G519" s="235">
        <v>29000</v>
      </c>
      <c r="H519" s="230">
        <v>0.6</v>
      </c>
      <c r="I519" s="231">
        <v>11600</v>
      </c>
      <c r="K519" s="7" t="s">
        <v>12542</v>
      </c>
    </row>
    <row r="520" spans="1:11" ht="13">
      <c r="A520" s="226">
        <v>10038951</v>
      </c>
      <c r="B520" s="226" t="s">
        <v>12293</v>
      </c>
      <c r="C520" s="226" t="s">
        <v>12279</v>
      </c>
      <c r="D520" s="227" t="s">
        <v>12293</v>
      </c>
      <c r="E520" s="228">
        <v>8</v>
      </c>
      <c r="F520" s="228">
        <v>1</v>
      </c>
      <c r="G520" s="235">
        <v>28000</v>
      </c>
      <c r="H520" s="230">
        <v>0.6</v>
      </c>
      <c r="I520" s="231">
        <v>11200</v>
      </c>
      <c r="K520" s="7" t="s">
        <v>12542</v>
      </c>
    </row>
    <row r="521" spans="1:11" ht="13">
      <c r="A521" s="226">
        <v>10041161</v>
      </c>
      <c r="B521" s="226" t="s">
        <v>12294</v>
      </c>
      <c r="C521" s="226" t="s">
        <v>12279</v>
      </c>
      <c r="D521" s="227" t="s">
        <v>12294</v>
      </c>
      <c r="E521" s="228">
        <v>12</v>
      </c>
      <c r="F521" s="228">
        <v>1</v>
      </c>
      <c r="G521" s="235">
        <v>45000</v>
      </c>
      <c r="H521" s="230">
        <v>0.6</v>
      </c>
      <c r="I521" s="231">
        <v>18000</v>
      </c>
      <c r="K521" s="7" t="s">
        <v>12542</v>
      </c>
    </row>
    <row r="522" spans="1:11" ht="13">
      <c r="A522" s="226">
        <v>10045664</v>
      </c>
      <c r="B522" s="226" t="s">
        <v>12295</v>
      </c>
      <c r="C522" s="226" t="s">
        <v>12279</v>
      </c>
      <c r="D522" s="227" t="s">
        <v>12295</v>
      </c>
      <c r="E522" s="228">
        <v>12</v>
      </c>
      <c r="F522" s="228">
        <v>1</v>
      </c>
      <c r="G522" s="235">
        <v>37000</v>
      </c>
      <c r="H522" s="230">
        <v>0.6</v>
      </c>
      <c r="I522" s="231">
        <v>14800</v>
      </c>
      <c r="K522" s="7" t="s">
        <v>12542</v>
      </c>
    </row>
    <row r="523" spans="1:11" ht="13">
      <c r="A523" s="226">
        <v>10047242</v>
      </c>
      <c r="B523" s="226" t="s">
        <v>12296</v>
      </c>
      <c r="C523" s="226" t="s">
        <v>12279</v>
      </c>
      <c r="D523" s="227" t="s">
        <v>12296</v>
      </c>
      <c r="E523" s="228">
        <v>6</v>
      </c>
      <c r="F523" s="228">
        <v>1</v>
      </c>
      <c r="G523" s="235">
        <v>15000</v>
      </c>
      <c r="H523" s="230">
        <v>0.6</v>
      </c>
      <c r="I523" s="231">
        <v>6000</v>
      </c>
      <c r="K523" s="7" t="s">
        <v>12542</v>
      </c>
    </row>
    <row r="524" spans="1:11" ht="13">
      <c r="A524" s="226">
        <v>37400100</v>
      </c>
      <c r="B524" s="226" t="s">
        <v>12297</v>
      </c>
      <c r="C524" s="226" t="s">
        <v>12279</v>
      </c>
      <c r="D524" s="227" t="s">
        <v>12298</v>
      </c>
      <c r="E524" s="228">
        <v>6</v>
      </c>
      <c r="F524" s="228">
        <v>2</v>
      </c>
      <c r="G524" s="235">
        <v>10500</v>
      </c>
      <c r="H524" s="230">
        <v>0.6</v>
      </c>
      <c r="I524" s="231">
        <v>4200</v>
      </c>
      <c r="K524" s="7" t="s">
        <v>12542</v>
      </c>
    </row>
    <row r="525" spans="1:11" ht="13">
      <c r="A525" s="226">
        <v>37500031</v>
      </c>
      <c r="B525" s="226" t="s">
        <v>12299</v>
      </c>
      <c r="C525" s="226" t="s">
        <v>12279</v>
      </c>
      <c r="D525" s="227" t="s">
        <v>12300</v>
      </c>
      <c r="E525" s="228">
        <v>8</v>
      </c>
      <c r="F525" s="228">
        <v>1</v>
      </c>
      <c r="G525" s="235">
        <v>10250</v>
      </c>
      <c r="H525" s="230">
        <v>0.6</v>
      </c>
      <c r="I525" s="231">
        <v>4100</v>
      </c>
      <c r="K525" s="7" t="s">
        <v>12542</v>
      </c>
    </row>
    <row r="526" spans="1:11" ht="13">
      <c r="A526" s="226">
        <v>37500055</v>
      </c>
      <c r="B526" s="226" t="s">
        <v>12301</v>
      </c>
      <c r="C526" s="226" t="s">
        <v>12279</v>
      </c>
      <c r="D526" s="227" t="s">
        <v>12302</v>
      </c>
      <c r="E526" s="228">
        <v>8</v>
      </c>
      <c r="F526" s="228">
        <v>1</v>
      </c>
      <c r="G526" s="235">
        <v>14000</v>
      </c>
      <c r="H526" s="230">
        <v>0.6</v>
      </c>
      <c r="I526" s="231">
        <v>5600</v>
      </c>
      <c r="K526" s="7" t="s">
        <v>12542</v>
      </c>
    </row>
    <row r="527" spans="1:11" ht="13">
      <c r="A527" s="226">
        <v>37500082</v>
      </c>
      <c r="B527" s="226" t="s">
        <v>12306</v>
      </c>
      <c r="C527" s="226" t="s">
        <v>12279</v>
      </c>
      <c r="D527" s="227" t="s">
        <v>12307</v>
      </c>
      <c r="E527" s="228">
        <v>8</v>
      </c>
      <c r="F527" s="228">
        <v>2</v>
      </c>
      <c r="G527" s="235">
        <v>15500</v>
      </c>
      <c r="H527" s="230">
        <v>0.6</v>
      </c>
      <c r="I527" s="231">
        <v>6200</v>
      </c>
      <c r="K527" s="7" t="s">
        <v>12542</v>
      </c>
    </row>
    <row r="528" spans="1:11" ht="13">
      <c r="A528" s="226">
        <v>37600051</v>
      </c>
      <c r="B528" s="226" t="s">
        <v>12310</v>
      </c>
      <c r="C528" s="226" t="s">
        <v>12279</v>
      </c>
      <c r="D528" s="227" t="s">
        <v>12311</v>
      </c>
      <c r="E528" s="228">
        <v>10</v>
      </c>
      <c r="F528" s="228">
        <v>1</v>
      </c>
      <c r="G528" s="235">
        <v>23000</v>
      </c>
      <c r="H528" s="230">
        <v>0.6</v>
      </c>
      <c r="I528" s="231">
        <v>9200</v>
      </c>
      <c r="K528" s="7" t="s">
        <v>12542</v>
      </c>
    </row>
    <row r="529" spans="1:11" ht="13">
      <c r="A529" s="226">
        <v>10036720</v>
      </c>
      <c r="B529" s="226" t="s">
        <v>12312</v>
      </c>
      <c r="C529" s="226" t="s">
        <v>12313</v>
      </c>
      <c r="D529" s="227" t="s">
        <v>12314</v>
      </c>
      <c r="E529" s="228">
        <v>6</v>
      </c>
      <c r="F529" s="228">
        <v>1</v>
      </c>
      <c r="G529" s="235">
        <v>19000</v>
      </c>
      <c r="H529" s="230">
        <v>0.6</v>
      </c>
      <c r="I529" s="231">
        <v>7600</v>
      </c>
      <c r="K529" s="7" t="s">
        <v>12542</v>
      </c>
    </row>
    <row r="530" spans="1:11" ht="13">
      <c r="A530" s="226" t="s">
        <v>12974</v>
      </c>
      <c r="B530" s="226" t="s">
        <v>12975</v>
      </c>
      <c r="C530" s="226" t="s">
        <v>12969</v>
      </c>
      <c r="D530" s="227" t="s">
        <v>12976</v>
      </c>
      <c r="E530" s="228">
        <v>6</v>
      </c>
      <c r="F530" s="228">
        <v>1</v>
      </c>
      <c r="G530" s="235">
        <v>35000</v>
      </c>
      <c r="H530" s="230">
        <v>0.6</v>
      </c>
      <c r="I530" s="231">
        <v>14000</v>
      </c>
      <c r="K530" s="7" t="s">
        <v>12542</v>
      </c>
    </row>
    <row r="531" spans="1:11" ht="13">
      <c r="A531" s="226" t="s">
        <v>12977</v>
      </c>
      <c r="B531" s="226" t="s">
        <v>12978</v>
      </c>
      <c r="C531" s="226" t="s">
        <v>12969</v>
      </c>
      <c r="D531" s="227" t="s">
        <v>12979</v>
      </c>
      <c r="E531" s="228">
        <v>6</v>
      </c>
      <c r="F531" s="228">
        <v>1</v>
      </c>
      <c r="G531" s="235">
        <v>36000</v>
      </c>
      <c r="H531" s="230">
        <v>0.6</v>
      </c>
      <c r="I531" s="231">
        <v>14400</v>
      </c>
      <c r="K531" s="7" t="s">
        <v>12542</v>
      </c>
    </row>
    <row r="532" spans="1:11" ht="13">
      <c r="A532" s="226">
        <v>10036721</v>
      </c>
      <c r="B532" s="226" t="s">
        <v>12315</v>
      </c>
      <c r="C532" s="226" t="s">
        <v>12313</v>
      </c>
      <c r="D532" s="227" t="s">
        <v>12316</v>
      </c>
      <c r="E532" s="228">
        <v>8</v>
      </c>
      <c r="F532" s="228">
        <v>1</v>
      </c>
      <c r="G532" s="235">
        <v>24000</v>
      </c>
      <c r="H532" s="230">
        <v>0.6</v>
      </c>
      <c r="I532" s="231">
        <v>9600</v>
      </c>
      <c r="K532" s="7" t="s">
        <v>12542</v>
      </c>
    </row>
    <row r="533" spans="1:11" ht="13">
      <c r="A533" s="226" t="s">
        <v>12980</v>
      </c>
      <c r="B533" s="226" t="s">
        <v>12981</v>
      </c>
      <c r="C533" s="226" t="s">
        <v>12969</v>
      </c>
      <c r="D533" s="227" t="s">
        <v>12982</v>
      </c>
      <c r="E533" s="228">
        <v>8</v>
      </c>
      <c r="F533" s="228">
        <v>1</v>
      </c>
      <c r="G533" s="235">
        <v>49000</v>
      </c>
      <c r="H533" s="230">
        <v>0.6</v>
      </c>
      <c r="I533" s="231">
        <v>19600</v>
      </c>
      <c r="K533" s="7" t="s">
        <v>12542</v>
      </c>
    </row>
    <row r="534" spans="1:11" ht="13">
      <c r="A534" s="226">
        <v>10040920</v>
      </c>
      <c r="B534" s="226" t="s">
        <v>12317</v>
      </c>
      <c r="C534" s="226" t="s">
        <v>12313</v>
      </c>
      <c r="D534" s="227" t="s">
        <v>12318</v>
      </c>
      <c r="E534" s="228">
        <v>6</v>
      </c>
      <c r="F534" s="228">
        <v>1</v>
      </c>
      <c r="G534" s="235">
        <v>23000</v>
      </c>
      <c r="H534" s="230">
        <v>0.6</v>
      </c>
      <c r="I534" s="231">
        <v>9200</v>
      </c>
      <c r="K534" s="7" t="s">
        <v>12542</v>
      </c>
    </row>
    <row r="535" spans="1:11" ht="13">
      <c r="A535" s="226">
        <v>10040923</v>
      </c>
      <c r="B535" s="226" t="s">
        <v>12319</v>
      </c>
      <c r="C535" s="226" t="s">
        <v>12313</v>
      </c>
      <c r="D535" s="227" t="s">
        <v>12320</v>
      </c>
      <c r="E535" s="228">
        <v>8</v>
      </c>
      <c r="F535" s="228">
        <v>1</v>
      </c>
      <c r="G535" s="235">
        <v>28000</v>
      </c>
      <c r="H535" s="230">
        <v>0.6</v>
      </c>
      <c r="I535" s="231">
        <v>11200</v>
      </c>
      <c r="K535" s="7" t="s">
        <v>12542</v>
      </c>
    </row>
    <row r="536" spans="1:11" ht="13">
      <c r="A536" s="226">
        <v>10043090</v>
      </c>
      <c r="B536" s="226" t="s">
        <v>12321</v>
      </c>
      <c r="C536" s="226" t="s">
        <v>12313</v>
      </c>
      <c r="D536" s="227" t="s">
        <v>12321</v>
      </c>
      <c r="E536" s="228">
        <v>6</v>
      </c>
      <c r="F536" s="228">
        <v>2</v>
      </c>
      <c r="G536" s="235">
        <v>12500</v>
      </c>
      <c r="H536" s="230">
        <v>0.6</v>
      </c>
      <c r="I536" s="231">
        <v>5000</v>
      </c>
      <c r="K536" s="7" t="s">
        <v>12542</v>
      </c>
    </row>
    <row r="537" spans="1:11" ht="13">
      <c r="A537" s="226">
        <v>37400102</v>
      </c>
      <c r="B537" s="226" t="s">
        <v>12322</v>
      </c>
      <c r="C537" s="226" t="s">
        <v>12313</v>
      </c>
      <c r="D537" s="227" t="s">
        <v>12323</v>
      </c>
      <c r="E537" s="228">
        <v>6</v>
      </c>
      <c r="F537" s="228">
        <v>2</v>
      </c>
      <c r="G537" s="235">
        <v>11750</v>
      </c>
      <c r="H537" s="230">
        <v>0.6</v>
      </c>
      <c r="I537" s="231">
        <v>4700</v>
      </c>
      <c r="K537" s="7" t="s">
        <v>12542</v>
      </c>
    </row>
    <row r="538" spans="1:11" ht="13">
      <c r="A538" s="226">
        <v>37400155</v>
      </c>
      <c r="B538" s="226" t="s">
        <v>12324</v>
      </c>
      <c r="C538" s="226" t="s">
        <v>12313</v>
      </c>
      <c r="D538" s="227" t="s">
        <v>12325</v>
      </c>
      <c r="E538" s="228">
        <v>6</v>
      </c>
      <c r="F538" s="228">
        <v>1</v>
      </c>
      <c r="G538" s="235">
        <v>11750</v>
      </c>
      <c r="H538" s="230">
        <v>0.6</v>
      </c>
      <c r="I538" s="231">
        <v>4700</v>
      </c>
      <c r="K538" s="7" t="s">
        <v>12542</v>
      </c>
    </row>
    <row r="539" spans="1:11" ht="13">
      <c r="A539" s="226">
        <v>37500025</v>
      </c>
      <c r="B539" s="226" t="s">
        <v>12326</v>
      </c>
      <c r="C539" s="226" t="s">
        <v>12313</v>
      </c>
      <c r="D539" s="227" t="s">
        <v>12327</v>
      </c>
      <c r="E539" s="228">
        <v>8</v>
      </c>
      <c r="F539" s="228">
        <v>1</v>
      </c>
      <c r="G539" s="235">
        <v>23000</v>
      </c>
      <c r="H539" s="230">
        <v>0.6</v>
      </c>
      <c r="I539" s="231">
        <v>9200</v>
      </c>
      <c r="K539" s="7" t="s">
        <v>12542</v>
      </c>
    </row>
    <row r="540" spans="1:11" ht="13">
      <c r="A540" s="226">
        <v>37500084</v>
      </c>
      <c r="B540" s="226" t="s">
        <v>12331</v>
      </c>
      <c r="C540" s="226" t="s">
        <v>12313</v>
      </c>
      <c r="D540" s="227" t="s">
        <v>12332</v>
      </c>
      <c r="E540" s="228">
        <v>8</v>
      </c>
      <c r="F540" s="228">
        <v>2</v>
      </c>
      <c r="G540" s="235">
        <v>17000</v>
      </c>
      <c r="H540" s="230">
        <v>0.6</v>
      </c>
      <c r="I540" s="231">
        <v>6800</v>
      </c>
      <c r="K540" s="7" t="s">
        <v>12542</v>
      </c>
    </row>
    <row r="541" spans="1:11" ht="13">
      <c r="A541" s="226">
        <v>37500130</v>
      </c>
      <c r="B541" s="226" t="s">
        <v>12983</v>
      </c>
      <c r="C541" s="226" t="s">
        <v>12313</v>
      </c>
      <c r="D541" s="227" t="s">
        <v>12984</v>
      </c>
      <c r="E541" s="228">
        <v>8</v>
      </c>
      <c r="F541" s="228">
        <v>1</v>
      </c>
      <c r="G541" s="235">
        <v>14395.5</v>
      </c>
      <c r="H541" s="230">
        <v>0.6</v>
      </c>
      <c r="I541" s="231">
        <v>5758.2000000000007</v>
      </c>
      <c r="K541" s="7" t="s">
        <v>12542</v>
      </c>
    </row>
    <row r="542" spans="1:11" ht="13">
      <c r="A542" s="226">
        <v>37500138</v>
      </c>
      <c r="B542" s="226" t="s">
        <v>12333</v>
      </c>
      <c r="C542" s="226" t="s">
        <v>12313</v>
      </c>
      <c r="D542" s="227" t="s">
        <v>12334</v>
      </c>
      <c r="E542" s="228">
        <v>8</v>
      </c>
      <c r="F542" s="228">
        <v>2</v>
      </c>
      <c r="G542" s="235">
        <v>21000</v>
      </c>
      <c r="H542" s="230">
        <v>0.6</v>
      </c>
      <c r="I542" s="231">
        <v>8400</v>
      </c>
      <c r="K542" s="7" t="s">
        <v>12542</v>
      </c>
    </row>
    <row r="543" spans="1:11" ht="13">
      <c r="A543" s="226">
        <v>37600055</v>
      </c>
      <c r="B543" s="226" t="s">
        <v>12335</v>
      </c>
      <c r="C543" s="226" t="s">
        <v>12313</v>
      </c>
      <c r="D543" s="227" t="s">
        <v>12336</v>
      </c>
      <c r="E543" s="228">
        <v>10</v>
      </c>
      <c r="F543" s="228">
        <v>1</v>
      </c>
      <c r="G543" s="235">
        <v>27600</v>
      </c>
      <c r="H543" s="230">
        <v>0.6</v>
      </c>
      <c r="I543" s="231">
        <v>11040</v>
      </c>
      <c r="K543" s="7" t="s">
        <v>12542</v>
      </c>
    </row>
    <row r="544" spans="1:11" ht="13">
      <c r="A544" s="226" t="s">
        <v>12985</v>
      </c>
      <c r="B544" s="226" t="s">
        <v>12986</v>
      </c>
      <c r="C544" s="226" t="s">
        <v>12969</v>
      </c>
      <c r="D544" s="227" t="s">
        <v>12987</v>
      </c>
      <c r="E544" s="228">
        <v>10</v>
      </c>
      <c r="F544" s="228">
        <v>1</v>
      </c>
      <c r="G544" s="235">
        <v>62000</v>
      </c>
      <c r="H544" s="230">
        <v>0.6</v>
      </c>
      <c r="I544" s="231">
        <v>24800</v>
      </c>
      <c r="K544" s="7" t="s">
        <v>12542</v>
      </c>
    </row>
    <row r="545" spans="1:11" ht="13">
      <c r="A545" s="226">
        <v>37700040</v>
      </c>
      <c r="B545" s="226" t="s">
        <v>12337</v>
      </c>
      <c r="C545" s="226" t="s">
        <v>12313</v>
      </c>
      <c r="D545" s="227" t="s">
        <v>12338</v>
      </c>
      <c r="E545" s="228">
        <v>12</v>
      </c>
      <c r="F545" s="228">
        <v>1</v>
      </c>
      <c r="G545" s="235">
        <v>48000</v>
      </c>
      <c r="H545" s="230">
        <v>0.6</v>
      </c>
      <c r="I545" s="231">
        <v>19200</v>
      </c>
      <c r="K545" s="7" t="s">
        <v>12542</v>
      </c>
    </row>
    <row r="546" spans="1:11" ht="13">
      <c r="A546" s="226" t="s">
        <v>12988</v>
      </c>
      <c r="B546" s="226" t="s">
        <v>12989</v>
      </c>
      <c r="C546" s="226" t="s">
        <v>12969</v>
      </c>
      <c r="D546" s="227" t="s">
        <v>12990</v>
      </c>
      <c r="E546" s="228">
        <v>12</v>
      </c>
      <c r="F546" s="228">
        <v>1</v>
      </c>
      <c r="G546" s="235">
        <v>74000</v>
      </c>
      <c r="H546" s="230">
        <v>0.6</v>
      </c>
      <c r="I546" s="231">
        <v>29600</v>
      </c>
      <c r="K546" s="7" t="s">
        <v>12542</v>
      </c>
    </row>
    <row r="547" spans="1:11" ht="13">
      <c r="A547" s="226" t="s">
        <v>12991</v>
      </c>
      <c r="B547" s="226" t="s">
        <v>12992</v>
      </c>
      <c r="C547" s="226" t="s">
        <v>12969</v>
      </c>
      <c r="D547" s="227" t="s">
        <v>12993</v>
      </c>
      <c r="E547" s="228">
        <v>15</v>
      </c>
      <c r="F547" s="228">
        <v>1</v>
      </c>
      <c r="G547" s="235">
        <v>165000</v>
      </c>
      <c r="H547" s="230">
        <v>0.6</v>
      </c>
      <c r="I547" s="231">
        <v>66000</v>
      </c>
      <c r="K547" s="7" t="s">
        <v>12542</v>
      </c>
    </row>
    <row r="548" spans="1:11" ht="13">
      <c r="A548" s="226" t="s">
        <v>12994</v>
      </c>
      <c r="B548" s="226" t="s">
        <v>12995</v>
      </c>
      <c r="C548" s="226" t="s">
        <v>12969</v>
      </c>
      <c r="D548" s="227" t="s">
        <v>12996</v>
      </c>
      <c r="E548" s="228">
        <v>8</v>
      </c>
      <c r="F548" s="228">
        <v>1</v>
      </c>
      <c r="G548" s="235">
        <v>31000</v>
      </c>
      <c r="H548" s="230">
        <v>0.6</v>
      </c>
      <c r="I548" s="231">
        <v>12400</v>
      </c>
      <c r="K548" s="7" t="s">
        <v>12542</v>
      </c>
    </row>
    <row r="549" spans="1:11" ht="13">
      <c r="A549" s="226">
        <v>10049627</v>
      </c>
      <c r="B549" s="226" t="s">
        <v>12341</v>
      </c>
      <c r="C549" s="226" t="s">
        <v>3621</v>
      </c>
      <c r="D549" s="227" t="s">
        <v>12341</v>
      </c>
      <c r="E549" s="228">
        <v>4</v>
      </c>
      <c r="F549" s="228">
        <v>1</v>
      </c>
      <c r="G549" s="235">
        <v>5600</v>
      </c>
      <c r="H549" s="230">
        <v>0.6</v>
      </c>
      <c r="I549" s="231">
        <v>2240</v>
      </c>
      <c r="K549" s="7" t="s">
        <v>12542</v>
      </c>
    </row>
    <row r="550" spans="1:11" ht="13">
      <c r="A550" s="226">
        <v>10049629</v>
      </c>
      <c r="B550" s="226" t="s">
        <v>12342</v>
      </c>
      <c r="C550" s="226" t="s">
        <v>3621</v>
      </c>
      <c r="D550" s="227" t="s">
        <v>12342</v>
      </c>
      <c r="E550" s="228">
        <v>4</v>
      </c>
      <c r="F550" s="228">
        <v>1</v>
      </c>
      <c r="G550" s="235">
        <v>6300</v>
      </c>
      <c r="H550" s="230">
        <v>0.6</v>
      </c>
      <c r="I550" s="231">
        <v>2520</v>
      </c>
      <c r="K550" s="7" t="s">
        <v>12542</v>
      </c>
    </row>
    <row r="551" spans="1:11" ht="13">
      <c r="A551" s="226">
        <v>10049631</v>
      </c>
      <c r="B551" s="226" t="s">
        <v>12343</v>
      </c>
      <c r="C551" s="226" t="s">
        <v>3621</v>
      </c>
      <c r="D551" s="227" t="s">
        <v>12343</v>
      </c>
      <c r="E551" s="228">
        <v>6</v>
      </c>
      <c r="F551" s="228">
        <v>1</v>
      </c>
      <c r="G551" s="235">
        <v>11000</v>
      </c>
      <c r="H551" s="230">
        <v>0.6</v>
      </c>
      <c r="I551" s="231">
        <v>4400</v>
      </c>
      <c r="K551" s="7" t="s">
        <v>12542</v>
      </c>
    </row>
    <row r="552" spans="1:11" ht="13">
      <c r="A552" s="226">
        <v>10049633</v>
      </c>
      <c r="B552" s="226" t="s">
        <v>12344</v>
      </c>
      <c r="C552" s="226" t="s">
        <v>3621</v>
      </c>
      <c r="D552" s="227" t="s">
        <v>12344</v>
      </c>
      <c r="E552" s="228">
        <v>6</v>
      </c>
      <c r="F552" s="228">
        <v>1</v>
      </c>
      <c r="G552" s="235">
        <v>10500</v>
      </c>
      <c r="H552" s="230">
        <v>0.6</v>
      </c>
      <c r="I552" s="231">
        <v>4200</v>
      </c>
      <c r="K552" s="7" t="s">
        <v>12542</v>
      </c>
    </row>
    <row r="553" spans="1:11" ht="13">
      <c r="A553" s="226">
        <v>10050120</v>
      </c>
      <c r="B553" s="226" t="s">
        <v>12347</v>
      </c>
      <c r="C553" s="226" t="s">
        <v>3621</v>
      </c>
      <c r="D553" s="227" t="s">
        <v>12347</v>
      </c>
      <c r="E553" s="228">
        <v>3</v>
      </c>
      <c r="F553" s="228">
        <v>0</v>
      </c>
      <c r="G553" s="235">
        <v>3500</v>
      </c>
      <c r="H553" s="230">
        <v>0.6</v>
      </c>
      <c r="I553" s="231">
        <v>1400</v>
      </c>
      <c r="K553" s="7" t="s">
        <v>12542</v>
      </c>
    </row>
    <row r="554" spans="1:11" ht="13">
      <c r="A554" s="226" t="s">
        <v>12997</v>
      </c>
      <c r="B554" s="226" t="s">
        <v>12998</v>
      </c>
      <c r="C554" s="226" t="s">
        <v>12969</v>
      </c>
      <c r="D554" s="227" t="s">
        <v>12999</v>
      </c>
      <c r="E554" s="228">
        <v>3</v>
      </c>
      <c r="F554" s="228">
        <v>0</v>
      </c>
      <c r="G554" s="235">
        <v>3717</v>
      </c>
      <c r="H554" s="230">
        <v>0.6</v>
      </c>
      <c r="I554" s="231">
        <v>1486.8000000000002</v>
      </c>
      <c r="K554" s="7" t="s">
        <v>12542</v>
      </c>
    </row>
    <row r="555" spans="1:11" ht="13">
      <c r="A555" s="226" t="s">
        <v>13000</v>
      </c>
      <c r="B555" s="226" t="s">
        <v>13001</v>
      </c>
      <c r="C555" s="226" t="s">
        <v>12969</v>
      </c>
      <c r="D555" s="227" t="s">
        <v>13002</v>
      </c>
      <c r="E555" s="228">
        <v>4</v>
      </c>
      <c r="F555" s="228">
        <v>0</v>
      </c>
      <c r="G555" s="235">
        <v>17000</v>
      </c>
      <c r="H555" s="230">
        <v>0.6</v>
      </c>
      <c r="I555" s="231">
        <v>6800</v>
      </c>
      <c r="K555" s="7" t="s">
        <v>12542</v>
      </c>
    </row>
    <row r="556" spans="1:11" ht="13">
      <c r="A556" s="226" t="s">
        <v>13003</v>
      </c>
      <c r="B556" s="226" t="s">
        <v>13004</v>
      </c>
      <c r="C556" s="226" t="s">
        <v>12969</v>
      </c>
      <c r="D556" s="227" t="s">
        <v>13005</v>
      </c>
      <c r="E556" s="228">
        <v>10</v>
      </c>
      <c r="F556" s="228">
        <v>0</v>
      </c>
      <c r="G556" s="235">
        <v>25500</v>
      </c>
      <c r="H556" s="230">
        <v>0.6</v>
      </c>
      <c r="I556" s="231">
        <v>10200</v>
      </c>
      <c r="K556" s="7" t="s">
        <v>12542</v>
      </c>
    </row>
    <row r="557" spans="1:11" ht="13">
      <c r="A557" s="226">
        <v>10025520</v>
      </c>
      <c r="B557" s="226" t="s">
        <v>12350</v>
      </c>
      <c r="C557" s="226" t="s">
        <v>12351</v>
      </c>
      <c r="D557" s="227" t="s">
        <v>12352</v>
      </c>
      <c r="E557" s="228">
        <v>8</v>
      </c>
      <c r="F557" s="228">
        <v>1</v>
      </c>
      <c r="G557" s="235">
        <v>17000</v>
      </c>
      <c r="H557" s="230">
        <v>0.6</v>
      </c>
      <c r="I557" s="231">
        <v>6800</v>
      </c>
      <c r="K557" s="7" t="s">
        <v>12542</v>
      </c>
    </row>
    <row r="558" spans="1:11" ht="13">
      <c r="A558" s="226">
        <v>10025533</v>
      </c>
      <c r="B558" s="226" t="s">
        <v>13006</v>
      </c>
      <c r="C558" s="226" t="s">
        <v>13007</v>
      </c>
      <c r="D558" s="227" t="s">
        <v>13008</v>
      </c>
      <c r="E558" s="228">
        <v>8</v>
      </c>
      <c r="F558" s="228">
        <v>1</v>
      </c>
      <c r="G558" s="235">
        <v>18000</v>
      </c>
      <c r="H558" s="230">
        <v>0.6</v>
      </c>
      <c r="I558" s="231">
        <v>7200</v>
      </c>
      <c r="K558" s="7" t="s">
        <v>12542</v>
      </c>
    </row>
    <row r="559" spans="1:11" ht="13">
      <c r="A559" s="226">
        <v>10025535</v>
      </c>
      <c r="B559" s="226" t="s">
        <v>12353</v>
      </c>
      <c r="C559" s="226" t="s">
        <v>12351</v>
      </c>
      <c r="D559" s="227" t="s">
        <v>12354</v>
      </c>
      <c r="E559" s="228">
        <v>8</v>
      </c>
      <c r="F559" s="228">
        <v>1</v>
      </c>
      <c r="G559" s="235">
        <v>23000</v>
      </c>
      <c r="H559" s="230">
        <v>0.6</v>
      </c>
      <c r="I559" s="231">
        <v>9200</v>
      </c>
      <c r="K559" s="7" t="s">
        <v>12542</v>
      </c>
    </row>
    <row r="560" spans="1:11" ht="13">
      <c r="A560" s="226">
        <v>10031083</v>
      </c>
      <c r="B560" s="226" t="s">
        <v>12355</v>
      </c>
      <c r="C560" s="226" t="s">
        <v>12351</v>
      </c>
      <c r="D560" s="227" t="s">
        <v>12355</v>
      </c>
      <c r="E560" s="228">
        <v>6</v>
      </c>
      <c r="F560" s="228">
        <v>1</v>
      </c>
      <c r="G560" s="235">
        <v>18000</v>
      </c>
      <c r="H560" s="230">
        <v>0.6</v>
      </c>
      <c r="I560" s="231">
        <v>7200</v>
      </c>
      <c r="K560" s="7" t="s">
        <v>12542</v>
      </c>
    </row>
    <row r="561" spans="1:11" ht="13">
      <c r="A561" s="226">
        <v>10032475</v>
      </c>
      <c r="B561" s="226" t="s">
        <v>12359</v>
      </c>
      <c r="C561" s="226" t="s">
        <v>12351</v>
      </c>
      <c r="D561" s="227" t="s">
        <v>12360</v>
      </c>
      <c r="E561" s="228">
        <v>6</v>
      </c>
      <c r="F561" s="228">
        <v>1</v>
      </c>
      <c r="G561" s="235">
        <v>18000</v>
      </c>
      <c r="H561" s="230">
        <v>0.6</v>
      </c>
      <c r="I561" s="231">
        <v>7200</v>
      </c>
      <c r="K561" s="7" t="s">
        <v>12542</v>
      </c>
    </row>
    <row r="562" spans="1:11" ht="13">
      <c r="A562" s="226">
        <v>10036663</v>
      </c>
      <c r="B562" s="226" t="s">
        <v>12361</v>
      </c>
      <c r="C562" s="226" t="s">
        <v>12351</v>
      </c>
      <c r="D562" s="227" t="s">
        <v>12361</v>
      </c>
      <c r="E562" s="228">
        <v>10</v>
      </c>
      <c r="F562" s="228">
        <v>2</v>
      </c>
      <c r="G562" s="235">
        <v>22500</v>
      </c>
      <c r="H562" s="230">
        <v>0.6</v>
      </c>
      <c r="I562" s="231">
        <v>9000</v>
      </c>
      <c r="K562" s="7" t="s">
        <v>12542</v>
      </c>
    </row>
    <row r="563" spans="1:11" ht="13">
      <c r="A563" s="226">
        <v>10036722</v>
      </c>
      <c r="B563" s="226" t="s">
        <v>12362</v>
      </c>
      <c r="C563" s="226" t="s">
        <v>12351</v>
      </c>
      <c r="D563" s="227" t="s">
        <v>12363</v>
      </c>
      <c r="E563" s="228">
        <v>6</v>
      </c>
      <c r="F563" s="228">
        <v>1</v>
      </c>
      <c r="G563" s="235">
        <v>8700</v>
      </c>
      <c r="H563" s="230">
        <v>0.6</v>
      </c>
      <c r="I563" s="231">
        <v>3480</v>
      </c>
      <c r="K563" s="7" t="s">
        <v>12542</v>
      </c>
    </row>
    <row r="564" spans="1:11" ht="13">
      <c r="A564" s="226">
        <v>10043088</v>
      </c>
      <c r="B564" s="226" t="s">
        <v>12364</v>
      </c>
      <c r="C564" s="226" t="s">
        <v>12351</v>
      </c>
      <c r="D564" s="227" t="s">
        <v>12364</v>
      </c>
      <c r="E564" s="228">
        <v>6</v>
      </c>
      <c r="F564" s="228">
        <v>2</v>
      </c>
      <c r="G564" s="235">
        <v>10500</v>
      </c>
      <c r="H564" s="230">
        <v>0.6</v>
      </c>
      <c r="I564" s="231">
        <v>4200</v>
      </c>
      <c r="K564" s="7" t="s">
        <v>12542</v>
      </c>
    </row>
    <row r="565" spans="1:11" ht="13">
      <c r="A565" s="226">
        <v>10043089</v>
      </c>
      <c r="B565" s="226" t="s">
        <v>12365</v>
      </c>
      <c r="C565" s="226" t="s">
        <v>12351</v>
      </c>
      <c r="D565" s="227" t="s">
        <v>12365</v>
      </c>
      <c r="E565" s="228">
        <v>8</v>
      </c>
      <c r="F565" s="228">
        <v>2</v>
      </c>
      <c r="G565" s="235">
        <v>15200</v>
      </c>
      <c r="H565" s="230">
        <v>0.6</v>
      </c>
      <c r="I565" s="231">
        <v>6080</v>
      </c>
      <c r="K565" s="7" t="s">
        <v>12542</v>
      </c>
    </row>
    <row r="566" spans="1:11" ht="13">
      <c r="A566" s="226">
        <v>37400161</v>
      </c>
      <c r="B566" s="226" t="s">
        <v>12366</v>
      </c>
      <c r="C566" s="226" t="s">
        <v>12351</v>
      </c>
      <c r="D566" s="227" t="s">
        <v>12367</v>
      </c>
      <c r="E566" s="228">
        <v>6</v>
      </c>
      <c r="F566" s="228">
        <v>1</v>
      </c>
      <c r="G566" s="235">
        <v>11250</v>
      </c>
      <c r="H566" s="230">
        <v>0.6</v>
      </c>
      <c r="I566" s="231">
        <v>4500</v>
      </c>
      <c r="K566" s="7" t="s">
        <v>12542</v>
      </c>
    </row>
    <row r="567" spans="1:11" ht="13">
      <c r="A567" s="226">
        <v>37500133</v>
      </c>
      <c r="B567" s="226" t="s">
        <v>12368</v>
      </c>
      <c r="C567" s="226" t="s">
        <v>12351</v>
      </c>
      <c r="D567" s="227" t="s">
        <v>12369</v>
      </c>
      <c r="E567" s="228">
        <v>8</v>
      </c>
      <c r="F567" s="228">
        <v>1</v>
      </c>
      <c r="G567" s="235">
        <v>16500</v>
      </c>
      <c r="H567" s="230">
        <v>0.6</v>
      </c>
      <c r="I567" s="231">
        <v>6600</v>
      </c>
      <c r="K567" s="7" t="s">
        <v>12542</v>
      </c>
    </row>
    <row r="568" spans="1:11" ht="13">
      <c r="A568" s="226">
        <v>10041660</v>
      </c>
      <c r="B568" s="226" t="s">
        <v>13009</v>
      </c>
      <c r="C568" s="226" t="s">
        <v>12371</v>
      </c>
      <c r="D568" s="227" t="s">
        <v>13009</v>
      </c>
      <c r="E568" s="228">
        <v>6</v>
      </c>
      <c r="F568" s="228">
        <v>1</v>
      </c>
      <c r="G568" s="235">
        <v>8084.1</v>
      </c>
      <c r="H568" s="230">
        <v>0.6</v>
      </c>
      <c r="I568" s="231">
        <v>3233.6400000000003</v>
      </c>
      <c r="K568" s="7" t="s">
        <v>12542</v>
      </c>
    </row>
    <row r="569" spans="1:11" ht="13">
      <c r="A569" s="226">
        <v>10049683</v>
      </c>
      <c r="B569" s="226" t="s">
        <v>12370</v>
      </c>
      <c r="C569" s="226" t="s">
        <v>12371</v>
      </c>
      <c r="D569" s="227" t="s">
        <v>12370</v>
      </c>
      <c r="E569" s="228">
        <v>2</v>
      </c>
      <c r="F569" s="228">
        <v>0</v>
      </c>
      <c r="G569" s="235">
        <v>1625</v>
      </c>
      <c r="H569" s="230">
        <v>0.6</v>
      </c>
      <c r="I569" s="231">
        <v>650</v>
      </c>
      <c r="K569" s="7" t="s">
        <v>12542</v>
      </c>
    </row>
    <row r="570" spans="1:11" ht="13">
      <c r="A570" s="226">
        <v>10049685</v>
      </c>
      <c r="B570" s="226" t="s">
        <v>12372</v>
      </c>
      <c r="C570" s="226" t="s">
        <v>12371</v>
      </c>
      <c r="D570" s="227" t="s">
        <v>12372</v>
      </c>
      <c r="E570" s="228">
        <v>2</v>
      </c>
      <c r="F570" s="228">
        <v>0</v>
      </c>
      <c r="G570" s="235">
        <v>2325</v>
      </c>
      <c r="H570" s="230">
        <v>0.6</v>
      </c>
      <c r="I570" s="231">
        <v>930</v>
      </c>
      <c r="K570" s="7" t="s">
        <v>12542</v>
      </c>
    </row>
    <row r="571" spans="1:11" ht="13">
      <c r="A571" s="226">
        <v>10049692</v>
      </c>
      <c r="B571" s="226" t="s">
        <v>12373</v>
      </c>
      <c r="C571" s="226" t="s">
        <v>12371</v>
      </c>
      <c r="D571" s="227" t="s">
        <v>12373</v>
      </c>
      <c r="E571" s="228">
        <v>3</v>
      </c>
      <c r="F571" s="228">
        <v>0</v>
      </c>
      <c r="G571" s="235">
        <v>2300</v>
      </c>
      <c r="H571" s="230">
        <v>0.6</v>
      </c>
      <c r="I571" s="231">
        <v>920</v>
      </c>
      <c r="K571" s="7" t="s">
        <v>12542</v>
      </c>
    </row>
    <row r="572" spans="1:11" ht="13">
      <c r="A572" s="226">
        <v>10049695</v>
      </c>
      <c r="B572" s="226" t="s">
        <v>12374</v>
      </c>
      <c r="C572" s="226" t="s">
        <v>12371</v>
      </c>
      <c r="D572" s="227" t="s">
        <v>12374</v>
      </c>
      <c r="E572" s="228">
        <v>3</v>
      </c>
      <c r="F572" s="228">
        <v>0</v>
      </c>
      <c r="G572" s="235">
        <v>3200</v>
      </c>
      <c r="H572" s="230">
        <v>0.6</v>
      </c>
      <c r="I572" s="231">
        <v>1280</v>
      </c>
      <c r="K572" s="7" t="s">
        <v>12542</v>
      </c>
    </row>
    <row r="573" spans="1:11" ht="13">
      <c r="A573" s="226" t="s">
        <v>13010</v>
      </c>
      <c r="B573" s="226" t="s">
        <v>13011</v>
      </c>
      <c r="C573" s="226" t="s">
        <v>13012</v>
      </c>
      <c r="D573" s="227" t="s">
        <v>13013</v>
      </c>
      <c r="E573" s="228">
        <v>3</v>
      </c>
      <c r="F573" s="228">
        <v>1</v>
      </c>
      <c r="G573" s="235">
        <v>2200</v>
      </c>
      <c r="H573" s="230">
        <v>0.6</v>
      </c>
      <c r="I573" s="231">
        <v>880</v>
      </c>
      <c r="K573" s="7" t="s">
        <v>12542</v>
      </c>
    </row>
    <row r="574" spans="1:11" ht="13">
      <c r="A574" s="226">
        <v>10049698</v>
      </c>
      <c r="B574" s="226" t="s">
        <v>12375</v>
      </c>
      <c r="C574" s="226" t="s">
        <v>12371</v>
      </c>
      <c r="D574" s="227" t="s">
        <v>12375</v>
      </c>
      <c r="E574" s="228">
        <v>4</v>
      </c>
      <c r="F574" s="228">
        <v>1</v>
      </c>
      <c r="G574" s="235">
        <v>5500</v>
      </c>
      <c r="H574" s="230">
        <v>0.6</v>
      </c>
      <c r="I574" s="231">
        <v>2200</v>
      </c>
      <c r="K574" s="7" t="s">
        <v>12542</v>
      </c>
    </row>
    <row r="575" spans="1:11" ht="13">
      <c r="A575" s="226">
        <v>10049701</v>
      </c>
      <c r="B575" s="226" t="s">
        <v>12376</v>
      </c>
      <c r="C575" s="226" t="s">
        <v>12371</v>
      </c>
      <c r="D575" s="227" t="s">
        <v>12376</v>
      </c>
      <c r="E575" s="228">
        <v>4</v>
      </c>
      <c r="F575" s="228">
        <v>1</v>
      </c>
      <c r="G575" s="235">
        <v>6400</v>
      </c>
      <c r="H575" s="230">
        <v>0.6</v>
      </c>
      <c r="I575" s="231">
        <v>2560</v>
      </c>
      <c r="K575" s="7" t="s">
        <v>12542</v>
      </c>
    </row>
    <row r="576" spans="1:11" ht="13">
      <c r="A576" s="226">
        <v>10050547</v>
      </c>
      <c r="B576" s="226" t="s">
        <v>12377</v>
      </c>
      <c r="C576" s="226" t="s">
        <v>12371</v>
      </c>
      <c r="D576" s="227" t="s">
        <v>12377</v>
      </c>
      <c r="E576" s="228">
        <v>4</v>
      </c>
      <c r="F576" s="228">
        <v>1</v>
      </c>
      <c r="G576" s="235">
        <v>9600</v>
      </c>
      <c r="H576" s="230">
        <v>0.6</v>
      </c>
      <c r="I576" s="231">
        <v>3840</v>
      </c>
      <c r="K576" s="7" t="s">
        <v>12542</v>
      </c>
    </row>
    <row r="577" spans="1:11" ht="13">
      <c r="A577" s="226">
        <v>10049704</v>
      </c>
      <c r="B577" s="226" t="s">
        <v>12378</v>
      </c>
      <c r="C577" s="226" t="s">
        <v>12371</v>
      </c>
      <c r="D577" s="227" t="s">
        <v>12378</v>
      </c>
      <c r="E577" s="228">
        <v>6</v>
      </c>
      <c r="F577" s="228">
        <v>1</v>
      </c>
      <c r="G577" s="235">
        <v>11500</v>
      </c>
      <c r="H577" s="230">
        <v>0.6</v>
      </c>
      <c r="I577" s="231">
        <v>4600</v>
      </c>
      <c r="K577" s="7" t="s">
        <v>12542</v>
      </c>
    </row>
    <row r="578" spans="1:11" ht="13">
      <c r="A578" s="226" t="s">
        <v>13014</v>
      </c>
      <c r="B578" s="226" t="s">
        <v>13015</v>
      </c>
      <c r="C578" s="226" t="s">
        <v>13012</v>
      </c>
      <c r="D578" s="227" t="s">
        <v>13016</v>
      </c>
      <c r="E578" s="228">
        <v>6</v>
      </c>
      <c r="F578" s="228">
        <v>1</v>
      </c>
      <c r="G578" s="235">
        <v>25000</v>
      </c>
      <c r="H578" s="230">
        <v>0.6</v>
      </c>
      <c r="I578" s="231">
        <v>10000</v>
      </c>
      <c r="K578" s="7" t="s">
        <v>12542</v>
      </c>
    </row>
    <row r="579" spans="1:11" ht="13">
      <c r="A579" s="226">
        <v>10050364</v>
      </c>
      <c r="B579" s="226" t="s">
        <v>12381</v>
      </c>
      <c r="C579" s="226" t="s">
        <v>12371</v>
      </c>
      <c r="D579" s="227" t="s">
        <v>12381</v>
      </c>
      <c r="E579" s="228">
        <v>4</v>
      </c>
      <c r="F579" s="228">
        <v>1</v>
      </c>
      <c r="G579" s="235">
        <v>6700</v>
      </c>
      <c r="H579" s="230">
        <v>0.6</v>
      </c>
      <c r="I579" s="231">
        <v>2680</v>
      </c>
      <c r="K579" s="7" t="s">
        <v>12542</v>
      </c>
    </row>
    <row r="580" spans="1:11" ht="13">
      <c r="A580" s="226">
        <v>10050373</v>
      </c>
      <c r="B580" s="226" t="s">
        <v>12386</v>
      </c>
      <c r="C580" s="226" t="s">
        <v>12371</v>
      </c>
      <c r="D580" s="227" t="s">
        <v>12386</v>
      </c>
      <c r="E580" s="228">
        <v>3</v>
      </c>
      <c r="F580" s="228">
        <v>0</v>
      </c>
      <c r="G580" s="235">
        <v>4400</v>
      </c>
      <c r="H580" s="230">
        <v>0.6</v>
      </c>
      <c r="I580" s="231">
        <v>1760</v>
      </c>
      <c r="K580" s="7" t="s">
        <v>12542</v>
      </c>
    </row>
    <row r="581" spans="1:11" ht="13">
      <c r="A581" s="226">
        <v>10011716</v>
      </c>
      <c r="B581" s="226" t="s">
        <v>12387</v>
      </c>
      <c r="C581" s="226" t="s">
        <v>3643</v>
      </c>
      <c r="D581" s="227" t="s">
        <v>12387</v>
      </c>
      <c r="E581" s="228">
        <v>8</v>
      </c>
      <c r="F581" s="228">
        <v>1</v>
      </c>
      <c r="G581" s="235">
        <v>26000</v>
      </c>
      <c r="H581" s="230">
        <v>0.6</v>
      </c>
      <c r="I581" s="231">
        <v>10400</v>
      </c>
      <c r="K581" s="7" t="s">
        <v>12542</v>
      </c>
    </row>
    <row r="582" spans="1:11" ht="13">
      <c r="A582" s="226">
        <v>10025551</v>
      </c>
      <c r="B582" s="226" t="s">
        <v>12390</v>
      </c>
      <c r="C582" s="226" t="s">
        <v>3643</v>
      </c>
      <c r="D582" s="227" t="s">
        <v>12391</v>
      </c>
      <c r="E582" s="228">
        <v>8</v>
      </c>
      <c r="F582" s="228">
        <v>1</v>
      </c>
      <c r="G582" s="235">
        <v>23000</v>
      </c>
      <c r="H582" s="230">
        <v>0.6</v>
      </c>
      <c r="I582" s="231">
        <v>9200</v>
      </c>
      <c r="K582" s="7" t="s">
        <v>12542</v>
      </c>
    </row>
    <row r="583" spans="1:11" ht="13">
      <c r="A583" s="226">
        <v>10025552</v>
      </c>
      <c r="B583" s="226" t="s">
        <v>12392</v>
      </c>
      <c r="C583" s="226" t="s">
        <v>3643</v>
      </c>
      <c r="D583" s="227" t="s">
        <v>12393</v>
      </c>
      <c r="E583" s="228">
        <v>8</v>
      </c>
      <c r="F583" s="228">
        <v>1</v>
      </c>
      <c r="G583" s="235">
        <v>16000</v>
      </c>
      <c r="H583" s="230">
        <v>0.6</v>
      </c>
      <c r="I583" s="231">
        <v>6400</v>
      </c>
      <c r="K583" s="7" t="s">
        <v>12542</v>
      </c>
    </row>
    <row r="584" spans="1:11" ht="13">
      <c r="A584" s="226" t="s">
        <v>13017</v>
      </c>
      <c r="B584" s="226" t="s">
        <v>13018</v>
      </c>
      <c r="C584" s="226" t="s">
        <v>13012</v>
      </c>
      <c r="D584" s="227" t="s">
        <v>13019</v>
      </c>
      <c r="E584" s="228">
        <v>6</v>
      </c>
      <c r="F584" s="228">
        <v>1</v>
      </c>
      <c r="G584" s="235">
        <v>9500</v>
      </c>
      <c r="H584" s="230">
        <v>0.6</v>
      </c>
      <c r="I584" s="231">
        <v>3800</v>
      </c>
      <c r="K584" s="7" t="s">
        <v>12542</v>
      </c>
    </row>
    <row r="585" spans="1:11" ht="13">
      <c r="A585" s="226">
        <v>10031625</v>
      </c>
      <c r="B585" s="226" t="s">
        <v>12394</v>
      </c>
      <c r="C585" s="226" t="s">
        <v>3643</v>
      </c>
      <c r="D585" s="227" t="s">
        <v>12395</v>
      </c>
      <c r="E585" s="228">
        <v>6</v>
      </c>
      <c r="F585" s="228">
        <v>1</v>
      </c>
      <c r="G585" s="235">
        <v>17500</v>
      </c>
      <c r="H585" s="230">
        <v>0.6</v>
      </c>
      <c r="I585" s="231">
        <v>7000</v>
      </c>
      <c r="K585" s="7" t="s">
        <v>12542</v>
      </c>
    </row>
    <row r="586" spans="1:11" ht="13">
      <c r="A586" s="226">
        <v>10031452</v>
      </c>
      <c r="B586" s="226" t="s">
        <v>12396</v>
      </c>
      <c r="C586" s="226" t="s">
        <v>3643</v>
      </c>
      <c r="D586" s="227" t="s">
        <v>12397</v>
      </c>
      <c r="E586" s="228">
        <v>6</v>
      </c>
      <c r="F586" s="228">
        <v>1</v>
      </c>
      <c r="G586" s="235">
        <v>20500</v>
      </c>
      <c r="H586" s="230">
        <v>0.6</v>
      </c>
      <c r="I586" s="231">
        <v>8200</v>
      </c>
      <c r="K586" s="7" t="s">
        <v>12542</v>
      </c>
    </row>
    <row r="587" spans="1:11" ht="13">
      <c r="A587" s="226">
        <v>10031862</v>
      </c>
      <c r="B587" s="226" t="s">
        <v>12398</v>
      </c>
      <c r="C587" s="226" t="s">
        <v>3643</v>
      </c>
      <c r="D587" s="227" t="s">
        <v>12399</v>
      </c>
      <c r="E587" s="228">
        <v>6</v>
      </c>
      <c r="F587" s="228">
        <v>1</v>
      </c>
      <c r="G587" s="235">
        <v>13000</v>
      </c>
      <c r="H587" s="230">
        <v>0.6</v>
      </c>
      <c r="I587" s="231">
        <v>5200</v>
      </c>
      <c r="K587" s="7" t="s">
        <v>12542</v>
      </c>
    </row>
    <row r="588" spans="1:11" ht="13">
      <c r="A588" s="226">
        <v>10032174</v>
      </c>
      <c r="B588" s="226" t="s">
        <v>12400</v>
      </c>
      <c r="C588" s="226" t="s">
        <v>3643</v>
      </c>
      <c r="D588" s="227" t="s">
        <v>12401</v>
      </c>
      <c r="E588" s="228">
        <v>6</v>
      </c>
      <c r="F588" s="228">
        <v>1</v>
      </c>
      <c r="G588" s="235">
        <v>14000</v>
      </c>
      <c r="H588" s="230">
        <v>0.6</v>
      </c>
      <c r="I588" s="231">
        <v>5600</v>
      </c>
      <c r="K588" s="7" t="s">
        <v>12542</v>
      </c>
    </row>
    <row r="589" spans="1:11" ht="13">
      <c r="A589" s="226">
        <v>10034124</v>
      </c>
      <c r="B589" s="226" t="s">
        <v>12402</v>
      </c>
      <c r="C589" s="226" t="s">
        <v>3643</v>
      </c>
      <c r="D589" s="227" t="s">
        <v>12403</v>
      </c>
      <c r="E589" s="228">
        <v>6</v>
      </c>
      <c r="F589" s="228">
        <v>1</v>
      </c>
      <c r="G589" s="235">
        <v>15000</v>
      </c>
      <c r="H589" s="230">
        <v>0.6</v>
      </c>
      <c r="I589" s="231">
        <v>6000</v>
      </c>
      <c r="K589" s="7" t="s">
        <v>12542</v>
      </c>
    </row>
    <row r="590" spans="1:11" ht="13">
      <c r="A590" s="226">
        <v>10036350</v>
      </c>
      <c r="B590" s="226" t="s">
        <v>12406</v>
      </c>
      <c r="C590" s="226" t="s">
        <v>3643</v>
      </c>
      <c r="D590" s="227" t="s">
        <v>12407</v>
      </c>
      <c r="E590" s="228">
        <v>6</v>
      </c>
      <c r="F590" s="228">
        <v>1</v>
      </c>
      <c r="G590" s="235">
        <v>12000</v>
      </c>
      <c r="H590" s="230">
        <v>0.6</v>
      </c>
      <c r="I590" s="231">
        <v>4800</v>
      </c>
      <c r="K590" s="7" t="s">
        <v>12542</v>
      </c>
    </row>
    <row r="591" spans="1:11" ht="13">
      <c r="A591" s="226">
        <v>10040922</v>
      </c>
      <c r="B591" s="226" t="s">
        <v>12408</v>
      </c>
      <c r="C591" s="226" t="s">
        <v>3643</v>
      </c>
      <c r="D591" s="227" t="s">
        <v>12409</v>
      </c>
      <c r="E591" s="228">
        <v>6</v>
      </c>
      <c r="F591" s="228">
        <v>1</v>
      </c>
      <c r="G591" s="235">
        <v>21000</v>
      </c>
      <c r="H591" s="230">
        <v>0.6</v>
      </c>
      <c r="I591" s="231">
        <v>8400</v>
      </c>
      <c r="K591" s="7" t="s">
        <v>12542</v>
      </c>
    </row>
    <row r="592" spans="1:11" ht="13">
      <c r="A592" s="226">
        <v>10044370</v>
      </c>
      <c r="B592" s="226" t="s">
        <v>12410</v>
      </c>
      <c r="C592" s="226" t="s">
        <v>3643</v>
      </c>
      <c r="D592" s="227" t="s">
        <v>12410</v>
      </c>
      <c r="E592" s="228">
        <v>4</v>
      </c>
      <c r="F592" s="228">
        <v>1</v>
      </c>
      <c r="G592" s="235">
        <v>9500</v>
      </c>
      <c r="H592" s="230">
        <v>0.6</v>
      </c>
      <c r="I592" s="231">
        <v>3800</v>
      </c>
      <c r="K592" s="7" t="s">
        <v>12542</v>
      </c>
    </row>
    <row r="593" spans="1:11" ht="13">
      <c r="A593" s="226">
        <v>10044372</v>
      </c>
      <c r="B593" s="226" t="s">
        <v>12411</v>
      </c>
      <c r="C593" s="226" t="s">
        <v>3643</v>
      </c>
      <c r="D593" s="227" t="s">
        <v>12411</v>
      </c>
      <c r="E593" s="228">
        <v>4</v>
      </c>
      <c r="F593" s="228">
        <v>1</v>
      </c>
      <c r="G593" s="235">
        <v>8500</v>
      </c>
      <c r="H593" s="230">
        <v>0.6</v>
      </c>
      <c r="I593" s="231">
        <v>3400</v>
      </c>
      <c r="K593" s="7" t="s">
        <v>12542</v>
      </c>
    </row>
    <row r="594" spans="1:11" ht="13">
      <c r="A594" s="226" t="s">
        <v>13020</v>
      </c>
      <c r="B594" s="226" t="s">
        <v>13021</v>
      </c>
      <c r="C594" s="226" t="s">
        <v>13012</v>
      </c>
      <c r="D594" s="227" t="s">
        <v>13022</v>
      </c>
      <c r="E594" s="228">
        <v>4</v>
      </c>
      <c r="F594" s="228">
        <v>1</v>
      </c>
      <c r="G594" s="235">
        <v>15000</v>
      </c>
      <c r="H594" s="230">
        <v>0.6</v>
      </c>
      <c r="I594" s="231">
        <v>6000</v>
      </c>
      <c r="K594" s="7" t="s">
        <v>12542</v>
      </c>
    </row>
    <row r="595" spans="1:11" ht="13">
      <c r="A595" s="226">
        <v>10044375</v>
      </c>
      <c r="B595" s="226" t="s">
        <v>12412</v>
      </c>
      <c r="C595" s="226" t="s">
        <v>3643</v>
      </c>
      <c r="D595" s="227" t="s">
        <v>12412</v>
      </c>
      <c r="E595" s="228">
        <v>4</v>
      </c>
      <c r="F595" s="228">
        <v>1</v>
      </c>
      <c r="G595" s="235">
        <v>9700</v>
      </c>
      <c r="H595" s="230">
        <v>0.6</v>
      </c>
      <c r="I595" s="231">
        <v>3880</v>
      </c>
      <c r="K595" s="7" t="s">
        <v>12542</v>
      </c>
    </row>
    <row r="596" spans="1:11" ht="13">
      <c r="A596" s="226">
        <v>10044416</v>
      </c>
      <c r="B596" s="226" t="s">
        <v>12413</v>
      </c>
      <c r="C596" s="226" t="s">
        <v>3643</v>
      </c>
      <c r="D596" s="227" t="s">
        <v>12414</v>
      </c>
      <c r="E596" s="228">
        <v>4</v>
      </c>
      <c r="F596" s="228">
        <v>1</v>
      </c>
      <c r="G596" s="235">
        <v>12000</v>
      </c>
      <c r="H596" s="230">
        <v>0.6</v>
      </c>
      <c r="I596" s="231">
        <v>4800</v>
      </c>
      <c r="K596" s="7" t="s">
        <v>12542</v>
      </c>
    </row>
    <row r="597" spans="1:11" ht="13">
      <c r="A597" s="226" t="s">
        <v>13023</v>
      </c>
      <c r="B597" s="226" t="s">
        <v>13024</v>
      </c>
      <c r="C597" s="226" t="s">
        <v>13012</v>
      </c>
      <c r="D597" s="227" t="s">
        <v>13025</v>
      </c>
      <c r="E597" s="228">
        <v>4</v>
      </c>
      <c r="F597" s="228">
        <v>1</v>
      </c>
      <c r="G597" s="235">
        <v>6100</v>
      </c>
      <c r="H597" s="230">
        <v>0.6</v>
      </c>
      <c r="I597" s="231">
        <v>2440</v>
      </c>
      <c r="K597" s="7" t="s">
        <v>12542</v>
      </c>
    </row>
    <row r="598" spans="1:11" ht="13">
      <c r="A598" s="226" t="s">
        <v>13026</v>
      </c>
      <c r="B598" s="226" t="s">
        <v>13027</v>
      </c>
      <c r="C598" s="226" t="s">
        <v>13012</v>
      </c>
      <c r="D598" s="227" t="s">
        <v>13028</v>
      </c>
      <c r="E598" s="228">
        <v>4</v>
      </c>
      <c r="F598" s="228">
        <v>1</v>
      </c>
      <c r="G598" s="235">
        <v>13000</v>
      </c>
      <c r="H598" s="230">
        <v>0.6</v>
      </c>
      <c r="I598" s="231">
        <v>5200</v>
      </c>
      <c r="K598" s="7" t="s">
        <v>12542</v>
      </c>
    </row>
    <row r="599" spans="1:11" ht="13">
      <c r="A599" s="226">
        <v>10044417</v>
      </c>
      <c r="B599" s="226" t="s">
        <v>12415</v>
      </c>
      <c r="C599" s="226" t="s">
        <v>3643</v>
      </c>
      <c r="D599" s="227" t="s">
        <v>12415</v>
      </c>
      <c r="E599" s="228">
        <v>4</v>
      </c>
      <c r="F599" s="228">
        <v>1</v>
      </c>
      <c r="G599" s="235">
        <v>11000</v>
      </c>
      <c r="H599" s="230">
        <v>0.6</v>
      </c>
      <c r="I599" s="231">
        <v>4400</v>
      </c>
      <c r="K599" s="7" t="s">
        <v>12542</v>
      </c>
    </row>
    <row r="600" spans="1:11" ht="13">
      <c r="A600" s="226" t="s">
        <v>13029</v>
      </c>
      <c r="B600" s="226" t="s">
        <v>13030</v>
      </c>
      <c r="C600" s="226" t="s">
        <v>13012</v>
      </c>
      <c r="D600" s="227" t="s">
        <v>13031</v>
      </c>
      <c r="E600" s="228">
        <v>3</v>
      </c>
      <c r="F600" s="228">
        <v>1</v>
      </c>
      <c r="G600" s="235">
        <v>3540</v>
      </c>
      <c r="H600" s="230">
        <v>0.6</v>
      </c>
      <c r="I600" s="231">
        <v>1416</v>
      </c>
      <c r="K600" s="7" t="s">
        <v>12542</v>
      </c>
    </row>
    <row r="601" spans="1:11" ht="13">
      <c r="A601" s="226">
        <v>10045207</v>
      </c>
      <c r="B601" s="226" t="s">
        <v>12420</v>
      </c>
      <c r="C601" s="226" t="s">
        <v>3643</v>
      </c>
      <c r="D601" s="227" t="s">
        <v>12420</v>
      </c>
      <c r="E601" s="228">
        <v>4</v>
      </c>
      <c r="F601" s="228">
        <v>1</v>
      </c>
      <c r="G601" s="235">
        <v>12000</v>
      </c>
      <c r="H601" s="230">
        <v>0.6</v>
      </c>
      <c r="I601" s="231">
        <v>4800</v>
      </c>
      <c r="K601" s="7" t="s">
        <v>12542</v>
      </c>
    </row>
    <row r="602" spans="1:11" ht="13">
      <c r="A602" s="226">
        <v>10045212</v>
      </c>
      <c r="B602" s="226" t="s">
        <v>12421</v>
      </c>
      <c r="C602" s="226" t="s">
        <v>3643</v>
      </c>
      <c r="D602" s="227" t="s">
        <v>12421</v>
      </c>
      <c r="E602" s="228">
        <v>4</v>
      </c>
      <c r="F602" s="228">
        <v>1</v>
      </c>
      <c r="G602" s="235">
        <v>10500</v>
      </c>
      <c r="H602" s="230">
        <v>0.6</v>
      </c>
      <c r="I602" s="231">
        <v>4200</v>
      </c>
      <c r="K602" s="7" t="s">
        <v>12542</v>
      </c>
    </row>
    <row r="603" spans="1:11" ht="13">
      <c r="A603" s="226">
        <v>10045244</v>
      </c>
      <c r="B603" s="226" t="s">
        <v>12422</v>
      </c>
      <c r="C603" s="226" t="s">
        <v>3643</v>
      </c>
      <c r="D603" s="227" t="s">
        <v>12422</v>
      </c>
      <c r="E603" s="228">
        <v>4</v>
      </c>
      <c r="F603" s="228">
        <v>1</v>
      </c>
      <c r="G603" s="235">
        <v>11000</v>
      </c>
      <c r="H603" s="230">
        <v>0.6</v>
      </c>
      <c r="I603" s="231">
        <v>4400</v>
      </c>
      <c r="K603" s="7" t="s">
        <v>12542</v>
      </c>
    </row>
    <row r="604" spans="1:11" ht="13">
      <c r="A604" s="226" t="s">
        <v>4223</v>
      </c>
      <c r="B604" s="226" t="s">
        <v>13032</v>
      </c>
      <c r="C604" s="226" t="s">
        <v>3643</v>
      </c>
      <c r="D604" s="227" t="s">
        <v>13033</v>
      </c>
      <c r="E604" s="228">
        <v>4</v>
      </c>
      <c r="F604" s="228">
        <v>1</v>
      </c>
      <c r="G604" s="235">
        <v>8950</v>
      </c>
      <c r="H604" s="230">
        <v>0.6</v>
      </c>
      <c r="I604" s="231">
        <v>3580</v>
      </c>
      <c r="K604" s="7" t="s">
        <v>12542</v>
      </c>
    </row>
    <row r="605" spans="1:11" ht="13">
      <c r="A605" s="226">
        <v>10045451</v>
      </c>
      <c r="B605" s="226" t="s">
        <v>12425</v>
      </c>
      <c r="C605" s="226" t="s">
        <v>3643</v>
      </c>
      <c r="D605" s="227" t="s">
        <v>12425</v>
      </c>
      <c r="E605" s="228">
        <v>10</v>
      </c>
      <c r="F605" s="228">
        <v>1</v>
      </c>
      <c r="G605" s="235">
        <v>37000</v>
      </c>
      <c r="H605" s="230">
        <v>0.6</v>
      </c>
      <c r="I605" s="231">
        <v>14800</v>
      </c>
      <c r="K605" s="7" t="s">
        <v>12542</v>
      </c>
    </row>
    <row r="606" spans="1:11" ht="13">
      <c r="A606" s="226">
        <v>409120391</v>
      </c>
      <c r="B606" s="226" t="s">
        <v>12425</v>
      </c>
      <c r="C606" s="226" t="s">
        <v>3643</v>
      </c>
      <c r="D606" s="227" t="s">
        <v>13034</v>
      </c>
      <c r="E606" s="228">
        <v>10</v>
      </c>
      <c r="F606" s="228">
        <v>1</v>
      </c>
      <c r="G606" s="235">
        <v>38670</v>
      </c>
      <c r="H606" s="230">
        <v>0.6</v>
      </c>
      <c r="I606" s="231">
        <v>15468</v>
      </c>
      <c r="K606" s="7" t="s">
        <v>12542</v>
      </c>
    </row>
    <row r="607" spans="1:11" ht="13">
      <c r="A607" s="226">
        <v>10045796</v>
      </c>
      <c r="B607" s="226" t="s">
        <v>13035</v>
      </c>
      <c r="C607" s="226" t="s">
        <v>3643</v>
      </c>
      <c r="D607" s="227" t="s">
        <v>13035</v>
      </c>
      <c r="E607" s="228">
        <v>4</v>
      </c>
      <c r="F607" s="228">
        <v>1</v>
      </c>
      <c r="G607" s="235">
        <v>12280.52</v>
      </c>
      <c r="H607" s="230">
        <v>0.6</v>
      </c>
      <c r="I607" s="231">
        <v>4912.2080000000005</v>
      </c>
      <c r="K607" s="7" t="s">
        <v>12542</v>
      </c>
    </row>
    <row r="608" spans="1:11" ht="13">
      <c r="A608" s="226">
        <v>10045860</v>
      </c>
      <c r="B608" s="226" t="s">
        <v>12426</v>
      </c>
      <c r="C608" s="226" t="s">
        <v>3643</v>
      </c>
      <c r="D608" s="227" t="s">
        <v>12426</v>
      </c>
      <c r="E608" s="228">
        <v>4</v>
      </c>
      <c r="F608" s="228">
        <v>1</v>
      </c>
      <c r="G608" s="235">
        <v>13000</v>
      </c>
      <c r="H608" s="230">
        <v>0.6</v>
      </c>
      <c r="I608" s="231">
        <v>5200</v>
      </c>
      <c r="K608" s="7" t="s">
        <v>12542</v>
      </c>
    </row>
    <row r="609" spans="1:11" ht="13">
      <c r="A609" s="226">
        <v>10047243</v>
      </c>
      <c r="B609" s="226" t="s">
        <v>12427</v>
      </c>
      <c r="C609" s="226" t="s">
        <v>3643</v>
      </c>
      <c r="D609" s="227" t="s">
        <v>12427</v>
      </c>
      <c r="E609" s="228">
        <v>8</v>
      </c>
      <c r="F609" s="228">
        <v>1</v>
      </c>
      <c r="G609" s="235">
        <v>23000</v>
      </c>
      <c r="H609" s="230">
        <v>0.6</v>
      </c>
      <c r="I609" s="231">
        <v>9200</v>
      </c>
      <c r="K609" s="7" t="s">
        <v>12542</v>
      </c>
    </row>
    <row r="610" spans="1:11" ht="13">
      <c r="A610" s="226">
        <v>10049853</v>
      </c>
      <c r="B610" s="226" t="s">
        <v>12428</v>
      </c>
      <c r="C610" s="226" t="s">
        <v>3643</v>
      </c>
      <c r="D610" s="227" t="s">
        <v>12428</v>
      </c>
      <c r="E610" s="228">
        <v>6</v>
      </c>
      <c r="F610" s="228">
        <v>1</v>
      </c>
      <c r="G610" s="235">
        <v>22000</v>
      </c>
      <c r="H610" s="230">
        <v>0.6</v>
      </c>
      <c r="I610" s="231">
        <v>8800</v>
      </c>
      <c r="K610" s="7" t="s">
        <v>12542</v>
      </c>
    </row>
    <row r="611" spans="1:11" ht="13">
      <c r="A611" s="226">
        <v>10030822</v>
      </c>
      <c r="B611" s="226" t="s">
        <v>12429</v>
      </c>
      <c r="C611" s="226" t="s">
        <v>3643</v>
      </c>
      <c r="D611" s="227" t="s">
        <v>12429</v>
      </c>
      <c r="E611" s="228">
        <v>6</v>
      </c>
      <c r="F611" s="228">
        <v>1</v>
      </c>
      <c r="G611" s="235">
        <v>18000</v>
      </c>
      <c r="H611" s="230">
        <v>0.6</v>
      </c>
      <c r="I611" s="231">
        <v>7200</v>
      </c>
      <c r="K611" s="7" t="s">
        <v>12542</v>
      </c>
    </row>
    <row r="612" spans="1:11" ht="13">
      <c r="A612" s="226">
        <v>10032174</v>
      </c>
      <c r="B612" s="226" t="s">
        <v>13036</v>
      </c>
      <c r="C612" s="226" t="s">
        <v>13012</v>
      </c>
      <c r="D612" s="227" t="s">
        <v>12401</v>
      </c>
      <c r="E612" s="228">
        <v>6</v>
      </c>
      <c r="F612" s="228">
        <v>1</v>
      </c>
      <c r="G612" s="235">
        <v>14500</v>
      </c>
      <c r="H612" s="230">
        <v>0.6</v>
      </c>
      <c r="I612" s="231">
        <v>5800</v>
      </c>
      <c r="K612" s="7" t="s">
        <v>12542</v>
      </c>
    </row>
    <row r="613" spans="1:11" ht="13">
      <c r="A613" s="226">
        <v>10036470</v>
      </c>
      <c r="B613" s="226" t="s">
        <v>13037</v>
      </c>
      <c r="C613" s="226" t="s">
        <v>13012</v>
      </c>
      <c r="D613" s="227" t="s">
        <v>13038</v>
      </c>
      <c r="E613" s="228">
        <v>6</v>
      </c>
      <c r="F613" s="228">
        <v>1</v>
      </c>
      <c r="G613" s="235">
        <v>13500</v>
      </c>
      <c r="H613" s="230">
        <v>0.6</v>
      </c>
      <c r="I613" s="231">
        <v>5400</v>
      </c>
      <c r="K613" s="7" t="s">
        <v>12542</v>
      </c>
    </row>
    <row r="614" spans="1:11" ht="13">
      <c r="A614" s="226">
        <v>37600089</v>
      </c>
      <c r="B614" s="226" t="s">
        <v>12430</v>
      </c>
      <c r="C614" s="226" t="s">
        <v>3643</v>
      </c>
      <c r="D614" s="227" t="s">
        <v>12431</v>
      </c>
      <c r="E614" s="228">
        <v>8</v>
      </c>
      <c r="F614" s="228">
        <v>1</v>
      </c>
      <c r="G614" s="235">
        <v>30000</v>
      </c>
      <c r="H614" s="230">
        <v>0.6</v>
      </c>
      <c r="I614" s="231">
        <v>12000</v>
      </c>
      <c r="K614" s="7" t="s">
        <v>12542</v>
      </c>
    </row>
    <row r="615" spans="1:11" ht="13">
      <c r="A615" s="226" t="s">
        <v>13039</v>
      </c>
      <c r="B615" s="226" t="s">
        <v>13040</v>
      </c>
      <c r="C615" s="226" t="s">
        <v>13012</v>
      </c>
      <c r="D615" s="227" t="s">
        <v>13041</v>
      </c>
      <c r="E615" s="228">
        <v>8</v>
      </c>
      <c r="F615" s="228">
        <v>1</v>
      </c>
      <c r="G615" s="235">
        <v>16500</v>
      </c>
      <c r="H615" s="230">
        <v>0.6</v>
      </c>
      <c r="I615" s="231">
        <v>6600</v>
      </c>
      <c r="K615" s="7" t="s">
        <v>12542</v>
      </c>
    </row>
    <row r="616" spans="1:11" ht="13">
      <c r="A616" s="226" t="s">
        <v>13042</v>
      </c>
      <c r="B616" s="226" t="s">
        <v>13043</v>
      </c>
      <c r="C616" s="226" t="s">
        <v>12108</v>
      </c>
      <c r="D616" s="227" t="s">
        <v>13044</v>
      </c>
      <c r="E616" s="228">
        <v>3</v>
      </c>
      <c r="F616" s="228">
        <v>0</v>
      </c>
      <c r="G616" s="235">
        <v>3500</v>
      </c>
      <c r="H616" s="230">
        <v>0.6</v>
      </c>
      <c r="I616" s="231">
        <v>1400</v>
      </c>
      <c r="K616" s="7" t="s">
        <v>12542</v>
      </c>
    </row>
    <row r="617" spans="1:11" ht="13">
      <c r="A617" s="226">
        <v>10046714</v>
      </c>
      <c r="B617" s="226" t="s">
        <v>12441</v>
      </c>
      <c r="C617" s="226" t="s">
        <v>12436</v>
      </c>
      <c r="D617" s="227" t="s">
        <v>12441</v>
      </c>
      <c r="E617" s="228">
        <v>2</v>
      </c>
      <c r="F617" s="228">
        <v>0</v>
      </c>
      <c r="G617" s="235">
        <v>2250</v>
      </c>
      <c r="H617" s="230">
        <v>0.6</v>
      </c>
      <c r="I617" s="231">
        <v>900</v>
      </c>
      <c r="K617" s="7" t="s">
        <v>12542</v>
      </c>
    </row>
    <row r="618" spans="1:11" ht="13">
      <c r="A618" s="226" t="s">
        <v>13045</v>
      </c>
      <c r="B618" s="226" t="s">
        <v>13046</v>
      </c>
      <c r="C618" s="226" t="s">
        <v>12120</v>
      </c>
      <c r="D618" s="227" t="s">
        <v>13047</v>
      </c>
      <c r="E618" s="228">
        <v>3</v>
      </c>
      <c r="F618" s="228"/>
      <c r="G618" s="235">
        <v>3422</v>
      </c>
      <c r="H618" s="230">
        <v>0.6</v>
      </c>
      <c r="I618" s="231">
        <v>1368.8000000000002</v>
      </c>
      <c r="K618" s="7" t="s">
        <v>12542</v>
      </c>
    </row>
    <row r="619" spans="1:11" ht="13">
      <c r="A619" s="226" t="s">
        <v>13048</v>
      </c>
      <c r="B619" s="226" t="s">
        <v>13049</v>
      </c>
      <c r="C619" s="226" t="s">
        <v>12120</v>
      </c>
      <c r="D619" s="227" t="s">
        <v>13050</v>
      </c>
      <c r="E619" s="228">
        <v>6</v>
      </c>
      <c r="F619" s="228"/>
      <c r="G619" s="235">
        <v>6876</v>
      </c>
      <c r="H619" s="230">
        <v>0.6</v>
      </c>
      <c r="I619" s="231">
        <v>2750.4</v>
      </c>
      <c r="K619" s="7" t="s">
        <v>12542</v>
      </c>
    </row>
    <row r="620" spans="1:11" ht="13">
      <c r="A620" s="226" t="s">
        <v>13051</v>
      </c>
      <c r="B620" s="226" t="s">
        <v>13052</v>
      </c>
      <c r="C620" s="226" t="s">
        <v>12120</v>
      </c>
      <c r="D620" s="227" t="s">
        <v>13053</v>
      </c>
      <c r="E620" s="228">
        <v>6</v>
      </c>
      <c r="F620" s="228"/>
      <c r="G620" s="235">
        <v>7340</v>
      </c>
      <c r="H620" s="230">
        <v>0.6</v>
      </c>
      <c r="I620" s="231">
        <v>2936</v>
      </c>
      <c r="K620" s="7" t="s">
        <v>12542</v>
      </c>
    </row>
    <row r="621" spans="1:11" ht="13">
      <c r="A621" s="226" t="s">
        <v>13054</v>
      </c>
      <c r="B621" s="226" t="s">
        <v>13055</v>
      </c>
      <c r="C621" s="226" t="s">
        <v>12120</v>
      </c>
      <c r="D621" s="227" t="s">
        <v>13056</v>
      </c>
      <c r="E621" s="228">
        <v>8</v>
      </c>
      <c r="F621" s="228"/>
      <c r="G621" s="235">
        <v>21067.95</v>
      </c>
      <c r="H621" s="230">
        <v>0.6</v>
      </c>
      <c r="I621" s="231">
        <v>8427.18</v>
      </c>
      <c r="K621" s="7" t="s">
        <v>12542</v>
      </c>
    </row>
    <row r="622" spans="1:11" ht="13">
      <c r="A622" s="226">
        <v>10046704</v>
      </c>
      <c r="B622" s="226" t="s">
        <v>12442</v>
      </c>
      <c r="C622" s="226" t="s">
        <v>3819</v>
      </c>
      <c r="D622" s="227" t="s">
        <v>12442</v>
      </c>
      <c r="E622" s="228">
        <v>2</v>
      </c>
      <c r="F622" s="228">
        <v>0</v>
      </c>
      <c r="G622" s="235">
        <v>1500</v>
      </c>
      <c r="H622" s="230">
        <v>0.6</v>
      </c>
      <c r="I622" s="231">
        <v>600</v>
      </c>
      <c r="K622" s="7" t="s">
        <v>12542</v>
      </c>
    </row>
    <row r="623" spans="1:11" ht="13">
      <c r="A623" s="226">
        <v>10046715</v>
      </c>
      <c r="B623" s="226" t="s">
        <v>12443</v>
      </c>
      <c r="C623" s="226" t="s">
        <v>3819</v>
      </c>
      <c r="D623" s="227" t="s">
        <v>12443</v>
      </c>
      <c r="E623" s="228">
        <v>2</v>
      </c>
      <c r="F623" s="228">
        <v>0</v>
      </c>
      <c r="G623" s="235">
        <v>2300</v>
      </c>
      <c r="H623" s="230">
        <v>0.6</v>
      </c>
      <c r="I623" s="231">
        <v>920</v>
      </c>
      <c r="K623" s="7" t="s">
        <v>12542</v>
      </c>
    </row>
    <row r="624" spans="1:11" ht="13">
      <c r="A624" s="226">
        <v>10047707</v>
      </c>
      <c r="B624" s="226" t="s">
        <v>12444</v>
      </c>
      <c r="C624" s="226" t="s">
        <v>3819</v>
      </c>
      <c r="D624" s="227" t="s">
        <v>12444</v>
      </c>
      <c r="E624" s="228">
        <v>3</v>
      </c>
      <c r="F624" s="228">
        <v>0</v>
      </c>
      <c r="G624" s="235">
        <v>2300</v>
      </c>
      <c r="H624" s="230">
        <v>0.6</v>
      </c>
      <c r="I624" s="231">
        <v>920</v>
      </c>
      <c r="K624" s="7" t="s">
        <v>12542</v>
      </c>
    </row>
    <row r="625" spans="1:11" ht="13">
      <c r="A625" s="226">
        <v>10047764</v>
      </c>
      <c r="B625" s="226" t="s">
        <v>12445</v>
      </c>
      <c r="C625" s="226" t="s">
        <v>3819</v>
      </c>
      <c r="D625" s="227" t="s">
        <v>12445</v>
      </c>
      <c r="E625" s="228">
        <v>3</v>
      </c>
      <c r="F625" s="228">
        <v>0</v>
      </c>
      <c r="G625" s="235">
        <v>3100</v>
      </c>
      <c r="H625" s="230">
        <v>0.6</v>
      </c>
      <c r="I625" s="231">
        <v>1240</v>
      </c>
      <c r="K625" s="7" t="s">
        <v>12542</v>
      </c>
    </row>
    <row r="626" spans="1:11" ht="13">
      <c r="A626" s="226" t="s">
        <v>13057</v>
      </c>
      <c r="B626" s="226" t="s">
        <v>13058</v>
      </c>
      <c r="C626" s="226" t="s">
        <v>12137</v>
      </c>
      <c r="D626" s="227" t="s">
        <v>13059</v>
      </c>
      <c r="E626" s="228">
        <v>3</v>
      </c>
      <c r="F626" s="228"/>
      <c r="G626" s="235">
        <v>3422</v>
      </c>
      <c r="H626" s="230">
        <v>0.6</v>
      </c>
      <c r="I626" s="231">
        <v>1368.8000000000002</v>
      </c>
      <c r="K626" s="7" t="s">
        <v>12542</v>
      </c>
    </row>
    <row r="627" spans="1:11" ht="13">
      <c r="A627" s="226">
        <v>10044326</v>
      </c>
      <c r="B627" s="226" t="s">
        <v>12446</v>
      </c>
      <c r="C627" s="226" t="s">
        <v>3819</v>
      </c>
      <c r="D627" s="227" t="s">
        <v>12446</v>
      </c>
      <c r="E627" s="228">
        <v>4</v>
      </c>
      <c r="F627" s="228">
        <v>1</v>
      </c>
      <c r="G627" s="235">
        <v>11000</v>
      </c>
      <c r="H627" s="230">
        <v>0.6</v>
      </c>
      <c r="I627" s="231">
        <v>4400</v>
      </c>
      <c r="K627" s="7" t="s">
        <v>12542</v>
      </c>
    </row>
    <row r="628" spans="1:11" ht="13">
      <c r="A628" s="226">
        <v>10049861</v>
      </c>
      <c r="B628" s="226" t="s">
        <v>12447</v>
      </c>
      <c r="C628" s="226" t="s">
        <v>3819</v>
      </c>
      <c r="D628" s="227" t="s">
        <v>12447</v>
      </c>
      <c r="E628" s="228">
        <v>4</v>
      </c>
      <c r="F628" s="228">
        <v>1</v>
      </c>
      <c r="G628" s="235">
        <v>15000</v>
      </c>
      <c r="H628" s="230">
        <v>0.6</v>
      </c>
      <c r="I628" s="231">
        <v>6000</v>
      </c>
      <c r="K628" s="7" t="s">
        <v>12542</v>
      </c>
    </row>
    <row r="629" spans="1:11" ht="13">
      <c r="A629" s="226">
        <v>10047772</v>
      </c>
      <c r="B629" s="226" t="s">
        <v>12448</v>
      </c>
      <c r="C629" s="226" t="s">
        <v>3819</v>
      </c>
      <c r="D629" s="227" t="s">
        <v>12448</v>
      </c>
      <c r="E629" s="228">
        <v>4</v>
      </c>
      <c r="F629" s="228">
        <v>1</v>
      </c>
      <c r="G629" s="235">
        <v>5800</v>
      </c>
      <c r="H629" s="230">
        <v>0.6</v>
      </c>
      <c r="I629" s="231">
        <v>2320</v>
      </c>
      <c r="K629" s="7" t="s">
        <v>12542</v>
      </c>
    </row>
    <row r="630" spans="1:11" ht="13">
      <c r="A630" s="226" t="s">
        <v>13060</v>
      </c>
      <c r="B630" s="226" t="s">
        <v>13061</v>
      </c>
      <c r="C630" s="226" t="s">
        <v>12137</v>
      </c>
      <c r="D630" s="227" t="s">
        <v>13062</v>
      </c>
      <c r="E630" s="228">
        <v>6</v>
      </c>
      <c r="F630" s="228">
        <v>1</v>
      </c>
      <c r="G630" s="235">
        <v>8700</v>
      </c>
      <c r="H630" s="230">
        <v>0.6</v>
      </c>
      <c r="I630" s="231">
        <v>3480</v>
      </c>
      <c r="K630" s="7" t="s">
        <v>12542</v>
      </c>
    </row>
    <row r="631" spans="1:11" ht="13">
      <c r="A631" s="226" t="s">
        <v>13063</v>
      </c>
      <c r="B631" s="226" t="s">
        <v>13064</v>
      </c>
      <c r="C631" s="226" t="s">
        <v>12137</v>
      </c>
      <c r="D631" s="227" t="s">
        <v>13065</v>
      </c>
      <c r="E631" s="228">
        <v>6</v>
      </c>
      <c r="F631" s="228">
        <v>1</v>
      </c>
      <c r="G631" s="235">
        <v>7790</v>
      </c>
      <c r="H631" s="230">
        <v>0.6</v>
      </c>
      <c r="I631" s="231">
        <v>3116</v>
      </c>
      <c r="K631" s="7" t="s">
        <v>12542</v>
      </c>
    </row>
    <row r="632" spans="1:11" ht="13">
      <c r="A632" s="226">
        <v>10046716</v>
      </c>
      <c r="B632" s="226" t="s">
        <v>12467</v>
      </c>
      <c r="C632" s="226" t="s">
        <v>3881</v>
      </c>
      <c r="D632" s="227" t="s">
        <v>12467</v>
      </c>
      <c r="E632" s="228">
        <v>2</v>
      </c>
      <c r="F632" s="228">
        <v>0</v>
      </c>
      <c r="G632" s="235">
        <v>2300</v>
      </c>
      <c r="H632" s="230">
        <v>0.6</v>
      </c>
      <c r="I632" s="231">
        <v>920</v>
      </c>
      <c r="K632" s="7" t="s">
        <v>12542</v>
      </c>
    </row>
    <row r="633" spans="1:11" ht="13">
      <c r="A633" s="226" t="s">
        <v>13066</v>
      </c>
      <c r="B633" s="226" t="s">
        <v>13067</v>
      </c>
      <c r="C633" s="226" t="s">
        <v>12140</v>
      </c>
      <c r="D633" s="227" t="s">
        <v>13068</v>
      </c>
      <c r="E633" s="228">
        <v>3</v>
      </c>
      <c r="F633" s="228"/>
      <c r="G633" s="235">
        <v>3422</v>
      </c>
      <c r="H633" s="230">
        <v>0.6</v>
      </c>
      <c r="I633" s="231">
        <v>1368.8000000000002</v>
      </c>
      <c r="K633" s="7" t="s">
        <v>12542</v>
      </c>
    </row>
    <row r="634" spans="1:11" ht="13">
      <c r="A634" s="226" t="s">
        <v>13069</v>
      </c>
      <c r="B634" s="226" t="s">
        <v>13070</v>
      </c>
      <c r="C634" s="226" t="s">
        <v>12157</v>
      </c>
      <c r="D634" s="227" t="s">
        <v>13071</v>
      </c>
      <c r="E634" s="228">
        <v>3</v>
      </c>
      <c r="F634" s="228"/>
      <c r="G634" s="235">
        <v>3422</v>
      </c>
      <c r="H634" s="230">
        <v>0.6</v>
      </c>
      <c r="I634" s="231">
        <v>1368.8000000000002</v>
      </c>
      <c r="K634" s="7" t="s">
        <v>12542</v>
      </c>
    </row>
    <row r="635" spans="1:11" ht="13">
      <c r="A635" s="226" t="s">
        <v>13072</v>
      </c>
      <c r="B635" s="226" t="s">
        <v>13073</v>
      </c>
      <c r="C635" s="226" t="s">
        <v>13074</v>
      </c>
      <c r="D635" s="227" t="s">
        <v>13075</v>
      </c>
      <c r="E635" s="228">
        <v>3</v>
      </c>
      <c r="F635" s="228">
        <v>1</v>
      </c>
      <c r="G635" s="235">
        <v>3717</v>
      </c>
      <c r="H635" s="230">
        <v>0.6</v>
      </c>
      <c r="I635" s="231">
        <v>1486.8000000000002</v>
      </c>
      <c r="K635" s="7" t="s">
        <v>12542</v>
      </c>
    </row>
    <row r="636" spans="1:11" ht="13">
      <c r="A636" s="226" t="s">
        <v>13076</v>
      </c>
      <c r="B636" s="226" t="s">
        <v>13077</v>
      </c>
      <c r="C636" s="226" t="s">
        <v>12850</v>
      </c>
      <c r="D636" s="227" t="s">
        <v>13078</v>
      </c>
      <c r="E636" s="228">
        <v>3</v>
      </c>
      <c r="F636" s="228">
        <v>1</v>
      </c>
      <c r="G636" s="235">
        <v>3717</v>
      </c>
      <c r="H636" s="230">
        <v>0.6</v>
      </c>
      <c r="I636" s="231">
        <v>1486.8000000000002</v>
      </c>
      <c r="K636" s="7" t="s">
        <v>12542</v>
      </c>
    </row>
    <row r="637" spans="1:11" ht="13">
      <c r="A637" s="226" t="s">
        <v>13079</v>
      </c>
      <c r="B637" s="226" t="s">
        <v>13080</v>
      </c>
      <c r="C637" s="226" t="s">
        <v>12184</v>
      </c>
      <c r="D637" s="227" t="s">
        <v>13081</v>
      </c>
      <c r="E637" s="228">
        <v>3</v>
      </c>
      <c r="F637" s="228">
        <v>1</v>
      </c>
      <c r="G637" s="235">
        <v>2220</v>
      </c>
      <c r="H637" s="230">
        <v>0.6</v>
      </c>
      <c r="I637" s="231">
        <v>888</v>
      </c>
      <c r="K637" s="7" t="s">
        <v>12542</v>
      </c>
    </row>
    <row r="638" spans="1:11" ht="13">
      <c r="A638" s="226" t="s">
        <v>13082</v>
      </c>
      <c r="B638" s="226" t="s">
        <v>13083</v>
      </c>
      <c r="C638" s="226" t="s">
        <v>12184</v>
      </c>
      <c r="D638" s="227" t="s">
        <v>13084</v>
      </c>
      <c r="E638" s="228">
        <v>3</v>
      </c>
      <c r="F638" s="228"/>
      <c r="G638" s="235">
        <v>3764</v>
      </c>
      <c r="H638" s="230">
        <v>0.6</v>
      </c>
      <c r="I638" s="231">
        <v>1505.6000000000001</v>
      </c>
      <c r="K638" s="7" t="s">
        <v>12542</v>
      </c>
    </row>
    <row r="639" spans="1:11" ht="13">
      <c r="A639" s="226">
        <v>10047773</v>
      </c>
      <c r="B639" s="226" t="s">
        <v>12470</v>
      </c>
      <c r="C639" s="226" t="s">
        <v>3881</v>
      </c>
      <c r="D639" s="227" t="s">
        <v>12470</v>
      </c>
      <c r="E639" s="228">
        <v>4</v>
      </c>
      <c r="F639" s="228">
        <v>1</v>
      </c>
      <c r="G639" s="235">
        <v>6100</v>
      </c>
      <c r="H639" s="230">
        <v>0.6</v>
      </c>
      <c r="I639" s="231">
        <v>2440</v>
      </c>
      <c r="K639" s="7" t="s">
        <v>12542</v>
      </c>
    </row>
    <row r="640" spans="1:11" ht="13">
      <c r="A640" s="226">
        <v>10011281</v>
      </c>
      <c r="B640" s="226" t="s">
        <v>13085</v>
      </c>
      <c r="C640" s="226"/>
      <c r="D640" s="227" t="s">
        <v>13086</v>
      </c>
      <c r="E640" s="228"/>
      <c r="F640" s="228"/>
      <c r="G640" s="235">
        <v>1250</v>
      </c>
      <c r="H640" s="230">
        <v>0.6</v>
      </c>
      <c r="I640" s="231">
        <v>500</v>
      </c>
      <c r="K640" s="7" t="s">
        <v>12542</v>
      </c>
    </row>
    <row r="641" spans="1:11" ht="13">
      <c r="A641" s="226">
        <v>10011282</v>
      </c>
      <c r="B641" s="226" t="s">
        <v>13087</v>
      </c>
      <c r="C641" s="226"/>
      <c r="D641" s="227" t="s">
        <v>13088</v>
      </c>
      <c r="E641" s="228"/>
      <c r="F641" s="228"/>
      <c r="G641" s="235">
        <v>1750</v>
      </c>
      <c r="H641" s="230">
        <v>0.6</v>
      </c>
      <c r="I641" s="231">
        <v>700</v>
      </c>
      <c r="K641" s="7" t="s">
        <v>12542</v>
      </c>
    </row>
    <row r="642" spans="1:11" ht="13">
      <c r="A642" s="226">
        <v>10011400</v>
      </c>
      <c r="B642" s="226"/>
      <c r="C642" s="226"/>
      <c r="D642" s="227" t="s">
        <v>13089</v>
      </c>
      <c r="E642" s="228"/>
      <c r="F642" s="228"/>
      <c r="G642" s="235">
        <v>580.51</v>
      </c>
      <c r="H642" s="230">
        <v>0.6</v>
      </c>
      <c r="I642" s="231">
        <v>232.20400000000001</v>
      </c>
      <c r="K642" s="7" t="s">
        <v>12542</v>
      </c>
    </row>
    <row r="643" spans="1:11" ht="13">
      <c r="A643" s="226">
        <v>10011402</v>
      </c>
      <c r="B643" s="226" t="s">
        <v>13090</v>
      </c>
      <c r="C643" s="226"/>
      <c r="D643" s="227" t="s">
        <v>13091</v>
      </c>
      <c r="E643" s="228"/>
      <c r="F643" s="228"/>
      <c r="G643" s="235">
        <v>1000</v>
      </c>
      <c r="H643" s="230">
        <v>0.6</v>
      </c>
      <c r="I643" s="231">
        <v>400</v>
      </c>
      <c r="K643" s="7" t="s">
        <v>12542</v>
      </c>
    </row>
    <row r="644" spans="1:11" ht="13">
      <c r="A644" s="226" t="s">
        <v>13092</v>
      </c>
      <c r="B644" s="226" t="s">
        <v>13093</v>
      </c>
      <c r="C644" s="226"/>
      <c r="D644" s="227" t="s">
        <v>13094</v>
      </c>
      <c r="E644" s="228"/>
      <c r="F644" s="228"/>
      <c r="G644" s="235">
        <v>580.5</v>
      </c>
      <c r="H644" s="230">
        <v>0.6</v>
      </c>
      <c r="I644" s="231">
        <v>232.20000000000002</v>
      </c>
      <c r="K644" s="7" t="s">
        <v>12542</v>
      </c>
    </row>
    <row r="645" spans="1:11" ht="13">
      <c r="A645" s="226">
        <v>10030415</v>
      </c>
      <c r="B645" s="226" t="s">
        <v>13095</v>
      </c>
      <c r="C645" s="226"/>
      <c r="D645" s="227" t="s">
        <v>13096</v>
      </c>
      <c r="E645" s="228"/>
      <c r="F645" s="228"/>
      <c r="G645" s="235">
        <v>1000</v>
      </c>
      <c r="H645" s="230">
        <v>0.6</v>
      </c>
      <c r="I645" s="231">
        <v>400</v>
      </c>
      <c r="K645" s="7" t="s">
        <v>12542</v>
      </c>
    </row>
    <row r="646" spans="1:11" ht="13">
      <c r="A646" s="226">
        <v>10037261</v>
      </c>
      <c r="B646" s="226"/>
      <c r="C646" s="226"/>
      <c r="D646" s="227" t="s">
        <v>13097</v>
      </c>
      <c r="E646" s="228"/>
      <c r="F646" s="228"/>
      <c r="G646" s="235">
        <v>445.48</v>
      </c>
      <c r="H646" s="230">
        <v>0.6</v>
      </c>
      <c r="I646" s="231">
        <v>178.19200000000001</v>
      </c>
      <c r="K646" s="7" t="s">
        <v>12542</v>
      </c>
    </row>
    <row r="647" spans="1:11" ht="13">
      <c r="A647" s="226">
        <v>10031054</v>
      </c>
      <c r="B647" s="226"/>
      <c r="C647" s="226"/>
      <c r="D647" s="227" t="s">
        <v>13098</v>
      </c>
      <c r="E647" s="228"/>
      <c r="F647" s="228"/>
      <c r="G647" s="235">
        <v>760.48</v>
      </c>
      <c r="H647" s="230">
        <v>0.6</v>
      </c>
      <c r="I647" s="231">
        <v>304.19200000000001</v>
      </c>
      <c r="K647" s="7" t="s">
        <v>12542</v>
      </c>
    </row>
    <row r="648" spans="1:11" ht="13">
      <c r="A648" s="226">
        <v>10037558</v>
      </c>
      <c r="B648" s="226"/>
      <c r="C648" s="226"/>
      <c r="D648" s="227" t="s">
        <v>13099</v>
      </c>
      <c r="E648" s="228"/>
      <c r="F648" s="228"/>
      <c r="G648" s="235">
        <v>670.53</v>
      </c>
      <c r="H648" s="230">
        <v>0.6</v>
      </c>
      <c r="I648" s="231">
        <v>268.21199999999999</v>
      </c>
      <c r="K648" s="7" t="s">
        <v>12542</v>
      </c>
    </row>
    <row r="649" spans="1:11" ht="13">
      <c r="A649" s="226">
        <v>10031053</v>
      </c>
      <c r="B649" s="226"/>
      <c r="C649" s="226"/>
      <c r="D649" s="227" t="s">
        <v>13100</v>
      </c>
      <c r="E649" s="228"/>
      <c r="F649" s="228"/>
      <c r="G649" s="235">
        <v>850.5</v>
      </c>
      <c r="H649" s="230">
        <v>0.6</v>
      </c>
      <c r="I649" s="231">
        <v>340.20000000000005</v>
      </c>
      <c r="K649" s="7" t="s">
        <v>12542</v>
      </c>
    </row>
    <row r="650" spans="1:11" ht="13">
      <c r="A650" s="226">
        <v>10041011</v>
      </c>
      <c r="B650" s="226" t="s">
        <v>13101</v>
      </c>
      <c r="C650" s="226"/>
      <c r="D650" s="227" t="s">
        <v>13102</v>
      </c>
      <c r="E650" s="228"/>
      <c r="F650" s="228"/>
      <c r="G650" s="235">
        <v>325</v>
      </c>
      <c r="H650" s="230">
        <v>0.6</v>
      </c>
      <c r="I650" s="231">
        <v>130</v>
      </c>
      <c r="K650" s="7" t="s">
        <v>12542</v>
      </c>
    </row>
    <row r="651" spans="1:11" ht="13">
      <c r="A651" s="226">
        <v>10041020</v>
      </c>
      <c r="B651" s="226"/>
      <c r="C651" s="226"/>
      <c r="D651" s="227" t="s">
        <v>13103</v>
      </c>
      <c r="E651" s="228"/>
      <c r="F651" s="228"/>
      <c r="G651" s="235">
        <v>445.48</v>
      </c>
      <c r="H651" s="230">
        <v>0.6</v>
      </c>
      <c r="I651" s="231">
        <v>178.19200000000001</v>
      </c>
      <c r="K651" s="7" t="s">
        <v>12542</v>
      </c>
    </row>
    <row r="652" spans="1:11" ht="13">
      <c r="A652" s="226">
        <v>10042784</v>
      </c>
      <c r="B652" s="226"/>
      <c r="C652" s="226"/>
      <c r="D652" s="227" t="s">
        <v>13104</v>
      </c>
      <c r="E652" s="228"/>
      <c r="F652" s="228"/>
      <c r="G652" s="235">
        <v>220.5</v>
      </c>
      <c r="H652" s="230">
        <v>0.6</v>
      </c>
      <c r="I652" s="231">
        <v>88.2</v>
      </c>
      <c r="K652" s="7" t="s">
        <v>12542</v>
      </c>
    </row>
    <row r="653" spans="1:11" ht="13">
      <c r="A653" s="226" t="s">
        <v>13105</v>
      </c>
      <c r="B653" s="226"/>
      <c r="C653" s="226"/>
      <c r="D653" s="263" t="s">
        <v>13106</v>
      </c>
      <c r="E653" s="264"/>
      <c r="F653" s="264"/>
      <c r="G653" s="265">
        <v>2228.59</v>
      </c>
      <c r="H653" s="230">
        <v>0.6</v>
      </c>
      <c r="I653" s="231">
        <v>891.43600000000015</v>
      </c>
      <c r="K653" s="7" t="s">
        <v>12542</v>
      </c>
    </row>
    <row r="654" spans="1:11" ht="13">
      <c r="A654" s="226">
        <v>10042202</v>
      </c>
      <c r="B654" s="226"/>
      <c r="C654" s="226"/>
      <c r="D654" s="227" t="s">
        <v>12480</v>
      </c>
      <c r="E654" s="228"/>
      <c r="F654" s="228"/>
      <c r="G654" s="235">
        <v>5600</v>
      </c>
      <c r="H654" s="230">
        <v>0.6</v>
      </c>
      <c r="I654" s="231">
        <v>2240</v>
      </c>
      <c r="K654" s="7" t="s">
        <v>12542</v>
      </c>
    </row>
    <row r="655" spans="1:11" ht="13">
      <c r="A655" s="226">
        <v>10042194</v>
      </c>
      <c r="B655" s="226"/>
      <c r="C655" s="226"/>
      <c r="D655" s="227" t="s">
        <v>12481</v>
      </c>
      <c r="E655" s="228"/>
      <c r="F655" s="228"/>
      <c r="G655" s="235">
        <v>5600</v>
      </c>
      <c r="H655" s="230">
        <v>0.6</v>
      </c>
      <c r="I655" s="231">
        <v>2240</v>
      </c>
      <c r="K655" s="7" t="s">
        <v>12542</v>
      </c>
    </row>
    <row r="656" spans="1:11" ht="13">
      <c r="A656" s="226">
        <v>409085271</v>
      </c>
      <c r="B656" s="226"/>
      <c r="C656" s="226"/>
      <c r="D656" s="227" t="s">
        <v>13107</v>
      </c>
      <c r="E656" s="228"/>
      <c r="F656" s="228"/>
      <c r="G656" s="235">
        <v>791</v>
      </c>
      <c r="H656" s="230">
        <v>0.6</v>
      </c>
      <c r="I656" s="231">
        <v>316.40000000000003</v>
      </c>
      <c r="K656" s="7" t="s">
        <v>12542</v>
      </c>
    </row>
    <row r="657" spans="1:11" ht="13">
      <c r="A657" s="226">
        <v>20040835</v>
      </c>
      <c r="B657" s="226"/>
      <c r="C657" s="226"/>
      <c r="D657" s="227" t="s">
        <v>13108</v>
      </c>
      <c r="E657" s="228"/>
      <c r="F657" s="228"/>
      <c r="G657" s="235">
        <v>293</v>
      </c>
      <c r="H657" s="230">
        <v>0.6</v>
      </c>
      <c r="I657" s="231">
        <v>117.2</v>
      </c>
      <c r="K657" s="7" t="s">
        <v>12542</v>
      </c>
    </row>
    <row r="658" spans="1:11" ht="13">
      <c r="A658" s="226" t="s">
        <v>13109</v>
      </c>
      <c r="B658" s="226"/>
      <c r="C658" s="226"/>
      <c r="D658" s="227" t="s">
        <v>13110</v>
      </c>
      <c r="E658" s="228"/>
      <c r="F658" s="228"/>
      <c r="G658" s="235">
        <v>607.53</v>
      </c>
      <c r="H658" s="230">
        <v>0.6</v>
      </c>
      <c r="I658" s="231">
        <v>243.012</v>
      </c>
      <c r="K658" s="7" t="s">
        <v>12542</v>
      </c>
    </row>
    <row r="659" spans="1:11" ht="13">
      <c r="A659" s="226" t="s">
        <v>13111</v>
      </c>
      <c r="B659" s="226"/>
      <c r="C659" s="226"/>
      <c r="D659" s="227" t="s">
        <v>13112</v>
      </c>
      <c r="E659" s="228"/>
      <c r="F659" s="228"/>
      <c r="G659" s="235">
        <v>879.97</v>
      </c>
      <c r="H659" s="230">
        <v>0.6</v>
      </c>
      <c r="I659" s="231">
        <v>351.98800000000006</v>
      </c>
      <c r="K659" s="7" t="s">
        <v>12542</v>
      </c>
    </row>
    <row r="660" spans="1:11" ht="13">
      <c r="A660" s="226" t="s">
        <v>13113</v>
      </c>
      <c r="B660" s="226"/>
      <c r="C660" s="226"/>
      <c r="D660" s="227" t="s">
        <v>13114</v>
      </c>
      <c r="E660" s="228"/>
      <c r="F660" s="228"/>
      <c r="G660" s="235">
        <v>1134</v>
      </c>
      <c r="H660" s="230">
        <v>0.6</v>
      </c>
      <c r="I660" s="231">
        <v>453.6</v>
      </c>
      <c r="K660" s="7" t="s">
        <v>12542</v>
      </c>
    </row>
    <row r="661" spans="1:11" ht="13">
      <c r="A661" s="226" t="s">
        <v>13115</v>
      </c>
      <c r="B661" s="226"/>
      <c r="C661" s="226"/>
      <c r="D661" s="227" t="s">
        <v>13116</v>
      </c>
      <c r="E661" s="228"/>
      <c r="F661" s="228"/>
      <c r="G661" s="235">
        <v>1484.98</v>
      </c>
      <c r="H661" s="230">
        <v>0.6</v>
      </c>
      <c r="I661" s="231">
        <v>593.99200000000008</v>
      </c>
      <c r="K661" s="7" t="s">
        <v>12542</v>
      </c>
    </row>
    <row r="662" spans="1:11" ht="13">
      <c r="A662" s="226">
        <v>10042195</v>
      </c>
      <c r="B662" s="226"/>
      <c r="C662" s="226"/>
      <c r="D662" s="227" t="s">
        <v>12483</v>
      </c>
      <c r="E662" s="228"/>
      <c r="F662" s="228"/>
      <c r="G662" s="235">
        <v>7800</v>
      </c>
      <c r="H662" s="230">
        <v>0.6</v>
      </c>
      <c r="I662" s="231">
        <v>3120</v>
      </c>
      <c r="K662" s="7" t="s">
        <v>12542</v>
      </c>
    </row>
    <row r="663" spans="1:11" ht="13">
      <c r="A663" s="226">
        <v>10042196</v>
      </c>
      <c r="B663" s="226"/>
      <c r="C663" s="226"/>
      <c r="D663" s="227" t="s">
        <v>12484</v>
      </c>
      <c r="E663" s="228"/>
      <c r="F663" s="228"/>
      <c r="G663" s="235">
        <v>8500</v>
      </c>
      <c r="H663" s="230">
        <v>0.6</v>
      </c>
      <c r="I663" s="231">
        <v>3400</v>
      </c>
      <c r="K663" s="7" t="s">
        <v>12542</v>
      </c>
    </row>
    <row r="664" spans="1:11" ht="13">
      <c r="A664" s="226">
        <v>10042204</v>
      </c>
      <c r="B664" s="226"/>
      <c r="C664" s="226"/>
      <c r="D664" s="227" t="s">
        <v>12485</v>
      </c>
      <c r="E664" s="228"/>
      <c r="F664" s="228"/>
      <c r="G664" s="235">
        <v>7900</v>
      </c>
      <c r="H664" s="230">
        <v>0.6</v>
      </c>
      <c r="I664" s="231">
        <v>3160</v>
      </c>
      <c r="K664" s="7" t="s">
        <v>12542</v>
      </c>
    </row>
    <row r="665" spans="1:11" ht="13">
      <c r="A665" s="226" t="s">
        <v>12487</v>
      </c>
      <c r="B665" s="226"/>
      <c r="C665" s="226"/>
      <c r="D665" s="227" t="s">
        <v>12488</v>
      </c>
      <c r="E665" s="228"/>
      <c r="F665" s="228"/>
      <c r="G665" s="235">
        <v>41</v>
      </c>
      <c r="H665" s="230">
        <v>0.6</v>
      </c>
      <c r="I665" s="231">
        <v>16.400000000000002</v>
      </c>
      <c r="K665" s="7" t="s">
        <v>12542</v>
      </c>
    </row>
    <row r="666" spans="1:11" ht="13">
      <c r="A666" s="226" t="s">
        <v>12489</v>
      </c>
      <c r="B666" s="226"/>
      <c r="C666" s="226"/>
      <c r="D666" s="227" t="s">
        <v>12490</v>
      </c>
      <c r="E666" s="228"/>
      <c r="F666" s="228"/>
      <c r="G666" s="235">
        <v>42</v>
      </c>
      <c r="H666" s="230">
        <v>0.6</v>
      </c>
      <c r="I666" s="231">
        <v>16.8</v>
      </c>
      <c r="K666" s="7" t="s">
        <v>12542</v>
      </c>
    </row>
    <row r="667" spans="1:11" ht="13">
      <c r="A667" s="226" t="s">
        <v>13117</v>
      </c>
      <c r="B667" s="226"/>
      <c r="C667" s="226"/>
      <c r="D667" s="227" t="s">
        <v>13118</v>
      </c>
      <c r="E667" s="228"/>
      <c r="F667" s="228"/>
      <c r="G667" s="235">
        <v>809.55</v>
      </c>
      <c r="H667" s="230">
        <v>0.6</v>
      </c>
      <c r="I667" s="231">
        <v>323.82</v>
      </c>
      <c r="K667" s="7" t="s">
        <v>12542</v>
      </c>
    </row>
    <row r="668" spans="1:11" ht="13">
      <c r="A668" s="226" t="s">
        <v>13119</v>
      </c>
      <c r="B668" s="226"/>
      <c r="C668" s="226"/>
      <c r="D668" s="227" t="s">
        <v>13120</v>
      </c>
      <c r="E668" s="228"/>
      <c r="F668" s="228"/>
      <c r="G668" s="235">
        <v>809.55</v>
      </c>
      <c r="H668" s="230">
        <v>0.6</v>
      </c>
      <c r="I668" s="231">
        <v>323.82</v>
      </c>
      <c r="K668" s="7" t="s">
        <v>12542</v>
      </c>
    </row>
    <row r="669" spans="1:11" ht="13">
      <c r="A669" s="226" t="s">
        <v>13121</v>
      </c>
      <c r="B669" s="226"/>
      <c r="C669" s="226"/>
      <c r="D669" s="227" t="s">
        <v>13122</v>
      </c>
      <c r="E669" s="228"/>
      <c r="F669" s="228"/>
      <c r="G669" s="235">
        <v>62.37</v>
      </c>
      <c r="H669" s="230">
        <v>0.6</v>
      </c>
      <c r="I669" s="231">
        <v>24.948</v>
      </c>
      <c r="K669" s="7" t="s">
        <v>12542</v>
      </c>
    </row>
    <row r="670" spans="1:11" ht="13">
      <c r="A670" s="226" t="s">
        <v>13123</v>
      </c>
      <c r="B670" s="226"/>
      <c r="C670" s="226"/>
      <c r="D670" s="227" t="s">
        <v>13124</v>
      </c>
      <c r="E670" s="228"/>
      <c r="F670" s="228"/>
      <c r="G670" s="235">
        <v>68.67</v>
      </c>
      <c r="H670" s="230">
        <v>0.6</v>
      </c>
      <c r="I670" s="231">
        <v>27.468000000000004</v>
      </c>
      <c r="K670" s="7" t="s">
        <v>12542</v>
      </c>
    </row>
    <row r="671" spans="1:11" ht="13">
      <c r="A671" s="226">
        <v>915255</v>
      </c>
      <c r="B671" s="226"/>
      <c r="C671" s="226"/>
      <c r="D671" s="227" t="s">
        <v>13125</v>
      </c>
      <c r="E671" s="228"/>
      <c r="F671" s="228"/>
      <c r="G671" s="235">
        <v>166.67</v>
      </c>
      <c r="H671" s="230">
        <v>0.6</v>
      </c>
      <c r="I671" s="231">
        <v>66.667999999999992</v>
      </c>
      <c r="K671" s="7" t="s">
        <v>12542</v>
      </c>
    </row>
    <row r="672" spans="1:11" ht="13">
      <c r="A672" s="226" t="s">
        <v>13126</v>
      </c>
      <c r="B672" s="226"/>
      <c r="C672" s="226"/>
      <c r="D672" s="227" t="s">
        <v>13125</v>
      </c>
      <c r="E672" s="228"/>
      <c r="F672" s="228"/>
      <c r="G672" s="235">
        <v>166.67</v>
      </c>
      <c r="H672" s="230">
        <v>0.6</v>
      </c>
      <c r="I672" s="231">
        <v>66.667999999999992</v>
      </c>
      <c r="K672" s="7" t="s">
        <v>12542</v>
      </c>
    </row>
    <row r="673" spans="1:11" ht="13">
      <c r="A673" s="226" t="s">
        <v>13127</v>
      </c>
      <c r="B673" s="226"/>
      <c r="C673" s="226"/>
      <c r="D673" s="227" t="s">
        <v>13128</v>
      </c>
      <c r="E673" s="228"/>
      <c r="F673" s="228"/>
      <c r="G673" s="235">
        <v>85.68</v>
      </c>
      <c r="H673" s="230">
        <v>0.6</v>
      </c>
      <c r="I673" s="231">
        <v>34.272000000000006</v>
      </c>
      <c r="K673" s="7" t="s">
        <v>12542</v>
      </c>
    </row>
    <row r="674" spans="1:11" ht="13">
      <c r="A674" s="226">
        <v>920831</v>
      </c>
      <c r="B674" s="226"/>
      <c r="C674" s="226"/>
      <c r="D674" s="227" t="s">
        <v>13129</v>
      </c>
      <c r="E674" s="228"/>
      <c r="F674" s="228"/>
      <c r="G674" s="235">
        <v>159.04</v>
      </c>
      <c r="H674" s="230">
        <v>0.6</v>
      </c>
      <c r="I674" s="231">
        <v>63.616</v>
      </c>
      <c r="K674" s="7" t="s">
        <v>12542</v>
      </c>
    </row>
    <row r="675" spans="1:11" ht="13">
      <c r="A675" s="226">
        <v>400108</v>
      </c>
      <c r="B675" s="226"/>
      <c r="C675" s="226"/>
      <c r="D675" s="227" t="s">
        <v>13130</v>
      </c>
      <c r="E675" s="228"/>
      <c r="F675" s="228"/>
      <c r="G675" s="235">
        <v>92.96</v>
      </c>
      <c r="H675" s="230">
        <v>0.6</v>
      </c>
      <c r="I675" s="231">
        <v>37.183999999999997</v>
      </c>
      <c r="K675" s="7" t="s">
        <v>12542</v>
      </c>
    </row>
    <row r="676" spans="1:11" ht="13">
      <c r="A676" s="226">
        <v>915663</v>
      </c>
      <c r="B676" s="226"/>
      <c r="C676" s="226"/>
      <c r="D676" s="227" t="s">
        <v>13131</v>
      </c>
      <c r="E676" s="228"/>
      <c r="F676" s="228"/>
      <c r="G676" s="235">
        <v>133.91</v>
      </c>
      <c r="H676" s="230">
        <v>0.6</v>
      </c>
      <c r="I676" s="231">
        <v>53.564</v>
      </c>
      <c r="K676" s="7" t="s">
        <v>12542</v>
      </c>
    </row>
    <row r="677" spans="1:11" ht="13">
      <c r="A677" s="226" t="s">
        <v>12491</v>
      </c>
      <c r="B677" s="226"/>
      <c r="C677" s="226"/>
      <c r="D677" s="227" t="s">
        <v>12492</v>
      </c>
      <c r="E677" s="228"/>
      <c r="F677" s="228"/>
      <c r="G677" s="235">
        <v>30</v>
      </c>
      <c r="H677" s="230">
        <v>0.6</v>
      </c>
      <c r="I677" s="231">
        <v>12</v>
      </c>
      <c r="K677" s="7" t="s">
        <v>12542</v>
      </c>
    </row>
    <row r="678" spans="1:11" ht="13">
      <c r="A678" s="226" t="s">
        <v>12493</v>
      </c>
      <c r="B678" s="226"/>
      <c r="C678" s="226"/>
      <c r="D678" s="227" t="s">
        <v>12494</v>
      </c>
      <c r="E678" s="228"/>
      <c r="F678" s="228"/>
      <c r="G678" s="235">
        <v>37</v>
      </c>
      <c r="H678" s="230">
        <v>0.6</v>
      </c>
      <c r="I678" s="231">
        <v>14.8</v>
      </c>
      <c r="K678" s="7" t="s">
        <v>12542</v>
      </c>
    </row>
    <row r="679" spans="1:11" ht="13">
      <c r="A679" s="226" t="s">
        <v>13132</v>
      </c>
      <c r="B679" s="226"/>
      <c r="C679" s="226"/>
      <c r="D679" s="227" t="s">
        <v>13133</v>
      </c>
      <c r="E679" s="228"/>
      <c r="F679" s="228"/>
      <c r="G679" s="235">
        <v>650.02</v>
      </c>
      <c r="H679" s="230">
        <v>0.6</v>
      </c>
      <c r="I679" s="231">
        <v>260.00799999999998</v>
      </c>
      <c r="K679" s="7" t="s">
        <v>12542</v>
      </c>
    </row>
    <row r="680" spans="1:11" ht="13">
      <c r="A680" s="226" t="s">
        <v>13134</v>
      </c>
      <c r="B680" s="226"/>
      <c r="C680" s="226"/>
      <c r="D680" s="227" t="s">
        <v>13135</v>
      </c>
      <c r="E680" s="228"/>
      <c r="F680" s="228"/>
      <c r="G680" s="235">
        <v>650.02</v>
      </c>
      <c r="H680" s="230">
        <v>0.6</v>
      </c>
      <c r="I680" s="231">
        <v>260.00799999999998</v>
      </c>
      <c r="K680" s="7" t="s">
        <v>12542</v>
      </c>
    </row>
    <row r="681" spans="1:11" ht="13">
      <c r="A681" s="226" t="s">
        <v>13136</v>
      </c>
      <c r="B681" s="226"/>
      <c r="C681" s="226"/>
      <c r="D681" s="227" t="s">
        <v>13137</v>
      </c>
      <c r="E681" s="228"/>
      <c r="F681" s="228"/>
      <c r="G681" s="235">
        <v>39.130000000000003</v>
      </c>
      <c r="H681" s="230">
        <v>0.6</v>
      </c>
      <c r="I681" s="231">
        <v>15.652000000000001</v>
      </c>
      <c r="K681" s="7" t="s">
        <v>12542</v>
      </c>
    </row>
    <row r="682" spans="1:11" ht="13">
      <c r="A682" s="226" t="s">
        <v>13138</v>
      </c>
      <c r="B682" s="226"/>
      <c r="C682" s="226"/>
      <c r="D682" s="227" t="s">
        <v>13139</v>
      </c>
      <c r="E682" s="228"/>
      <c r="F682" s="228"/>
      <c r="G682" s="235">
        <v>48.02</v>
      </c>
      <c r="H682" s="230">
        <v>0.6</v>
      </c>
      <c r="I682" s="231">
        <v>19.208000000000002</v>
      </c>
      <c r="K682" s="7" t="s">
        <v>12542</v>
      </c>
    </row>
    <row r="683" spans="1:11" ht="13">
      <c r="A683" s="226" t="s">
        <v>13140</v>
      </c>
      <c r="B683" s="226"/>
      <c r="C683" s="226"/>
      <c r="D683" s="227" t="s">
        <v>13141</v>
      </c>
      <c r="E683" s="228"/>
      <c r="F683" s="228"/>
      <c r="G683" s="235">
        <v>45.22</v>
      </c>
      <c r="H683" s="230">
        <v>0.6</v>
      </c>
      <c r="I683" s="231">
        <v>18.088000000000001</v>
      </c>
      <c r="K683" s="7" t="s">
        <v>12542</v>
      </c>
    </row>
    <row r="684" spans="1:11" ht="13">
      <c r="A684" s="226">
        <v>920745</v>
      </c>
      <c r="B684" s="226"/>
      <c r="C684" s="226"/>
      <c r="D684" s="227" t="s">
        <v>13142</v>
      </c>
      <c r="E684" s="228"/>
      <c r="F684" s="228"/>
      <c r="G684" s="235">
        <v>142.31</v>
      </c>
      <c r="H684" s="230">
        <v>0.6</v>
      </c>
      <c r="I684" s="231">
        <v>56.924000000000007</v>
      </c>
      <c r="K684" s="7" t="s">
        <v>12542</v>
      </c>
    </row>
    <row r="685" spans="1:11" ht="13">
      <c r="A685" s="226">
        <v>400130</v>
      </c>
      <c r="B685" s="226"/>
      <c r="C685" s="226"/>
      <c r="D685" s="227" t="s">
        <v>13143</v>
      </c>
      <c r="E685" s="228"/>
      <c r="F685" s="228"/>
      <c r="G685" s="235">
        <v>75.95</v>
      </c>
      <c r="H685" s="230">
        <v>0.6</v>
      </c>
      <c r="I685" s="231">
        <v>30.380000000000003</v>
      </c>
      <c r="K685" s="7" t="s">
        <v>12542</v>
      </c>
    </row>
    <row r="686" spans="1:11" ht="13">
      <c r="A686" s="226">
        <v>400124</v>
      </c>
      <c r="B686" s="226"/>
      <c r="C686" s="226"/>
      <c r="D686" s="227" t="s">
        <v>13144</v>
      </c>
      <c r="E686" s="228"/>
      <c r="F686" s="228"/>
      <c r="G686" s="235">
        <v>670.53</v>
      </c>
      <c r="H686" s="230">
        <v>0.6</v>
      </c>
      <c r="I686" s="231">
        <v>268.21199999999999</v>
      </c>
      <c r="K686" s="7" t="s">
        <v>12542</v>
      </c>
    </row>
    <row r="687" spans="1:11" ht="13">
      <c r="A687" s="226">
        <v>915665</v>
      </c>
      <c r="B687" s="226"/>
      <c r="C687" s="226"/>
      <c r="D687" s="227" t="s">
        <v>13145</v>
      </c>
      <c r="E687" s="228"/>
      <c r="F687" s="228"/>
      <c r="G687" s="235">
        <v>133.91</v>
      </c>
      <c r="H687" s="230">
        <v>0.6</v>
      </c>
      <c r="I687" s="231">
        <v>53.564</v>
      </c>
      <c r="K687" s="7" t="s">
        <v>12542</v>
      </c>
    </row>
    <row r="688" spans="1:11" ht="13">
      <c r="A688" s="226" t="s">
        <v>13146</v>
      </c>
      <c r="B688" s="226"/>
      <c r="C688" s="226"/>
      <c r="D688" s="227" t="s">
        <v>13147</v>
      </c>
      <c r="E688" s="228"/>
      <c r="F688" s="228"/>
      <c r="G688" s="235">
        <v>30.52</v>
      </c>
      <c r="H688" s="230">
        <v>0.6</v>
      </c>
      <c r="I688" s="231">
        <v>12.208</v>
      </c>
      <c r="K688" s="7" t="s">
        <v>12542</v>
      </c>
    </row>
    <row r="689" spans="1:11" ht="13">
      <c r="A689" s="226" t="s">
        <v>12495</v>
      </c>
      <c r="B689" s="226"/>
      <c r="C689" s="226"/>
      <c r="D689" s="227" t="s">
        <v>12496</v>
      </c>
      <c r="E689" s="228"/>
      <c r="F689" s="228"/>
      <c r="G689" s="235">
        <v>37</v>
      </c>
      <c r="H689" s="230">
        <v>0.6</v>
      </c>
      <c r="I689" s="231">
        <v>14.8</v>
      </c>
      <c r="K689" s="7" t="s">
        <v>12542</v>
      </c>
    </row>
    <row r="690" spans="1:11" ht="13">
      <c r="A690" s="226" t="s">
        <v>13148</v>
      </c>
      <c r="B690" s="226"/>
      <c r="C690" s="226"/>
      <c r="D690" s="227" t="s">
        <v>13149</v>
      </c>
      <c r="E690" s="228"/>
      <c r="F690" s="228"/>
      <c r="G690" s="235">
        <v>809.55</v>
      </c>
      <c r="H690" s="230">
        <v>0.6</v>
      </c>
      <c r="I690" s="231">
        <v>323.82</v>
      </c>
      <c r="K690" s="7" t="s">
        <v>12542</v>
      </c>
    </row>
    <row r="691" spans="1:11" ht="13">
      <c r="A691" s="226" t="s">
        <v>13150</v>
      </c>
      <c r="B691" s="226"/>
      <c r="C691" s="226"/>
      <c r="D691" s="227" t="s">
        <v>13151</v>
      </c>
      <c r="E691" s="228"/>
      <c r="F691" s="228"/>
      <c r="G691" s="235">
        <v>809.55</v>
      </c>
      <c r="H691" s="230">
        <v>0.6</v>
      </c>
      <c r="I691" s="231">
        <v>323.82</v>
      </c>
      <c r="K691" s="7" t="s">
        <v>12542</v>
      </c>
    </row>
    <row r="692" spans="1:11" ht="13">
      <c r="A692" s="226" t="s">
        <v>13152</v>
      </c>
      <c r="B692" s="226"/>
      <c r="C692" s="226"/>
      <c r="D692" s="227" t="s">
        <v>13153</v>
      </c>
      <c r="E692" s="228"/>
      <c r="F692" s="228"/>
      <c r="G692" s="235">
        <v>48.02</v>
      </c>
      <c r="H692" s="230">
        <v>0.6</v>
      </c>
      <c r="I692" s="231">
        <v>19.208000000000002</v>
      </c>
      <c r="K692" s="7" t="s">
        <v>12542</v>
      </c>
    </row>
    <row r="693" spans="1:11" ht="13">
      <c r="A693" s="226" t="s">
        <v>13154</v>
      </c>
      <c r="B693" s="226"/>
      <c r="C693" s="226"/>
      <c r="D693" s="227" t="s">
        <v>13155</v>
      </c>
      <c r="E693" s="228"/>
      <c r="F693" s="228"/>
      <c r="G693" s="235">
        <v>70.98</v>
      </c>
      <c r="H693" s="230">
        <v>0.6</v>
      </c>
      <c r="I693" s="231">
        <v>28.392000000000003</v>
      </c>
      <c r="K693" s="7" t="s">
        <v>12542</v>
      </c>
    </row>
    <row r="694" spans="1:11" ht="13">
      <c r="A694" s="226" t="s">
        <v>13156</v>
      </c>
      <c r="B694" s="226"/>
      <c r="C694" s="226"/>
      <c r="D694" s="227" t="s">
        <v>13157</v>
      </c>
      <c r="E694" s="228"/>
      <c r="F694" s="228"/>
      <c r="G694" s="235">
        <v>70.98</v>
      </c>
      <c r="H694" s="230">
        <v>0.6</v>
      </c>
      <c r="I694" s="231">
        <v>28.392000000000003</v>
      </c>
      <c r="K694" s="7" t="s">
        <v>12542</v>
      </c>
    </row>
    <row r="695" spans="1:11" ht="13">
      <c r="A695" s="226">
        <v>920738</v>
      </c>
      <c r="B695" s="226"/>
      <c r="C695" s="226"/>
      <c r="D695" s="227" t="s">
        <v>13158</v>
      </c>
      <c r="E695" s="228"/>
      <c r="F695" s="228"/>
      <c r="G695" s="235">
        <v>159.04</v>
      </c>
      <c r="H695" s="230">
        <v>0.6</v>
      </c>
      <c r="I695" s="231">
        <v>63.616</v>
      </c>
      <c r="K695" s="7" t="s">
        <v>12542</v>
      </c>
    </row>
    <row r="696" spans="1:11" ht="13">
      <c r="A696" s="226" t="s">
        <v>13159</v>
      </c>
      <c r="B696" s="226"/>
      <c r="C696" s="226"/>
      <c r="D696" s="227" t="s">
        <v>13160</v>
      </c>
      <c r="E696" s="228"/>
      <c r="F696" s="228"/>
      <c r="G696" s="235">
        <v>25.34</v>
      </c>
      <c r="H696" s="230">
        <v>0.6</v>
      </c>
      <c r="I696" s="231">
        <v>10.136000000000001</v>
      </c>
      <c r="K696" s="7" t="s">
        <v>12542</v>
      </c>
    </row>
    <row r="697" spans="1:11" ht="13">
      <c r="A697" s="226">
        <v>915751</v>
      </c>
      <c r="B697" s="226"/>
      <c r="C697" s="226"/>
      <c r="D697" s="227" t="s">
        <v>13161</v>
      </c>
      <c r="E697" s="228"/>
      <c r="F697" s="228"/>
      <c r="G697" s="235">
        <v>133.91</v>
      </c>
      <c r="H697" s="230">
        <v>0.6</v>
      </c>
      <c r="I697" s="231">
        <v>53.564</v>
      </c>
      <c r="K697" s="7" t="s">
        <v>12542</v>
      </c>
    </row>
    <row r="698" spans="1:11" ht="13">
      <c r="A698" s="226" t="s">
        <v>12497</v>
      </c>
      <c r="B698" s="226"/>
      <c r="C698" s="226"/>
      <c r="D698" s="227" t="s">
        <v>12498</v>
      </c>
      <c r="E698" s="228"/>
      <c r="F698" s="228"/>
      <c r="G698" s="235">
        <v>24</v>
      </c>
      <c r="H698" s="230">
        <v>0.6</v>
      </c>
      <c r="I698" s="231">
        <v>9.6000000000000014</v>
      </c>
      <c r="K698" s="7" t="s">
        <v>12542</v>
      </c>
    </row>
    <row r="699" spans="1:11" ht="13">
      <c r="A699" s="226" t="s">
        <v>12499</v>
      </c>
      <c r="B699" s="226"/>
      <c r="C699" s="226"/>
      <c r="D699" s="227" t="s">
        <v>12500</v>
      </c>
      <c r="E699" s="228"/>
      <c r="F699" s="228"/>
      <c r="G699" s="235">
        <v>28</v>
      </c>
      <c r="H699" s="230">
        <v>0.6</v>
      </c>
      <c r="I699" s="231">
        <v>11.200000000000001</v>
      </c>
      <c r="K699" s="7" t="s">
        <v>12542</v>
      </c>
    </row>
    <row r="700" spans="1:11" ht="13">
      <c r="A700" s="226" t="s">
        <v>13162</v>
      </c>
      <c r="B700" s="226"/>
      <c r="C700" s="226"/>
      <c r="D700" s="227" t="s">
        <v>13163</v>
      </c>
      <c r="E700" s="228"/>
      <c r="F700" s="228"/>
      <c r="G700" s="235">
        <v>47.88</v>
      </c>
      <c r="H700" s="230">
        <v>0.6</v>
      </c>
      <c r="I700" s="231">
        <v>19.152000000000001</v>
      </c>
      <c r="K700" s="7" t="s">
        <v>12542</v>
      </c>
    </row>
    <row r="701" spans="1:11" ht="13">
      <c r="A701" s="226" t="s">
        <v>13164</v>
      </c>
      <c r="B701" s="226"/>
      <c r="C701" s="226"/>
      <c r="D701" s="227" t="s">
        <v>13165</v>
      </c>
      <c r="E701" s="228"/>
      <c r="F701" s="228"/>
      <c r="G701" s="235">
        <v>38.78</v>
      </c>
      <c r="H701" s="230">
        <v>0.6</v>
      </c>
      <c r="I701" s="231">
        <v>15.512</v>
      </c>
      <c r="K701" s="7" t="s">
        <v>12542</v>
      </c>
    </row>
    <row r="702" spans="1:11" ht="13">
      <c r="A702" s="226" t="s">
        <v>13166</v>
      </c>
      <c r="B702" s="226"/>
      <c r="C702" s="226"/>
      <c r="D702" s="227" t="s">
        <v>13167</v>
      </c>
      <c r="E702" s="228"/>
      <c r="F702" s="228"/>
      <c r="G702" s="235">
        <v>35.909999999999997</v>
      </c>
      <c r="H702" s="230">
        <v>0.6</v>
      </c>
      <c r="I702" s="231">
        <v>14.363999999999999</v>
      </c>
      <c r="K702" s="7" t="s">
        <v>12542</v>
      </c>
    </row>
    <row r="703" spans="1:11" ht="13">
      <c r="A703" s="226">
        <v>920726</v>
      </c>
      <c r="B703" s="226"/>
      <c r="C703" s="226"/>
      <c r="D703" s="227" t="s">
        <v>13168</v>
      </c>
      <c r="E703" s="228"/>
      <c r="F703" s="228"/>
      <c r="G703" s="235">
        <v>142.31</v>
      </c>
      <c r="H703" s="230">
        <v>0.6</v>
      </c>
      <c r="I703" s="231">
        <v>56.924000000000007</v>
      </c>
      <c r="K703" s="7" t="s">
        <v>12542</v>
      </c>
    </row>
    <row r="704" spans="1:11" ht="13">
      <c r="A704" s="226">
        <v>400184</v>
      </c>
      <c r="B704" s="226"/>
      <c r="C704" s="226"/>
      <c r="D704" s="227" t="s">
        <v>13169</v>
      </c>
      <c r="E704" s="228"/>
      <c r="F704" s="228"/>
      <c r="G704" s="235">
        <v>232.89</v>
      </c>
      <c r="H704" s="230">
        <v>0.6</v>
      </c>
      <c r="I704" s="231">
        <v>93.156000000000006</v>
      </c>
      <c r="K704" s="7" t="s">
        <v>12542</v>
      </c>
    </row>
    <row r="705" spans="1:11" ht="13">
      <c r="A705" s="226">
        <v>915664</v>
      </c>
      <c r="B705" s="226"/>
      <c r="C705" s="226"/>
      <c r="D705" s="227" t="s">
        <v>13170</v>
      </c>
      <c r="E705" s="228"/>
      <c r="F705" s="228"/>
      <c r="G705" s="235">
        <v>106.05</v>
      </c>
      <c r="H705" s="230">
        <v>0.6</v>
      </c>
      <c r="I705" s="231">
        <v>42.42</v>
      </c>
      <c r="K705" s="7" t="s">
        <v>12542</v>
      </c>
    </row>
    <row r="706" spans="1:11" ht="13">
      <c r="A706" s="226" t="s">
        <v>13171</v>
      </c>
      <c r="B706" s="226"/>
      <c r="C706" s="226"/>
      <c r="D706" s="227" t="s">
        <v>13172</v>
      </c>
      <c r="E706" s="228"/>
      <c r="F706" s="228"/>
      <c r="G706" s="235">
        <v>749.98</v>
      </c>
      <c r="H706" s="230">
        <v>0.6</v>
      </c>
      <c r="I706" s="231">
        <v>299.99200000000002</v>
      </c>
      <c r="K706" s="7" t="s">
        <v>12542</v>
      </c>
    </row>
    <row r="707" spans="1:11" ht="13">
      <c r="A707" s="226" t="s">
        <v>13173</v>
      </c>
      <c r="B707" s="226"/>
      <c r="C707" s="226"/>
      <c r="D707" s="227" t="s">
        <v>13174</v>
      </c>
      <c r="E707" s="228"/>
      <c r="F707" s="228"/>
      <c r="G707" s="235">
        <v>205.03</v>
      </c>
      <c r="H707" s="230">
        <v>0.6</v>
      </c>
      <c r="I707" s="231">
        <v>82.012</v>
      </c>
      <c r="K707" s="7" t="s">
        <v>12542</v>
      </c>
    </row>
    <row r="708" spans="1:11" ht="13">
      <c r="A708" s="226" t="s">
        <v>13175</v>
      </c>
      <c r="B708" s="226"/>
      <c r="C708" s="226"/>
      <c r="D708" s="227" t="s">
        <v>13176</v>
      </c>
      <c r="E708" s="228"/>
      <c r="F708" s="228"/>
      <c r="G708" s="235">
        <v>117.53</v>
      </c>
      <c r="H708" s="230">
        <v>0.6</v>
      </c>
      <c r="I708" s="231">
        <v>47.012</v>
      </c>
      <c r="K708" s="7" t="s">
        <v>12542</v>
      </c>
    </row>
    <row r="709" spans="1:11" ht="13">
      <c r="A709" s="226">
        <v>10037094</v>
      </c>
      <c r="B709" s="226"/>
      <c r="C709" s="226"/>
      <c r="D709" s="227" t="s">
        <v>13177</v>
      </c>
      <c r="E709" s="228"/>
      <c r="F709" s="228"/>
      <c r="G709" s="235">
        <v>224.98</v>
      </c>
      <c r="H709" s="230">
        <v>0.6</v>
      </c>
      <c r="I709" s="231">
        <v>89.992000000000004</v>
      </c>
      <c r="K709" s="7" t="s">
        <v>12542</v>
      </c>
    </row>
    <row r="710" spans="1:11" ht="13">
      <c r="A710" s="226">
        <v>913412</v>
      </c>
      <c r="B710" s="226"/>
      <c r="C710" s="226"/>
      <c r="D710" s="227" t="s">
        <v>13178</v>
      </c>
      <c r="E710" s="228"/>
      <c r="F710" s="228"/>
      <c r="G710" s="235">
        <v>62.02</v>
      </c>
      <c r="H710" s="230">
        <v>0.6</v>
      </c>
      <c r="I710" s="231">
        <v>24.808000000000003</v>
      </c>
      <c r="K710" s="7" t="s">
        <v>12542</v>
      </c>
    </row>
    <row r="711" spans="1:11" ht="13">
      <c r="A711" s="226">
        <v>409081635</v>
      </c>
      <c r="B711" s="226"/>
      <c r="C711" s="226"/>
      <c r="D711" s="227" t="s">
        <v>4485</v>
      </c>
      <c r="E711" s="228"/>
      <c r="F711" s="228"/>
      <c r="G711" s="235">
        <v>2316</v>
      </c>
      <c r="H711" s="230">
        <v>0.6</v>
      </c>
      <c r="I711" s="231">
        <v>926.40000000000009</v>
      </c>
      <c r="K711" s="7" t="s">
        <v>12542</v>
      </c>
    </row>
    <row r="712" spans="1:11" ht="13">
      <c r="A712" s="226">
        <v>20036962</v>
      </c>
      <c r="B712" s="226"/>
      <c r="C712" s="226"/>
      <c r="D712" s="227" t="s">
        <v>13179</v>
      </c>
      <c r="E712" s="228"/>
      <c r="F712" s="228"/>
      <c r="G712" s="235">
        <v>749.98</v>
      </c>
      <c r="H712" s="230">
        <v>0.6</v>
      </c>
      <c r="I712" s="231">
        <v>299.99200000000002</v>
      </c>
      <c r="K712" s="7" t="s">
        <v>12542</v>
      </c>
    </row>
    <row r="713" spans="1:11" ht="13">
      <c r="A713" s="226" t="s">
        <v>4464</v>
      </c>
      <c r="B713" s="226"/>
      <c r="C713" s="226"/>
      <c r="D713" s="227" t="s">
        <v>4466</v>
      </c>
      <c r="E713" s="228"/>
      <c r="F713" s="228"/>
      <c r="G713" s="235">
        <v>650</v>
      </c>
      <c r="H713" s="230">
        <v>0.6</v>
      </c>
      <c r="I713" s="231">
        <v>260</v>
      </c>
      <c r="K713" s="7" t="s">
        <v>12542</v>
      </c>
    </row>
    <row r="714" spans="1:11" ht="13">
      <c r="A714" s="226" t="s">
        <v>4487</v>
      </c>
      <c r="B714" s="226"/>
      <c r="C714" s="226"/>
      <c r="D714" s="227" t="s">
        <v>4488</v>
      </c>
      <c r="E714" s="228"/>
      <c r="F714" s="228"/>
      <c r="G714" s="235">
        <v>4354</v>
      </c>
      <c r="H714" s="230">
        <v>0.6</v>
      </c>
      <c r="I714" s="231">
        <v>1741.6000000000001</v>
      </c>
      <c r="K714" s="7" t="s">
        <v>12542</v>
      </c>
    </row>
    <row r="715" spans="1:11" ht="13">
      <c r="A715" s="226" t="s">
        <v>4489</v>
      </c>
      <c r="B715" s="226"/>
      <c r="C715" s="226"/>
      <c r="D715" s="227" t="s">
        <v>4490</v>
      </c>
      <c r="E715" s="228"/>
      <c r="F715" s="228"/>
      <c r="G715" s="235">
        <v>975</v>
      </c>
      <c r="H715" s="230">
        <v>0.6</v>
      </c>
      <c r="I715" s="231">
        <v>390</v>
      </c>
      <c r="K715" s="7" t="s">
        <v>12542</v>
      </c>
    </row>
    <row r="716" spans="1:11" ht="13">
      <c r="A716" s="226" t="s">
        <v>4491</v>
      </c>
      <c r="B716" s="226"/>
      <c r="C716" s="226"/>
      <c r="D716" s="227" t="s">
        <v>4492</v>
      </c>
      <c r="E716" s="228"/>
      <c r="F716" s="228"/>
      <c r="G716" s="235">
        <v>97</v>
      </c>
      <c r="H716" s="230">
        <v>0.6</v>
      </c>
      <c r="I716" s="231">
        <v>38.800000000000004</v>
      </c>
      <c r="K716" s="7" t="s">
        <v>12542</v>
      </c>
    </row>
    <row r="717" spans="1:11" ht="13">
      <c r="A717" s="226" t="s">
        <v>4493</v>
      </c>
      <c r="B717" s="226"/>
      <c r="C717" s="226"/>
      <c r="D717" s="227" t="s">
        <v>4494</v>
      </c>
      <c r="E717" s="228"/>
      <c r="F717" s="228"/>
      <c r="G717" s="235">
        <v>171.8</v>
      </c>
      <c r="H717" s="230">
        <v>0.6</v>
      </c>
      <c r="I717" s="231">
        <v>68.720000000000013</v>
      </c>
      <c r="K717" s="7" t="s">
        <v>12542</v>
      </c>
    </row>
    <row r="718" spans="1:11" ht="13">
      <c r="A718" s="226">
        <v>30033358</v>
      </c>
      <c r="B718" s="226"/>
      <c r="C718" s="226"/>
      <c r="D718" s="227" t="s">
        <v>13180</v>
      </c>
      <c r="E718" s="228"/>
      <c r="F718" s="228"/>
      <c r="G718" s="235">
        <v>9.0299999999999994</v>
      </c>
      <c r="H718" s="230">
        <v>0.6</v>
      </c>
      <c r="I718" s="231">
        <v>3.6120000000000001</v>
      </c>
      <c r="K718" s="7" t="s">
        <v>12542</v>
      </c>
    </row>
    <row r="719" spans="1:11" ht="13">
      <c r="A719" s="226">
        <v>409082377</v>
      </c>
      <c r="B719" s="226"/>
      <c r="C719" s="226"/>
      <c r="D719" s="227" t="s">
        <v>4495</v>
      </c>
      <c r="E719" s="228"/>
      <c r="F719" s="228"/>
      <c r="G719" s="235">
        <v>80.2</v>
      </c>
      <c r="H719" s="230">
        <v>0.6</v>
      </c>
      <c r="I719" s="231">
        <v>32.080000000000005</v>
      </c>
      <c r="K719" s="7" t="s">
        <v>12542</v>
      </c>
    </row>
    <row r="720" spans="1:11" ht="13">
      <c r="A720" s="226" t="s">
        <v>4493</v>
      </c>
      <c r="B720" s="226"/>
      <c r="C720" s="226"/>
      <c r="D720" s="227" t="s">
        <v>13181</v>
      </c>
      <c r="E720" s="228"/>
      <c r="F720" s="228"/>
      <c r="G720" s="235">
        <v>171.8</v>
      </c>
      <c r="H720" s="230">
        <v>0.6</v>
      </c>
      <c r="I720" s="231">
        <v>68.720000000000013</v>
      </c>
      <c r="K720" s="7" t="s">
        <v>12542</v>
      </c>
    </row>
    <row r="721" spans="1:11" ht="13">
      <c r="A721" s="226" t="s">
        <v>4491</v>
      </c>
      <c r="B721" s="226"/>
      <c r="C721" s="226"/>
      <c r="D721" s="227" t="s">
        <v>13182</v>
      </c>
      <c r="E721" s="228"/>
      <c r="F721" s="228"/>
      <c r="G721" s="235">
        <v>99</v>
      </c>
      <c r="H721" s="230">
        <v>0.6</v>
      </c>
      <c r="I721" s="231">
        <v>39.6</v>
      </c>
      <c r="K721" s="7" t="s">
        <v>12542</v>
      </c>
    </row>
    <row r="722" spans="1:11" ht="13">
      <c r="A722" s="226" t="s">
        <v>4487</v>
      </c>
      <c r="B722" s="226"/>
      <c r="C722" s="226"/>
      <c r="D722" s="227" t="s">
        <v>13183</v>
      </c>
      <c r="E722" s="228"/>
      <c r="F722" s="228"/>
      <c r="G722" s="235">
        <v>4364</v>
      </c>
      <c r="H722" s="230">
        <v>0.6</v>
      </c>
      <c r="I722" s="231">
        <v>1745.6000000000001</v>
      </c>
      <c r="K722" s="7" t="s">
        <v>12542</v>
      </c>
    </row>
    <row r="723" spans="1:11" ht="13">
      <c r="A723" s="226" t="s">
        <v>13184</v>
      </c>
      <c r="B723" s="226"/>
      <c r="C723" s="226"/>
      <c r="D723" s="227" t="s">
        <v>13185</v>
      </c>
      <c r="E723" s="228"/>
      <c r="F723" s="228"/>
      <c r="G723" s="235">
        <v>49.42</v>
      </c>
      <c r="H723" s="230">
        <v>0.6</v>
      </c>
      <c r="I723" s="231">
        <v>19.768000000000001</v>
      </c>
      <c r="K723" s="7" t="s">
        <v>12542</v>
      </c>
    </row>
    <row r="724" spans="1:11" ht="13">
      <c r="A724" s="226" t="s">
        <v>13126</v>
      </c>
      <c r="B724" s="226"/>
      <c r="C724" s="226"/>
      <c r="D724" s="227" t="s">
        <v>13186</v>
      </c>
      <c r="E724" s="228"/>
      <c r="F724" s="228"/>
      <c r="G724" s="235">
        <v>266.67</v>
      </c>
      <c r="H724" s="230">
        <v>0.6</v>
      </c>
      <c r="I724" s="231">
        <v>106.66800000000001</v>
      </c>
      <c r="K724" s="7" t="s">
        <v>12542</v>
      </c>
    </row>
    <row r="725" spans="1:11" ht="13">
      <c r="A725" s="226" t="s">
        <v>4540</v>
      </c>
      <c r="B725" s="226"/>
      <c r="C725" s="226"/>
      <c r="D725" s="227" t="s">
        <v>13187</v>
      </c>
      <c r="E725" s="228"/>
      <c r="F725" s="228"/>
      <c r="G725" s="235">
        <v>243</v>
      </c>
      <c r="H725" s="230">
        <v>0.6</v>
      </c>
      <c r="I725" s="231">
        <v>97.2</v>
      </c>
      <c r="K725" s="7" t="s">
        <v>12542</v>
      </c>
    </row>
    <row r="726" spans="1:11" ht="13">
      <c r="A726" s="226" t="s">
        <v>12502</v>
      </c>
      <c r="B726" s="226"/>
      <c r="C726" s="226"/>
      <c r="D726" s="227" t="s">
        <v>12503</v>
      </c>
      <c r="E726" s="228"/>
      <c r="F726" s="228"/>
      <c r="G726" s="235">
        <v>77</v>
      </c>
      <c r="H726" s="230">
        <v>0.6</v>
      </c>
      <c r="I726" s="231">
        <v>30.8</v>
      </c>
      <c r="K726" s="7" t="s">
        <v>12542</v>
      </c>
    </row>
    <row r="727" spans="1:11" ht="13">
      <c r="A727" s="226">
        <v>409085024</v>
      </c>
      <c r="B727" s="266"/>
      <c r="C727" s="226"/>
      <c r="D727" s="232" t="s">
        <v>4496</v>
      </c>
      <c r="E727" s="233"/>
      <c r="F727" s="233"/>
      <c r="G727" s="234">
        <v>425.2</v>
      </c>
      <c r="H727" s="230">
        <v>0.6</v>
      </c>
      <c r="I727" s="231">
        <v>170.08</v>
      </c>
      <c r="K727" s="7" t="s">
        <v>12542</v>
      </c>
    </row>
    <row r="728" spans="1:11" ht="13">
      <c r="A728" s="226" t="s">
        <v>4497</v>
      </c>
      <c r="B728" s="226"/>
      <c r="C728" s="226"/>
      <c r="D728" s="232" t="s">
        <v>4499</v>
      </c>
      <c r="E728" s="233"/>
      <c r="F728" s="233"/>
      <c r="G728" s="234">
        <v>500</v>
      </c>
      <c r="H728" s="230">
        <v>0.6</v>
      </c>
      <c r="I728" s="231">
        <v>200</v>
      </c>
      <c r="K728" s="7" t="s">
        <v>12542</v>
      </c>
    </row>
    <row r="729" spans="1:11" ht="13">
      <c r="A729" s="226" t="s">
        <v>12504</v>
      </c>
      <c r="B729" s="226"/>
      <c r="C729" s="226"/>
      <c r="D729" s="232" t="s">
        <v>12505</v>
      </c>
      <c r="E729" s="233"/>
      <c r="F729" s="233"/>
      <c r="G729" s="234">
        <v>86</v>
      </c>
      <c r="H729" s="230">
        <v>0.6</v>
      </c>
      <c r="I729" s="231">
        <v>34.4</v>
      </c>
      <c r="K729" s="7" t="s">
        <v>12542</v>
      </c>
    </row>
    <row r="730" spans="1:11" ht="13">
      <c r="A730" s="226">
        <v>15347020</v>
      </c>
      <c r="B730" s="226"/>
      <c r="C730" s="226"/>
      <c r="D730" s="232" t="s">
        <v>13188</v>
      </c>
      <c r="E730" s="233"/>
      <c r="F730" s="233"/>
      <c r="G730" s="234">
        <v>862.52</v>
      </c>
      <c r="H730" s="230">
        <v>0.6</v>
      </c>
      <c r="I730" s="231">
        <v>345.00800000000004</v>
      </c>
      <c r="K730" s="7" t="s">
        <v>12542</v>
      </c>
    </row>
    <row r="731" spans="1:11" ht="13">
      <c r="A731" s="226" t="s">
        <v>4500</v>
      </c>
      <c r="B731" s="226"/>
      <c r="C731" s="226"/>
      <c r="D731" s="232" t="s">
        <v>4501</v>
      </c>
      <c r="E731" s="233"/>
      <c r="F731" s="233"/>
      <c r="G731" s="234">
        <v>226.75</v>
      </c>
      <c r="H731" s="230">
        <v>0.6</v>
      </c>
      <c r="I731" s="231">
        <v>90.7</v>
      </c>
      <c r="K731" s="7" t="s">
        <v>12542</v>
      </c>
    </row>
    <row r="732" spans="1:11" ht="13">
      <c r="A732" s="226" t="s">
        <v>13189</v>
      </c>
      <c r="B732" s="226"/>
      <c r="C732" s="226"/>
      <c r="D732" s="232" t="s">
        <v>13190</v>
      </c>
      <c r="E732" s="233"/>
      <c r="F732" s="233"/>
      <c r="G732" s="234">
        <v>88.62</v>
      </c>
      <c r="H732" s="230">
        <v>0.6</v>
      </c>
      <c r="I732" s="231">
        <v>35.448</v>
      </c>
      <c r="K732" s="7" t="s">
        <v>12542</v>
      </c>
    </row>
    <row r="733" spans="1:11" ht="13">
      <c r="A733" s="226" t="s">
        <v>13191</v>
      </c>
      <c r="B733" s="226"/>
      <c r="C733" s="226"/>
      <c r="D733" s="232" t="s">
        <v>13192</v>
      </c>
      <c r="E733" s="233"/>
      <c r="F733" s="233"/>
      <c r="G733" s="234">
        <v>85.72</v>
      </c>
      <c r="H733" s="230">
        <v>0.6</v>
      </c>
      <c r="I733" s="231">
        <v>34.288000000000004</v>
      </c>
      <c r="K733" s="7" t="s">
        <v>12542</v>
      </c>
    </row>
    <row r="734" spans="1:11" ht="13">
      <c r="A734" s="226" t="s">
        <v>13193</v>
      </c>
      <c r="B734" s="226"/>
      <c r="C734" s="226"/>
      <c r="D734" s="232" t="s">
        <v>13194</v>
      </c>
      <c r="E734" s="233"/>
      <c r="F734" s="233"/>
      <c r="G734" s="234">
        <v>101.22</v>
      </c>
      <c r="H734" s="230">
        <v>0.6</v>
      </c>
      <c r="I734" s="231">
        <v>40.488</v>
      </c>
      <c r="K734" s="7" t="s">
        <v>12542</v>
      </c>
    </row>
    <row r="735" spans="1:11" ht="13">
      <c r="A735" s="226">
        <v>400119</v>
      </c>
      <c r="B735" s="226"/>
      <c r="C735" s="226"/>
      <c r="D735" s="232" t="s">
        <v>13195</v>
      </c>
      <c r="E735" s="233"/>
      <c r="F735" s="233"/>
      <c r="G735" s="234">
        <v>93.03</v>
      </c>
      <c r="H735" s="230">
        <v>0.6</v>
      </c>
      <c r="I735" s="231">
        <v>37.212000000000003</v>
      </c>
      <c r="K735" s="7" t="s">
        <v>12542</v>
      </c>
    </row>
    <row r="736" spans="1:11" ht="13">
      <c r="A736" s="226">
        <v>400014</v>
      </c>
      <c r="B736" s="226"/>
      <c r="C736" s="226"/>
      <c r="D736" s="232" t="s">
        <v>13196</v>
      </c>
      <c r="E736" s="233"/>
      <c r="F736" s="233"/>
      <c r="G736" s="234">
        <v>760.48</v>
      </c>
      <c r="H736" s="230">
        <v>0.6</v>
      </c>
      <c r="I736" s="231">
        <v>304.19200000000001</v>
      </c>
      <c r="K736" s="7" t="s">
        <v>12542</v>
      </c>
    </row>
    <row r="737" spans="1:11" ht="13">
      <c r="A737" s="226">
        <v>400113</v>
      </c>
      <c r="B737" s="226"/>
      <c r="C737" s="226"/>
      <c r="D737" s="232" t="s">
        <v>13197</v>
      </c>
      <c r="E737" s="233"/>
      <c r="F737" s="233"/>
      <c r="G737" s="234">
        <v>715.47</v>
      </c>
      <c r="H737" s="230">
        <v>0.6</v>
      </c>
      <c r="I737" s="231">
        <v>286.18800000000005</v>
      </c>
      <c r="K737" s="7" t="s">
        <v>12542</v>
      </c>
    </row>
    <row r="738" spans="1:11" ht="13">
      <c r="A738" s="226">
        <v>10037376</v>
      </c>
      <c r="B738" s="226"/>
      <c r="C738" s="226"/>
      <c r="D738" s="232" t="s">
        <v>12507</v>
      </c>
      <c r="E738" s="233"/>
      <c r="F738" s="233"/>
      <c r="G738" s="234">
        <v>1150</v>
      </c>
      <c r="H738" s="230">
        <v>0.6</v>
      </c>
      <c r="I738" s="231">
        <v>460</v>
      </c>
      <c r="K738" s="7" t="s">
        <v>12542</v>
      </c>
    </row>
    <row r="739" spans="1:11" ht="13">
      <c r="A739" s="226">
        <v>10038755</v>
      </c>
      <c r="B739" s="226"/>
      <c r="C739" s="226"/>
      <c r="D739" s="232" t="s">
        <v>13198</v>
      </c>
      <c r="E739" s="233"/>
      <c r="F739" s="233"/>
      <c r="G739" s="234">
        <v>895.51</v>
      </c>
      <c r="H739" s="230">
        <v>0.6</v>
      </c>
      <c r="I739" s="231">
        <v>358.20400000000001</v>
      </c>
      <c r="K739" s="7" t="s">
        <v>12542</v>
      </c>
    </row>
    <row r="740" spans="1:11" ht="13">
      <c r="A740" s="226">
        <v>10040700</v>
      </c>
      <c r="B740" s="226"/>
      <c r="C740" s="226"/>
      <c r="D740" s="232" t="s">
        <v>13199</v>
      </c>
      <c r="E740" s="233"/>
      <c r="F740" s="233"/>
      <c r="G740" s="234">
        <v>895.51</v>
      </c>
      <c r="H740" s="230">
        <v>0.6</v>
      </c>
      <c r="I740" s="231">
        <v>358.20400000000001</v>
      </c>
      <c r="K740" s="7" t="s">
        <v>12542</v>
      </c>
    </row>
    <row r="741" spans="1:11" ht="13">
      <c r="A741" s="226">
        <v>10037312</v>
      </c>
      <c r="B741" s="226"/>
      <c r="C741" s="226"/>
      <c r="D741" s="232" t="s">
        <v>13200</v>
      </c>
      <c r="E741" s="233"/>
      <c r="F741" s="233"/>
      <c r="G741" s="234">
        <v>1210.02</v>
      </c>
      <c r="H741" s="230">
        <v>0.6</v>
      </c>
      <c r="I741" s="231">
        <v>484.00800000000004</v>
      </c>
      <c r="K741" s="7" t="s">
        <v>12542</v>
      </c>
    </row>
    <row r="742" spans="1:11" ht="13">
      <c r="A742" s="226">
        <v>10038692</v>
      </c>
      <c r="B742" s="226"/>
      <c r="C742" s="226"/>
      <c r="D742" s="232" t="s">
        <v>13201</v>
      </c>
      <c r="E742" s="233"/>
      <c r="F742" s="233"/>
      <c r="G742" s="234">
        <v>634.48</v>
      </c>
      <c r="H742" s="230">
        <v>0.6</v>
      </c>
      <c r="I742" s="231">
        <v>253.79200000000003</v>
      </c>
      <c r="K742" s="7" t="s">
        <v>12542</v>
      </c>
    </row>
    <row r="743" spans="1:11" ht="13">
      <c r="A743" s="226">
        <v>10038758</v>
      </c>
      <c r="B743" s="226"/>
      <c r="C743" s="226"/>
      <c r="D743" s="232" t="s">
        <v>13202</v>
      </c>
      <c r="E743" s="233"/>
      <c r="F743" s="233"/>
      <c r="G743" s="234">
        <v>1030.47</v>
      </c>
      <c r="H743" s="230">
        <v>0.6</v>
      </c>
      <c r="I743" s="231">
        <v>412.18800000000005</v>
      </c>
      <c r="K743" s="7" t="s">
        <v>12542</v>
      </c>
    </row>
    <row r="744" spans="1:11" ht="13">
      <c r="A744" s="226">
        <v>10038797</v>
      </c>
      <c r="B744" s="226"/>
      <c r="C744" s="226"/>
      <c r="D744" s="232" t="s">
        <v>13203</v>
      </c>
      <c r="E744" s="233"/>
      <c r="F744" s="233"/>
      <c r="G744" s="234">
        <v>940.52</v>
      </c>
      <c r="H744" s="230">
        <v>0.6</v>
      </c>
      <c r="I744" s="231">
        <v>376.20800000000003</v>
      </c>
      <c r="K744" s="7" t="s">
        <v>12542</v>
      </c>
    </row>
    <row r="745" spans="1:11" ht="13">
      <c r="A745" s="226">
        <v>10040701</v>
      </c>
      <c r="B745" s="226"/>
      <c r="C745" s="226"/>
      <c r="D745" s="232" t="s">
        <v>13204</v>
      </c>
      <c r="E745" s="233"/>
      <c r="F745" s="233"/>
      <c r="G745" s="234">
        <v>1030.47</v>
      </c>
      <c r="H745" s="230">
        <v>0.6</v>
      </c>
      <c r="I745" s="231">
        <v>412.18800000000005</v>
      </c>
      <c r="K745" s="7" t="s">
        <v>12542</v>
      </c>
    </row>
    <row r="746" spans="1:11" ht="13">
      <c r="A746" s="226">
        <v>400196</v>
      </c>
      <c r="B746" s="226"/>
      <c r="C746" s="226"/>
      <c r="D746" s="232" t="s">
        <v>13205</v>
      </c>
      <c r="E746" s="233"/>
      <c r="F746" s="233"/>
      <c r="G746" s="234">
        <v>1030.47</v>
      </c>
      <c r="H746" s="230">
        <v>0.6</v>
      </c>
      <c r="I746" s="231">
        <v>412.18800000000005</v>
      </c>
      <c r="K746" s="7" t="s">
        <v>12542</v>
      </c>
    </row>
    <row r="747" spans="1:11" ht="13">
      <c r="A747" s="226">
        <v>400394</v>
      </c>
      <c r="B747" s="226"/>
      <c r="C747" s="226"/>
      <c r="D747" s="232" t="s">
        <v>13206</v>
      </c>
      <c r="E747" s="233"/>
      <c r="F747" s="233"/>
      <c r="G747" s="234">
        <v>940.52</v>
      </c>
      <c r="H747" s="230">
        <v>0.6</v>
      </c>
      <c r="I747" s="231">
        <v>376.20800000000003</v>
      </c>
      <c r="K747" s="7" t="s">
        <v>12542</v>
      </c>
    </row>
    <row r="748" spans="1:11" ht="13">
      <c r="A748" s="226" t="s">
        <v>13207</v>
      </c>
      <c r="B748" s="226"/>
      <c r="C748" s="226"/>
      <c r="D748" s="232" t="s">
        <v>13208</v>
      </c>
      <c r="E748" s="233"/>
      <c r="F748" s="233"/>
      <c r="G748" s="234">
        <v>15873.65</v>
      </c>
      <c r="H748" s="230">
        <v>0.6</v>
      </c>
      <c r="I748" s="231">
        <v>6349.46</v>
      </c>
      <c r="K748" s="7" t="s">
        <v>12542</v>
      </c>
    </row>
    <row r="749" spans="1:11" ht="13">
      <c r="A749" s="226" t="s">
        <v>13209</v>
      </c>
      <c r="B749" s="226"/>
      <c r="C749" s="226"/>
      <c r="D749" s="232" t="s">
        <v>13210</v>
      </c>
      <c r="E749" s="233"/>
      <c r="F749" s="233"/>
      <c r="G749" s="234">
        <v>21535.85</v>
      </c>
      <c r="H749" s="230">
        <v>0.6</v>
      </c>
      <c r="I749" s="231">
        <v>8614.34</v>
      </c>
      <c r="K749" s="7" t="s">
        <v>12542</v>
      </c>
    </row>
    <row r="750" spans="1:11" ht="13">
      <c r="A750" s="226" t="s">
        <v>13211</v>
      </c>
      <c r="B750" s="226"/>
      <c r="C750" s="226"/>
      <c r="D750" s="227" t="s">
        <v>13212</v>
      </c>
      <c r="E750" s="228"/>
      <c r="F750" s="228"/>
      <c r="G750" s="235">
        <v>139.51</v>
      </c>
      <c r="H750" s="230">
        <v>0.6</v>
      </c>
      <c r="I750" s="231">
        <v>55.804000000000002</v>
      </c>
      <c r="K750" s="7" t="s">
        <v>12542</v>
      </c>
    </row>
    <row r="751" spans="1:11" ht="13">
      <c r="A751" s="226" t="s">
        <v>4433</v>
      </c>
      <c r="B751" s="226"/>
      <c r="C751" s="226"/>
      <c r="D751" s="227" t="s">
        <v>13213</v>
      </c>
      <c r="E751" s="228"/>
      <c r="F751" s="228"/>
      <c r="G751" s="235">
        <v>116.9</v>
      </c>
      <c r="H751" s="230">
        <v>0.6</v>
      </c>
      <c r="I751" s="231">
        <v>46.760000000000005</v>
      </c>
      <c r="K751" s="7" t="s">
        <v>12542</v>
      </c>
    </row>
    <row r="752" spans="1:11" ht="13">
      <c r="A752" s="226" t="s">
        <v>13214</v>
      </c>
      <c r="B752" s="226"/>
      <c r="C752" s="226"/>
      <c r="D752" s="227" t="s">
        <v>13215</v>
      </c>
      <c r="E752" s="228"/>
      <c r="F752" s="228"/>
      <c r="G752" s="235">
        <v>209.23</v>
      </c>
      <c r="H752" s="230">
        <v>0.6</v>
      </c>
      <c r="I752" s="231">
        <v>83.692000000000007</v>
      </c>
      <c r="K752" s="7" t="s">
        <v>12542</v>
      </c>
    </row>
    <row r="753" spans="1:11" ht="13">
      <c r="A753" s="226">
        <v>400015</v>
      </c>
      <c r="B753" s="226"/>
      <c r="C753" s="226"/>
      <c r="D753" s="227" t="s">
        <v>13216</v>
      </c>
      <c r="E753" s="228"/>
      <c r="F753" s="228"/>
      <c r="G753" s="235">
        <v>895.51</v>
      </c>
      <c r="H753" s="230">
        <v>0.6</v>
      </c>
      <c r="I753" s="231">
        <v>358.20400000000001</v>
      </c>
      <c r="K753" s="7" t="s">
        <v>12542</v>
      </c>
    </row>
    <row r="754" spans="1:11" ht="13">
      <c r="A754" s="226">
        <v>400125</v>
      </c>
      <c r="B754" s="226"/>
      <c r="C754" s="226"/>
      <c r="D754" s="227" t="s">
        <v>13217</v>
      </c>
      <c r="E754" s="228"/>
      <c r="F754" s="228"/>
      <c r="G754" s="235">
        <v>805.49</v>
      </c>
      <c r="H754" s="230">
        <v>0.6</v>
      </c>
      <c r="I754" s="231">
        <v>322.19600000000003</v>
      </c>
      <c r="K754" s="7" t="s">
        <v>12542</v>
      </c>
    </row>
    <row r="755" spans="1:11" ht="13">
      <c r="A755" s="226">
        <v>10038689</v>
      </c>
      <c r="B755" s="226"/>
      <c r="C755" s="226"/>
      <c r="D755" s="227" t="s">
        <v>13218</v>
      </c>
      <c r="E755" s="228"/>
      <c r="F755" s="228"/>
      <c r="G755" s="235">
        <v>494.97</v>
      </c>
      <c r="H755" s="230">
        <v>0.6</v>
      </c>
      <c r="I755" s="231">
        <v>197.98800000000003</v>
      </c>
      <c r="K755" s="7" t="s">
        <v>12542</v>
      </c>
    </row>
    <row r="756" spans="1:11" ht="13">
      <c r="A756" s="226">
        <v>400013</v>
      </c>
      <c r="B756" s="226"/>
      <c r="C756" s="226"/>
      <c r="D756" s="227" t="s">
        <v>13219</v>
      </c>
      <c r="E756" s="228"/>
      <c r="F756" s="228"/>
      <c r="G756" s="235">
        <v>715.47</v>
      </c>
      <c r="H756" s="230">
        <v>0.6</v>
      </c>
      <c r="I756" s="231">
        <v>286.18800000000005</v>
      </c>
      <c r="K756" s="7" t="s">
        <v>12542</v>
      </c>
    </row>
    <row r="757" spans="1:11" ht="13">
      <c r="A757" s="226">
        <v>916626</v>
      </c>
      <c r="B757" s="226"/>
      <c r="C757" s="226"/>
      <c r="D757" s="227" t="s">
        <v>13220</v>
      </c>
      <c r="E757" s="228"/>
      <c r="F757" s="228"/>
      <c r="G757" s="235">
        <v>70</v>
      </c>
      <c r="H757" s="230">
        <v>0.6</v>
      </c>
      <c r="I757" s="231">
        <v>28</v>
      </c>
      <c r="K757" s="7" t="s">
        <v>12542</v>
      </c>
    </row>
    <row r="758" spans="1:11" ht="13">
      <c r="A758" s="226" t="s">
        <v>13221</v>
      </c>
      <c r="B758" s="226"/>
      <c r="C758" s="226"/>
      <c r="D758" s="227" t="s">
        <v>13222</v>
      </c>
      <c r="E758" s="228"/>
      <c r="F758" s="228"/>
      <c r="G758" s="235">
        <v>210.56</v>
      </c>
      <c r="H758" s="230">
        <v>0.6</v>
      </c>
      <c r="I758" s="231">
        <v>84.224000000000004</v>
      </c>
      <c r="K758" s="7" t="s">
        <v>12542</v>
      </c>
    </row>
    <row r="759" spans="1:11" ht="13">
      <c r="A759" s="226" t="s">
        <v>1561</v>
      </c>
      <c r="B759" s="226"/>
      <c r="C759" s="226"/>
      <c r="D759" s="227" t="s">
        <v>4504</v>
      </c>
      <c r="E759" s="228"/>
      <c r="F759" s="228"/>
      <c r="G759" s="235">
        <v>10.4</v>
      </c>
      <c r="H759" s="230">
        <v>0.6</v>
      </c>
      <c r="I759" s="231">
        <v>4.16</v>
      </c>
      <c r="K759" s="7" t="s">
        <v>12542</v>
      </c>
    </row>
    <row r="760" spans="1:11" ht="13">
      <c r="A760" s="226" t="s">
        <v>1565</v>
      </c>
      <c r="B760" s="226"/>
      <c r="C760" s="226"/>
      <c r="D760" s="227" t="s">
        <v>4506</v>
      </c>
      <c r="E760" s="228"/>
      <c r="F760" s="228"/>
      <c r="G760" s="235">
        <v>105</v>
      </c>
      <c r="H760" s="230">
        <v>0.6</v>
      </c>
      <c r="I760" s="231">
        <v>42</v>
      </c>
      <c r="K760" s="7" t="s">
        <v>12542</v>
      </c>
    </row>
    <row r="761" spans="1:11" ht="13">
      <c r="A761" s="226" t="s">
        <v>1569</v>
      </c>
      <c r="B761" s="226"/>
      <c r="C761" s="226"/>
      <c r="D761" s="227" t="s">
        <v>4507</v>
      </c>
      <c r="E761" s="228"/>
      <c r="F761" s="228"/>
      <c r="G761" s="235">
        <v>81</v>
      </c>
      <c r="H761" s="230">
        <v>0.6</v>
      </c>
      <c r="I761" s="231">
        <v>32.4</v>
      </c>
      <c r="K761" s="7" t="s">
        <v>12542</v>
      </c>
    </row>
    <row r="762" spans="1:11" ht="13">
      <c r="A762" s="226" t="s">
        <v>1571</v>
      </c>
      <c r="B762" s="226"/>
      <c r="C762" s="226"/>
      <c r="D762" s="227" t="s">
        <v>4508</v>
      </c>
      <c r="E762" s="228"/>
      <c r="F762" s="228"/>
      <c r="G762" s="235">
        <v>2251.4499999999998</v>
      </c>
      <c r="H762" s="230">
        <v>0.6</v>
      </c>
      <c r="I762" s="231">
        <v>900.57999999999993</v>
      </c>
      <c r="K762" s="7" t="s">
        <v>12542</v>
      </c>
    </row>
    <row r="763" spans="1:11" ht="13">
      <c r="A763" s="226" t="s">
        <v>1573</v>
      </c>
      <c r="B763" s="226"/>
      <c r="C763" s="226"/>
      <c r="D763" s="227" t="s">
        <v>4509</v>
      </c>
      <c r="E763" s="228"/>
      <c r="F763" s="228"/>
      <c r="G763" s="235">
        <v>141.75</v>
      </c>
      <c r="H763" s="230">
        <v>0.6</v>
      </c>
      <c r="I763" s="231">
        <v>56.7</v>
      </c>
      <c r="K763" s="7" t="s">
        <v>12542</v>
      </c>
    </row>
    <row r="764" spans="1:11" ht="13">
      <c r="A764" s="226">
        <v>409081593</v>
      </c>
      <c r="B764" s="226"/>
      <c r="C764" s="226"/>
      <c r="D764" s="227" t="s">
        <v>4511</v>
      </c>
      <c r="E764" s="228"/>
      <c r="F764" s="228"/>
      <c r="G764" s="235">
        <v>4554</v>
      </c>
      <c r="H764" s="230">
        <v>0.6</v>
      </c>
      <c r="I764" s="231">
        <v>1821.6000000000001</v>
      </c>
      <c r="K764" s="7" t="s">
        <v>12542</v>
      </c>
    </row>
    <row r="765" spans="1:11" ht="13">
      <c r="A765" s="226">
        <v>409081601</v>
      </c>
      <c r="B765" s="226"/>
      <c r="C765" s="226"/>
      <c r="D765" s="227" t="s">
        <v>4512</v>
      </c>
      <c r="E765" s="228"/>
      <c r="F765" s="228"/>
      <c r="G765" s="235">
        <v>6050</v>
      </c>
      <c r="H765" s="230">
        <v>0.6</v>
      </c>
      <c r="I765" s="231">
        <v>2420</v>
      </c>
      <c r="K765" s="7" t="s">
        <v>12542</v>
      </c>
    </row>
    <row r="766" spans="1:11" ht="13">
      <c r="A766" s="226">
        <v>409081619</v>
      </c>
      <c r="B766" s="226"/>
      <c r="C766" s="226"/>
      <c r="D766" s="227" t="s">
        <v>4513</v>
      </c>
      <c r="E766" s="228"/>
      <c r="F766" s="228"/>
      <c r="G766" s="235">
        <v>7634</v>
      </c>
      <c r="H766" s="230">
        <v>0.6</v>
      </c>
      <c r="I766" s="231">
        <v>3053.6000000000004</v>
      </c>
      <c r="K766" s="7" t="s">
        <v>12542</v>
      </c>
    </row>
    <row r="767" spans="1:11" ht="13">
      <c r="A767" s="226" t="s">
        <v>4514</v>
      </c>
      <c r="B767" s="226"/>
      <c r="C767" s="226"/>
      <c r="D767" s="227" t="s">
        <v>4515</v>
      </c>
      <c r="E767" s="228"/>
      <c r="F767" s="228"/>
      <c r="G767" s="235">
        <v>9526</v>
      </c>
      <c r="H767" s="230">
        <v>0.6</v>
      </c>
      <c r="I767" s="231">
        <v>3810.4</v>
      </c>
      <c r="K767" s="7" t="s">
        <v>12542</v>
      </c>
    </row>
    <row r="768" spans="1:11" ht="13">
      <c r="A768" s="226">
        <v>409108073</v>
      </c>
      <c r="B768" s="226"/>
      <c r="C768" s="226"/>
      <c r="D768" s="227" t="s">
        <v>4516</v>
      </c>
      <c r="E768" s="228"/>
      <c r="F768" s="228"/>
      <c r="G768" s="235">
        <v>686.4</v>
      </c>
      <c r="H768" s="230">
        <v>0.6</v>
      </c>
      <c r="I768" s="231">
        <v>274.56</v>
      </c>
      <c r="K768" s="7" t="s">
        <v>12542</v>
      </c>
    </row>
    <row r="769" spans="1:11" ht="13">
      <c r="A769" s="226" t="s">
        <v>4517</v>
      </c>
      <c r="B769" s="226"/>
      <c r="C769" s="226"/>
      <c r="D769" s="227" t="s">
        <v>4518</v>
      </c>
      <c r="E769" s="228"/>
      <c r="F769" s="228"/>
      <c r="G769" s="235">
        <v>6468</v>
      </c>
      <c r="H769" s="230">
        <v>0.6</v>
      </c>
      <c r="I769" s="231">
        <v>2587.2000000000003</v>
      </c>
      <c r="K769" s="7" t="s">
        <v>12542</v>
      </c>
    </row>
    <row r="770" spans="1:11" ht="13">
      <c r="A770" s="226" t="s">
        <v>4519</v>
      </c>
      <c r="B770" s="226"/>
      <c r="C770" s="226"/>
      <c r="D770" s="227" t="s">
        <v>4520</v>
      </c>
      <c r="E770" s="228"/>
      <c r="F770" s="228"/>
      <c r="G770" s="235">
        <v>7920</v>
      </c>
      <c r="H770" s="230">
        <v>0.6</v>
      </c>
      <c r="I770" s="231">
        <v>3168</v>
      </c>
      <c r="K770" s="7" t="s">
        <v>12542</v>
      </c>
    </row>
    <row r="771" spans="1:11" ht="13">
      <c r="A771" s="226" t="s">
        <v>4521</v>
      </c>
      <c r="B771" s="226"/>
      <c r="C771" s="226"/>
      <c r="D771" s="227" t="s">
        <v>4522</v>
      </c>
      <c r="E771" s="228"/>
      <c r="F771" s="228"/>
      <c r="G771" s="235">
        <v>9455.6</v>
      </c>
      <c r="H771" s="230">
        <v>0.6</v>
      </c>
      <c r="I771" s="231">
        <v>3782.2400000000002</v>
      </c>
      <c r="K771" s="7" t="s">
        <v>12542</v>
      </c>
    </row>
    <row r="772" spans="1:11" ht="13">
      <c r="A772" s="226" t="s">
        <v>4523</v>
      </c>
      <c r="B772" s="226"/>
      <c r="C772" s="226"/>
      <c r="D772" s="227" t="s">
        <v>4524</v>
      </c>
      <c r="E772" s="228"/>
      <c r="F772" s="228"/>
      <c r="G772" s="235">
        <v>11290.4</v>
      </c>
      <c r="H772" s="230">
        <v>0.6</v>
      </c>
      <c r="I772" s="231">
        <v>4516.16</v>
      </c>
      <c r="K772" s="7" t="s">
        <v>12542</v>
      </c>
    </row>
    <row r="773" spans="1:11" ht="13">
      <c r="A773" s="226" t="s">
        <v>4525</v>
      </c>
      <c r="B773" s="226"/>
      <c r="C773" s="226"/>
      <c r="D773" s="227" t="s">
        <v>4526</v>
      </c>
      <c r="E773" s="228"/>
      <c r="F773" s="228"/>
      <c r="G773" s="235">
        <v>1219</v>
      </c>
      <c r="H773" s="230">
        <v>0.6</v>
      </c>
      <c r="I773" s="231">
        <v>487.6</v>
      </c>
      <c r="K773" s="7" t="s">
        <v>12542</v>
      </c>
    </row>
    <row r="774" spans="1:11" ht="13">
      <c r="A774" s="226" t="s">
        <v>4527</v>
      </c>
      <c r="B774" s="226"/>
      <c r="C774" s="226"/>
      <c r="D774" s="227" t="s">
        <v>4528</v>
      </c>
      <c r="E774" s="228"/>
      <c r="F774" s="228"/>
      <c r="G774" s="235">
        <v>875</v>
      </c>
      <c r="H774" s="230">
        <v>0.6</v>
      </c>
      <c r="I774" s="231">
        <v>350</v>
      </c>
      <c r="K774" s="7" t="s">
        <v>12542</v>
      </c>
    </row>
    <row r="775" spans="1:11" ht="13">
      <c r="A775" s="226" t="s">
        <v>4529</v>
      </c>
      <c r="B775" s="226"/>
      <c r="C775" s="226"/>
      <c r="D775" s="227" t="s">
        <v>4530</v>
      </c>
      <c r="E775" s="228"/>
      <c r="F775" s="228"/>
      <c r="G775" s="235">
        <v>3650</v>
      </c>
      <c r="H775" s="230">
        <v>0.6</v>
      </c>
      <c r="I775" s="231">
        <v>1460</v>
      </c>
      <c r="K775" s="7" t="s">
        <v>12542</v>
      </c>
    </row>
    <row r="776" spans="1:11" ht="13">
      <c r="A776" s="226">
        <v>409081494</v>
      </c>
      <c r="B776" s="226"/>
      <c r="C776" s="226"/>
      <c r="D776" s="232" t="s">
        <v>4531</v>
      </c>
      <c r="E776" s="233"/>
      <c r="F776" s="233"/>
      <c r="G776" s="234">
        <v>1400</v>
      </c>
      <c r="H776" s="230">
        <v>0.6</v>
      </c>
      <c r="I776" s="231">
        <v>560</v>
      </c>
      <c r="K776" s="7" t="s">
        <v>12542</v>
      </c>
    </row>
    <row r="777" spans="1:11" ht="13">
      <c r="A777" s="226" t="s">
        <v>4532</v>
      </c>
      <c r="B777" s="226"/>
      <c r="C777" s="226"/>
      <c r="D777" s="232" t="s">
        <v>4533</v>
      </c>
      <c r="E777" s="233"/>
      <c r="F777" s="233"/>
      <c r="G777" s="234">
        <v>1247</v>
      </c>
      <c r="H777" s="230">
        <v>0.6</v>
      </c>
      <c r="I777" s="231">
        <v>498.8</v>
      </c>
      <c r="K777" s="7" t="s">
        <v>12542</v>
      </c>
    </row>
    <row r="778" spans="1:11" ht="13">
      <c r="A778" s="226" t="s">
        <v>4534</v>
      </c>
      <c r="B778" s="226"/>
      <c r="C778" s="226"/>
      <c r="D778" s="227" t="s">
        <v>4535</v>
      </c>
      <c r="E778" s="228"/>
      <c r="F778" s="228"/>
      <c r="G778" s="235">
        <v>2538.88</v>
      </c>
      <c r="H778" s="230">
        <v>0.6</v>
      </c>
      <c r="I778" s="231">
        <v>1015.5520000000001</v>
      </c>
      <c r="K778" s="7" t="s">
        <v>12542</v>
      </c>
    </row>
    <row r="779" spans="1:11" ht="13">
      <c r="A779" s="226" t="s">
        <v>4536</v>
      </c>
      <c r="B779" s="226"/>
      <c r="C779" s="226"/>
      <c r="D779" s="227" t="s">
        <v>4537</v>
      </c>
      <c r="E779" s="228"/>
      <c r="F779" s="228"/>
      <c r="G779" s="235">
        <v>2979.9</v>
      </c>
      <c r="H779" s="230">
        <v>0.6</v>
      </c>
      <c r="I779" s="231">
        <v>1191.96</v>
      </c>
      <c r="K779" s="7" t="s">
        <v>12542</v>
      </c>
    </row>
    <row r="780" spans="1:11" ht="13">
      <c r="A780" s="226" t="s">
        <v>4538</v>
      </c>
      <c r="B780" s="226"/>
      <c r="C780" s="226"/>
      <c r="D780" s="227" t="s">
        <v>4539</v>
      </c>
      <c r="E780" s="228"/>
      <c r="F780" s="228"/>
      <c r="G780" s="235">
        <v>47.82</v>
      </c>
      <c r="H780" s="230">
        <v>0.6</v>
      </c>
      <c r="I780" s="231">
        <v>19.128</v>
      </c>
      <c r="K780" s="7" t="s">
        <v>12542</v>
      </c>
    </row>
    <row r="781" spans="1:11" ht="13">
      <c r="A781" s="226" t="s">
        <v>4540</v>
      </c>
      <c r="B781" s="226"/>
      <c r="C781" s="226"/>
      <c r="D781" s="227" t="s">
        <v>4541</v>
      </c>
      <c r="E781" s="228"/>
      <c r="F781" s="228"/>
      <c r="G781" s="235">
        <v>243</v>
      </c>
      <c r="H781" s="230">
        <v>0.6</v>
      </c>
      <c r="I781" s="231">
        <v>97.2</v>
      </c>
      <c r="K781" s="7" t="s">
        <v>12542</v>
      </c>
    </row>
    <row r="782" spans="1:11" ht="13">
      <c r="A782" s="226" t="s">
        <v>4542</v>
      </c>
      <c r="B782" s="226"/>
      <c r="C782" s="226"/>
      <c r="D782" s="227" t="s">
        <v>4543</v>
      </c>
      <c r="E782" s="228"/>
      <c r="F782" s="228"/>
      <c r="G782" s="235">
        <v>139.80000000000001</v>
      </c>
      <c r="H782" s="230">
        <v>0.6</v>
      </c>
      <c r="I782" s="231">
        <v>55.920000000000009</v>
      </c>
      <c r="K782" s="7" t="s">
        <v>12542</v>
      </c>
    </row>
    <row r="783" spans="1:11" ht="13">
      <c r="A783" s="226" t="s">
        <v>4544</v>
      </c>
      <c r="B783" s="226"/>
      <c r="C783" s="226"/>
      <c r="D783" s="227" t="s">
        <v>4545</v>
      </c>
      <c r="E783" s="228"/>
      <c r="F783" s="228"/>
      <c r="G783" s="235">
        <v>134.75</v>
      </c>
      <c r="H783" s="230">
        <v>0.6</v>
      </c>
      <c r="I783" s="231">
        <v>53.900000000000006</v>
      </c>
      <c r="K783" s="7" t="s">
        <v>12542</v>
      </c>
    </row>
    <row r="784" spans="1:11" ht="13">
      <c r="A784" s="226">
        <v>409117462</v>
      </c>
      <c r="B784" s="226"/>
      <c r="C784" s="226"/>
      <c r="D784" s="227" t="s">
        <v>4546</v>
      </c>
      <c r="E784" s="228"/>
      <c r="F784" s="228"/>
      <c r="G784" s="235">
        <v>1333.2</v>
      </c>
      <c r="H784" s="230">
        <v>0.6</v>
      </c>
      <c r="I784" s="231">
        <v>533.28000000000009</v>
      </c>
      <c r="K784" s="7" t="s">
        <v>12542</v>
      </c>
    </row>
    <row r="785" spans="1:11" ht="13">
      <c r="A785" s="226" t="s">
        <v>4547</v>
      </c>
      <c r="B785" s="226"/>
      <c r="C785" s="226"/>
      <c r="D785" s="227" t="s">
        <v>4548</v>
      </c>
      <c r="E785" s="228"/>
      <c r="F785" s="228"/>
      <c r="G785" s="235">
        <v>655.6</v>
      </c>
      <c r="H785" s="230">
        <v>0.6</v>
      </c>
      <c r="I785" s="231">
        <v>262.24</v>
      </c>
      <c r="K785" s="7" t="s">
        <v>12542</v>
      </c>
    </row>
    <row r="786" spans="1:11" ht="13">
      <c r="A786" s="226" t="s">
        <v>13223</v>
      </c>
      <c r="B786" s="226"/>
      <c r="C786" s="226"/>
      <c r="D786" s="227" t="s">
        <v>13224</v>
      </c>
      <c r="E786" s="228"/>
      <c r="F786" s="228"/>
      <c r="G786" s="235">
        <v>9.4</v>
      </c>
      <c r="H786" s="230">
        <v>0.6</v>
      </c>
      <c r="I786" s="231">
        <v>3.7600000000000002</v>
      </c>
      <c r="K786" s="7" t="s">
        <v>12542</v>
      </c>
    </row>
    <row r="787" spans="1:11" ht="13">
      <c r="A787" s="226">
        <v>409081510</v>
      </c>
      <c r="B787" s="226"/>
      <c r="C787" s="226"/>
      <c r="D787" s="227" t="s">
        <v>4550</v>
      </c>
      <c r="E787" s="228"/>
      <c r="F787" s="228"/>
      <c r="G787" s="235">
        <v>107.6</v>
      </c>
      <c r="H787" s="230">
        <v>6.1066808435229353E-2</v>
      </c>
      <c r="I787" s="231">
        <v>101.02921141236931</v>
      </c>
      <c r="K787" s="7" t="s">
        <v>12542</v>
      </c>
    </row>
    <row r="788" spans="1:11" ht="13">
      <c r="A788" s="226" t="s">
        <v>4551</v>
      </c>
      <c r="B788" s="226"/>
      <c r="C788" s="226"/>
      <c r="D788" s="227" t="s">
        <v>12509</v>
      </c>
      <c r="E788" s="228"/>
      <c r="F788" s="228"/>
      <c r="G788" s="235">
        <v>120</v>
      </c>
      <c r="H788" s="230">
        <v>6.1066808435229353E-2</v>
      </c>
      <c r="I788" s="231">
        <v>112.67198298777248</v>
      </c>
      <c r="K788" s="7" t="s">
        <v>12542</v>
      </c>
    </row>
    <row r="789" spans="1:11">
      <c r="A789" s="304"/>
      <c r="B789" s="304"/>
      <c r="C789" s="304"/>
      <c r="D789" s="304"/>
      <c r="E789" s="304"/>
      <c r="F789" s="304"/>
      <c r="G789" s="304"/>
      <c r="H789" s="304"/>
      <c r="I789" s="304"/>
      <c r="J789" s="304"/>
      <c r="K789" s="304"/>
    </row>
    <row r="790" spans="1:11" s="7" customFormat="1" ht="13">
      <c r="A790" s="248" t="s">
        <v>13225</v>
      </c>
      <c r="B790" s="248" t="s">
        <v>13226</v>
      </c>
      <c r="C790" s="249" t="s">
        <v>22</v>
      </c>
      <c r="D790" s="255">
        <v>28.75</v>
      </c>
      <c r="E790" s="244">
        <v>0.34</v>
      </c>
      <c r="F790" s="254">
        <v>18.974999999999998</v>
      </c>
      <c r="G790" s="7" t="s">
        <v>13227</v>
      </c>
      <c r="H790" s="117"/>
      <c r="I790" s="118"/>
    </row>
    <row r="791" spans="1:11" s="7" customFormat="1" ht="13">
      <c r="A791" s="248" t="s">
        <v>13228</v>
      </c>
      <c r="B791" s="248" t="s">
        <v>13229</v>
      </c>
      <c r="C791" s="249" t="s">
        <v>22</v>
      </c>
      <c r="D791" s="255">
        <v>91</v>
      </c>
      <c r="E791" s="244">
        <v>0.34</v>
      </c>
      <c r="F791" s="254">
        <v>60.059999999999995</v>
      </c>
      <c r="G791" s="7" t="s">
        <v>13227</v>
      </c>
      <c r="H791" s="117"/>
      <c r="I791" s="118"/>
    </row>
    <row r="792" spans="1:11" s="12" customFormat="1" ht="13">
      <c r="A792" s="248" t="s">
        <v>13230</v>
      </c>
      <c r="B792" s="248" t="s">
        <v>13231</v>
      </c>
      <c r="C792" s="249" t="s">
        <v>22</v>
      </c>
      <c r="D792" s="249">
        <v>4432.05</v>
      </c>
      <c r="E792" s="244">
        <v>0.34</v>
      </c>
      <c r="F792" s="254">
        <v>2925.1529999999998</v>
      </c>
      <c r="G792" s="12" t="s">
        <v>13227</v>
      </c>
      <c r="H792" s="117"/>
      <c r="I792" s="118"/>
    </row>
    <row r="793" spans="1:11" s="12" customFormat="1" ht="13">
      <c r="A793" s="248" t="s">
        <v>13232</v>
      </c>
      <c r="B793" s="248" t="s">
        <v>13233</v>
      </c>
      <c r="C793" s="249" t="s">
        <v>22</v>
      </c>
      <c r="D793" s="249">
        <v>3300</v>
      </c>
      <c r="E793" s="244">
        <v>0.34</v>
      </c>
      <c r="F793" s="254">
        <v>2177.9999999999995</v>
      </c>
      <c r="G793" s="12" t="s">
        <v>13227</v>
      </c>
      <c r="H793" s="117"/>
      <c r="I793" s="118"/>
    </row>
    <row r="794" spans="1:11" s="7" customFormat="1" ht="13">
      <c r="A794" s="248" t="s">
        <v>12051</v>
      </c>
      <c r="B794" s="248" t="s">
        <v>12052</v>
      </c>
      <c r="C794" s="249" t="s">
        <v>22</v>
      </c>
      <c r="D794" s="255">
        <v>125</v>
      </c>
      <c r="E794" s="244">
        <v>0.68</v>
      </c>
      <c r="F794" s="254">
        <v>39.999999999999993</v>
      </c>
      <c r="G794" s="7" t="s">
        <v>13227</v>
      </c>
      <c r="H794" s="117"/>
      <c r="I794" s="118"/>
    </row>
    <row r="795" spans="1:11" s="7" customFormat="1" ht="13">
      <c r="A795" s="248" t="s">
        <v>13234</v>
      </c>
      <c r="B795" s="248" t="s">
        <v>13235</v>
      </c>
      <c r="C795" s="249" t="s">
        <v>101</v>
      </c>
      <c r="D795" s="255">
        <v>1754</v>
      </c>
      <c r="E795" s="244">
        <v>0.68</v>
      </c>
      <c r="F795" s="254">
        <v>561.27999999999986</v>
      </c>
      <c r="G795" s="7" t="s">
        <v>13227</v>
      </c>
      <c r="H795" s="117"/>
      <c r="I795" s="118"/>
    </row>
    <row r="796" spans="1:11" s="7" customFormat="1" ht="13">
      <c r="A796" s="258" t="s">
        <v>13236</v>
      </c>
      <c r="B796" s="248" t="s">
        <v>13237</v>
      </c>
      <c r="C796" s="249" t="s">
        <v>203</v>
      </c>
      <c r="D796" s="249">
        <v>1500</v>
      </c>
      <c r="E796" s="244">
        <v>0.68</v>
      </c>
      <c r="F796" s="254">
        <v>479.99999999999994</v>
      </c>
      <c r="G796" s="7" t="s">
        <v>13227</v>
      </c>
      <c r="H796" s="117"/>
      <c r="I796" s="118"/>
    </row>
    <row r="797" spans="1:11" s="7" customFormat="1" ht="13">
      <c r="A797" s="258" t="s">
        <v>13238</v>
      </c>
      <c r="B797" s="248" t="s">
        <v>13239</v>
      </c>
      <c r="C797" s="249" t="s">
        <v>203</v>
      </c>
      <c r="D797" s="249">
        <v>1000.0000000000001</v>
      </c>
      <c r="E797" s="244">
        <v>0.68</v>
      </c>
      <c r="F797" s="254">
        <v>320</v>
      </c>
      <c r="G797" s="7" t="s">
        <v>13227</v>
      </c>
      <c r="H797" s="117"/>
      <c r="I797" s="118"/>
    </row>
    <row r="798" spans="1:11" s="7" customFormat="1" ht="13">
      <c r="A798" s="258" t="s">
        <v>13240</v>
      </c>
      <c r="B798" s="248" t="s">
        <v>13241</v>
      </c>
      <c r="C798" s="249" t="s">
        <v>203</v>
      </c>
      <c r="D798" s="249">
        <v>100</v>
      </c>
      <c r="E798" s="244">
        <v>0.68</v>
      </c>
      <c r="F798" s="254">
        <v>31.999999999999996</v>
      </c>
      <c r="G798" s="7" t="s">
        <v>13227</v>
      </c>
      <c r="H798" s="117"/>
      <c r="I798" s="118"/>
    </row>
    <row r="799" spans="1:11" s="7" customFormat="1" ht="13">
      <c r="A799" s="258" t="s">
        <v>13242</v>
      </c>
      <c r="B799" s="248" t="s">
        <v>13243</v>
      </c>
      <c r="C799" s="249" t="s">
        <v>203</v>
      </c>
      <c r="D799" s="249">
        <v>100</v>
      </c>
      <c r="E799" s="244">
        <v>0.68</v>
      </c>
      <c r="F799" s="254">
        <v>31.999999999999996</v>
      </c>
      <c r="G799" s="7" t="s">
        <v>13227</v>
      </c>
      <c r="H799" s="117"/>
      <c r="I799" s="118"/>
    </row>
    <row r="800" spans="1:11" s="290" customFormat="1" ht="13">
      <c r="A800" s="289" t="s">
        <v>13244</v>
      </c>
      <c r="B800" s="248" t="s">
        <v>13245</v>
      </c>
      <c r="C800" s="249" t="s">
        <v>101</v>
      </c>
      <c r="D800" s="305">
        <v>310</v>
      </c>
      <c r="E800" s="244">
        <v>0.68</v>
      </c>
      <c r="F800" s="254">
        <v>99.199999999999989</v>
      </c>
      <c r="G800" s="7" t="s">
        <v>13227</v>
      </c>
      <c r="H800" s="117"/>
      <c r="I800" s="118"/>
    </row>
    <row r="801" spans="1:9" s="290" customFormat="1" ht="13">
      <c r="A801" s="289" t="s">
        <v>13246</v>
      </c>
      <c r="B801" s="248" t="s">
        <v>13247</v>
      </c>
      <c r="C801" s="249" t="s">
        <v>101</v>
      </c>
      <c r="D801" s="305">
        <v>340</v>
      </c>
      <c r="E801" s="244">
        <v>0.68</v>
      </c>
      <c r="F801" s="254">
        <v>108.79999999999998</v>
      </c>
      <c r="G801" s="7" t="s">
        <v>13227</v>
      </c>
      <c r="H801" s="117"/>
      <c r="I801" s="118"/>
    </row>
    <row r="802" spans="1:9" s="198" customFormat="1" ht="13">
      <c r="A802" s="248" t="s">
        <v>13248</v>
      </c>
      <c r="B802" s="248" t="s">
        <v>13249</v>
      </c>
      <c r="C802" s="249" t="s">
        <v>101</v>
      </c>
      <c r="D802" s="255">
        <v>2500</v>
      </c>
      <c r="E802" s="244">
        <v>0.34</v>
      </c>
      <c r="F802" s="254">
        <v>1649.9999999999998</v>
      </c>
      <c r="G802" s="7" t="s">
        <v>13227</v>
      </c>
      <c r="H802" s="117"/>
      <c r="I802" s="118"/>
    </row>
    <row r="803" spans="1:9" s="198" customFormat="1" ht="13">
      <c r="A803" s="248" t="s">
        <v>13250</v>
      </c>
      <c r="B803" s="248" t="s">
        <v>13251</v>
      </c>
      <c r="C803" s="249" t="s">
        <v>22</v>
      </c>
      <c r="D803" s="255">
        <v>1425</v>
      </c>
      <c r="E803" s="244">
        <v>0.68</v>
      </c>
      <c r="F803" s="254">
        <v>455.99999999999994</v>
      </c>
      <c r="G803" s="7" t="s">
        <v>13227</v>
      </c>
      <c r="H803" s="117"/>
      <c r="I803" s="118"/>
    </row>
    <row r="804" spans="1:9" s="7" customFormat="1" ht="13">
      <c r="A804" s="248" t="s">
        <v>13252</v>
      </c>
      <c r="B804" s="248" t="s">
        <v>13253</v>
      </c>
      <c r="C804" s="249" t="s">
        <v>22</v>
      </c>
      <c r="D804" s="255">
        <v>345</v>
      </c>
      <c r="E804" s="244">
        <v>0.68</v>
      </c>
      <c r="F804" s="254">
        <v>110.39999999999998</v>
      </c>
      <c r="G804" s="7" t="s">
        <v>13227</v>
      </c>
      <c r="H804" s="117"/>
      <c r="I804" s="118"/>
    </row>
    <row r="805" spans="1:9" s="7" customFormat="1" ht="13">
      <c r="A805" s="248" t="s">
        <v>13254</v>
      </c>
      <c r="B805" s="248" t="s">
        <v>13255</v>
      </c>
      <c r="C805" s="249" t="s">
        <v>38</v>
      </c>
      <c r="D805" s="255">
        <v>3250</v>
      </c>
      <c r="E805" s="244">
        <v>0.68</v>
      </c>
      <c r="F805" s="254">
        <v>1039.9999999999998</v>
      </c>
      <c r="G805" s="7" t="s">
        <v>13227</v>
      </c>
      <c r="H805" s="117"/>
      <c r="I805" s="118"/>
    </row>
    <row r="806" spans="1:9" s="7" customFormat="1" ht="13">
      <c r="A806" s="248" t="s">
        <v>13256</v>
      </c>
      <c r="B806" s="248" t="s">
        <v>13257</v>
      </c>
      <c r="C806" s="249" t="s">
        <v>38</v>
      </c>
      <c r="D806" s="255">
        <v>3900</v>
      </c>
      <c r="E806" s="244">
        <v>0.68</v>
      </c>
      <c r="F806" s="254">
        <v>1247.9999999999998</v>
      </c>
      <c r="G806" s="7" t="s">
        <v>13227</v>
      </c>
      <c r="H806" s="117"/>
      <c r="I806" s="118"/>
    </row>
    <row r="807" spans="1:9" s="7" customFormat="1" ht="13">
      <c r="A807" s="248" t="s">
        <v>13258</v>
      </c>
      <c r="B807" s="248" t="s">
        <v>13259</v>
      </c>
      <c r="C807" s="249" t="s">
        <v>38</v>
      </c>
      <c r="D807" s="255">
        <v>1940</v>
      </c>
      <c r="E807" s="244">
        <v>0.68</v>
      </c>
      <c r="F807" s="254">
        <v>620.79999999999995</v>
      </c>
      <c r="G807" s="7" t="s">
        <v>13227</v>
      </c>
      <c r="H807" s="117"/>
      <c r="I807" s="118"/>
    </row>
    <row r="808" spans="1:9" s="7" customFormat="1" ht="13">
      <c r="A808" s="248" t="s">
        <v>13260</v>
      </c>
      <c r="B808" s="248" t="s">
        <v>13261</v>
      </c>
      <c r="C808" s="249" t="s">
        <v>38</v>
      </c>
      <c r="D808" s="255">
        <v>3950</v>
      </c>
      <c r="E808" s="244">
        <v>0.68</v>
      </c>
      <c r="F808" s="254">
        <v>1263.9999999999998</v>
      </c>
      <c r="G808" s="7" t="s">
        <v>13227</v>
      </c>
      <c r="H808" s="117"/>
      <c r="I808" s="118"/>
    </row>
    <row r="809" spans="1:9" s="7" customFormat="1" ht="13">
      <c r="A809" s="248" t="s">
        <v>13262</v>
      </c>
      <c r="B809" s="248" t="s">
        <v>13263</v>
      </c>
      <c r="C809" s="249" t="s">
        <v>38</v>
      </c>
      <c r="D809" s="255">
        <v>5575</v>
      </c>
      <c r="E809" s="244">
        <v>0.68</v>
      </c>
      <c r="F809" s="254">
        <v>1783.9999999999998</v>
      </c>
      <c r="G809" s="7" t="s">
        <v>13227</v>
      </c>
      <c r="H809" s="117"/>
      <c r="I809" s="118"/>
    </row>
    <row r="810" spans="1:9" s="7" customFormat="1" ht="13">
      <c r="A810" s="248" t="s">
        <v>13264</v>
      </c>
      <c r="B810" s="248" t="s">
        <v>13265</v>
      </c>
      <c r="C810" s="249" t="s">
        <v>38</v>
      </c>
      <c r="D810" s="255">
        <v>6175</v>
      </c>
      <c r="E810" s="244">
        <v>0.68</v>
      </c>
      <c r="F810" s="254">
        <v>1975.9999999999998</v>
      </c>
      <c r="G810" s="7" t="s">
        <v>13227</v>
      </c>
      <c r="H810" s="117"/>
      <c r="I810" s="118"/>
    </row>
    <row r="811" spans="1:9" s="7" customFormat="1" ht="13">
      <c r="A811" s="248" t="s">
        <v>13266</v>
      </c>
      <c r="B811" s="248" t="s">
        <v>13267</v>
      </c>
      <c r="C811" s="249" t="s">
        <v>38</v>
      </c>
      <c r="D811" s="255">
        <v>3050</v>
      </c>
      <c r="E811" s="244">
        <v>0.68</v>
      </c>
      <c r="F811" s="254">
        <v>975.99999999999989</v>
      </c>
      <c r="G811" s="7" t="s">
        <v>13227</v>
      </c>
      <c r="H811" s="117"/>
      <c r="I811" s="118"/>
    </row>
    <row r="812" spans="1:9" s="7" customFormat="1" ht="13">
      <c r="A812" s="248" t="s">
        <v>13268</v>
      </c>
      <c r="B812" s="248" t="s">
        <v>13269</v>
      </c>
      <c r="C812" s="249" t="s">
        <v>22</v>
      </c>
      <c r="D812" s="255">
        <v>1230</v>
      </c>
      <c r="E812" s="244">
        <v>0.68</v>
      </c>
      <c r="F812" s="254">
        <v>393.59999999999997</v>
      </c>
      <c r="G812" s="7" t="s">
        <v>13227</v>
      </c>
      <c r="H812" s="117"/>
      <c r="I812" s="118"/>
    </row>
    <row r="813" spans="1:9" s="7" customFormat="1" ht="13">
      <c r="A813" s="248" t="s">
        <v>13270</v>
      </c>
      <c r="B813" s="248" t="s">
        <v>13271</v>
      </c>
      <c r="C813" s="249" t="s">
        <v>22</v>
      </c>
      <c r="D813" s="255">
        <v>700</v>
      </c>
      <c r="E813" s="244">
        <v>0.68</v>
      </c>
      <c r="F813" s="254">
        <v>223.99999999999997</v>
      </c>
      <c r="G813" s="7" t="s">
        <v>13227</v>
      </c>
      <c r="H813" s="117"/>
      <c r="I813" s="118"/>
    </row>
    <row r="814" spans="1:9" s="7" customFormat="1" ht="13">
      <c r="A814" s="248" t="s">
        <v>13272</v>
      </c>
      <c r="B814" s="248" t="s">
        <v>13273</v>
      </c>
      <c r="C814" s="249" t="s">
        <v>22</v>
      </c>
      <c r="D814" s="255">
        <v>1175</v>
      </c>
      <c r="E814" s="244">
        <v>0.68</v>
      </c>
      <c r="F814" s="254">
        <v>375.99999999999994</v>
      </c>
      <c r="G814" s="7" t="s">
        <v>13227</v>
      </c>
      <c r="H814" s="117"/>
      <c r="I814" s="118"/>
    </row>
    <row r="815" spans="1:9" s="7" customFormat="1" ht="13">
      <c r="A815" s="248" t="s">
        <v>13274</v>
      </c>
      <c r="B815" s="248" t="s">
        <v>13275</v>
      </c>
      <c r="C815" s="249" t="s">
        <v>22</v>
      </c>
      <c r="D815" s="255">
        <v>5200</v>
      </c>
      <c r="E815" s="244">
        <v>0.68</v>
      </c>
      <c r="F815" s="254">
        <v>1663.9999999999998</v>
      </c>
      <c r="G815" s="7" t="s">
        <v>13227</v>
      </c>
      <c r="H815" s="117"/>
      <c r="I815" s="118"/>
    </row>
    <row r="816" spans="1:9" s="7" customFormat="1" ht="13">
      <c r="A816" s="248" t="s">
        <v>13276</v>
      </c>
      <c r="B816" s="248" t="s">
        <v>13277</v>
      </c>
      <c r="C816" s="249" t="s">
        <v>22</v>
      </c>
      <c r="D816" s="255">
        <v>710</v>
      </c>
      <c r="E816" s="244">
        <v>0.68</v>
      </c>
      <c r="F816" s="254">
        <v>227.19999999999996</v>
      </c>
      <c r="G816" s="7" t="s">
        <v>13227</v>
      </c>
      <c r="H816" s="117"/>
      <c r="I816" s="118"/>
    </row>
    <row r="817" spans="1:9" s="7" customFormat="1" ht="13">
      <c r="A817" s="248" t="s">
        <v>13278</v>
      </c>
      <c r="B817" s="248" t="s">
        <v>13279</v>
      </c>
      <c r="C817" s="249" t="s">
        <v>38</v>
      </c>
      <c r="D817" s="255">
        <v>1350</v>
      </c>
      <c r="E817" s="244">
        <v>0.68</v>
      </c>
      <c r="F817" s="254">
        <v>431.99999999999994</v>
      </c>
      <c r="G817" s="7" t="s">
        <v>13227</v>
      </c>
      <c r="H817" s="117"/>
      <c r="I817" s="118"/>
    </row>
    <row r="818" spans="1:9" s="7" customFormat="1" ht="13">
      <c r="A818" s="248" t="s">
        <v>13280</v>
      </c>
      <c r="B818" s="248" t="s">
        <v>13281</v>
      </c>
      <c r="C818" s="249" t="s">
        <v>22</v>
      </c>
      <c r="D818" s="255">
        <v>4640</v>
      </c>
      <c r="E818" s="244">
        <v>0.68</v>
      </c>
      <c r="F818" s="254">
        <v>1484.7999999999997</v>
      </c>
      <c r="G818" s="7" t="s">
        <v>13227</v>
      </c>
      <c r="H818" s="117"/>
      <c r="I818" s="118"/>
    </row>
    <row r="819" spans="1:9" s="7" customFormat="1" ht="13">
      <c r="A819" s="248" t="s">
        <v>13282</v>
      </c>
      <c r="B819" s="248" t="s">
        <v>13283</v>
      </c>
      <c r="C819" s="249" t="s">
        <v>22</v>
      </c>
      <c r="D819" s="255">
        <v>1010</v>
      </c>
      <c r="E819" s="244">
        <v>0.68</v>
      </c>
      <c r="F819" s="254">
        <v>323.19999999999993</v>
      </c>
      <c r="G819" s="7" t="s">
        <v>13227</v>
      </c>
      <c r="H819" s="117"/>
      <c r="I819" s="118"/>
    </row>
    <row r="820" spans="1:9" s="7" customFormat="1" ht="13">
      <c r="A820" s="248" t="s">
        <v>13284</v>
      </c>
      <c r="B820" s="248" t="s">
        <v>13285</v>
      </c>
      <c r="C820" s="249" t="s">
        <v>22</v>
      </c>
      <c r="D820" s="255">
        <v>501</v>
      </c>
      <c r="E820" s="244">
        <v>0.68</v>
      </c>
      <c r="F820" s="254">
        <v>160.31999999999996</v>
      </c>
      <c r="G820" s="7" t="s">
        <v>13227</v>
      </c>
      <c r="H820" s="117"/>
      <c r="I820" s="118"/>
    </row>
    <row r="821" spans="1:9" s="7" customFormat="1" ht="13">
      <c r="A821" s="248" t="s">
        <v>13286</v>
      </c>
      <c r="B821" s="248" t="s">
        <v>13287</v>
      </c>
      <c r="C821" s="249" t="s">
        <v>22</v>
      </c>
      <c r="D821" s="255">
        <v>501</v>
      </c>
      <c r="E821" s="244">
        <v>0.68</v>
      </c>
      <c r="F821" s="254">
        <v>160.31999999999996</v>
      </c>
      <c r="G821" s="7" t="s">
        <v>13227</v>
      </c>
      <c r="H821" s="117"/>
      <c r="I821" s="118"/>
    </row>
    <row r="822" spans="1:9" s="7" customFormat="1" ht="13">
      <c r="A822" s="248" t="s">
        <v>13288</v>
      </c>
      <c r="B822" s="248" t="s">
        <v>13289</v>
      </c>
      <c r="C822" s="249" t="s">
        <v>22</v>
      </c>
      <c r="D822" s="255">
        <v>875</v>
      </c>
      <c r="E822" s="244">
        <v>0.68</v>
      </c>
      <c r="F822" s="254">
        <v>279.99999999999994</v>
      </c>
      <c r="G822" s="7" t="s">
        <v>13227</v>
      </c>
      <c r="H822" s="117"/>
      <c r="I822" s="118"/>
    </row>
    <row r="823" spans="1:9" s="7" customFormat="1" ht="13">
      <c r="A823" s="248" t="s">
        <v>13290</v>
      </c>
      <c r="B823" s="248" t="s">
        <v>13291</v>
      </c>
      <c r="C823" s="249" t="s">
        <v>22</v>
      </c>
      <c r="D823" s="255">
        <v>1915</v>
      </c>
      <c r="E823" s="244">
        <v>0.68</v>
      </c>
      <c r="F823" s="254">
        <v>612.79999999999995</v>
      </c>
      <c r="G823" s="7" t="s">
        <v>13227</v>
      </c>
      <c r="H823" s="117"/>
      <c r="I823" s="118"/>
    </row>
    <row r="824" spans="1:9" s="7" customFormat="1" ht="13">
      <c r="A824" s="248" t="s">
        <v>13292</v>
      </c>
      <c r="B824" s="248" t="s">
        <v>13293</v>
      </c>
      <c r="C824" s="249" t="s">
        <v>22</v>
      </c>
      <c r="D824" s="255">
        <v>2075</v>
      </c>
      <c r="E824" s="244">
        <v>0.68</v>
      </c>
      <c r="F824" s="254">
        <v>663.99999999999989</v>
      </c>
      <c r="G824" s="7" t="s">
        <v>13227</v>
      </c>
      <c r="H824" s="117"/>
      <c r="I824" s="118"/>
    </row>
    <row r="825" spans="1:9" s="7" customFormat="1" ht="13">
      <c r="A825" s="248" t="s">
        <v>13294</v>
      </c>
      <c r="B825" s="248" t="s">
        <v>13295</v>
      </c>
      <c r="C825" s="249" t="s">
        <v>22</v>
      </c>
      <c r="D825" s="255">
        <v>1045</v>
      </c>
      <c r="E825" s="244">
        <v>0.68</v>
      </c>
      <c r="F825" s="254">
        <v>334.4</v>
      </c>
      <c r="G825" s="7" t="s">
        <v>13227</v>
      </c>
      <c r="H825" s="117"/>
      <c r="I825" s="118"/>
    </row>
    <row r="826" spans="1:9" s="7" customFormat="1" ht="13">
      <c r="A826" s="248" t="s">
        <v>13296</v>
      </c>
      <c r="B826" s="248" t="s">
        <v>13297</v>
      </c>
      <c r="C826" s="249" t="s">
        <v>22</v>
      </c>
      <c r="D826" s="255">
        <v>1785</v>
      </c>
      <c r="E826" s="244">
        <v>0.68</v>
      </c>
      <c r="F826" s="254">
        <v>571.19999999999993</v>
      </c>
      <c r="G826" s="7" t="s">
        <v>13227</v>
      </c>
      <c r="H826" s="117"/>
      <c r="I826" s="118"/>
    </row>
    <row r="827" spans="1:9" s="7" customFormat="1" ht="13">
      <c r="A827" s="248" t="s">
        <v>13298</v>
      </c>
      <c r="B827" s="248" t="s">
        <v>13299</v>
      </c>
      <c r="C827" s="249" t="s">
        <v>22</v>
      </c>
      <c r="D827" s="255">
        <v>2625</v>
      </c>
      <c r="E827" s="244">
        <v>0.68</v>
      </c>
      <c r="F827" s="254">
        <v>839.99999999999989</v>
      </c>
      <c r="G827" s="7" t="s">
        <v>13227</v>
      </c>
      <c r="H827" s="117"/>
      <c r="I827" s="118"/>
    </row>
    <row r="828" spans="1:9" s="7" customFormat="1" ht="13">
      <c r="A828" s="248" t="s">
        <v>13300</v>
      </c>
      <c r="B828" s="248" t="s">
        <v>13301</v>
      </c>
      <c r="C828" s="249" t="s">
        <v>22</v>
      </c>
      <c r="D828" s="255">
        <v>755</v>
      </c>
      <c r="E828" s="244">
        <v>0.68</v>
      </c>
      <c r="F828" s="254">
        <v>241.59999999999997</v>
      </c>
      <c r="G828" s="7" t="s">
        <v>13227</v>
      </c>
      <c r="H828" s="117"/>
      <c r="I828" s="118"/>
    </row>
    <row r="829" spans="1:9" s="7" customFormat="1" ht="13">
      <c r="A829" s="248" t="s">
        <v>13302</v>
      </c>
      <c r="B829" s="248" t="s">
        <v>13303</v>
      </c>
      <c r="C829" s="249" t="s">
        <v>22</v>
      </c>
      <c r="D829" s="255">
        <v>2650</v>
      </c>
      <c r="E829" s="244">
        <v>0.68</v>
      </c>
      <c r="F829" s="254">
        <v>847.99999999999989</v>
      </c>
      <c r="G829" s="7" t="s">
        <v>13227</v>
      </c>
      <c r="H829" s="117"/>
      <c r="I829" s="118"/>
    </row>
    <row r="830" spans="1:9" s="7" customFormat="1" ht="13">
      <c r="A830" s="248" t="s">
        <v>13304</v>
      </c>
      <c r="B830" s="248" t="s">
        <v>13305</v>
      </c>
      <c r="C830" s="249" t="s">
        <v>22</v>
      </c>
      <c r="D830" s="255">
        <v>5300</v>
      </c>
      <c r="E830" s="244">
        <v>0.68</v>
      </c>
      <c r="F830" s="254">
        <v>1695.9999999999998</v>
      </c>
      <c r="G830" s="7" t="s">
        <v>13227</v>
      </c>
      <c r="H830" s="117"/>
      <c r="I830" s="118"/>
    </row>
    <row r="831" spans="1:9" s="7" customFormat="1" ht="13">
      <c r="A831" s="248" t="s">
        <v>13306</v>
      </c>
      <c r="B831" s="248" t="s">
        <v>13307</v>
      </c>
      <c r="C831" s="249" t="s">
        <v>22</v>
      </c>
      <c r="D831" s="255">
        <v>1500</v>
      </c>
      <c r="E831" s="244">
        <v>0.68</v>
      </c>
      <c r="F831" s="254">
        <v>479.99999999999994</v>
      </c>
      <c r="G831" s="7" t="s">
        <v>13227</v>
      </c>
      <c r="H831" s="117"/>
      <c r="I831" s="118"/>
    </row>
    <row r="832" spans="1:9" s="7" customFormat="1" ht="13">
      <c r="A832" s="248" t="s">
        <v>13308</v>
      </c>
      <c r="B832" s="248" t="s">
        <v>13309</v>
      </c>
      <c r="C832" s="249" t="s">
        <v>22</v>
      </c>
      <c r="D832" s="255">
        <v>850</v>
      </c>
      <c r="E832" s="244">
        <v>0.68</v>
      </c>
      <c r="F832" s="254">
        <v>271.99999999999994</v>
      </c>
      <c r="G832" s="7" t="s">
        <v>13227</v>
      </c>
      <c r="H832" s="117"/>
      <c r="I832" s="118"/>
    </row>
    <row r="833" spans="1:9" s="7" customFormat="1" ht="13">
      <c r="A833" s="248" t="s">
        <v>13310</v>
      </c>
      <c r="B833" s="248" t="s">
        <v>13311</v>
      </c>
      <c r="C833" s="249" t="s">
        <v>22</v>
      </c>
      <c r="D833" s="255">
        <v>1500</v>
      </c>
      <c r="E833" s="244">
        <v>0.68</v>
      </c>
      <c r="F833" s="254">
        <v>479.99999999999994</v>
      </c>
      <c r="G833" s="7" t="s">
        <v>13227</v>
      </c>
      <c r="H833" s="117"/>
      <c r="I833" s="118"/>
    </row>
    <row r="834" spans="1:9" s="7" customFormat="1" ht="13">
      <c r="A834" s="248" t="s">
        <v>13312</v>
      </c>
      <c r="B834" s="248" t="s">
        <v>13313</v>
      </c>
      <c r="C834" s="249" t="s">
        <v>22</v>
      </c>
      <c r="D834" s="255">
        <v>850</v>
      </c>
      <c r="E834" s="244">
        <v>0.68</v>
      </c>
      <c r="F834" s="254">
        <v>271.99999999999994</v>
      </c>
      <c r="G834" s="7" t="s">
        <v>13227</v>
      </c>
      <c r="H834" s="117"/>
      <c r="I834" s="118"/>
    </row>
    <row r="835" spans="1:9" s="7" customFormat="1" ht="13">
      <c r="A835" s="248" t="s">
        <v>13314</v>
      </c>
      <c r="B835" s="248" t="s">
        <v>13315</v>
      </c>
      <c r="C835" s="249" t="s">
        <v>22</v>
      </c>
      <c r="D835" s="255">
        <v>1750</v>
      </c>
      <c r="E835" s="244">
        <v>0.68</v>
      </c>
      <c r="F835" s="254">
        <v>559.99999999999989</v>
      </c>
      <c r="G835" s="7" t="s">
        <v>13227</v>
      </c>
      <c r="H835" s="117"/>
      <c r="I835" s="118"/>
    </row>
    <row r="836" spans="1:9" s="7" customFormat="1" ht="13">
      <c r="A836" s="248" t="s">
        <v>13316</v>
      </c>
      <c r="B836" s="248" t="s">
        <v>13317</v>
      </c>
      <c r="C836" s="249" t="s">
        <v>22</v>
      </c>
      <c r="D836" s="255">
        <v>2375</v>
      </c>
      <c r="E836" s="244">
        <v>0.68</v>
      </c>
      <c r="F836" s="254">
        <v>759.99999999999989</v>
      </c>
      <c r="G836" s="7" t="s">
        <v>13227</v>
      </c>
      <c r="H836" s="117"/>
      <c r="I836" s="118"/>
    </row>
    <row r="837" spans="1:9" s="7" customFormat="1" ht="13">
      <c r="A837" s="248" t="s">
        <v>13318</v>
      </c>
      <c r="B837" s="248" t="s">
        <v>13319</v>
      </c>
      <c r="C837" s="249" t="s">
        <v>22</v>
      </c>
      <c r="D837" s="255">
        <v>1575</v>
      </c>
      <c r="E837" s="244">
        <v>0.68</v>
      </c>
      <c r="F837" s="254">
        <v>503.99999999999994</v>
      </c>
      <c r="G837" s="7" t="s">
        <v>13227</v>
      </c>
      <c r="H837" s="117"/>
      <c r="I837" s="118"/>
    </row>
    <row r="838" spans="1:9" s="7" customFormat="1" ht="13">
      <c r="A838" s="248" t="s">
        <v>13320</v>
      </c>
      <c r="B838" s="248" t="s">
        <v>13321</v>
      </c>
      <c r="C838" s="249" t="s">
        <v>22</v>
      </c>
      <c r="D838" s="255">
        <v>2000</v>
      </c>
      <c r="E838" s="244">
        <v>0.68</v>
      </c>
      <c r="F838" s="254">
        <v>639.99999999999989</v>
      </c>
      <c r="G838" s="7" t="s">
        <v>13227</v>
      </c>
      <c r="H838" s="117"/>
      <c r="I838" s="118"/>
    </row>
    <row r="839" spans="1:9" s="7" customFormat="1" ht="13">
      <c r="A839" s="248" t="s">
        <v>13322</v>
      </c>
      <c r="B839" s="248" t="s">
        <v>13323</v>
      </c>
      <c r="C839" s="249" t="s">
        <v>22</v>
      </c>
      <c r="D839" s="255">
        <v>2000</v>
      </c>
      <c r="E839" s="244">
        <v>0.68</v>
      </c>
      <c r="F839" s="254">
        <v>639.99999999999989</v>
      </c>
      <c r="G839" s="7" t="s">
        <v>13227</v>
      </c>
      <c r="H839" s="117"/>
      <c r="I839" s="118"/>
    </row>
    <row r="840" spans="1:9" s="7" customFormat="1" ht="13">
      <c r="A840" s="248" t="s">
        <v>13324</v>
      </c>
      <c r="B840" s="248" t="s">
        <v>13325</v>
      </c>
      <c r="C840" s="249" t="s">
        <v>22</v>
      </c>
      <c r="D840" s="255">
        <v>52</v>
      </c>
      <c r="E840" s="244">
        <v>0.68</v>
      </c>
      <c r="F840" s="254">
        <v>16.639999999999997</v>
      </c>
      <c r="G840" s="7" t="s">
        <v>13227</v>
      </c>
      <c r="H840" s="117"/>
      <c r="I840" s="118"/>
    </row>
    <row r="841" spans="1:9" s="7" customFormat="1" ht="13">
      <c r="A841" s="248" t="s">
        <v>13326</v>
      </c>
      <c r="B841" s="248" t="s">
        <v>1132</v>
      </c>
      <c r="C841" s="249" t="s">
        <v>22</v>
      </c>
      <c r="D841" s="255">
        <v>71</v>
      </c>
      <c r="E841" s="244">
        <v>0.68</v>
      </c>
      <c r="F841" s="254">
        <v>22.719999999999995</v>
      </c>
      <c r="G841" s="7" t="s">
        <v>13227</v>
      </c>
      <c r="H841" s="117"/>
      <c r="I841" s="118"/>
    </row>
    <row r="842" spans="1:9" s="7" customFormat="1" ht="13">
      <c r="A842" s="248" t="s">
        <v>13327</v>
      </c>
      <c r="B842" s="248" t="s">
        <v>13328</v>
      </c>
      <c r="C842" s="249" t="s">
        <v>203</v>
      </c>
      <c r="D842" s="255">
        <v>2915</v>
      </c>
      <c r="E842" s="244">
        <v>0.68</v>
      </c>
      <c r="F842" s="254">
        <v>932.79999999999984</v>
      </c>
      <c r="G842" s="7" t="s">
        <v>13227</v>
      </c>
      <c r="H842" s="117"/>
      <c r="I842" s="118"/>
    </row>
    <row r="843" spans="1:9" s="7" customFormat="1" ht="13">
      <c r="A843" s="248" t="s">
        <v>13329</v>
      </c>
      <c r="B843" s="248" t="s">
        <v>13330</v>
      </c>
      <c r="C843" s="249" t="s">
        <v>203</v>
      </c>
      <c r="D843" s="255">
        <v>1395</v>
      </c>
      <c r="E843" s="244">
        <v>0.68</v>
      </c>
      <c r="F843" s="254">
        <v>446.39999999999992</v>
      </c>
      <c r="G843" s="7" t="s">
        <v>13227</v>
      </c>
      <c r="H843" s="117"/>
      <c r="I843" s="118"/>
    </row>
    <row r="844" spans="1:9" s="7" customFormat="1" ht="13">
      <c r="A844" s="248" t="s">
        <v>13331</v>
      </c>
      <c r="B844" s="248" t="s">
        <v>13332</v>
      </c>
      <c r="C844" s="249" t="s">
        <v>203</v>
      </c>
      <c r="D844" s="255">
        <v>1995</v>
      </c>
      <c r="E844" s="244">
        <v>0.68</v>
      </c>
      <c r="F844" s="254">
        <v>638.39999999999986</v>
      </c>
      <c r="G844" s="7" t="s">
        <v>13227</v>
      </c>
      <c r="H844" s="117"/>
      <c r="I844" s="118"/>
    </row>
    <row r="845" spans="1:9" s="7" customFormat="1" ht="13">
      <c r="A845" s="248" t="s">
        <v>13333</v>
      </c>
      <c r="B845" s="248" t="s">
        <v>13334</v>
      </c>
      <c r="C845" s="249" t="s">
        <v>203</v>
      </c>
      <c r="D845" s="255">
        <v>2856</v>
      </c>
      <c r="E845" s="244">
        <v>0.68</v>
      </c>
      <c r="F845" s="254">
        <v>913.91999999999985</v>
      </c>
      <c r="G845" s="7" t="s">
        <v>13227</v>
      </c>
      <c r="H845" s="117"/>
      <c r="I845" s="118"/>
    </row>
    <row r="846" spans="1:9" s="7" customFormat="1" ht="13">
      <c r="A846" s="248" t="s">
        <v>13335</v>
      </c>
      <c r="B846" s="248" t="s">
        <v>13336</v>
      </c>
      <c r="C846" s="249" t="s">
        <v>203</v>
      </c>
      <c r="D846" s="255">
        <v>1059</v>
      </c>
      <c r="E846" s="244">
        <v>0.68</v>
      </c>
      <c r="F846" s="254">
        <v>338.87999999999994</v>
      </c>
      <c r="G846" s="7" t="s">
        <v>13227</v>
      </c>
      <c r="H846" s="117"/>
      <c r="I846" s="118"/>
    </row>
    <row r="847" spans="1:9" s="7" customFormat="1" ht="13">
      <c r="A847" s="248" t="s">
        <v>13337</v>
      </c>
      <c r="B847" s="248" t="s">
        <v>13338</v>
      </c>
      <c r="C847" s="249" t="s">
        <v>203</v>
      </c>
      <c r="D847" s="255">
        <v>725</v>
      </c>
      <c r="E847" s="244">
        <v>0.68</v>
      </c>
      <c r="F847" s="254">
        <v>231.99999999999997</v>
      </c>
      <c r="G847" s="7" t="s">
        <v>13227</v>
      </c>
      <c r="H847" s="117"/>
      <c r="I847" s="118"/>
    </row>
    <row r="848" spans="1:9" s="7" customFormat="1" ht="13">
      <c r="A848" s="248" t="s">
        <v>13339</v>
      </c>
      <c r="B848" s="248" t="s">
        <v>13340</v>
      </c>
      <c r="C848" s="294" t="s">
        <v>22</v>
      </c>
      <c r="D848" s="295">
        <v>840</v>
      </c>
      <c r="E848" s="244">
        <v>0.68</v>
      </c>
      <c r="F848" s="254">
        <v>268.79999999999995</v>
      </c>
      <c r="G848" s="7" t="s">
        <v>13227</v>
      </c>
      <c r="H848" s="117"/>
      <c r="I848" s="118"/>
    </row>
    <row r="849" spans="1:9" s="7" customFormat="1" ht="13">
      <c r="A849" s="248" t="s">
        <v>13341</v>
      </c>
      <c r="B849" s="248" t="s">
        <v>13342</v>
      </c>
      <c r="C849" s="294" t="s">
        <v>22</v>
      </c>
      <c r="D849" s="295">
        <v>1030</v>
      </c>
      <c r="E849" s="244">
        <v>0.68</v>
      </c>
      <c r="F849" s="254">
        <v>329.59999999999997</v>
      </c>
      <c r="G849" s="7" t="s">
        <v>13227</v>
      </c>
      <c r="H849" s="117"/>
      <c r="I849" s="118"/>
    </row>
    <row r="850" spans="1:9" s="7" customFormat="1" ht="13">
      <c r="A850" s="248" t="s">
        <v>13343</v>
      </c>
      <c r="B850" s="248" t="s">
        <v>13344</v>
      </c>
      <c r="C850" s="294" t="s">
        <v>22</v>
      </c>
      <c r="D850" s="295">
        <v>250</v>
      </c>
      <c r="E850" s="244">
        <v>0.68</v>
      </c>
      <c r="F850" s="254">
        <v>79.999999999999986</v>
      </c>
      <c r="G850" s="7" t="s">
        <v>13227</v>
      </c>
      <c r="H850" s="117"/>
      <c r="I850" s="118"/>
    </row>
    <row r="851" spans="1:9" s="7" customFormat="1" ht="13">
      <c r="A851" s="248" t="s">
        <v>13345</v>
      </c>
      <c r="B851" s="248" t="s">
        <v>13346</v>
      </c>
      <c r="C851" s="294" t="s">
        <v>22</v>
      </c>
      <c r="D851" s="295">
        <v>250</v>
      </c>
      <c r="E851" s="244">
        <v>0.68</v>
      </c>
      <c r="F851" s="254">
        <v>79.999999999999986</v>
      </c>
      <c r="G851" s="7" t="s">
        <v>13227</v>
      </c>
      <c r="H851" s="117"/>
      <c r="I851" s="118"/>
    </row>
    <row r="852" spans="1:9" s="7" customFormat="1" ht="13">
      <c r="A852" s="248" t="s">
        <v>13347</v>
      </c>
      <c r="B852" s="248" t="s">
        <v>13348</v>
      </c>
      <c r="C852" s="294" t="s">
        <v>203</v>
      </c>
      <c r="D852" s="295">
        <v>330</v>
      </c>
      <c r="E852" s="244">
        <v>0.68</v>
      </c>
      <c r="F852" s="254">
        <v>105.59999999999998</v>
      </c>
      <c r="G852" s="7" t="s">
        <v>13227</v>
      </c>
      <c r="H852" s="117"/>
      <c r="I852" s="118"/>
    </row>
    <row r="853" spans="1:9" s="7" customFormat="1" ht="13">
      <c r="A853" s="248" t="s">
        <v>13349</v>
      </c>
      <c r="B853" s="248" t="s">
        <v>13350</v>
      </c>
      <c r="C853" s="249" t="s">
        <v>38</v>
      </c>
      <c r="D853" s="255">
        <v>95</v>
      </c>
      <c r="E853" s="244">
        <v>0.68</v>
      </c>
      <c r="F853" s="254">
        <v>30.399999999999995</v>
      </c>
      <c r="G853" s="7" t="s">
        <v>13227</v>
      </c>
      <c r="H853" s="117"/>
      <c r="I853" s="118"/>
    </row>
    <row r="854" spans="1:9" s="7" customFormat="1" ht="13">
      <c r="A854" s="248" t="s">
        <v>1515</v>
      </c>
      <c r="B854" s="248" t="s">
        <v>1516</v>
      </c>
      <c r="C854" s="249" t="s">
        <v>22</v>
      </c>
      <c r="D854" s="255">
        <v>72</v>
      </c>
      <c r="E854" s="251">
        <v>0.34</v>
      </c>
      <c r="F854" s="252">
        <v>47.519999999999996</v>
      </c>
      <c r="G854" s="7" t="s">
        <v>13227</v>
      </c>
      <c r="H854" s="117"/>
      <c r="I854" s="118"/>
    </row>
    <row r="855" spans="1:9" s="7" customFormat="1" ht="13">
      <c r="A855" s="248" t="s">
        <v>13351</v>
      </c>
      <c r="B855" s="248" t="s">
        <v>13352</v>
      </c>
      <c r="C855" s="249" t="s">
        <v>22</v>
      </c>
      <c r="D855" s="249">
        <v>272</v>
      </c>
      <c r="E855" s="244">
        <v>0.68</v>
      </c>
      <c r="F855" s="254">
        <v>87.039999999999992</v>
      </c>
      <c r="G855" s="7" t="s">
        <v>13227</v>
      </c>
      <c r="H855" s="117"/>
      <c r="I855" s="118"/>
    </row>
    <row r="856" spans="1:9" s="7" customFormat="1" ht="13">
      <c r="A856" s="248" t="s">
        <v>13353</v>
      </c>
      <c r="B856" s="248" t="s">
        <v>13354</v>
      </c>
      <c r="C856" s="249" t="s">
        <v>22</v>
      </c>
      <c r="D856" s="249">
        <v>140.94</v>
      </c>
      <c r="E856" s="244">
        <v>0.68</v>
      </c>
      <c r="F856" s="254">
        <v>45.100799999999992</v>
      </c>
      <c r="G856" s="7" t="s">
        <v>13227</v>
      </c>
      <c r="H856" s="117"/>
      <c r="I856" s="118"/>
    </row>
    <row r="857" spans="1:9" s="198" customFormat="1" ht="13">
      <c r="A857" s="296" t="s">
        <v>13355</v>
      </c>
      <c r="B857" s="296" t="s">
        <v>13356</v>
      </c>
      <c r="C857" s="297" t="s">
        <v>38</v>
      </c>
      <c r="D857" s="297">
        <v>1984</v>
      </c>
      <c r="E857" s="220">
        <v>0.68</v>
      </c>
      <c r="F857" s="298">
        <v>634.87999999999988</v>
      </c>
      <c r="G857" s="7" t="s">
        <v>13227</v>
      </c>
      <c r="H857" s="117"/>
      <c r="I857" s="118"/>
    </row>
    <row r="858" spans="1:9" s="7" customFormat="1" ht="13">
      <c r="A858" s="296" t="s">
        <v>13357</v>
      </c>
      <c r="B858" s="296" t="s">
        <v>13358</v>
      </c>
      <c r="C858" s="297" t="s">
        <v>38</v>
      </c>
      <c r="D858" s="297">
        <v>1984</v>
      </c>
      <c r="E858" s="220">
        <v>0.68</v>
      </c>
      <c r="F858" s="298">
        <v>634.87999999999988</v>
      </c>
      <c r="G858" s="7" t="s">
        <v>13227</v>
      </c>
      <c r="H858" s="117"/>
      <c r="I858" s="118"/>
    </row>
    <row r="859" spans="1:9" s="7" customFormat="1" ht="13">
      <c r="A859" s="296" t="s">
        <v>13359</v>
      </c>
      <c r="B859" s="296" t="s">
        <v>13360</v>
      </c>
      <c r="C859" s="297" t="s">
        <v>38</v>
      </c>
      <c r="D859" s="297">
        <v>1984</v>
      </c>
      <c r="E859" s="220">
        <v>0.68</v>
      </c>
      <c r="F859" s="298">
        <v>634.87999999999988</v>
      </c>
      <c r="G859" s="7" t="s">
        <v>13227</v>
      </c>
      <c r="H859" s="117"/>
      <c r="I859" s="118"/>
    </row>
    <row r="860" spans="1:9" s="7" customFormat="1" ht="13">
      <c r="A860" s="296" t="s">
        <v>13361</v>
      </c>
      <c r="B860" s="296" t="s">
        <v>13362</v>
      </c>
      <c r="C860" s="297" t="s">
        <v>38</v>
      </c>
      <c r="D860" s="297">
        <v>1984</v>
      </c>
      <c r="E860" s="220">
        <v>0.68</v>
      </c>
      <c r="F860" s="298">
        <v>634.87999999999988</v>
      </c>
      <c r="G860" s="7" t="s">
        <v>13227</v>
      </c>
      <c r="H860" s="117"/>
      <c r="I860" s="118"/>
    </row>
    <row r="861" spans="1:9" s="7" customFormat="1" ht="13">
      <c r="A861" s="258" t="s">
        <v>13363</v>
      </c>
      <c r="B861" s="248" t="s">
        <v>13364</v>
      </c>
      <c r="C861" s="299" t="s">
        <v>22</v>
      </c>
      <c r="D861" s="299">
        <v>759</v>
      </c>
      <c r="E861" s="244">
        <v>0.68</v>
      </c>
      <c r="F861" s="254">
        <v>242.87999999999997</v>
      </c>
      <c r="G861" s="7" t="s">
        <v>13227</v>
      </c>
      <c r="H861" s="117"/>
      <c r="I861" s="118"/>
    </row>
    <row r="862" spans="1:9" s="7" customFormat="1" ht="13">
      <c r="A862" s="296" t="s">
        <v>13365</v>
      </c>
      <c r="B862" s="296" t="s">
        <v>3071</v>
      </c>
      <c r="C862" s="297" t="s">
        <v>38</v>
      </c>
      <c r="D862" s="297">
        <v>1500</v>
      </c>
      <c r="E862" s="220">
        <v>0.68</v>
      </c>
      <c r="F862" s="298">
        <v>479.99999999999994</v>
      </c>
      <c r="G862" s="7" t="s">
        <v>13227</v>
      </c>
      <c r="H862" s="117"/>
      <c r="I862" s="118"/>
    </row>
    <row r="864" spans="1:9" ht="25">
      <c r="A864" s="655" t="s">
        <v>13366</v>
      </c>
      <c r="B864" s="655"/>
      <c r="C864" s="655"/>
      <c r="D864" s="655"/>
      <c r="E864" s="655"/>
      <c r="F864" s="655"/>
      <c r="G864" s="7" t="s">
        <v>13367</v>
      </c>
    </row>
    <row r="865" spans="1:9" ht="60">
      <c r="A865" s="308" t="s">
        <v>13</v>
      </c>
      <c r="B865" s="308" t="s">
        <v>14</v>
      </c>
      <c r="C865" s="309" t="s">
        <v>15</v>
      </c>
      <c r="D865" s="309" t="s">
        <v>16</v>
      </c>
      <c r="E865" s="310" t="s">
        <v>17</v>
      </c>
      <c r="F865" s="594" t="s">
        <v>18</v>
      </c>
      <c r="G865" s="7" t="s">
        <v>13367</v>
      </c>
      <c r="H865" s="117"/>
      <c r="I865" s="118"/>
    </row>
    <row r="866" spans="1:9" s="221" customFormat="1" ht="13">
      <c r="A866" s="291" t="s">
        <v>725</v>
      </c>
      <c r="B866" s="194" t="s">
        <v>726</v>
      </c>
      <c r="C866" s="192" t="s">
        <v>38</v>
      </c>
      <c r="D866" s="292">
        <v>1192.4242424242425</v>
      </c>
      <c r="E866" s="239">
        <v>0.34</v>
      </c>
      <c r="F866" s="293">
        <v>787</v>
      </c>
      <c r="G866" s="7" t="s">
        <v>13367</v>
      </c>
      <c r="H866" s="203"/>
      <c r="I866" s="204"/>
    </row>
    <row r="867" spans="1:9" s="221" customFormat="1" ht="13">
      <c r="A867" s="291">
        <v>406645671</v>
      </c>
      <c r="B867" s="194" t="s">
        <v>13368</v>
      </c>
      <c r="C867" s="192" t="s">
        <v>38</v>
      </c>
      <c r="D867" s="292">
        <v>1.8181818181818183</v>
      </c>
      <c r="E867" s="239">
        <v>0.34</v>
      </c>
      <c r="F867" s="293">
        <v>1.2</v>
      </c>
      <c r="G867" s="7" t="s">
        <v>13367</v>
      </c>
      <c r="H867" s="203"/>
      <c r="I867" s="204"/>
    </row>
    <row r="868" spans="1:9" s="221" customFormat="1" ht="13">
      <c r="A868" s="291">
        <v>408406536</v>
      </c>
      <c r="B868" s="194" t="s">
        <v>13369</v>
      </c>
      <c r="C868" s="192" t="s">
        <v>38</v>
      </c>
      <c r="D868" s="292">
        <v>1.8484848484848486</v>
      </c>
      <c r="E868" s="239">
        <v>0.34</v>
      </c>
      <c r="F868" s="293">
        <v>1.22</v>
      </c>
      <c r="G868" s="7" t="s">
        <v>13367</v>
      </c>
      <c r="H868" s="203"/>
      <c r="I868" s="204"/>
    </row>
    <row r="869" spans="1:9" s="221" customFormat="1" ht="13">
      <c r="A869" s="291">
        <v>901350322</v>
      </c>
      <c r="B869" s="194" t="s">
        <v>13370</v>
      </c>
      <c r="C869" s="192" t="s">
        <v>38</v>
      </c>
      <c r="D869" s="292">
        <v>0.22727272727272729</v>
      </c>
      <c r="E869" s="239">
        <v>0.34</v>
      </c>
      <c r="F869" s="293">
        <v>0.15</v>
      </c>
      <c r="G869" s="7" t="s">
        <v>13367</v>
      </c>
      <c r="H869" s="203"/>
      <c r="I869" s="204"/>
    </row>
    <row r="870" spans="1:9" s="221" customFormat="1" ht="13">
      <c r="A870" s="291">
        <v>407305549</v>
      </c>
      <c r="B870" s="194" t="s">
        <v>13371</v>
      </c>
      <c r="C870" s="192" t="s">
        <v>38</v>
      </c>
      <c r="D870" s="292">
        <v>7.5757575757575774E-2</v>
      </c>
      <c r="E870" s="239">
        <v>0.34</v>
      </c>
      <c r="F870" s="293">
        <v>0.05</v>
      </c>
      <c r="G870" s="7" t="s">
        <v>13367</v>
      </c>
      <c r="H870" s="203"/>
      <c r="I870" s="204"/>
    </row>
    <row r="871" spans="1:9" s="221" customFormat="1" ht="13">
      <c r="A871" s="291">
        <v>900327453</v>
      </c>
      <c r="B871" s="194" t="s">
        <v>13372</v>
      </c>
      <c r="C871" s="192" t="s">
        <v>38</v>
      </c>
      <c r="D871" s="292">
        <v>0.37878787878787884</v>
      </c>
      <c r="E871" s="239">
        <v>0.34</v>
      </c>
      <c r="F871" s="293">
        <v>0.25</v>
      </c>
      <c r="G871" s="7" t="s">
        <v>13367</v>
      </c>
      <c r="H871" s="203"/>
      <c r="I871" s="204"/>
    </row>
    <row r="872" spans="1:9" s="221" customFormat="1" ht="13">
      <c r="A872" s="291">
        <v>900329830</v>
      </c>
      <c r="B872" s="194" t="s">
        <v>13373</v>
      </c>
      <c r="C872" s="192" t="s">
        <v>38</v>
      </c>
      <c r="D872" s="292">
        <v>0.18181818181818182</v>
      </c>
      <c r="E872" s="239">
        <v>0.34</v>
      </c>
      <c r="F872" s="293">
        <v>0.12</v>
      </c>
      <c r="G872" s="7" t="s">
        <v>13367</v>
      </c>
      <c r="H872" s="203"/>
      <c r="I872" s="204"/>
    </row>
    <row r="873" spans="1:9" s="221" customFormat="1" ht="13">
      <c r="A873" s="291"/>
      <c r="B873" s="194"/>
      <c r="C873" s="192"/>
      <c r="D873" s="292"/>
      <c r="E873" s="239"/>
      <c r="F873" s="194"/>
      <c r="G873" s="7"/>
    </row>
    <row r="874" spans="1:9" s="221" customFormat="1" ht="13">
      <c r="A874" s="291" t="s">
        <v>733</v>
      </c>
      <c r="B874" s="194" t="s">
        <v>734</v>
      </c>
      <c r="C874" s="192" t="s">
        <v>38</v>
      </c>
      <c r="D874" s="292">
        <v>78.030303030303045</v>
      </c>
      <c r="E874" s="239">
        <v>0.34</v>
      </c>
      <c r="F874" s="293">
        <v>51.5</v>
      </c>
      <c r="G874" s="7" t="s">
        <v>13367</v>
      </c>
      <c r="H874" s="203"/>
      <c r="I874" s="204"/>
    </row>
    <row r="877" spans="1:9" s="221" customFormat="1">
      <c r="A877" s="207" t="s">
        <v>13374</v>
      </c>
      <c r="B877" s="207" t="s">
        <v>13375</v>
      </c>
      <c r="C877" s="209" t="s">
        <v>38</v>
      </c>
      <c r="D877" s="286">
        <v>525</v>
      </c>
      <c r="E877" s="287">
        <v>0.34</v>
      </c>
      <c r="F877" s="189">
        <v>346.49999999999994</v>
      </c>
      <c r="G877" s="24" t="s">
        <v>13227</v>
      </c>
      <c r="H877" s="203"/>
      <c r="I877" s="204"/>
    </row>
    <row r="878" spans="1:9" ht="13">
      <c r="A878" s="207" t="s">
        <v>13376</v>
      </c>
      <c r="B878" s="207" t="s">
        <v>13377</v>
      </c>
      <c r="C878" s="209" t="s">
        <v>38</v>
      </c>
      <c r="D878" s="286">
        <v>825</v>
      </c>
      <c r="E878" s="287">
        <v>0.34</v>
      </c>
      <c r="F878" s="189">
        <v>544.49999999999989</v>
      </c>
      <c r="G878" s="24" t="s">
        <v>13227</v>
      </c>
      <c r="H878" s="117"/>
      <c r="I878" s="118"/>
    </row>
    <row r="879" spans="1:9" s="26" customFormat="1" ht="39">
      <c r="A879" s="226">
        <v>409106473</v>
      </c>
      <c r="B879" s="300" t="s">
        <v>3140</v>
      </c>
      <c r="C879" s="228" t="s">
        <v>38</v>
      </c>
      <c r="D879" s="240">
        <v>1100</v>
      </c>
      <c r="E879" s="301">
        <v>0.34</v>
      </c>
      <c r="F879" s="245">
        <v>725.99999999999989</v>
      </c>
      <c r="G879" s="24" t="s">
        <v>13227</v>
      </c>
      <c r="H879" s="117"/>
      <c r="I879" s="118"/>
    </row>
    <row r="880" spans="1:9" s="26" customFormat="1" ht="13">
      <c r="A880" s="207">
        <v>409089802</v>
      </c>
      <c r="B880" s="207" t="s">
        <v>13378</v>
      </c>
      <c r="C880" s="209"/>
      <c r="D880" s="286">
        <v>831.89</v>
      </c>
      <c r="E880" s="287">
        <v>0.34</v>
      </c>
      <c r="F880" s="189">
        <v>549.04739999999993</v>
      </c>
      <c r="G880" s="24" t="s">
        <v>13227</v>
      </c>
      <c r="H880" s="123"/>
      <c r="I880" s="118"/>
    </row>
    <row r="881" spans="1:12" s="26" customFormat="1" ht="13">
      <c r="A881" s="226">
        <v>409083052</v>
      </c>
      <c r="B881" s="300" t="s">
        <v>3141</v>
      </c>
      <c r="C881" s="228" t="s">
        <v>38</v>
      </c>
      <c r="D881" s="240">
        <v>1518.0757575757577</v>
      </c>
      <c r="E881" s="301">
        <v>0.34</v>
      </c>
      <c r="F881" s="245">
        <v>1001.93</v>
      </c>
      <c r="G881" s="24" t="s">
        <v>13227</v>
      </c>
      <c r="H881" s="117"/>
      <c r="I881" s="118"/>
    </row>
    <row r="882" spans="1:12" s="26" customFormat="1" ht="13">
      <c r="A882" s="226"/>
      <c r="B882" s="300"/>
      <c r="C882" s="228"/>
      <c r="D882" s="240"/>
      <c r="E882" s="301"/>
      <c r="F882" s="245"/>
      <c r="G882" s="24"/>
      <c r="H882" s="117"/>
      <c r="I882" s="118"/>
    </row>
    <row r="883" spans="1:12">
      <c r="A883" s="219" t="s">
        <v>13379</v>
      </c>
      <c r="B883" s="194"/>
      <c r="C883" s="219" t="s">
        <v>3494</v>
      </c>
      <c r="D883" s="302" t="s">
        <v>3481</v>
      </c>
      <c r="E883" s="214">
        <v>857.14285714285722</v>
      </c>
      <c r="F883" s="220">
        <v>0.65</v>
      </c>
      <c r="G883" s="189">
        <v>300</v>
      </c>
      <c r="H883" s="24" t="s">
        <v>13227</v>
      </c>
    </row>
    <row r="884" spans="1:12" ht="42" customHeight="1">
      <c r="A884" s="219" t="s">
        <v>337</v>
      </c>
      <c r="B884" s="194"/>
      <c r="C884" s="302" t="s">
        <v>3495</v>
      </c>
      <c r="D884" s="302" t="s">
        <v>3496</v>
      </c>
      <c r="E884" s="214">
        <v>1428.5714285714287</v>
      </c>
      <c r="F884" s="220">
        <v>0.65</v>
      </c>
      <c r="G884" s="189">
        <v>500</v>
      </c>
      <c r="H884" s="24" t="s">
        <v>13227</v>
      </c>
    </row>
    <row r="885" spans="1:12" s="26" customFormat="1" ht="112.5">
      <c r="A885" s="296">
        <v>300702487</v>
      </c>
      <c r="B885" s="194"/>
      <c r="C885" s="302" t="s">
        <v>13380</v>
      </c>
      <c r="D885" s="303" t="s">
        <v>3550</v>
      </c>
      <c r="E885" s="214">
        <v>491.42857142857144</v>
      </c>
      <c r="F885" s="220">
        <v>0.65</v>
      </c>
      <c r="G885" s="189">
        <v>172</v>
      </c>
      <c r="H885" s="24" t="s">
        <v>13227</v>
      </c>
    </row>
    <row r="886" spans="1:12" s="26" customFormat="1" ht="112.5">
      <c r="A886" s="296" t="s">
        <v>13381</v>
      </c>
      <c r="B886" s="194"/>
      <c r="C886" s="302" t="s">
        <v>13380</v>
      </c>
      <c r="D886" s="303" t="s">
        <v>3550</v>
      </c>
      <c r="E886" s="214">
        <v>491.42857142857144</v>
      </c>
      <c r="F886" s="220">
        <v>0.65</v>
      </c>
      <c r="G886" s="189">
        <v>172</v>
      </c>
      <c r="H886" s="24" t="s">
        <v>13227</v>
      </c>
    </row>
    <row r="888" spans="1:12" s="283" customFormat="1" ht="29.25" customHeight="1">
      <c r="A888" s="207" t="s">
        <v>13382</v>
      </c>
      <c r="B888" s="207" t="s">
        <v>13383</v>
      </c>
      <c r="C888" s="207" t="s">
        <v>3643</v>
      </c>
      <c r="D888" s="208" t="s">
        <v>13384</v>
      </c>
      <c r="E888" s="209">
        <v>2</v>
      </c>
      <c r="F888" s="209">
        <v>0</v>
      </c>
      <c r="G888" s="210">
        <v>2750</v>
      </c>
      <c r="H888" s="211">
        <v>0.6</v>
      </c>
      <c r="I888" s="212">
        <v>1100</v>
      </c>
      <c r="J888" s="24" t="s">
        <v>13227</v>
      </c>
    </row>
    <row r="889" spans="1:12" s="283" customFormat="1">
      <c r="A889" s="207">
        <v>409113388</v>
      </c>
      <c r="B889" s="207"/>
      <c r="C889" s="207"/>
      <c r="D889" s="208" t="s">
        <v>12486</v>
      </c>
      <c r="E889" s="209"/>
      <c r="F889" s="209"/>
      <c r="G889" s="214">
        <v>9500</v>
      </c>
      <c r="H889" s="211">
        <v>0.6</v>
      </c>
      <c r="I889" s="212">
        <v>3800</v>
      </c>
      <c r="J889" s="24" t="s">
        <v>13227</v>
      </c>
      <c r="K889" s="124"/>
      <c r="L889" s="125"/>
    </row>
    <row r="890" spans="1:12" s="217" customFormat="1" ht="29.25" customHeight="1">
      <c r="A890" s="207" t="s">
        <v>4314</v>
      </c>
      <c r="B890" s="207" t="s">
        <v>4315</v>
      </c>
      <c r="C890" s="207"/>
      <c r="D890" s="208" t="s">
        <v>4316</v>
      </c>
      <c r="E890" s="209"/>
      <c r="F890" s="209"/>
      <c r="G890" s="210">
        <v>22000</v>
      </c>
      <c r="H890" s="211">
        <v>0.6</v>
      </c>
      <c r="I890" s="212">
        <v>8800</v>
      </c>
      <c r="J890" s="7" t="s">
        <v>13367</v>
      </c>
      <c r="K890" s="215"/>
      <c r="L890" s="216"/>
    </row>
    <row r="891" spans="1:12" s="217" customFormat="1" ht="29.25" customHeight="1">
      <c r="A891" s="207" t="s">
        <v>4320</v>
      </c>
      <c r="B891" s="207" t="s">
        <v>4321</v>
      </c>
      <c r="C891" s="207"/>
      <c r="D891" s="208" t="s">
        <v>4322</v>
      </c>
      <c r="E891" s="209"/>
      <c r="F891" s="209"/>
      <c r="G891" s="210">
        <v>16750</v>
      </c>
      <c r="H891" s="211">
        <v>0.6</v>
      </c>
      <c r="I891" s="212">
        <v>6700</v>
      </c>
      <c r="J891" s="7" t="s">
        <v>13367</v>
      </c>
      <c r="K891" s="215"/>
      <c r="L891" s="216"/>
    </row>
    <row r="892" spans="1:12" s="217" customFormat="1" ht="29.25" customHeight="1">
      <c r="A892" s="207" t="s">
        <v>13385</v>
      </c>
      <c r="B892" s="207" t="s">
        <v>13386</v>
      </c>
      <c r="C892" s="207"/>
      <c r="D892" s="208" t="s">
        <v>13387</v>
      </c>
      <c r="E892" s="209"/>
      <c r="F892" s="209"/>
      <c r="G892" s="210">
        <v>240</v>
      </c>
      <c r="H892" s="211">
        <v>0.6</v>
      </c>
      <c r="I892" s="212">
        <v>96</v>
      </c>
      <c r="J892" s="24" t="s">
        <v>13388</v>
      </c>
      <c r="K892" s="215"/>
      <c r="L892" s="216"/>
    </row>
    <row r="893" spans="1:12" s="221" customFormat="1">
      <c r="A893" s="207" t="s">
        <v>13389</v>
      </c>
      <c r="B893" s="207"/>
      <c r="C893" s="207"/>
      <c r="D893" s="208" t="s">
        <v>13390</v>
      </c>
      <c r="E893" s="209"/>
      <c r="F893" s="209"/>
      <c r="G893" s="214">
        <v>160.19999999999999</v>
      </c>
      <c r="H893" s="211">
        <v>0.6</v>
      </c>
      <c r="I893" s="212">
        <v>64.08</v>
      </c>
      <c r="J893" s="24" t="s">
        <v>13388</v>
      </c>
      <c r="K893" s="215"/>
      <c r="L893" s="216"/>
    </row>
    <row r="894" spans="1:12" s="217" customFormat="1">
      <c r="A894" s="207">
        <v>409083938</v>
      </c>
      <c r="B894" s="207" t="s">
        <v>13391</v>
      </c>
      <c r="C894" s="207"/>
      <c r="D894" s="208" t="s">
        <v>4374</v>
      </c>
      <c r="E894" s="209"/>
      <c r="F894" s="209"/>
      <c r="G894" s="214">
        <v>230.4</v>
      </c>
      <c r="H894" s="211">
        <v>0.6</v>
      </c>
      <c r="I894" s="212">
        <v>92.160000000000011</v>
      </c>
      <c r="J894" s="24" t="s">
        <v>13388</v>
      </c>
      <c r="K894" s="124"/>
      <c r="L894" s="216"/>
    </row>
    <row r="895" spans="1:12" s="27" customFormat="1" ht="13">
      <c r="A895" s="207">
        <v>409085388</v>
      </c>
      <c r="B895" s="207"/>
      <c r="C895" s="207"/>
      <c r="D895" s="284" t="s">
        <v>13392</v>
      </c>
      <c r="E895" s="285"/>
      <c r="F895" s="285"/>
      <c r="G895" s="210">
        <v>14.45</v>
      </c>
      <c r="H895" s="211">
        <v>0.6</v>
      </c>
      <c r="I895" s="212">
        <v>5.78</v>
      </c>
      <c r="J895" s="7" t="s">
        <v>13367</v>
      </c>
      <c r="K895" s="124"/>
      <c r="L895" s="126"/>
    </row>
    <row r="896" spans="1:12" s="217" customFormat="1" ht="29.25" customHeight="1">
      <c r="A896" s="207" t="s">
        <v>13393</v>
      </c>
      <c r="B896" s="207" t="s">
        <v>13394</v>
      </c>
      <c r="C896" s="207"/>
      <c r="D896" s="208" t="s">
        <v>13395</v>
      </c>
      <c r="E896" s="209"/>
      <c r="F896" s="209"/>
      <c r="G896" s="210">
        <v>106.95</v>
      </c>
      <c r="H896" s="211">
        <v>0.6</v>
      </c>
      <c r="I896" s="212">
        <v>42.78</v>
      </c>
      <c r="J896" s="24" t="s">
        <v>13388</v>
      </c>
      <c r="K896" s="215"/>
      <c r="L896" s="216"/>
    </row>
    <row r="897" spans="1:9" s="7" customFormat="1" ht="13">
      <c r="A897" s="256" t="s">
        <v>13396</v>
      </c>
      <c r="B897" s="248" t="s">
        <v>13397</v>
      </c>
      <c r="C897" s="249" t="s">
        <v>22</v>
      </c>
      <c r="D897" s="255">
        <v>250</v>
      </c>
      <c r="E897" s="244">
        <v>0.34</v>
      </c>
      <c r="F897" s="254">
        <v>164.99999999999997</v>
      </c>
      <c r="G897" s="7" t="s">
        <v>13227</v>
      </c>
      <c r="H897" s="117"/>
      <c r="I897" s="118"/>
    </row>
    <row r="898" spans="1:9" s="7" customFormat="1" ht="13">
      <c r="A898" s="248" t="s">
        <v>49</v>
      </c>
      <c r="B898" s="248" t="s">
        <v>50</v>
      </c>
      <c r="C898" s="249" t="s">
        <v>22</v>
      </c>
      <c r="D898" s="249">
        <v>21000</v>
      </c>
      <c r="E898" s="244">
        <v>0.34</v>
      </c>
      <c r="F898" s="254">
        <v>13859.999999999998</v>
      </c>
      <c r="G898" s="7" t="s">
        <v>13227</v>
      </c>
      <c r="H898" s="117"/>
      <c r="I898" s="118"/>
    </row>
    <row r="899" spans="1:9" s="7" customFormat="1" ht="13">
      <c r="A899" s="289" t="s">
        <v>561</v>
      </c>
      <c r="B899" s="248" t="s">
        <v>562</v>
      </c>
      <c r="C899" s="249" t="s">
        <v>101</v>
      </c>
      <c r="D899" s="305">
        <v>126</v>
      </c>
      <c r="E899" s="244">
        <v>0.68</v>
      </c>
      <c r="F899" s="254">
        <v>40.319999999999993</v>
      </c>
      <c r="G899" s="7" t="s">
        <v>13227</v>
      </c>
      <c r="H899" s="117"/>
      <c r="I899" s="118"/>
    </row>
    <row r="900" spans="1:9" s="7" customFormat="1" ht="13">
      <c r="A900" s="289" t="s">
        <v>580</v>
      </c>
      <c r="B900" s="311" t="s">
        <v>581</v>
      </c>
      <c r="C900" s="249" t="s">
        <v>101</v>
      </c>
      <c r="D900" s="305">
        <v>232</v>
      </c>
      <c r="E900" s="244">
        <v>0.68</v>
      </c>
      <c r="F900" s="254">
        <v>74.239999999999995</v>
      </c>
      <c r="G900" s="7" t="s">
        <v>13227</v>
      </c>
      <c r="H900" s="117"/>
      <c r="I900" s="118"/>
    </row>
    <row r="901" spans="1:9" s="7" customFormat="1" ht="13">
      <c r="A901" s="289" t="s">
        <v>582</v>
      </c>
      <c r="B901" s="311" t="s">
        <v>583</v>
      </c>
      <c r="C901" s="249" t="s">
        <v>101</v>
      </c>
      <c r="D901" s="255">
        <v>275</v>
      </c>
      <c r="E901" s="244">
        <v>0.68</v>
      </c>
      <c r="F901" s="254">
        <v>87.999999999999986</v>
      </c>
      <c r="G901" s="7" t="s">
        <v>13227</v>
      </c>
      <c r="H901" s="117"/>
      <c r="I901" s="118"/>
    </row>
    <row r="902" spans="1:9" s="7" customFormat="1" ht="13">
      <c r="A902" s="256" t="s">
        <v>678</v>
      </c>
      <c r="B902" s="248" t="s">
        <v>679</v>
      </c>
      <c r="C902" s="249" t="s">
        <v>22</v>
      </c>
      <c r="D902" s="255">
        <v>350</v>
      </c>
      <c r="E902" s="244">
        <v>0.34</v>
      </c>
      <c r="F902" s="254">
        <v>230.99999999999997</v>
      </c>
      <c r="G902" s="7" t="s">
        <v>13227</v>
      </c>
      <c r="H902" s="117"/>
      <c r="I902" s="118"/>
    </row>
    <row r="903" spans="1:9" s="7" customFormat="1" ht="13">
      <c r="A903" s="256" t="s">
        <v>681</v>
      </c>
      <c r="B903" s="248" t="s">
        <v>13398</v>
      </c>
      <c r="C903" s="312" t="s">
        <v>22</v>
      </c>
      <c r="D903" s="313">
        <v>275</v>
      </c>
      <c r="E903" s="251">
        <v>0.34</v>
      </c>
      <c r="F903" s="252">
        <v>181.49999999999997</v>
      </c>
      <c r="G903" s="7" t="s">
        <v>13227</v>
      </c>
      <c r="H903" s="117"/>
      <c r="I903" s="118"/>
    </row>
    <row r="904" spans="1:9" s="7" customFormat="1" ht="13">
      <c r="A904" s="248" t="s">
        <v>808</v>
      </c>
      <c r="B904" s="248" t="s">
        <v>809</v>
      </c>
      <c r="C904" s="249" t="s">
        <v>22</v>
      </c>
      <c r="D904" s="255">
        <v>1229</v>
      </c>
      <c r="E904" s="244">
        <v>0.68</v>
      </c>
      <c r="F904" s="254">
        <v>393.27999999999992</v>
      </c>
      <c r="G904" s="7" t="s">
        <v>13227</v>
      </c>
      <c r="H904" s="117"/>
      <c r="I904" s="118"/>
    </row>
    <row r="905" spans="1:9" s="7" customFormat="1" ht="13">
      <c r="A905" s="248" t="s">
        <v>818</v>
      </c>
      <c r="B905" s="248" t="s">
        <v>819</v>
      </c>
      <c r="C905" s="249" t="s">
        <v>22</v>
      </c>
      <c r="D905" s="255">
        <v>400</v>
      </c>
      <c r="E905" s="244">
        <v>0.68</v>
      </c>
      <c r="F905" s="254">
        <v>127.99999999999999</v>
      </c>
      <c r="G905" s="7" t="s">
        <v>13227</v>
      </c>
      <c r="H905" s="117"/>
      <c r="I905" s="118"/>
    </row>
    <row r="906" spans="1:9" s="7" customFormat="1" ht="13">
      <c r="A906" s="248" t="s">
        <v>810</v>
      </c>
      <c r="B906" s="248" t="s">
        <v>811</v>
      </c>
      <c r="C906" s="249" t="s">
        <v>22</v>
      </c>
      <c r="D906" s="255">
        <v>1250</v>
      </c>
      <c r="E906" s="244">
        <v>0.68</v>
      </c>
      <c r="F906" s="254">
        <v>399.99999999999994</v>
      </c>
      <c r="G906" s="7" t="s">
        <v>13227</v>
      </c>
      <c r="H906" s="117"/>
      <c r="I906" s="118"/>
    </row>
    <row r="907" spans="1:9" s="7" customFormat="1" ht="13">
      <c r="A907" s="248" t="s">
        <v>812</v>
      </c>
      <c r="B907" s="248" t="s">
        <v>813</v>
      </c>
      <c r="C907" s="249" t="s">
        <v>22</v>
      </c>
      <c r="D907" s="255">
        <v>350</v>
      </c>
      <c r="E907" s="244">
        <v>0.68</v>
      </c>
      <c r="F907" s="254">
        <v>111.99999999999999</v>
      </c>
      <c r="G907" s="7" t="s">
        <v>13227</v>
      </c>
      <c r="H907" s="117"/>
      <c r="I907" s="118"/>
    </row>
    <row r="908" spans="1:9" s="7" customFormat="1" ht="13">
      <c r="A908" s="248" t="s">
        <v>822</v>
      </c>
      <c r="B908" s="248" t="s">
        <v>823</v>
      </c>
      <c r="C908" s="249" t="s">
        <v>38</v>
      </c>
      <c r="D908" s="255">
        <v>5875</v>
      </c>
      <c r="E908" s="244">
        <v>0.68</v>
      </c>
      <c r="F908" s="254">
        <v>1879.9999999999998</v>
      </c>
      <c r="G908" s="7" t="s">
        <v>13227</v>
      </c>
      <c r="H908" s="117"/>
      <c r="I908" s="118"/>
    </row>
    <row r="909" spans="1:9" s="7" customFormat="1" ht="13">
      <c r="A909" s="248" t="s">
        <v>824</v>
      </c>
      <c r="B909" s="248" t="s">
        <v>825</v>
      </c>
      <c r="C909" s="249" t="s">
        <v>38</v>
      </c>
      <c r="D909" s="255">
        <v>4750</v>
      </c>
      <c r="E909" s="244">
        <v>0.68</v>
      </c>
      <c r="F909" s="254">
        <v>1519.9999999999998</v>
      </c>
      <c r="G909" s="7" t="s">
        <v>13227</v>
      </c>
      <c r="H909" s="117"/>
      <c r="I909" s="118"/>
    </row>
    <row r="910" spans="1:9" s="7" customFormat="1" ht="13">
      <c r="A910" s="248" t="s">
        <v>826</v>
      </c>
      <c r="B910" s="248" t="s">
        <v>827</v>
      </c>
      <c r="C910" s="249" t="s">
        <v>38</v>
      </c>
      <c r="D910" s="255">
        <v>8200</v>
      </c>
      <c r="E910" s="244">
        <v>0.68</v>
      </c>
      <c r="F910" s="254">
        <v>2623.9999999999995</v>
      </c>
      <c r="G910" s="7" t="s">
        <v>13227</v>
      </c>
      <c r="H910" s="117"/>
      <c r="I910" s="118"/>
    </row>
    <row r="911" spans="1:9" s="7" customFormat="1" ht="13">
      <c r="A911" s="248" t="s">
        <v>828</v>
      </c>
      <c r="B911" s="248" t="s">
        <v>829</v>
      </c>
      <c r="C911" s="249" t="s">
        <v>38</v>
      </c>
      <c r="D911" s="255">
        <v>8775</v>
      </c>
      <c r="E911" s="244">
        <v>0.68</v>
      </c>
      <c r="F911" s="254">
        <v>2807.9999999999995</v>
      </c>
      <c r="G911" s="7" t="s">
        <v>13227</v>
      </c>
      <c r="H911" s="117"/>
      <c r="I911" s="118"/>
    </row>
    <row r="912" spans="1:9" s="7" customFormat="1" ht="13">
      <c r="A912" s="248" t="s">
        <v>883</v>
      </c>
      <c r="B912" s="248" t="s">
        <v>884</v>
      </c>
      <c r="C912" s="249" t="s">
        <v>22</v>
      </c>
      <c r="D912" s="255">
        <v>915</v>
      </c>
      <c r="E912" s="244">
        <v>0.68</v>
      </c>
      <c r="F912" s="254">
        <v>292.79999999999995</v>
      </c>
      <c r="G912" s="7" t="s">
        <v>13227</v>
      </c>
      <c r="H912" s="117"/>
      <c r="I912" s="118"/>
    </row>
    <row r="913" spans="1:9" s="7" customFormat="1" ht="13">
      <c r="A913" s="248" t="s">
        <v>885</v>
      </c>
      <c r="B913" s="248" t="s">
        <v>886</v>
      </c>
      <c r="C913" s="249" t="s">
        <v>22</v>
      </c>
      <c r="D913" s="255">
        <v>615</v>
      </c>
      <c r="E913" s="244">
        <v>0.68</v>
      </c>
      <c r="F913" s="254">
        <v>196.79999999999998</v>
      </c>
      <c r="G913" s="7" t="s">
        <v>13227</v>
      </c>
      <c r="H913" s="117"/>
      <c r="I913" s="118"/>
    </row>
    <row r="914" spans="1:9" s="7" customFormat="1" ht="13">
      <c r="A914" s="248" t="s">
        <v>887</v>
      </c>
      <c r="B914" s="248" t="s">
        <v>888</v>
      </c>
      <c r="C914" s="249" t="s">
        <v>22</v>
      </c>
      <c r="D914" s="255">
        <v>1400</v>
      </c>
      <c r="E914" s="244">
        <v>0.68</v>
      </c>
      <c r="F914" s="254">
        <v>447.99999999999994</v>
      </c>
      <c r="G914" s="7" t="s">
        <v>13227</v>
      </c>
      <c r="H914" s="117"/>
      <c r="I914" s="118"/>
    </row>
    <row r="915" spans="1:9" s="7" customFormat="1" ht="13">
      <c r="A915" s="248" t="s">
        <v>907</v>
      </c>
      <c r="B915" s="248" t="s">
        <v>908</v>
      </c>
      <c r="C915" s="249" t="s">
        <v>22</v>
      </c>
      <c r="D915" s="255">
        <v>1100</v>
      </c>
      <c r="E915" s="244">
        <v>0.68</v>
      </c>
      <c r="F915" s="254">
        <v>351.99999999999994</v>
      </c>
      <c r="G915" s="7" t="s">
        <v>13227</v>
      </c>
      <c r="H915" s="117"/>
      <c r="I915" s="118"/>
    </row>
    <row r="916" spans="1:9" s="7" customFormat="1" ht="13">
      <c r="A916" s="248" t="s">
        <v>909</v>
      </c>
      <c r="B916" s="248" t="s">
        <v>910</v>
      </c>
      <c r="C916" s="249" t="s">
        <v>22</v>
      </c>
      <c r="D916" s="255">
        <v>1100</v>
      </c>
      <c r="E916" s="244">
        <v>0.68</v>
      </c>
      <c r="F916" s="254">
        <v>351.99999999999994</v>
      </c>
      <c r="G916" s="7" t="s">
        <v>13227</v>
      </c>
      <c r="H916" s="117"/>
      <c r="I916" s="118"/>
    </row>
    <row r="917" spans="1:9" s="7" customFormat="1" ht="13">
      <c r="A917" s="248" t="s">
        <v>911</v>
      </c>
      <c r="B917" s="248" t="s">
        <v>912</v>
      </c>
      <c r="C917" s="249" t="s">
        <v>22</v>
      </c>
      <c r="D917" s="255">
        <v>1650</v>
      </c>
      <c r="E917" s="244">
        <v>0.68</v>
      </c>
      <c r="F917" s="254">
        <v>527.99999999999989</v>
      </c>
      <c r="G917" s="7" t="s">
        <v>13227</v>
      </c>
      <c r="H917" s="117"/>
      <c r="I917" s="118"/>
    </row>
    <row r="918" spans="1:9" s="7" customFormat="1" ht="13">
      <c r="A918" s="248" t="s">
        <v>913</v>
      </c>
      <c r="B918" s="248" t="s">
        <v>914</v>
      </c>
      <c r="C918" s="249" t="s">
        <v>22</v>
      </c>
      <c r="D918" s="255">
        <v>1825</v>
      </c>
      <c r="E918" s="244">
        <v>0.68</v>
      </c>
      <c r="F918" s="254">
        <v>583.99999999999989</v>
      </c>
      <c r="G918" s="7" t="s">
        <v>13227</v>
      </c>
      <c r="H918" s="117"/>
      <c r="I918" s="118"/>
    </row>
    <row r="919" spans="1:9" s="7" customFormat="1" ht="13">
      <c r="A919" s="248" t="s">
        <v>915</v>
      </c>
      <c r="B919" s="248" t="s">
        <v>916</v>
      </c>
      <c r="C919" s="249" t="s">
        <v>22</v>
      </c>
      <c r="D919" s="255">
        <v>1825</v>
      </c>
      <c r="E919" s="244">
        <v>0.68</v>
      </c>
      <c r="F919" s="254">
        <v>583.99999999999989</v>
      </c>
      <c r="G919" s="7" t="s">
        <v>13227</v>
      </c>
      <c r="H919" s="117"/>
      <c r="I919" s="118"/>
    </row>
    <row r="920" spans="1:9" s="7" customFormat="1" ht="13">
      <c r="A920" s="248" t="s">
        <v>923</v>
      </c>
      <c r="B920" s="248" t="s">
        <v>924</v>
      </c>
      <c r="C920" s="249" t="s">
        <v>22</v>
      </c>
      <c r="D920" s="255">
        <v>950</v>
      </c>
      <c r="E920" s="244">
        <v>0.68</v>
      </c>
      <c r="F920" s="254">
        <v>303.99999999999994</v>
      </c>
      <c r="G920" s="7" t="s">
        <v>13227</v>
      </c>
      <c r="H920" s="117"/>
      <c r="I920" s="118"/>
    </row>
    <row r="921" spans="1:9" s="7" customFormat="1" ht="13">
      <c r="A921" s="248" t="s">
        <v>925</v>
      </c>
      <c r="B921" s="248" t="s">
        <v>926</v>
      </c>
      <c r="C921" s="249" t="s">
        <v>22</v>
      </c>
      <c r="D921" s="255">
        <v>1100</v>
      </c>
      <c r="E921" s="244">
        <v>0.68</v>
      </c>
      <c r="F921" s="254">
        <v>351.99999999999994</v>
      </c>
      <c r="G921" s="7" t="s">
        <v>13227</v>
      </c>
      <c r="H921" s="117"/>
      <c r="I921" s="118"/>
    </row>
    <row r="922" spans="1:9" s="7" customFormat="1" ht="13">
      <c r="A922" s="248" t="s">
        <v>927</v>
      </c>
      <c r="B922" s="248" t="s">
        <v>928</v>
      </c>
      <c r="C922" s="249" t="s">
        <v>22</v>
      </c>
      <c r="D922" s="255">
        <v>3850</v>
      </c>
      <c r="E922" s="244">
        <v>0.68</v>
      </c>
      <c r="F922" s="254">
        <v>1231.9999999999998</v>
      </c>
      <c r="G922" s="7" t="s">
        <v>13227</v>
      </c>
      <c r="H922" s="117"/>
      <c r="I922" s="118"/>
    </row>
    <row r="923" spans="1:9" s="7" customFormat="1" ht="13">
      <c r="A923" s="248" t="s">
        <v>929</v>
      </c>
      <c r="B923" s="248" t="s">
        <v>930</v>
      </c>
      <c r="C923" s="249" t="s">
        <v>22</v>
      </c>
      <c r="D923" s="255">
        <v>3850</v>
      </c>
      <c r="E923" s="244">
        <v>0.68</v>
      </c>
      <c r="F923" s="254">
        <v>1231.9999999999998</v>
      </c>
      <c r="G923" s="7" t="s">
        <v>13227</v>
      </c>
      <c r="H923" s="117"/>
      <c r="I923" s="118"/>
    </row>
    <row r="924" spans="1:9" s="7" customFormat="1" ht="13">
      <c r="A924" s="248" t="s">
        <v>931</v>
      </c>
      <c r="B924" s="248" t="s">
        <v>932</v>
      </c>
      <c r="C924" s="249" t="s">
        <v>22</v>
      </c>
      <c r="D924" s="255">
        <v>1600</v>
      </c>
      <c r="E924" s="244">
        <v>0.68</v>
      </c>
      <c r="F924" s="254">
        <v>511.99999999999994</v>
      </c>
      <c r="G924" s="7" t="s">
        <v>13227</v>
      </c>
      <c r="H924" s="117"/>
      <c r="I924" s="118"/>
    </row>
    <row r="925" spans="1:9" s="7" customFormat="1" ht="13">
      <c r="A925" s="248" t="s">
        <v>936</v>
      </c>
      <c r="B925" s="248" t="s">
        <v>937</v>
      </c>
      <c r="C925" s="249" t="s">
        <v>22</v>
      </c>
      <c r="D925" s="255">
        <v>1850</v>
      </c>
      <c r="E925" s="244">
        <v>0.68</v>
      </c>
      <c r="F925" s="254">
        <v>591.99999999999989</v>
      </c>
      <c r="G925" s="7" t="s">
        <v>13227</v>
      </c>
      <c r="H925" s="117"/>
      <c r="I925" s="118"/>
    </row>
    <row r="926" spans="1:9" s="7" customFormat="1" ht="13">
      <c r="A926" s="248" t="s">
        <v>938</v>
      </c>
      <c r="B926" s="248" t="s">
        <v>939</v>
      </c>
      <c r="C926" s="249" t="s">
        <v>22</v>
      </c>
      <c r="D926" s="255">
        <v>1850</v>
      </c>
      <c r="E926" s="244">
        <v>0.68</v>
      </c>
      <c r="F926" s="254">
        <v>591.99999999999989</v>
      </c>
      <c r="G926" s="7" t="s">
        <v>13227</v>
      </c>
      <c r="H926" s="117"/>
      <c r="I926" s="118"/>
    </row>
    <row r="927" spans="1:9" s="7" customFormat="1" ht="13">
      <c r="A927" s="248" t="s">
        <v>940</v>
      </c>
      <c r="B927" s="248" t="s">
        <v>941</v>
      </c>
      <c r="C927" s="249" t="s">
        <v>22</v>
      </c>
      <c r="D927" s="255">
        <v>1850</v>
      </c>
      <c r="E927" s="244">
        <v>0.68</v>
      </c>
      <c r="F927" s="254">
        <v>591.99999999999989</v>
      </c>
      <c r="G927" s="7" t="s">
        <v>13227</v>
      </c>
      <c r="H927" s="117"/>
      <c r="I927" s="118"/>
    </row>
    <row r="928" spans="1:9" s="7" customFormat="1" ht="13">
      <c r="A928" s="248" t="s">
        <v>942</v>
      </c>
      <c r="B928" s="248" t="s">
        <v>943</v>
      </c>
      <c r="C928" s="249" t="s">
        <v>22</v>
      </c>
      <c r="D928" s="255">
        <v>1850</v>
      </c>
      <c r="E928" s="244">
        <v>0.68</v>
      </c>
      <c r="F928" s="254">
        <v>591.99999999999989</v>
      </c>
      <c r="G928" s="7" t="s">
        <v>13227</v>
      </c>
      <c r="H928" s="117"/>
      <c r="I928" s="118"/>
    </row>
    <row r="929" spans="1:9" s="7" customFormat="1" ht="13">
      <c r="A929" s="248" t="s">
        <v>944</v>
      </c>
      <c r="B929" s="248" t="s">
        <v>945</v>
      </c>
      <c r="C929" s="249" t="s">
        <v>22</v>
      </c>
      <c r="D929" s="255">
        <v>2900</v>
      </c>
      <c r="E929" s="244">
        <v>0.68</v>
      </c>
      <c r="F929" s="254">
        <v>927.99999999999989</v>
      </c>
      <c r="G929" s="7" t="s">
        <v>13227</v>
      </c>
      <c r="H929" s="117"/>
      <c r="I929" s="118"/>
    </row>
    <row r="930" spans="1:9" s="7" customFormat="1" ht="13">
      <c r="A930" s="248" t="s">
        <v>946</v>
      </c>
      <c r="B930" s="248" t="s">
        <v>947</v>
      </c>
      <c r="C930" s="249" t="s">
        <v>22</v>
      </c>
      <c r="D930" s="255">
        <v>2700</v>
      </c>
      <c r="E930" s="244">
        <v>0.68</v>
      </c>
      <c r="F930" s="254">
        <v>863.99999999999989</v>
      </c>
      <c r="G930" s="7" t="s">
        <v>13227</v>
      </c>
      <c r="H930" s="117"/>
      <c r="I930" s="118"/>
    </row>
    <row r="931" spans="1:9" s="7" customFormat="1" ht="13">
      <c r="A931" s="248" t="s">
        <v>948</v>
      </c>
      <c r="B931" s="248" t="s">
        <v>949</v>
      </c>
      <c r="C931" s="249" t="s">
        <v>22</v>
      </c>
      <c r="D931" s="255">
        <v>1245</v>
      </c>
      <c r="E931" s="244">
        <v>0.68</v>
      </c>
      <c r="F931" s="254">
        <v>398.39999999999992</v>
      </c>
      <c r="G931" s="7" t="s">
        <v>13227</v>
      </c>
      <c r="H931" s="117"/>
      <c r="I931" s="118"/>
    </row>
    <row r="932" spans="1:9" s="7" customFormat="1" ht="13">
      <c r="A932" s="248" t="s">
        <v>962</v>
      </c>
      <c r="B932" s="248" t="s">
        <v>963</v>
      </c>
      <c r="C932" s="249" t="s">
        <v>22</v>
      </c>
      <c r="D932" s="255">
        <v>3650</v>
      </c>
      <c r="E932" s="244">
        <v>0.68</v>
      </c>
      <c r="F932" s="254">
        <v>1167.9999999999998</v>
      </c>
      <c r="G932" s="7" t="s">
        <v>13227</v>
      </c>
      <c r="H932" s="117"/>
      <c r="I932" s="118"/>
    </row>
    <row r="933" spans="1:9" s="7" customFormat="1" ht="13">
      <c r="A933" s="248" t="s">
        <v>964</v>
      </c>
      <c r="B933" s="248" t="s">
        <v>965</v>
      </c>
      <c r="C933" s="249" t="s">
        <v>22</v>
      </c>
      <c r="D933" s="255">
        <v>3650</v>
      </c>
      <c r="E933" s="244">
        <v>0.68</v>
      </c>
      <c r="F933" s="254">
        <v>1167.9999999999998</v>
      </c>
      <c r="G933" s="7" t="s">
        <v>13227</v>
      </c>
      <c r="H933" s="117"/>
      <c r="I933" s="118"/>
    </row>
    <row r="934" spans="1:9" s="7" customFormat="1" ht="13">
      <c r="A934" s="248" t="s">
        <v>966</v>
      </c>
      <c r="B934" s="248" t="s">
        <v>967</v>
      </c>
      <c r="C934" s="249" t="s">
        <v>22</v>
      </c>
      <c r="D934" s="255">
        <v>1625</v>
      </c>
      <c r="E934" s="244">
        <v>0.68</v>
      </c>
      <c r="F934" s="254">
        <v>519.99999999999989</v>
      </c>
      <c r="G934" s="7" t="s">
        <v>13227</v>
      </c>
      <c r="H934" s="117"/>
      <c r="I934" s="118"/>
    </row>
    <row r="935" spans="1:9" s="7" customFormat="1" ht="13">
      <c r="A935" s="248" t="s">
        <v>974</v>
      </c>
      <c r="B935" s="248" t="s">
        <v>975</v>
      </c>
      <c r="C935" s="249" t="s">
        <v>22</v>
      </c>
      <c r="D935" s="255">
        <v>1800</v>
      </c>
      <c r="E935" s="244">
        <v>0.68</v>
      </c>
      <c r="F935" s="254">
        <v>575.99999999999989</v>
      </c>
      <c r="G935" s="7" t="s">
        <v>13227</v>
      </c>
      <c r="H935" s="117"/>
      <c r="I935" s="118"/>
    </row>
    <row r="936" spans="1:9" s="7" customFormat="1" ht="13">
      <c r="A936" s="196" t="s">
        <v>976</v>
      </c>
      <c r="B936" s="196" t="s">
        <v>977</v>
      </c>
      <c r="C936" s="306" t="s">
        <v>22</v>
      </c>
      <c r="D936" s="307">
        <v>1800</v>
      </c>
      <c r="E936" s="178">
        <v>0.68</v>
      </c>
      <c r="F936" s="197">
        <v>575.99999999999989</v>
      </c>
      <c r="G936" s="7" t="s">
        <v>13227</v>
      </c>
      <c r="H936" s="117"/>
      <c r="I936" s="118"/>
    </row>
    <row r="937" spans="1:9" s="7" customFormat="1" ht="13">
      <c r="A937" s="248" t="s">
        <v>1011</v>
      </c>
      <c r="B937" s="248" t="s">
        <v>1012</v>
      </c>
      <c r="C937" s="255" t="s">
        <v>22</v>
      </c>
      <c r="D937" s="255">
        <v>1100</v>
      </c>
      <c r="E937" s="244">
        <v>0.68</v>
      </c>
      <c r="F937" s="254">
        <v>351.99999999999994</v>
      </c>
      <c r="G937" s="7" t="s">
        <v>13227</v>
      </c>
      <c r="H937" s="117"/>
      <c r="I937" s="118"/>
    </row>
    <row r="938" spans="1:9" s="7" customFormat="1" ht="13">
      <c r="A938" s="248" t="s">
        <v>1025</v>
      </c>
      <c r="B938" s="248" t="s">
        <v>1026</v>
      </c>
      <c r="C938" s="249" t="s">
        <v>22</v>
      </c>
      <c r="D938" s="249">
        <v>2372</v>
      </c>
      <c r="E938" s="244">
        <v>0.68</v>
      </c>
      <c r="F938" s="254">
        <v>759.03999999999985</v>
      </c>
      <c r="G938" s="7" t="s">
        <v>13227</v>
      </c>
      <c r="H938" s="117"/>
      <c r="I938" s="118"/>
    </row>
    <row r="939" spans="1:9" s="7" customFormat="1" ht="13">
      <c r="A939" s="248" t="s">
        <v>1029</v>
      </c>
      <c r="B939" s="248" t="s">
        <v>1030</v>
      </c>
      <c r="C939" s="249" t="s">
        <v>22</v>
      </c>
      <c r="D939" s="249">
        <v>2369</v>
      </c>
      <c r="E939" s="244">
        <v>0.68</v>
      </c>
      <c r="F939" s="254">
        <v>758.07999999999993</v>
      </c>
      <c r="G939" s="7" t="s">
        <v>13227</v>
      </c>
      <c r="H939" s="117"/>
      <c r="I939" s="118"/>
    </row>
    <row r="940" spans="1:9" s="7" customFormat="1" ht="13">
      <c r="A940" s="248" t="s">
        <v>1031</v>
      </c>
      <c r="B940" s="248" t="s">
        <v>1032</v>
      </c>
      <c r="C940" s="249" t="s">
        <v>22</v>
      </c>
      <c r="D940" s="249">
        <v>3084</v>
      </c>
      <c r="E940" s="244">
        <v>0.68</v>
      </c>
      <c r="F940" s="254">
        <v>986.87999999999988</v>
      </c>
      <c r="G940" s="7" t="s">
        <v>13227</v>
      </c>
      <c r="H940" s="117"/>
      <c r="I940" s="118"/>
    </row>
    <row r="941" spans="1:9" s="7" customFormat="1" ht="13">
      <c r="A941" s="248" t="s">
        <v>1027</v>
      </c>
      <c r="B941" s="248" t="s">
        <v>1028</v>
      </c>
      <c r="C941" s="249" t="s">
        <v>22</v>
      </c>
      <c r="D941" s="249">
        <v>3124</v>
      </c>
      <c r="E941" s="244">
        <v>0.68</v>
      </c>
      <c r="F941" s="254">
        <v>999.67999999999984</v>
      </c>
      <c r="G941" s="7" t="s">
        <v>13227</v>
      </c>
      <c r="H941" s="117"/>
      <c r="I941" s="118"/>
    </row>
    <row r="942" spans="1:9" s="7" customFormat="1" ht="13">
      <c r="A942" s="248" t="s">
        <v>1038</v>
      </c>
      <c r="B942" s="248" t="s">
        <v>1039</v>
      </c>
      <c r="C942" s="249" t="s">
        <v>22</v>
      </c>
      <c r="D942" s="255">
        <v>2372</v>
      </c>
      <c r="E942" s="244">
        <v>0.68</v>
      </c>
      <c r="F942" s="254">
        <v>759.03999999999985</v>
      </c>
      <c r="G942" s="7" t="s">
        <v>13227</v>
      </c>
      <c r="H942" s="117"/>
      <c r="I942" s="118"/>
    </row>
    <row r="943" spans="1:9" s="7" customFormat="1" ht="13">
      <c r="A943" s="248" t="s">
        <v>1042</v>
      </c>
      <c r="B943" s="248" t="s">
        <v>1043</v>
      </c>
      <c r="C943" s="249" t="s">
        <v>22</v>
      </c>
      <c r="D943" s="255">
        <v>2369</v>
      </c>
      <c r="E943" s="244">
        <v>0.68</v>
      </c>
      <c r="F943" s="254">
        <v>758.07999999999993</v>
      </c>
      <c r="G943" s="7" t="s">
        <v>13227</v>
      </c>
      <c r="H943" s="117"/>
      <c r="I943" s="118"/>
    </row>
    <row r="944" spans="1:9" s="7" customFormat="1" ht="13">
      <c r="A944" s="248" t="s">
        <v>1051</v>
      </c>
      <c r="B944" s="248" t="s">
        <v>1052</v>
      </c>
      <c r="C944" s="255" t="s">
        <v>22</v>
      </c>
      <c r="D944" s="255">
        <v>2045</v>
      </c>
      <c r="E944" s="244">
        <v>0.68</v>
      </c>
      <c r="F944" s="254">
        <v>654.39999999999986</v>
      </c>
      <c r="G944" s="7" t="s">
        <v>13227</v>
      </c>
      <c r="H944" s="117"/>
      <c r="I944" s="118"/>
    </row>
    <row r="945" spans="1:9" s="7" customFormat="1" ht="13">
      <c r="A945" s="248" t="s">
        <v>1066</v>
      </c>
      <c r="B945" s="248" t="s">
        <v>1067</v>
      </c>
      <c r="C945" s="255" t="s">
        <v>22</v>
      </c>
      <c r="D945" s="255">
        <v>99</v>
      </c>
      <c r="E945" s="244">
        <v>0.68</v>
      </c>
      <c r="F945" s="254">
        <v>31.679999999999996</v>
      </c>
      <c r="G945" s="7" t="s">
        <v>13227</v>
      </c>
      <c r="H945" s="117"/>
      <c r="I945" s="118"/>
    </row>
    <row r="946" spans="1:9" s="7" customFormat="1" ht="13">
      <c r="A946" s="248" t="s">
        <v>1053</v>
      </c>
      <c r="B946" s="248" t="s">
        <v>1054</v>
      </c>
      <c r="C946" s="255" t="s">
        <v>22</v>
      </c>
      <c r="D946" s="255">
        <v>2540</v>
      </c>
      <c r="E946" s="244">
        <v>0.68</v>
      </c>
      <c r="F946" s="254">
        <v>812.79999999999984</v>
      </c>
      <c r="G946" s="7" t="s">
        <v>13227</v>
      </c>
      <c r="H946" s="117"/>
      <c r="I946" s="118"/>
    </row>
    <row r="947" spans="1:9" s="7" customFormat="1" ht="13">
      <c r="A947" s="248" t="s">
        <v>1059</v>
      </c>
      <c r="B947" s="248" t="s">
        <v>1056</v>
      </c>
      <c r="C947" s="255" t="s">
        <v>22</v>
      </c>
      <c r="D947" s="255">
        <v>2257</v>
      </c>
      <c r="E947" s="244">
        <v>0.68</v>
      </c>
      <c r="F947" s="254">
        <v>722.2399999999999</v>
      </c>
      <c r="G947" s="7" t="s">
        <v>13227</v>
      </c>
      <c r="H947" s="117"/>
      <c r="I947" s="118"/>
    </row>
    <row r="948" spans="1:9" s="7" customFormat="1" ht="13">
      <c r="A948" s="248" t="s">
        <v>1086</v>
      </c>
      <c r="B948" s="248" t="s">
        <v>1087</v>
      </c>
      <c r="C948" s="255" t="s">
        <v>22</v>
      </c>
      <c r="D948" s="255">
        <v>4875</v>
      </c>
      <c r="E948" s="244">
        <v>0.68</v>
      </c>
      <c r="F948" s="254">
        <v>1559.9999999999998</v>
      </c>
      <c r="G948" s="7" t="s">
        <v>13227</v>
      </c>
      <c r="H948" s="117"/>
      <c r="I948" s="118"/>
    </row>
    <row r="949" spans="1:9" s="7" customFormat="1" ht="13">
      <c r="A949" s="248" t="s">
        <v>1080</v>
      </c>
      <c r="B949" s="248" t="s">
        <v>1081</v>
      </c>
      <c r="C949" s="255" t="s">
        <v>22</v>
      </c>
      <c r="D949" s="255">
        <v>5723</v>
      </c>
      <c r="E949" s="244">
        <v>0.68</v>
      </c>
      <c r="F949" s="254">
        <v>1831.3599999999997</v>
      </c>
      <c r="G949" s="7" t="s">
        <v>13227</v>
      </c>
      <c r="H949" s="117"/>
      <c r="I949" s="118"/>
    </row>
    <row r="950" spans="1:9" s="7" customFormat="1" ht="13">
      <c r="A950" s="248" t="s">
        <v>1088</v>
      </c>
      <c r="B950" s="248" t="s">
        <v>1089</v>
      </c>
      <c r="C950" s="255" t="s">
        <v>22</v>
      </c>
      <c r="D950" s="255">
        <v>4700</v>
      </c>
      <c r="E950" s="244">
        <v>0.68</v>
      </c>
      <c r="F950" s="254">
        <v>1503.9999999999998</v>
      </c>
      <c r="G950" s="7" t="s">
        <v>13227</v>
      </c>
      <c r="H950" s="117"/>
      <c r="I950" s="118"/>
    </row>
    <row r="951" spans="1:9" s="7" customFormat="1" ht="13">
      <c r="A951" s="248" t="s">
        <v>1100</v>
      </c>
      <c r="B951" s="248" t="s">
        <v>1101</v>
      </c>
      <c r="C951" s="255" t="s">
        <v>22</v>
      </c>
      <c r="D951" s="255">
        <v>2850</v>
      </c>
      <c r="E951" s="244">
        <v>0.68</v>
      </c>
      <c r="F951" s="254">
        <v>911.99999999999989</v>
      </c>
      <c r="G951" s="7" t="s">
        <v>13227</v>
      </c>
      <c r="H951" s="117"/>
      <c r="I951" s="118"/>
    </row>
    <row r="952" spans="1:9" s="7" customFormat="1" ht="13">
      <c r="A952" s="248" t="s">
        <v>1102</v>
      </c>
      <c r="B952" s="248" t="s">
        <v>1103</v>
      </c>
      <c r="C952" s="255" t="s">
        <v>22</v>
      </c>
      <c r="D952" s="255">
        <v>2825</v>
      </c>
      <c r="E952" s="244">
        <v>0.68</v>
      </c>
      <c r="F952" s="254">
        <v>903.99999999999989</v>
      </c>
      <c r="G952" s="7" t="s">
        <v>13227</v>
      </c>
      <c r="H952" s="117"/>
      <c r="I952" s="118"/>
    </row>
    <row r="953" spans="1:9" s="7" customFormat="1" ht="13">
      <c r="A953" s="248" t="s">
        <v>1104</v>
      </c>
      <c r="B953" s="248" t="s">
        <v>1105</v>
      </c>
      <c r="C953" s="255" t="s">
        <v>22</v>
      </c>
      <c r="D953" s="255">
        <v>2350</v>
      </c>
      <c r="E953" s="244">
        <v>0.68</v>
      </c>
      <c r="F953" s="254">
        <v>751.99999999999989</v>
      </c>
      <c r="G953" s="7" t="s">
        <v>13227</v>
      </c>
      <c r="H953" s="117"/>
      <c r="I953" s="118"/>
    </row>
    <row r="954" spans="1:9" s="7" customFormat="1" ht="13">
      <c r="A954" s="248" t="s">
        <v>1106</v>
      </c>
      <c r="B954" s="248" t="s">
        <v>1107</v>
      </c>
      <c r="C954" s="255" t="s">
        <v>22</v>
      </c>
      <c r="D954" s="255">
        <v>2325</v>
      </c>
      <c r="E954" s="244">
        <v>0.68</v>
      </c>
      <c r="F954" s="254">
        <v>743.99999999999989</v>
      </c>
      <c r="G954" s="7" t="s">
        <v>13227</v>
      </c>
      <c r="H954" s="117"/>
      <c r="I954" s="118"/>
    </row>
    <row r="955" spans="1:9" s="7" customFormat="1" ht="13">
      <c r="A955" s="248" t="s">
        <v>1108</v>
      </c>
      <c r="B955" s="248" t="s">
        <v>1109</v>
      </c>
      <c r="C955" s="255" t="s">
        <v>22</v>
      </c>
      <c r="D955" s="255">
        <v>2750</v>
      </c>
      <c r="E955" s="244">
        <v>0.68</v>
      </c>
      <c r="F955" s="254">
        <v>879.99999999999989</v>
      </c>
      <c r="G955" s="7" t="s">
        <v>13227</v>
      </c>
      <c r="H955" s="117"/>
      <c r="I955" s="118"/>
    </row>
    <row r="956" spans="1:9" s="7" customFormat="1" ht="13">
      <c r="A956" s="248" t="s">
        <v>1110</v>
      </c>
      <c r="B956" s="248" t="s">
        <v>1111</v>
      </c>
      <c r="C956" s="255" t="s">
        <v>22</v>
      </c>
      <c r="D956" s="255">
        <v>2800</v>
      </c>
      <c r="E956" s="244">
        <v>0.68</v>
      </c>
      <c r="F956" s="254">
        <v>895.99999999999989</v>
      </c>
      <c r="G956" s="7" t="s">
        <v>13227</v>
      </c>
      <c r="H956" s="117"/>
      <c r="I956" s="118"/>
    </row>
    <row r="957" spans="1:9" s="7" customFormat="1" ht="13">
      <c r="A957" s="248" t="s">
        <v>1084</v>
      </c>
      <c r="B957" s="248" t="s">
        <v>1085</v>
      </c>
      <c r="C957" s="255" t="s">
        <v>22</v>
      </c>
      <c r="D957" s="255">
        <v>6947</v>
      </c>
      <c r="E957" s="244">
        <v>0.68</v>
      </c>
      <c r="F957" s="254">
        <v>2223.0399999999995</v>
      </c>
      <c r="G957" s="7" t="s">
        <v>13227</v>
      </c>
      <c r="H957" s="117"/>
      <c r="I957" s="118"/>
    </row>
    <row r="958" spans="1:9" s="7" customFormat="1" ht="13">
      <c r="A958" s="248" t="s">
        <v>1066</v>
      </c>
      <c r="B958" s="248" t="s">
        <v>1067</v>
      </c>
      <c r="C958" s="249" t="s">
        <v>203</v>
      </c>
      <c r="D958" s="255">
        <v>99</v>
      </c>
      <c r="E958" s="244">
        <v>0.68</v>
      </c>
      <c r="F958" s="254">
        <v>31.679999999999996</v>
      </c>
      <c r="G958" s="7" t="s">
        <v>13227</v>
      </c>
      <c r="H958" s="117"/>
      <c r="I958" s="118"/>
    </row>
    <row r="959" spans="1:9" s="7" customFormat="1" ht="13">
      <c r="A959" s="248" t="s">
        <v>1219</v>
      </c>
      <c r="B959" s="248" t="s">
        <v>1220</v>
      </c>
      <c r="C959" s="249" t="s">
        <v>22</v>
      </c>
      <c r="D959" s="255">
        <v>77</v>
      </c>
      <c r="E959" s="244">
        <v>0.68</v>
      </c>
      <c r="F959" s="254">
        <v>24.639999999999997</v>
      </c>
      <c r="G959" s="7" t="s">
        <v>13227</v>
      </c>
      <c r="H959" s="117"/>
      <c r="I959" s="118"/>
    </row>
    <row r="960" spans="1:9" s="7" customFormat="1" ht="13">
      <c r="A960" s="248" t="s">
        <v>1345</v>
      </c>
      <c r="B960" s="248" t="s">
        <v>1346</v>
      </c>
      <c r="C960" s="249" t="s">
        <v>203</v>
      </c>
      <c r="D960" s="255">
        <v>320</v>
      </c>
      <c r="E960" s="244">
        <v>0.68</v>
      </c>
      <c r="F960" s="254">
        <v>102.39999999999998</v>
      </c>
      <c r="G960" s="7" t="s">
        <v>13227</v>
      </c>
      <c r="H960" s="117"/>
      <c r="I960" s="118"/>
    </row>
    <row r="961" spans="1:12" s="7" customFormat="1" ht="13">
      <c r="A961" s="248" t="s">
        <v>1473</v>
      </c>
      <c r="B961" s="248" t="s">
        <v>1474</v>
      </c>
      <c r="C961" s="249" t="s">
        <v>203</v>
      </c>
      <c r="D961" s="255">
        <v>190</v>
      </c>
      <c r="E961" s="244">
        <v>0.68</v>
      </c>
      <c r="F961" s="254">
        <v>60.79999999999999</v>
      </c>
      <c r="G961" s="7" t="s">
        <v>13227</v>
      </c>
      <c r="H961" s="117"/>
      <c r="I961" s="118"/>
    </row>
    <row r="962" spans="1:12" s="7" customFormat="1" ht="13">
      <c r="A962" s="296" t="s">
        <v>1515</v>
      </c>
      <c r="B962" s="296" t="s">
        <v>1516</v>
      </c>
      <c r="C962" s="297" t="s">
        <v>38</v>
      </c>
      <c r="D962" s="297">
        <v>72</v>
      </c>
      <c r="E962" s="220">
        <v>0.34</v>
      </c>
      <c r="F962" s="298">
        <v>47.519999999999996</v>
      </c>
      <c r="G962" s="7" t="s">
        <v>13227</v>
      </c>
      <c r="H962" s="117"/>
      <c r="I962" s="118"/>
    </row>
    <row r="963" spans="1:12" s="58" customFormat="1" ht="29.25" customHeight="1">
      <c r="A963" s="207" t="s">
        <v>4126</v>
      </c>
      <c r="B963" s="207" t="s">
        <v>4127</v>
      </c>
      <c r="C963" s="207" t="s">
        <v>3621</v>
      </c>
      <c r="D963" s="208" t="s">
        <v>4128</v>
      </c>
      <c r="E963" s="209">
        <v>4</v>
      </c>
      <c r="F963" s="209">
        <v>0</v>
      </c>
      <c r="G963" s="214">
        <v>6573</v>
      </c>
      <c r="H963" s="211">
        <v>0.6</v>
      </c>
      <c r="I963" s="212">
        <v>2629.2000000000003</v>
      </c>
      <c r="J963" s="24" t="s">
        <v>13227</v>
      </c>
      <c r="K963" s="124"/>
      <c r="L963" s="125"/>
    </row>
    <row r="964" spans="1:12" s="58" customFormat="1" ht="29.25" customHeight="1">
      <c r="A964" s="207" t="s">
        <v>4281</v>
      </c>
      <c r="B964" s="207"/>
      <c r="C964" s="207"/>
      <c r="D964" s="208" t="s">
        <v>4282</v>
      </c>
      <c r="E964" s="209"/>
      <c r="F964" s="209"/>
      <c r="G964" s="210">
        <v>9375</v>
      </c>
      <c r="H964" s="211">
        <v>0.6</v>
      </c>
      <c r="I964" s="212">
        <v>3750</v>
      </c>
      <c r="J964" s="24" t="s">
        <v>13227</v>
      </c>
      <c r="K964" s="124"/>
      <c r="L964" s="125"/>
    </row>
    <row r="965" spans="1:12" s="58" customFormat="1" ht="29.25" customHeight="1">
      <c r="A965" s="207" t="s">
        <v>4421</v>
      </c>
      <c r="B965" s="207" t="s">
        <v>4422</v>
      </c>
      <c r="C965" s="207"/>
      <c r="D965" s="208" t="s">
        <v>4423</v>
      </c>
      <c r="E965" s="209"/>
      <c r="F965" s="209"/>
      <c r="G965" s="210">
        <v>14.65</v>
      </c>
      <c r="H965" s="211">
        <v>0.6</v>
      </c>
      <c r="I965" s="212">
        <v>5.86</v>
      </c>
      <c r="J965" s="24" t="s">
        <v>13227</v>
      </c>
      <c r="K965" s="124"/>
      <c r="L965" s="125"/>
    </row>
    <row r="966" spans="1:12" s="58" customFormat="1">
      <c r="A966" s="207">
        <v>409084308</v>
      </c>
      <c r="B966" s="207">
        <v>220498</v>
      </c>
      <c r="C966" s="207"/>
      <c r="D966" s="208" t="s">
        <v>4390</v>
      </c>
      <c r="E966" s="209"/>
      <c r="F966" s="209"/>
      <c r="G966" s="214">
        <v>74.180000000000007</v>
      </c>
      <c r="H966" s="211">
        <v>0.6</v>
      </c>
      <c r="I966" s="212">
        <v>29.672000000000004</v>
      </c>
      <c r="J966" s="24" t="s">
        <v>13227</v>
      </c>
      <c r="K966" s="124"/>
      <c r="L966" s="125"/>
    </row>
    <row r="967" spans="1:12">
      <c r="A967" s="207">
        <v>409085123</v>
      </c>
      <c r="B967" s="207" t="s">
        <v>4394</v>
      </c>
      <c r="C967" s="207"/>
      <c r="D967" s="208" t="s">
        <v>4395</v>
      </c>
      <c r="E967" s="209"/>
      <c r="F967" s="209"/>
      <c r="G967" s="214">
        <v>518.36</v>
      </c>
      <c r="H967" s="211">
        <v>0.6</v>
      </c>
      <c r="I967" s="212">
        <v>207.34400000000002</v>
      </c>
      <c r="J967" s="24" t="s">
        <v>13227</v>
      </c>
      <c r="K967" s="124"/>
      <c r="L967" s="125"/>
    </row>
    <row r="968" spans="1:12" s="58" customFormat="1">
      <c r="A968" s="207">
        <v>409085107</v>
      </c>
      <c r="B968" s="207" t="s">
        <v>4391</v>
      </c>
      <c r="C968" s="207"/>
      <c r="D968" s="208" t="s">
        <v>4392</v>
      </c>
      <c r="E968" s="209"/>
      <c r="F968" s="209"/>
      <c r="G968" s="214">
        <v>894.4</v>
      </c>
      <c r="H968" s="211">
        <v>0.6</v>
      </c>
      <c r="I968" s="212">
        <v>357.76</v>
      </c>
      <c r="J968" s="24" t="s">
        <v>13227</v>
      </c>
      <c r="K968" s="124"/>
      <c r="L968" s="125"/>
    </row>
    <row r="969" spans="1:12" s="58" customFormat="1">
      <c r="A969" s="207">
        <v>409083920</v>
      </c>
      <c r="B969" s="207" t="s">
        <v>4386</v>
      </c>
      <c r="C969" s="207"/>
      <c r="D969" s="208" t="s">
        <v>4374</v>
      </c>
      <c r="E969" s="209"/>
      <c r="F969" s="209"/>
      <c r="G969" s="214">
        <v>66.23</v>
      </c>
      <c r="H969" s="211">
        <v>0.6</v>
      </c>
      <c r="I969" s="212">
        <v>26.492000000000004</v>
      </c>
      <c r="J969" s="24" t="s">
        <v>13227</v>
      </c>
      <c r="K969" s="124"/>
      <c r="L969" s="125"/>
    </row>
    <row r="970" spans="1:12" s="58" customFormat="1">
      <c r="A970" s="207">
        <v>405423773</v>
      </c>
      <c r="B970" s="207" t="s">
        <v>4373</v>
      </c>
      <c r="C970" s="207"/>
      <c r="D970" s="208" t="s">
        <v>4374</v>
      </c>
      <c r="E970" s="209"/>
      <c r="F970" s="209"/>
      <c r="G970" s="214">
        <v>73.8</v>
      </c>
      <c r="H970" s="211">
        <v>0.6</v>
      </c>
      <c r="I970" s="212">
        <v>29.52</v>
      </c>
      <c r="J970" s="24" t="s">
        <v>13227</v>
      </c>
      <c r="K970" s="124"/>
      <c r="L970" s="125"/>
    </row>
    <row r="972" spans="1:12" ht="13">
      <c r="B972" s="248" t="s">
        <v>20</v>
      </c>
      <c r="C972" s="248" t="s">
        <v>21</v>
      </c>
      <c r="D972" s="249" t="s">
        <v>22</v>
      </c>
      <c r="E972" s="255">
        <v>1075</v>
      </c>
      <c r="F972" s="244">
        <v>0.34</v>
      </c>
      <c r="G972" s="254">
        <f t="shared" ref="G972" si="0">E972*(1-F972)</f>
        <v>709.49999999999989</v>
      </c>
      <c r="H972" s="7" t="s">
        <v>13399</v>
      </c>
    </row>
    <row r="973" spans="1:12" ht="13">
      <c r="B973" s="248" t="s">
        <v>24</v>
      </c>
      <c r="C973" s="248" t="s">
        <v>25</v>
      </c>
      <c r="D973" s="249" t="s">
        <v>22</v>
      </c>
      <c r="E973" s="255">
        <v>2450</v>
      </c>
      <c r="F973" s="251">
        <v>0.34</v>
      </c>
      <c r="G973" s="254">
        <f t="shared" ref="G973:G977" si="1">E973*(1-F973)</f>
        <v>1616.9999999999998</v>
      </c>
      <c r="H973" s="7" t="s">
        <v>13399</v>
      </c>
    </row>
    <row r="974" spans="1:12" ht="13">
      <c r="B974" s="248" t="s">
        <v>26</v>
      </c>
      <c r="C974" s="248" t="s">
        <v>27</v>
      </c>
      <c r="D974" s="249" t="s">
        <v>22</v>
      </c>
      <c r="E974" s="255">
        <v>1200</v>
      </c>
      <c r="F974" s="251">
        <v>0.34</v>
      </c>
      <c r="G974" s="254">
        <f t="shared" si="1"/>
        <v>791.99999999999989</v>
      </c>
      <c r="H974" s="7" t="s">
        <v>13399</v>
      </c>
    </row>
    <row r="975" spans="1:12" ht="13">
      <c r="B975" s="248" t="s">
        <v>28</v>
      </c>
      <c r="C975" s="248" t="s">
        <v>29</v>
      </c>
      <c r="D975" s="249" t="s">
        <v>22</v>
      </c>
      <c r="E975" s="255">
        <v>1150</v>
      </c>
      <c r="F975" s="251">
        <v>0.34</v>
      </c>
      <c r="G975" s="252">
        <f t="shared" si="1"/>
        <v>758.99999999999989</v>
      </c>
      <c r="H975" s="7" t="s">
        <v>13399</v>
      </c>
    </row>
    <row r="976" spans="1:12" ht="13">
      <c r="B976" s="248" t="s">
        <v>30</v>
      </c>
      <c r="C976" s="248" t="s">
        <v>31</v>
      </c>
      <c r="D976" s="255" t="s">
        <v>22</v>
      </c>
      <c r="E976" s="255">
        <v>1350</v>
      </c>
      <c r="F976" s="251">
        <v>0.34</v>
      </c>
      <c r="G976" s="254">
        <f t="shared" si="1"/>
        <v>890.99999999999989</v>
      </c>
      <c r="H976" s="7" t="s">
        <v>13399</v>
      </c>
    </row>
    <row r="977" spans="2:8" ht="13">
      <c r="B977" s="248" t="s">
        <v>32</v>
      </c>
      <c r="C977" s="248" t="s">
        <v>33</v>
      </c>
      <c r="D977" s="249" t="s">
        <v>22</v>
      </c>
      <c r="E977" s="255">
        <v>660</v>
      </c>
      <c r="F977" s="251">
        <v>0.34</v>
      </c>
      <c r="G977" s="254">
        <f t="shared" si="1"/>
        <v>435.59999999999997</v>
      </c>
      <c r="H977" s="7" t="s">
        <v>13399</v>
      </c>
    </row>
    <row r="978" spans="2:8" ht="13">
      <c r="B978" s="248" t="s">
        <v>36</v>
      </c>
      <c r="C978" s="248" t="s">
        <v>37</v>
      </c>
      <c r="D978" s="249" t="s">
        <v>38</v>
      </c>
      <c r="E978" s="255">
        <v>55</v>
      </c>
      <c r="F978" s="244">
        <v>0.34</v>
      </c>
      <c r="G978" s="254">
        <f t="shared" ref="G978" si="2">E978*(1-F978)</f>
        <v>36.299999999999997</v>
      </c>
      <c r="H978" s="7" t="s">
        <v>13399</v>
      </c>
    </row>
    <row r="979" spans="2:8" ht="13">
      <c r="B979" s="248" t="s">
        <v>41</v>
      </c>
      <c r="C979" s="248" t="s">
        <v>42</v>
      </c>
      <c r="D979" s="249" t="s">
        <v>38</v>
      </c>
      <c r="E979" s="255">
        <v>450</v>
      </c>
      <c r="F979" s="244">
        <v>0.34</v>
      </c>
      <c r="G979" s="254">
        <f t="shared" ref="G979" si="3">E979*(1-F979)</f>
        <v>296.99999999999994</v>
      </c>
      <c r="H979" s="7" t="s">
        <v>13399</v>
      </c>
    </row>
    <row r="980" spans="2:8" ht="13">
      <c r="B980" s="248" t="s">
        <v>44</v>
      </c>
      <c r="C980" s="248" t="s">
        <v>45</v>
      </c>
      <c r="D980" s="249" t="s">
        <v>22</v>
      </c>
      <c r="E980" s="255">
        <v>1450</v>
      </c>
      <c r="F980" s="244">
        <v>0.34</v>
      </c>
      <c r="G980" s="254">
        <f t="shared" ref="G980:G992" si="4">E980*(1-F980)</f>
        <v>956.99999999999989</v>
      </c>
      <c r="H980" s="7" t="s">
        <v>13399</v>
      </c>
    </row>
    <row r="981" spans="2:8" ht="13">
      <c r="B981" s="248" t="s">
        <v>46</v>
      </c>
      <c r="C981" s="248" t="s">
        <v>47</v>
      </c>
      <c r="D981" s="249" t="s">
        <v>22</v>
      </c>
      <c r="E981" s="255">
        <v>65</v>
      </c>
      <c r="F981" s="244">
        <v>0.34</v>
      </c>
      <c r="G981" s="254">
        <f t="shared" si="4"/>
        <v>42.899999999999991</v>
      </c>
      <c r="H981" s="7" t="s">
        <v>13399</v>
      </c>
    </row>
    <row r="982" spans="2:8" ht="13">
      <c r="B982" s="248" t="s">
        <v>49</v>
      </c>
      <c r="C982" s="248" t="s">
        <v>50</v>
      </c>
      <c r="D982" s="249" t="s">
        <v>22</v>
      </c>
      <c r="E982" s="255">
        <v>26500</v>
      </c>
      <c r="F982" s="244">
        <v>0.34</v>
      </c>
      <c r="G982" s="254">
        <f t="shared" si="4"/>
        <v>17489.999999999996</v>
      </c>
      <c r="H982" s="7" t="s">
        <v>13399</v>
      </c>
    </row>
    <row r="983" spans="2:8" ht="13">
      <c r="B983" s="248" t="s">
        <v>13400</v>
      </c>
      <c r="C983" s="248" t="s">
        <v>13401</v>
      </c>
      <c r="D983" s="249" t="s">
        <v>22</v>
      </c>
      <c r="E983" s="249">
        <v>3320.66</v>
      </c>
      <c r="F983" s="244">
        <v>0.34</v>
      </c>
      <c r="G983" s="254">
        <f t="shared" si="4"/>
        <v>2191.6355999999996</v>
      </c>
      <c r="H983" s="7" t="s">
        <v>13402</v>
      </c>
    </row>
    <row r="984" spans="2:8" ht="13">
      <c r="B984" s="248" t="s">
        <v>13403</v>
      </c>
      <c r="C984" s="248" t="s">
        <v>13404</v>
      </c>
      <c r="D984" s="249" t="s">
        <v>22</v>
      </c>
      <c r="E984" s="249">
        <v>5591.92</v>
      </c>
      <c r="F984" s="244">
        <v>0.34</v>
      </c>
      <c r="G984" s="254">
        <f t="shared" si="4"/>
        <v>3690.6671999999994</v>
      </c>
      <c r="H984" s="7" t="s">
        <v>13402</v>
      </c>
    </row>
    <row r="985" spans="2:8" ht="13">
      <c r="B985" s="248" t="s">
        <v>13405</v>
      </c>
      <c r="C985" s="248" t="s">
        <v>13406</v>
      </c>
      <c r="D985" s="249" t="s">
        <v>22</v>
      </c>
      <c r="E985" s="249">
        <v>5953.5</v>
      </c>
      <c r="F985" s="244">
        <v>0.34</v>
      </c>
      <c r="G985" s="254">
        <f t="shared" si="4"/>
        <v>3929.3099999999995</v>
      </c>
      <c r="H985" s="7" t="s">
        <v>13402</v>
      </c>
    </row>
    <row r="986" spans="2:8" ht="13">
      <c r="B986" s="248" t="s">
        <v>13407</v>
      </c>
      <c r="C986" s="248" t="s">
        <v>13408</v>
      </c>
      <c r="D986" s="249" t="s">
        <v>22</v>
      </c>
      <c r="E986" s="249">
        <v>5075.16</v>
      </c>
      <c r="F986" s="244">
        <v>0.34</v>
      </c>
      <c r="G986" s="254">
        <f t="shared" si="4"/>
        <v>3349.6055999999994</v>
      </c>
      <c r="H986" s="7" t="s">
        <v>13402</v>
      </c>
    </row>
    <row r="987" spans="2:8" ht="13">
      <c r="B987" s="248" t="s">
        <v>13409</v>
      </c>
      <c r="C987" s="248" t="s">
        <v>13410</v>
      </c>
      <c r="D987" s="249" t="s">
        <v>22</v>
      </c>
      <c r="E987" s="249">
        <v>2989.48</v>
      </c>
      <c r="F987" s="244">
        <v>0.34</v>
      </c>
      <c r="G987" s="254">
        <f t="shared" si="4"/>
        <v>1973.0567999999998</v>
      </c>
      <c r="H987" s="7" t="s">
        <v>13402</v>
      </c>
    </row>
    <row r="988" spans="2:8" ht="13">
      <c r="B988" s="248" t="s">
        <v>13411</v>
      </c>
      <c r="C988" s="248" t="s">
        <v>13412</v>
      </c>
      <c r="D988" s="249" t="s">
        <v>22</v>
      </c>
      <c r="E988" s="249">
        <v>3242.15</v>
      </c>
      <c r="F988" s="244">
        <v>0.34</v>
      </c>
      <c r="G988" s="254">
        <f t="shared" si="4"/>
        <v>2139.819</v>
      </c>
      <c r="H988" s="7" t="s">
        <v>13402</v>
      </c>
    </row>
    <row r="989" spans="2:8" ht="13">
      <c r="B989" s="248" t="s">
        <v>13413</v>
      </c>
      <c r="C989" s="248" t="s">
        <v>13414</v>
      </c>
      <c r="D989" s="249" t="s">
        <v>22</v>
      </c>
      <c r="E989" s="249">
        <v>2276.6999999999998</v>
      </c>
      <c r="F989" s="244">
        <v>0.34</v>
      </c>
      <c r="G989" s="254">
        <f t="shared" si="4"/>
        <v>1502.6219999999996</v>
      </c>
      <c r="H989" s="7" t="s">
        <v>13402</v>
      </c>
    </row>
    <row r="990" spans="2:8" ht="13">
      <c r="B990" s="248" t="s">
        <v>55</v>
      </c>
      <c r="C990" s="248" t="s">
        <v>56</v>
      </c>
      <c r="D990" s="249" t="s">
        <v>22</v>
      </c>
      <c r="E990" s="255">
        <v>54644</v>
      </c>
      <c r="F990" s="244">
        <v>0.34</v>
      </c>
      <c r="G990" s="254">
        <f t="shared" si="4"/>
        <v>36065.039999999994</v>
      </c>
      <c r="H990" s="7" t="s">
        <v>13399</v>
      </c>
    </row>
    <row r="991" spans="2:8" ht="13">
      <c r="B991" s="296" t="s">
        <v>58</v>
      </c>
      <c r="C991" s="296" t="s">
        <v>59</v>
      </c>
      <c r="D991" s="321" t="s">
        <v>22</v>
      </c>
      <c r="E991" s="322">
        <v>4460.8500000000004</v>
      </c>
      <c r="F991" s="220">
        <v>0.34</v>
      </c>
      <c r="G991" s="298">
        <f t="shared" si="4"/>
        <v>2944.1610000000001</v>
      </c>
      <c r="H991" s="7" t="s">
        <v>13399</v>
      </c>
    </row>
    <row r="992" spans="2:8" ht="13">
      <c r="B992" s="296" t="s">
        <v>60</v>
      </c>
      <c r="C992" s="296" t="s">
        <v>61</v>
      </c>
      <c r="D992" s="321" t="s">
        <v>22</v>
      </c>
      <c r="E992" s="322">
        <v>5800</v>
      </c>
      <c r="F992" s="220">
        <v>0.34</v>
      </c>
      <c r="G992" s="298">
        <f t="shared" si="4"/>
        <v>3827.9999999999995</v>
      </c>
      <c r="H992" s="7" t="s">
        <v>13399</v>
      </c>
    </row>
    <row r="993" spans="2:8" ht="13">
      <c r="B993" s="296" t="s">
        <v>76</v>
      </c>
      <c r="C993" s="296" t="s">
        <v>77</v>
      </c>
      <c r="D993" s="323" t="s">
        <v>38</v>
      </c>
      <c r="E993" s="323">
        <v>525</v>
      </c>
      <c r="F993" s="220">
        <v>0.68</v>
      </c>
      <c r="G993" s="298">
        <f t="shared" ref="G993" si="5">E993*(1-F993)</f>
        <v>167.99999999999997</v>
      </c>
      <c r="H993" s="7" t="s">
        <v>13399</v>
      </c>
    </row>
    <row r="994" spans="2:8" ht="13">
      <c r="B994" s="324" t="s">
        <v>87</v>
      </c>
      <c r="C994" s="296" t="s">
        <v>88</v>
      </c>
      <c r="D994" s="323" t="s">
        <v>38</v>
      </c>
      <c r="E994" s="323">
        <v>55</v>
      </c>
      <c r="F994" s="220">
        <v>0.34</v>
      </c>
      <c r="G994" s="298">
        <f t="shared" ref="G994:G995" si="6">E994*(1-F994)</f>
        <v>36.299999999999997</v>
      </c>
      <c r="H994" s="7" t="s">
        <v>13399</v>
      </c>
    </row>
    <row r="995" spans="2:8" ht="13">
      <c r="B995" s="324" t="s">
        <v>89</v>
      </c>
      <c r="C995" s="296" t="s">
        <v>90</v>
      </c>
      <c r="D995" s="323" t="s">
        <v>80</v>
      </c>
      <c r="E995" s="323">
        <v>112</v>
      </c>
      <c r="F995" s="220">
        <v>0.34</v>
      </c>
      <c r="G995" s="298">
        <f t="shared" si="6"/>
        <v>73.919999999999987</v>
      </c>
      <c r="H995" s="7" t="s">
        <v>13399</v>
      </c>
    </row>
    <row r="996" spans="2:8" ht="13">
      <c r="B996" s="324" t="s">
        <v>13415</v>
      </c>
      <c r="C996" s="296" t="s">
        <v>13416</v>
      </c>
      <c r="D996" s="323" t="s">
        <v>38</v>
      </c>
      <c r="E996" s="323">
        <v>60</v>
      </c>
      <c r="F996" s="220">
        <v>0.34</v>
      </c>
      <c r="G996" s="298">
        <f t="shared" ref="G996:G997" si="7">E996*(1-F996)</f>
        <v>39.599999999999994</v>
      </c>
      <c r="H996" s="7" t="s">
        <v>13402</v>
      </c>
    </row>
    <row r="997" spans="2:8" ht="13">
      <c r="B997" s="324" t="s">
        <v>13417</v>
      </c>
      <c r="C997" s="296" t="s">
        <v>13418</v>
      </c>
      <c r="D997" s="323" t="s">
        <v>38</v>
      </c>
      <c r="E997" s="323">
        <v>80</v>
      </c>
      <c r="F997" s="220">
        <v>0.34</v>
      </c>
      <c r="G997" s="298">
        <f t="shared" si="7"/>
        <v>52.8</v>
      </c>
      <c r="H997" s="7" t="s">
        <v>13402</v>
      </c>
    </row>
    <row r="998" spans="2:8" ht="13">
      <c r="B998" s="324" t="s">
        <v>91</v>
      </c>
      <c r="C998" s="296" t="s">
        <v>92</v>
      </c>
      <c r="D998" s="323" t="s">
        <v>38</v>
      </c>
      <c r="E998" s="323">
        <v>60</v>
      </c>
      <c r="F998" s="220">
        <v>0.34</v>
      </c>
      <c r="G998" s="298">
        <f t="shared" ref="G998" si="8">E998*(1-F998)</f>
        <v>39.599999999999994</v>
      </c>
      <c r="H998" s="7" t="s">
        <v>13399</v>
      </c>
    </row>
    <row r="999" spans="2:8" ht="13">
      <c r="B999" s="324" t="s">
        <v>108</v>
      </c>
      <c r="C999" s="296" t="s">
        <v>109</v>
      </c>
      <c r="D999" s="322" t="s">
        <v>101</v>
      </c>
      <c r="E999" s="322">
        <v>170</v>
      </c>
      <c r="F999" s="220">
        <v>0.68</v>
      </c>
      <c r="G999" s="298">
        <f>E999*(1-F999)</f>
        <v>54.399999999999991</v>
      </c>
      <c r="H999" s="7" t="s">
        <v>13399</v>
      </c>
    </row>
    <row r="1000" spans="2:8" ht="13">
      <c r="B1000" s="296" t="s">
        <v>135</v>
      </c>
      <c r="C1000" s="296" t="s">
        <v>136</v>
      </c>
      <c r="D1000" s="321" t="s">
        <v>101</v>
      </c>
      <c r="E1000" s="322">
        <v>2200</v>
      </c>
      <c r="F1000" s="220">
        <v>0.68</v>
      </c>
      <c r="G1000" s="298">
        <f t="shared" ref="G1000" si="9">E1000*(1-F1000)</f>
        <v>703.99999999999989</v>
      </c>
      <c r="H1000" s="7" t="s">
        <v>13399</v>
      </c>
    </row>
    <row r="1001" spans="2:8" ht="13">
      <c r="B1001" s="296" t="s">
        <v>139</v>
      </c>
      <c r="C1001" s="296" t="s">
        <v>140</v>
      </c>
      <c r="D1001" s="321" t="s">
        <v>101</v>
      </c>
      <c r="E1001" s="322">
        <v>1200</v>
      </c>
      <c r="F1001" s="220">
        <v>0.68</v>
      </c>
      <c r="G1001" s="298">
        <f t="shared" ref="G1001" si="10">E1001*(1-F1001)</f>
        <v>383.99999999999994</v>
      </c>
      <c r="H1001" s="7" t="s">
        <v>13399</v>
      </c>
    </row>
    <row r="1002" spans="2:8" ht="13">
      <c r="B1002" s="324" t="s">
        <v>158</v>
      </c>
      <c r="C1002" s="296" t="s">
        <v>159</v>
      </c>
      <c r="D1002" s="323" t="s">
        <v>80</v>
      </c>
      <c r="E1002" s="323">
        <v>3400</v>
      </c>
      <c r="F1002" s="220">
        <v>0.68</v>
      </c>
      <c r="G1002" s="298">
        <f t="shared" ref="G1002:G1003" si="11">E1002*(1-F1002)</f>
        <v>1087.9999999999998</v>
      </c>
      <c r="H1002" s="7" t="s">
        <v>13399</v>
      </c>
    </row>
    <row r="1003" spans="2:8" ht="13">
      <c r="B1003" s="324" t="s">
        <v>162</v>
      </c>
      <c r="C1003" s="296" t="s">
        <v>163</v>
      </c>
      <c r="D1003" s="323" t="s">
        <v>80</v>
      </c>
      <c r="E1003" s="323">
        <v>4700</v>
      </c>
      <c r="F1003" s="220">
        <v>0.68</v>
      </c>
      <c r="G1003" s="298">
        <f t="shared" si="11"/>
        <v>1503.9999999999998</v>
      </c>
      <c r="H1003" s="7" t="s">
        <v>13399</v>
      </c>
    </row>
    <row r="1004" spans="2:8" ht="13">
      <c r="B1004" s="296" t="s">
        <v>186</v>
      </c>
      <c r="C1004" s="296" t="s">
        <v>187</v>
      </c>
      <c r="D1004" s="321" t="s">
        <v>22</v>
      </c>
      <c r="E1004" s="322">
        <v>300</v>
      </c>
      <c r="F1004" s="220">
        <v>0.34</v>
      </c>
      <c r="G1004" s="298">
        <f t="shared" ref="G1004:G1009" si="12">E1004*(1-F1004)</f>
        <v>197.99999999999997</v>
      </c>
      <c r="H1004" s="7" t="s">
        <v>13399</v>
      </c>
    </row>
    <row r="1005" spans="2:8" ht="13">
      <c r="B1005" s="325" t="s">
        <v>13419</v>
      </c>
      <c r="C1005" s="296" t="s">
        <v>13420</v>
      </c>
      <c r="D1005" s="321" t="s">
        <v>203</v>
      </c>
      <c r="E1005" s="322">
        <v>100</v>
      </c>
      <c r="F1005" s="326">
        <v>0.68</v>
      </c>
      <c r="G1005" s="327">
        <f t="shared" si="12"/>
        <v>31.999999999999996</v>
      </c>
      <c r="H1005" s="7" t="s">
        <v>13402</v>
      </c>
    </row>
    <row r="1006" spans="2:8" ht="13">
      <c r="B1006" s="325" t="s">
        <v>13421</v>
      </c>
      <c r="C1006" s="296" t="s">
        <v>13422</v>
      </c>
      <c r="D1006" s="321" t="s">
        <v>203</v>
      </c>
      <c r="E1006" s="321">
        <v>1000</v>
      </c>
      <c r="F1006" s="220">
        <v>0.68</v>
      </c>
      <c r="G1006" s="298">
        <f t="shared" si="12"/>
        <v>319.99999999999994</v>
      </c>
      <c r="H1006" s="7" t="s">
        <v>13402</v>
      </c>
    </row>
    <row r="1007" spans="2:8" ht="13">
      <c r="B1007" s="325" t="s">
        <v>13423</v>
      </c>
      <c r="C1007" s="296" t="s">
        <v>13424</v>
      </c>
      <c r="D1007" s="321" t="s">
        <v>203</v>
      </c>
      <c r="E1007" s="321">
        <v>1500</v>
      </c>
      <c r="F1007" s="220">
        <v>0.68</v>
      </c>
      <c r="G1007" s="298">
        <f t="shared" si="12"/>
        <v>479.99999999999994</v>
      </c>
      <c r="H1007" s="7" t="s">
        <v>13402</v>
      </c>
    </row>
    <row r="1008" spans="2:8" ht="13">
      <c r="B1008" s="325" t="s">
        <v>13425</v>
      </c>
      <c r="C1008" s="296" t="s">
        <v>13426</v>
      </c>
      <c r="D1008" s="321" t="s">
        <v>203</v>
      </c>
      <c r="E1008" s="321">
        <v>1000</v>
      </c>
      <c r="F1008" s="220">
        <v>0.68</v>
      </c>
      <c r="G1008" s="298">
        <f t="shared" si="12"/>
        <v>319.99999999999994</v>
      </c>
      <c r="H1008" s="7" t="s">
        <v>13402</v>
      </c>
    </row>
    <row r="1009" spans="2:8" ht="13">
      <c r="B1009" s="325" t="s">
        <v>13427</v>
      </c>
      <c r="C1009" s="296" t="s">
        <v>13428</v>
      </c>
      <c r="D1009" s="321" t="s">
        <v>38</v>
      </c>
      <c r="E1009" s="321">
        <v>100</v>
      </c>
      <c r="F1009" s="220">
        <v>0.68</v>
      </c>
      <c r="G1009" s="298">
        <f t="shared" si="12"/>
        <v>31.999999999999996</v>
      </c>
      <c r="H1009" s="7" t="s">
        <v>13402</v>
      </c>
    </row>
    <row r="1010" spans="2:8" ht="13">
      <c r="B1010" s="296" t="s">
        <v>356</v>
      </c>
      <c r="C1010" s="296" t="s">
        <v>357</v>
      </c>
      <c r="D1010" s="321" t="s">
        <v>38</v>
      </c>
      <c r="E1010" s="322">
        <v>475</v>
      </c>
      <c r="F1010" s="220">
        <v>0.68</v>
      </c>
      <c r="G1010" s="298">
        <f t="shared" ref="G1010" si="13">E1010*(1-F1010)</f>
        <v>151.99999999999997</v>
      </c>
      <c r="H1010" s="7" t="s">
        <v>13399</v>
      </c>
    </row>
    <row r="1011" spans="2:8" ht="13">
      <c r="B1011" s="296" t="s">
        <v>13429</v>
      </c>
      <c r="C1011" s="296" t="s">
        <v>13430</v>
      </c>
      <c r="D1011" s="321" t="s">
        <v>22</v>
      </c>
      <c r="E1011" s="321">
        <v>1000</v>
      </c>
      <c r="F1011" s="220">
        <v>0.68</v>
      </c>
      <c r="G1011" s="298">
        <f t="shared" ref="G1011" si="14">E1011*(1-F1011)</f>
        <v>319.99999999999994</v>
      </c>
      <c r="H1011" s="7" t="s">
        <v>13402</v>
      </c>
    </row>
    <row r="1012" spans="2:8" ht="13">
      <c r="B1012" s="296" t="s">
        <v>13431</v>
      </c>
      <c r="C1012" s="296" t="s">
        <v>13432</v>
      </c>
      <c r="D1012" s="321" t="s">
        <v>22</v>
      </c>
      <c r="E1012" s="321">
        <v>90</v>
      </c>
      <c r="F1012" s="220">
        <v>0.68</v>
      </c>
      <c r="G1012" s="298">
        <f t="shared" ref="G1012:G1013" si="15">E1012*(1-F1012)</f>
        <v>28.799999999999997</v>
      </c>
      <c r="H1012" s="7" t="s">
        <v>13402</v>
      </c>
    </row>
    <row r="1013" spans="2:8" ht="13">
      <c r="B1013" s="296" t="s">
        <v>13433</v>
      </c>
      <c r="C1013" s="296" t="s">
        <v>13434</v>
      </c>
      <c r="D1013" s="321" t="s">
        <v>22</v>
      </c>
      <c r="E1013" s="321">
        <v>90</v>
      </c>
      <c r="F1013" s="220">
        <v>0.68</v>
      </c>
      <c r="G1013" s="298">
        <f t="shared" si="15"/>
        <v>28.799999999999997</v>
      </c>
      <c r="H1013" s="7" t="s">
        <v>13402</v>
      </c>
    </row>
    <row r="1014" spans="2:8" ht="13">
      <c r="B1014" s="296" t="s">
        <v>545</v>
      </c>
      <c r="C1014" s="296" t="s">
        <v>546</v>
      </c>
      <c r="D1014" s="321" t="s">
        <v>101</v>
      </c>
      <c r="E1014" s="322">
        <v>148.5</v>
      </c>
      <c r="F1014" s="220">
        <v>0.68</v>
      </c>
      <c r="G1014" s="298">
        <f t="shared" ref="G1014" si="16">E1014*(1-F1014)</f>
        <v>47.519999999999996</v>
      </c>
      <c r="H1014" s="7" t="s">
        <v>13399</v>
      </c>
    </row>
    <row r="1015" spans="2:8" ht="13">
      <c r="B1015" s="328" t="s">
        <v>561</v>
      </c>
      <c r="C1015" s="296" t="s">
        <v>562</v>
      </c>
      <c r="D1015" s="321" t="s">
        <v>101</v>
      </c>
      <c r="E1015" s="329">
        <v>140</v>
      </c>
      <c r="F1015" s="220">
        <v>0.68</v>
      </c>
      <c r="G1015" s="298">
        <f t="shared" ref="G1015" si="17">E1015*(1-F1015)</f>
        <v>44.79999999999999</v>
      </c>
      <c r="H1015" s="7" t="s">
        <v>13399</v>
      </c>
    </row>
    <row r="1016" spans="2:8" ht="13">
      <c r="B1016" s="328" t="s">
        <v>580</v>
      </c>
      <c r="C1016" s="330" t="s">
        <v>581</v>
      </c>
      <c r="D1016" s="321" t="s">
        <v>101</v>
      </c>
      <c r="E1016" s="329">
        <v>250</v>
      </c>
      <c r="F1016" s="220">
        <v>0.68</v>
      </c>
      <c r="G1016" s="298">
        <f t="shared" ref="G1016" si="18">E1016*(1-F1016)</f>
        <v>79.999999999999986</v>
      </c>
      <c r="H1016" s="7" t="s">
        <v>13399</v>
      </c>
    </row>
    <row r="1017" spans="2:8" ht="13">
      <c r="B1017" s="328" t="s">
        <v>582</v>
      </c>
      <c r="C1017" s="330" t="s">
        <v>583</v>
      </c>
      <c r="D1017" s="321" t="s">
        <v>101</v>
      </c>
      <c r="E1017" s="322">
        <v>325</v>
      </c>
      <c r="F1017" s="220">
        <v>0.68</v>
      </c>
      <c r="G1017" s="298">
        <f t="shared" ref="G1017" si="19">E1017*(1-F1017)</f>
        <v>103.99999999999999</v>
      </c>
      <c r="H1017" s="7" t="s">
        <v>13399</v>
      </c>
    </row>
    <row r="1018" spans="2:8" ht="13">
      <c r="B1018" s="296" t="s">
        <v>609</v>
      </c>
      <c r="C1018" s="296" t="s">
        <v>610</v>
      </c>
      <c r="D1018" s="321" t="s">
        <v>22</v>
      </c>
      <c r="E1018" s="322">
        <v>825</v>
      </c>
      <c r="F1018" s="220">
        <v>0.34</v>
      </c>
      <c r="G1018" s="298">
        <f t="shared" ref="G1018" si="20">E1018*(1-F1018)</f>
        <v>544.49999999999989</v>
      </c>
      <c r="H1018" s="7" t="s">
        <v>13399</v>
      </c>
    </row>
    <row r="1019" spans="2:8" ht="13">
      <c r="B1019" s="324" t="s">
        <v>623</v>
      </c>
      <c r="C1019" s="296" t="s">
        <v>624</v>
      </c>
      <c r="D1019" s="321" t="s">
        <v>22</v>
      </c>
      <c r="E1019" s="322">
        <v>200</v>
      </c>
      <c r="F1019" s="220">
        <v>0.34</v>
      </c>
      <c r="G1019" s="298">
        <f t="shared" ref="G1019:G1021" si="21">E1019*(1-F1019)</f>
        <v>131.99999999999997</v>
      </c>
      <c r="H1019" s="7" t="s">
        <v>13399</v>
      </c>
    </row>
    <row r="1020" spans="2:8" ht="13">
      <c r="B1020" s="324" t="s">
        <v>625</v>
      </c>
      <c r="C1020" s="296" t="s">
        <v>626</v>
      </c>
      <c r="D1020" s="321" t="s">
        <v>22</v>
      </c>
      <c r="E1020" s="322">
        <v>303</v>
      </c>
      <c r="F1020" s="220">
        <v>0.34</v>
      </c>
      <c r="G1020" s="298">
        <f t="shared" si="21"/>
        <v>199.98</v>
      </c>
      <c r="H1020" s="7" t="s">
        <v>13399</v>
      </c>
    </row>
    <row r="1021" spans="2:8" ht="13">
      <c r="B1021" s="324" t="s">
        <v>627</v>
      </c>
      <c r="C1021" s="296" t="s">
        <v>628</v>
      </c>
      <c r="D1021" s="321" t="s">
        <v>22</v>
      </c>
      <c r="E1021" s="322">
        <v>385</v>
      </c>
      <c r="F1021" s="220">
        <v>0.34</v>
      </c>
      <c r="G1021" s="298">
        <f t="shared" si="21"/>
        <v>254.09999999999997</v>
      </c>
      <c r="H1021" s="7" t="s">
        <v>13399</v>
      </c>
    </row>
    <row r="1022" spans="2:8" ht="13">
      <c r="B1022" s="296" t="s">
        <v>631</v>
      </c>
      <c r="C1022" s="296" t="s">
        <v>632</v>
      </c>
      <c r="D1022" s="321" t="s">
        <v>22</v>
      </c>
      <c r="E1022" s="322">
        <v>37</v>
      </c>
      <c r="F1022" s="220">
        <v>0.34</v>
      </c>
      <c r="G1022" s="298">
        <f t="shared" ref="G1022" si="22">E1022*(1-F1022)</f>
        <v>24.419999999999998</v>
      </c>
      <c r="H1022" s="7" t="s">
        <v>13399</v>
      </c>
    </row>
    <row r="1023" spans="2:8" ht="13">
      <c r="B1023" s="324" t="s">
        <v>634</v>
      </c>
      <c r="C1023" s="296" t="s">
        <v>635</v>
      </c>
      <c r="D1023" s="321" t="s">
        <v>22</v>
      </c>
      <c r="E1023" s="322">
        <v>181</v>
      </c>
      <c r="F1023" s="220">
        <v>0.34</v>
      </c>
      <c r="G1023" s="298">
        <f t="shared" ref="G1023:G1024" si="23">E1023*(1-F1023)</f>
        <v>119.45999999999998</v>
      </c>
      <c r="H1023" s="7" t="s">
        <v>13399</v>
      </c>
    </row>
    <row r="1024" spans="2:8" ht="13">
      <c r="B1024" s="324" t="s">
        <v>636</v>
      </c>
      <c r="C1024" s="296" t="s">
        <v>637</v>
      </c>
      <c r="D1024" s="321" t="s">
        <v>22</v>
      </c>
      <c r="E1024" s="322">
        <v>85</v>
      </c>
      <c r="F1024" s="220">
        <v>0.34</v>
      </c>
      <c r="G1024" s="298">
        <f t="shared" si="23"/>
        <v>56.099999999999994</v>
      </c>
      <c r="H1024" s="7" t="s">
        <v>13399</v>
      </c>
    </row>
    <row r="1025" spans="2:8" ht="13">
      <c r="B1025" s="296">
        <v>407305549</v>
      </c>
      <c r="C1025" s="296" t="s">
        <v>730</v>
      </c>
      <c r="D1025" s="321" t="s">
        <v>22</v>
      </c>
      <c r="E1025" s="322">
        <v>0.15</v>
      </c>
      <c r="F1025" s="220">
        <v>0.34</v>
      </c>
      <c r="G1025" s="298">
        <f t="shared" ref="G1025" si="24">E1025*(1-F1025)</f>
        <v>9.8999999999999991E-2</v>
      </c>
      <c r="H1025" s="7" t="s">
        <v>13399</v>
      </c>
    </row>
    <row r="1026" spans="2:8" ht="13">
      <c r="B1026" s="296" t="s">
        <v>739</v>
      </c>
      <c r="C1026" s="296" t="s">
        <v>740</v>
      </c>
      <c r="D1026" s="321" t="s">
        <v>22</v>
      </c>
      <c r="E1026" s="322">
        <v>2420</v>
      </c>
      <c r="F1026" s="220">
        <v>0.68</v>
      </c>
      <c r="G1026" s="298">
        <f>E1026*(1-F1026)</f>
        <v>774.39999999999986</v>
      </c>
      <c r="H1026" s="7" t="s">
        <v>13399</v>
      </c>
    </row>
    <row r="1027" spans="2:8" ht="13">
      <c r="B1027" s="296" t="s">
        <v>741</v>
      </c>
      <c r="C1027" s="296" t="s">
        <v>742</v>
      </c>
      <c r="D1027" s="321" t="s">
        <v>22</v>
      </c>
      <c r="E1027" s="322">
        <v>2475</v>
      </c>
      <c r="F1027" s="220">
        <v>0.68</v>
      </c>
      <c r="G1027" s="298">
        <f>E1027*(1-F1027)</f>
        <v>791.99999999999989</v>
      </c>
      <c r="H1027" s="7" t="s">
        <v>13399</v>
      </c>
    </row>
    <row r="1028" spans="2:8" ht="13">
      <c r="B1028" s="296" t="s">
        <v>808</v>
      </c>
      <c r="C1028" s="296" t="s">
        <v>809</v>
      </c>
      <c r="D1028" s="321" t="s">
        <v>22</v>
      </c>
      <c r="E1028" s="322">
        <v>1525</v>
      </c>
      <c r="F1028" s="220">
        <v>0.68</v>
      </c>
      <c r="G1028" s="298">
        <f t="shared" ref="G1028:G1031" si="25">E1028*(1-F1028)</f>
        <v>487.99999999999994</v>
      </c>
      <c r="H1028" s="7" t="s">
        <v>13399</v>
      </c>
    </row>
    <row r="1029" spans="2:8" ht="13">
      <c r="B1029" s="296" t="s">
        <v>810</v>
      </c>
      <c r="C1029" s="296" t="s">
        <v>811</v>
      </c>
      <c r="D1029" s="321" t="s">
        <v>22</v>
      </c>
      <c r="E1029" s="322">
        <v>1525</v>
      </c>
      <c r="F1029" s="220">
        <v>0.68</v>
      </c>
      <c r="G1029" s="298">
        <f t="shared" si="25"/>
        <v>487.99999999999994</v>
      </c>
      <c r="H1029" s="7" t="s">
        <v>13399</v>
      </c>
    </row>
    <row r="1030" spans="2:8" ht="13">
      <c r="B1030" s="296" t="s">
        <v>812</v>
      </c>
      <c r="C1030" s="296" t="s">
        <v>813</v>
      </c>
      <c r="D1030" s="321" t="s">
        <v>22</v>
      </c>
      <c r="E1030" s="322">
        <v>415</v>
      </c>
      <c r="F1030" s="220">
        <v>0.68</v>
      </c>
      <c r="G1030" s="298">
        <f t="shared" si="25"/>
        <v>132.79999999999998</v>
      </c>
      <c r="H1030" s="7" t="s">
        <v>13399</v>
      </c>
    </row>
    <row r="1031" spans="2:8" ht="13">
      <c r="B1031" s="296" t="s">
        <v>814</v>
      </c>
      <c r="C1031" s="296" t="s">
        <v>815</v>
      </c>
      <c r="D1031" s="321" t="s">
        <v>22</v>
      </c>
      <c r="E1031" s="322">
        <v>451</v>
      </c>
      <c r="F1031" s="220">
        <v>0.68</v>
      </c>
      <c r="G1031" s="298">
        <f t="shared" si="25"/>
        <v>144.31999999999996</v>
      </c>
      <c r="H1031" s="7" t="s">
        <v>13399</v>
      </c>
    </row>
    <row r="1032" spans="2:8" ht="13">
      <c r="B1032" s="296" t="s">
        <v>818</v>
      </c>
      <c r="C1032" s="296" t="s">
        <v>819</v>
      </c>
      <c r="D1032" s="321" t="s">
        <v>22</v>
      </c>
      <c r="E1032" s="322">
        <v>500</v>
      </c>
      <c r="F1032" s="220">
        <v>0.68</v>
      </c>
      <c r="G1032" s="298">
        <f t="shared" ref="G1032:G1037" si="26">E1032*(1-F1032)</f>
        <v>159.99999999999997</v>
      </c>
      <c r="H1032" s="7" t="s">
        <v>13399</v>
      </c>
    </row>
    <row r="1033" spans="2:8" ht="13">
      <c r="B1033" s="296" t="s">
        <v>820</v>
      </c>
      <c r="C1033" s="296" t="s">
        <v>821</v>
      </c>
      <c r="D1033" s="321" t="s">
        <v>22</v>
      </c>
      <c r="E1033" s="322">
        <v>2890</v>
      </c>
      <c r="F1033" s="220">
        <v>0.68</v>
      </c>
      <c r="G1033" s="298">
        <f t="shared" si="26"/>
        <v>924.79999999999984</v>
      </c>
      <c r="H1033" s="7" t="s">
        <v>13399</v>
      </c>
    </row>
    <row r="1034" spans="2:8" ht="13">
      <c r="B1034" s="296" t="s">
        <v>822</v>
      </c>
      <c r="C1034" s="296" t="s">
        <v>823</v>
      </c>
      <c r="D1034" s="321" t="s">
        <v>38</v>
      </c>
      <c r="E1034" s="322">
        <v>7200</v>
      </c>
      <c r="F1034" s="220">
        <v>0.68</v>
      </c>
      <c r="G1034" s="298">
        <f t="shared" si="26"/>
        <v>2303.9999999999995</v>
      </c>
      <c r="H1034" s="7" t="s">
        <v>13399</v>
      </c>
    </row>
    <row r="1035" spans="2:8" ht="13">
      <c r="B1035" s="296" t="s">
        <v>824</v>
      </c>
      <c r="C1035" s="296" t="s">
        <v>825</v>
      </c>
      <c r="D1035" s="321" t="s">
        <v>38</v>
      </c>
      <c r="E1035" s="322">
        <v>5800</v>
      </c>
      <c r="F1035" s="220">
        <v>0.68</v>
      </c>
      <c r="G1035" s="298">
        <f t="shared" si="26"/>
        <v>1855.9999999999998</v>
      </c>
      <c r="H1035" s="7" t="s">
        <v>13399</v>
      </c>
    </row>
    <row r="1036" spans="2:8" ht="13">
      <c r="B1036" s="296" t="s">
        <v>826</v>
      </c>
      <c r="C1036" s="296" t="s">
        <v>827</v>
      </c>
      <c r="D1036" s="321" t="s">
        <v>38</v>
      </c>
      <c r="E1036" s="322">
        <v>10100</v>
      </c>
      <c r="F1036" s="220">
        <v>0.68</v>
      </c>
      <c r="G1036" s="298">
        <f t="shared" si="26"/>
        <v>3231.9999999999995</v>
      </c>
      <c r="H1036" s="7" t="s">
        <v>13399</v>
      </c>
    </row>
    <row r="1037" spans="2:8" ht="13">
      <c r="B1037" s="296" t="s">
        <v>828</v>
      </c>
      <c r="C1037" s="296" t="s">
        <v>829</v>
      </c>
      <c r="D1037" s="321" t="s">
        <v>38</v>
      </c>
      <c r="E1037" s="322">
        <v>10750</v>
      </c>
      <c r="F1037" s="220">
        <v>0.68</v>
      </c>
      <c r="G1037" s="298">
        <f t="shared" si="26"/>
        <v>3439.9999999999995</v>
      </c>
      <c r="H1037" s="7" t="s">
        <v>13399</v>
      </c>
    </row>
    <row r="1038" spans="2:8" ht="13">
      <c r="B1038" s="296" t="s">
        <v>831</v>
      </c>
      <c r="C1038" s="296" t="s">
        <v>832</v>
      </c>
      <c r="D1038" s="321" t="s">
        <v>22</v>
      </c>
      <c r="E1038" s="322">
        <v>760</v>
      </c>
      <c r="F1038" s="220">
        <v>0.68</v>
      </c>
      <c r="G1038" s="298">
        <f t="shared" ref="G1038:G1044" si="27">E1038*(1-F1038)</f>
        <v>243.19999999999996</v>
      </c>
      <c r="H1038" s="7" t="s">
        <v>13399</v>
      </c>
    </row>
    <row r="1039" spans="2:8" ht="13">
      <c r="B1039" s="296" t="s">
        <v>833</v>
      </c>
      <c r="C1039" s="296" t="s">
        <v>834</v>
      </c>
      <c r="D1039" s="321" t="s">
        <v>22</v>
      </c>
      <c r="E1039" s="322">
        <v>650</v>
      </c>
      <c r="F1039" s="220">
        <v>0.68</v>
      </c>
      <c r="G1039" s="298">
        <f t="shared" si="27"/>
        <v>207.99999999999997</v>
      </c>
      <c r="H1039" s="7" t="s">
        <v>13399</v>
      </c>
    </row>
    <row r="1040" spans="2:8" ht="13">
      <c r="B1040" s="296" t="s">
        <v>835</v>
      </c>
      <c r="C1040" s="296" t="s">
        <v>836</v>
      </c>
      <c r="D1040" s="321" t="s">
        <v>22</v>
      </c>
      <c r="E1040" s="322">
        <v>475</v>
      </c>
      <c r="F1040" s="220">
        <v>0.68</v>
      </c>
      <c r="G1040" s="298">
        <f t="shared" si="27"/>
        <v>151.99999999999997</v>
      </c>
      <c r="H1040" s="7" t="s">
        <v>13399</v>
      </c>
    </row>
    <row r="1041" spans="2:8" ht="13">
      <c r="B1041" s="296" t="s">
        <v>837</v>
      </c>
      <c r="C1041" s="296" t="s">
        <v>838</v>
      </c>
      <c r="D1041" s="321" t="s">
        <v>22</v>
      </c>
      <c r="E1041" s="322">
        <v>1275</v>
      </c>
      <c r="F1041" s="220">
        <v>0.68</v>
      </c>
      <c r="G1041" s="298">
        <f t="shared" si="27"/>
        <v>407.99999999999994</v>
      </c>
      <c r="H1041" s="7" t="s">
        <v>13399</v>
      </c>
    </row>
    <row r="1042" spans="2:8" ht="13">
      <c r="B1042" s="296" t="s">
        <v>839</v>
      </c>
      <c r="C1042" s="296" t="s">
        <v>840</v>
      </c>
      <c r="D1042" s="321" t="s">
        <v>22</v>
      </c>
      <c r="E1042" s="322">
        <v>1300</v>
      </c>
      <c r="F1042" s="220">
        <v>0.68</v>
      </c>
      <c r="G1042" s="298">
        <f t="shared" si="27"/>
        <v>415.99999999999994</v>
      </c>
      <c r="H1042" s="7" t="s">
        <v>13399</v>
      </c>
    </row>
    <row r="1043" spans="2:8" ht="13">
      <c r="B1043" s="296" t="s">
        <v>841</v>
      </c>
      <c r="C1043" s="296" t="s">
        <v>842</v>
      </c>
      <c r="D1043" s="321" t="s">
        <v>22</v>
      </c>
      <c r="E1043" s="322">
        <v>650</v>
      </c>
      <c r="F1043" s="220">
        <v>0.68</v>
      </c>
      <c r="G1043" s="298">
        <f t="shared" si="27"/>
        <v>207.99999999999997</v>
      </c>
      <c r="H1043" s="7" t="s">
        <v>13399</v>
      </c>
    </row>
    <row r="1044" spans="2:8" ht="13">
      <c r="B1044" s="296" t="s">
        <v>843</v>
      </c>
      <c r="C1044" s="296" t="s">
        <v>844</v>
      </c>
      <c r="D1044" s="321" t="s">
        <v>22</v>
      </c>
      <c r="E1044" s="322">
        <v>950</v>
      </c>
      <c r="F1044" s="220">
        <v>0.68</v>
      </c>
      <c r="G1044" s="298">
        <f t="shared" si="27"/>
        <v>303.99999999999994</v>
      </c>
      <c r="H1044" s="7" t="s">
        <v>13399</v>
      </c>
    </row>
    <row r="1045" spans="2:8" ht="13">
      <c r="B1045" s="296" t="s">
        <v>846</v>
      </c>
      <c r="C1045" s="296" t="s">
        <v>847</v>
      </c>
      <c r="D1045" s="322" t="s">
        <v>22</v>
      </c>
      <c r="E1045" s="322">
        <v>3200</v>
      </c>
      <c r="F1045" s="220">
        <v>0.68</v>
      </c>
      <c r="G1045" s="298">
        <f t="shared" ref="G1045:G1046" si="28">E1045*(1-F1045)</f>
        <v>1023.9999999999999</v>
      </c>
      <c r="H1045" s="7" t="s">
        <v>13399</v>
      </c>
    </row>
    <row r="1046" spans="2:8" ht="13">
      <c r="B1046" s="296" t="s">
        <v>848</v>
      </c>
      <c r="C1046" s="296" t="s">
        <v>849</v>
      </c>
      <c r="D1046" s="322" t="s">
        <v>22</v>
      </c>
      <c r="E1046" s="322">
        <v>1650</v>
      </c>
      <c r="F1046" s="220">
        <v>0.68</v>
      </c>
      <c r="G1046" s="298">
        <f t="shared" si="28"/>
        <v>527.99999999999989</v>
      </c>
      <c r="H1046" s="7" t="s">
        <v>13399</v>
      </c>
    </row>
    <row r="1047" spans="2:8" ht="13">
      <c r="B1047" s="296" t="s">
        <v>854</v>
      </c>
      <c r="C1047" s="296" t="s">
        <v>855</v>
      </c>
      <c r="D1047" s="322" t="s">
        <v>22</v>
      </c>
      <c r="E1047" s="322">
        <v>1225</v>
      </c>
      <c r="F1047" s="220">
        <v>0.68</v>
      </c>
      <c r="G1047" s="298">
        <f t="shared" ref="G1047:G1048" si="29">E1047*(1-F1047)</f>
        <v>391.99999999999994</v>
      </c>
      <c r="H1047" s="7" t="s">
        <v>13399</v>
      </c>
    </row>
    <row r="1048" spans="2:8" ht="13">
      <c r="B1048" s="296" t="s">
        <v>858</v>
      </c>
      <c r="C1048" s="296" t="s">
        <v>859</v>
      </c>
      <c r="D1048" s="321" t="s">
        <v>22</v>
      </c>
      <c r="E1048" s="322">
        <v>3515</v>
      </c>
      <c r="F1048" s="220">
        <v>0.68</v>
      </c>
      <c r="G1048" s="298">
        <f t="shared" si="29"/>
        <v>1124.7999999999997</v>
      </c>
      <c r="H1048" s="7" t="s">
        <v>13399</v>
      </c>
    </row>
    <row r="1049" spans="2:8" ht="13">
      <c r="B1049" s="296" t="s">
        <v>861</v>
      </c>
      <c r="C1049" s="296" t="s">
        <v>862</v>
      </c>
      <c r="D1049" s="321" t="s">
        <v>22</v>
      </c>
      <c r="E1049" s="322">
        <v>825</v>
      </c>
      <c r="F1049" s="220">
        <v>0.68</v>
      </c>
      <c r="G1049" s="298">
        <f t="shared" ref="G1049:G1054" si="30">E1049*(1-F1049)</f>
        <v>263.99999999999994</v>
      </c>
      <c r="H1049" s="7" t="s">
        <v>13399</v>
      </c>
    </row>
    <row r="1050" spans="2:8" ht="13">
      <c r="B1050" s="296" t="s">
        <v>863</v>
      </c>
      <c r="C1050" s="296" t="s">
        <v>864</v>
      </c>
      <c r="D1050" s="321" t="s">
        <v>22</v>
      </c>
      <c r="E1050" s="322">
        <v>710</v>
      </c>
      <c r="F1050" s="220">
        <v>0.68</v>
      </c>
      <c r="G1050" s="298">
        <f t="shared" si="30"/>
        <v>227.19999999999996</v>
      </c>
      <c r="H1050" s="7" t="s">
        <v>13399</v>
      </c>
    </row>
    <row r="1051" spans="2:8" ht="13">
      <c r="B1051" s="296" t="s">
        <v>865</v>
      </c>
      <c r="C1051" s="296" t="s">
        <v>866</v>
      </c>
      <c r="D1051" s="321" t="s">
        <v>22</v>
      </c>
      <c r="E1051" s="322">
        <v>508</v>
      </c>
      <c r="F1051" s="220">
        <v>0.68</v>
      </c>
      <c r="G1051" s="298">
        <f t="shared" si="30"/>
        <v>162.55999999999997</v>
      </c>
      <c r="H1051" s="7" t="s">
        <v>13399</v>
      </c>
    </row>
    <row r="1052" spans="2:8" ht="13">
      <c r="B1052" s="296" t="s">
        <v>867</v>
      </c>
      <c r="C1052" s="296" t="s">
        <v>868</v>
      </c>
      <c r="D1052" s="321" t="s">
        <v>22</v>
      </c>
      <c r="E1052" s="322">
        <v>1350</v>
      </c>
      <c r="F1052" s="220">
        <v>0.68</v>
      </c>
      <c r="G1052" s="298">
        <f t="shared" si="30"/>
        <v>431.99999999999994</v>
      </c>
      <c r="H1052" s="7" t="s">
        <v>13399</v>
      </c>
    </row>
    <row r="1053" spans="2:8" ht="13">
      <c r="B1053" s="296" t="s">
        <v>869</v>
      </c>
      <c r="C1053" s="296" t="s">
        <v>870</v>
      </c>
      <c r="D1053" s="321" t="s">
        <v>22</v>
      </c>
      <c r="E1053" s="322">
        <v>1425</v>
      </c>
      <c r="F1053" s="220">
        <v>0.68</v>
      </c>
      <c r="G1053" s="298">
        <f t="shared" si="30"/>
        <v>455.99999999999994</v>
      </c>
      <c r="H1053" s="7" t="s">
        <v>13399</v>
      </c>
    </row>
    <row r="1054" spans="2:8" ht="13">
      <c r="B1054" s="296" t="s">
        <v>871</v>
      </c>
      <c r="C1054" s="296" t="s">
        <v>872</v>
      </c>
      <c r="D1054" s="321" t="s">
        <v>22</v>
      </c>
      <c r="E1054" s="322">
        <v>715</v>
      </c>
      <c r="F1054" s="220">
        <v>0.68</v>
      </c>
      <c r="G1054" s="298">
        <f t="shared" si="30"/>
        <v>228.79999999999995</v>
      </c>
      <c r="H1054" s="7" t="s">
        <v>13399</v>
      </c>
    </row>
    <row r="1055" spans="2:8" ht="13">
      <c r="B1055" s="296" t="s">
        <v>874</v>
      </c>
      <c r="C1055" s="296" t="s">
        <v>875</v>
      </c>
      <c r="D1055" s="321" t="s">
        <v>22</v>
      </c>
      <c r="E1055" s="322">
        <v>2575</v>
      </c>
      <c r="F1055" s="220">
        <v>0.68</v>
      </c>
      <c r="G1055" s="298">
        <f>E1055*(1-F1055)</f>
        <v>823.99999999999989</v>
      </c>
      <c r="H1055" s="7" t="s">
        <v>13399</v>
      </c>
    </row>
    <row r="1056" spans="2:8" ht="13">
      <c r="B1056" s="296" t="s">
        <v>876</v>
      </c>
      <c r="C1056" s="296" t="s">
        <v>877</v>
      </c>
      <c r="D1056" s="321" t="s">
        <v>22</v>
      </c>
      <c r="E1056" s="322">
        <v>680</v>
      </c>
      <c r="F1056" s="220">
        <v>0.68</v>
      </c>
      <c r="G1056" s="298">
        <f>E1056*(1-F1056)</f>
        <v>217.59999999999997</v>
      </c>
      <c r="H1056" s="7" t="s">
        <v>13399</v>
      </c>
    </row>
    <row r="1057" spans="2:8" ht="13">
      <c r="B1057" s="296" t="s">
        <v>883</v>
      </c>
      <c r="C1057" s="296" t="s">
        <v>884</v>
      </c>
      <c r="D1057" s="321" t="s">
        <v>22</v>
      </c>
      <c r="E1057" s="322">
        <v>1050</v>
      </c>
      <c r="F1057" s="220">
        <v>0.68</v>
      </c>
      <c r="G1057" s="298">
        <f>E1057*(1-F1057)</f>
        <v>335.99999999999994</v>
      </c>
      <c r="H1057" s="7" t="s">
        <v>13399</v>
      </c>
    </row>
    <row r="1058" spans="2:8" ht="13">
      <c r="B1058" s="296" t="s">
        <v>885</v>
      </c>
      <c r="C1058" s="296" t="s">
        <v>886</v>
      </c>
      <c r="D1058" s="321" t="s">
        <v>22</v>
      </c>
      <c r="E1058" s="322">
        <v>700</v>
      </c>
      <c r="F1058" s="220">
        <v>0.68</v>
      </c>
      <c r="G1058" s="298">
        <f>E1058*(1-F1058)</f>
        <v>223.99999999999997</v>
      </c>
      <c r="H1058" s="7" t="s">
        <v>13399</v>
      </c>
    </row>
    <row r="1059" spans="2:8" ht="13">
      <c r="B1059" s="296" t="s">
        <v>887</v>
      </c>
      <c r="C1059" s="296" t="s">
        <v>888</v>
      </c>
      <c r="D1059" s="321" t="s">
        <v>22</v>
      </c>
      <c r="E1059" s="322">
        <v>1600</v>
      </c>
      <c r="F1059" s="220">
        <v>0.68</v>
      </c>
      <c r="G1059" s="298">
        <f>E1059*(1-F1059)</f>
        <v>511.99999999999994</v>
      </c>
      <c r="H1059" s="7" t="s">
        <v>13399</v>
      </c>
    </row>
    <row r="1060" spans="2:8" ht="13">
      <c r="B1060" s="296" t="s">
        <v>907</v>
      </c>
      <c r="C1060" s="296" t="s">
        <v>908</v>
      </c>
      <c r="D1060" s="321" t="s">
        <v>22</v>
      </c>
      <c r="E1060" s="322">
        <v>1300</v>
      </c>
      <c r="F1060" s="220">
        <v>0.68</v>
      </c>
      <c r="G1060" s="298">
        <f t="shared" ref="G1060:G1064" si="31">E1060*(1-F1060)</f>
        <v>415.99999999999994</v>
      </c>
      <c r="H1060" s="7" t="s">
        <v>13399</v>
      </c>
    </row>
    <row r="1061" spans="2:8" ht="13">
      <c r="B1061" s="296" t="s">
        <v>909</v>
      </c>
      <c r="C1061" s="296" t="s">
        <v>910</v>
      </c>
      <c r="D1061" s="321" t="s">
        <v>22</v>
      </c>
      <c r="E1061" s="322">
        <v>1300</v>
      </c>
      <c r="F1061" s="220">
        <v>0.68</v>
      </c>
      <c r="G1061" s="298">
        <f t="shared" si="31"/>
        <v>415.99999999999994</v>
      </c>
      <c r="H1061" s="7" t="s">
        <v>13399</v>
      </c>
    </row>
    <row r="1062" spans="2:8" ht="13">
      <c r="B1062" s="296" t="s">
        <v>911</v>
      </c>
      <c r="C1062" s="296" t="s">
        <v>912</v>
      </c>
      <c r="D1062" s="321" t="s">
        <v>22</v>
      </c>
      <c r="E1062" s="322">
        <v>1950</v>
      </c>
      <c r="F1062" s="220">
        <v>0.68</v>
      </c>
      <c r="G1062" s="298">
        <f t="shared" si="31"/>
        <v>623.99999999999989</v>
      </c>
      <c r="H1062" s="7" t="s">
        <v>13399</v>
      </c>
    </row>
    <row r="1063" spans="2:8" ht="13">
      <c r="B1063" s="296" t="s">
        <v>913</v>
      </c>
      <c r="C1063" s="296" t="s">
        <v>914</v>
      </c>
      <c r="D1063" s="321" t="s">
        <v>22</v>
      </c>
      <c r="E1063" s="322">
        <v>2150</v>
      </c>
      <c r="F1063" s="220">
        <v>0.68</v>
      </c>
      <c r="G1063" s="298">
        <f t="shared" si="31"/>
        <v>687.99999999999989</v>
      </c>
      <c r="H1063" s="7" t="s">
        <v>13399</v>
      </c>
    </row>
    <row r="1064" spans="2:8" ht="13">
      <c r="B1064" s="296" t="s">
        <v>915</v>
      </c>
      <c r="C1064" s="296" t="s">
        <v>916</v>
      </c>
      <c r="D1064" s="321" t="s">
        <v>22</v>
      </c>
      <c r="E1064" s="322">
        <v>2150</v>
      </c>
      <c r="F1064" s="220">
        <v>0.68</v>
      </c>
      <c r="G1064" s="298">
        <f t="shared" si="31"/>
        <v>687.99999999999989</v>
      </c>
      <c r="H1064" s="7" t="s">
        <v>13399</v>
      </c>
    </row>
    <row r="1065" spans="2:8" ht="13">
      <c r="B1065" s="296" t="s">
        <v>919</v>
      </c>
      <c r="C1065" s="296" t="s">
        <v>920</v>
      </c>
      <c r="D1065" s="321" t="s">
        <v>22</v>
      </c>
      <c r="E1065" s="322">
        <v>2500</v>
      </c>
      <c r="F1065" s="220">
        <v>0.68</v>
      </c>
      <c r="G1065" s="298">
        <f t="shared" ref="G1065:G1071" si="32">E1065*(1-F1065)</f>
        <v>799.99999999999989</v>
      </c>
      <c r="H1065" s="7" t="s">
        <v>13399</v>
      </c>
    </row>
    <row r="1066" spans="2:8" ht="13">
      <c r="B1066" s="296" t="s">
        <v>921</v>
      </c>
      <c r="C1066" s="296" t="s">
        <v>922</v>
      </c>
      <c r="D1066" s="321" t="s">
        <v>22</v>
      </c>
      <c r="E1066" s="322">
        <v>2500</v>
      </c>
      <c r="F1066" s="220">
        <v>0.68</v>
      </c>
      <c r="G1066" s="298">
        <f t="shared" si="32"/>
        <v>799.99999999999989</v>
      </c>
      <c r="H1066" s="7" t="s">
        <v>13399</v>
      </c>
    </row>
    <row r="1067" spans="2:8" ht="13">
      <c r="B1067" s="296" t="s">
        <v>923</v>
      </c>
      <c r="C1067" s="296" t="s">
        <v>924</v>
      </c>
      <c r="D1067" s="321" t="s">
        <v>22</v>
      </c>
      <c r="E1067" s="322">
        <v>1225</v>
      </c>
      <c r="F1067" s="220">
        <v>0.68</v>
      </c>
      <c r="G1067" s="298">
        <f t="shared" si="32"/>
        <v>391.99999999999994</v>
      </c>
      <c r="H1067" s="7" t="s">
        <v>13399</v>
      </c>
    </row>
    <row r="1068" spans="2:8" ht="13">
      <c r="B1068" s="296" t="s">
        <v>925</v>
      </c>
      <c r="C1068" s="296" t="s">
        <v>926</v>
      </c>
      <c r="D1068" s="321" t="s">
        <v>22</v>
      </c>
      <c r="E1068" s="322">
        <v>1300</v>
      </c>
      <c r="F1068" s="220">
        <v>0.68</v>
      </c>
      <c r="G1068" s="298">
        <f t="shared" si="32"/>
        <v>415.99999999999994</v>
      </c>
      <c r="H1068" s="7" t="s">
        <v>13399</v>
      </c>
    </row>
    <row r="1069" spans="2:8" ht="13">
      <c r="B1069" s="296" t="s">
        <v>927</v>
      </c>
      <c r="C1069" s="296" t="s">
        <v>928</v>
      </c>
      <c r="D1069" s="321" t="s">
        <v>22</v>
      </c>
      <c r="E1069" s="322">
        <v>4550</v>
      </c>
      <c r="F1069" s="220">
        <v>0.68</v>
      </c>
      <c r="G1069" s="298">
        <f t="shared" si="32"/>
        <v>1455.9999999999998</v>
      </c>
      <c r="H1069" s="7" t="s">
        <v>13399</v>
      </c>
    </row>
    <row r="1070" spans="2:8" ht="13">
      <c r="B1070" s="296" t="s">
        <v>929</v>
      </c>
      <c r="C1070" s="296" t="s">
        <v>930</v>
      </c>
      <c r="D1070" s="321" t="s">
        <v>22</v>
      </c>
      <c r="E1070" s="322">
        <v>4550</v>
      </c>
      <c r="F1070" s="220">
        <v>0.68</v>
      </c>
      <c r="G1070" s="298">
        <f t="shared" si="32"/>
        <v>1455.9999999999998</v>
      </c>
      <c r="H1070" s="7" t="s">
        <v>13399</v>
      </c>
    </row>
    <row r="1071" spans="2:8" ht="13">
      <c r="B1071" s="296" t="s">
        <v>931</v>
      </c>
      <c r="C1071" s="296" t="s">
        <v>932</v>
      </c>
      <c r="D1071" s="321" t="s">
        <v>22</v>
      </c>
      <c r="E1071" s="322">
        <v>1825</v>
      </c>
      <c r="F1071" s="220">
        <v>0.68</v>
      </c>
      <c r="G1071" s="298">
        <f t="shared" si="32"/>
        <v>583.99999999999989</v>
      </c>
      <c r="H1071" s="7" t="s">
        <v>13399</v>
      </c>
    </row>
    <row r="1072" spans="2:8" ht="13">
      <c r="B1072" s="296" t="s">
        <v>944</v>
      </c>
      <c r="C1072" s="296" t="s">
        <v>945</v>
      </c>
      <c r="D1072" s="321" t="s">
        <v>22</v>
      </c>
      <c r="E1072" s="322">
        <v>3450</v>
      </c>
      <c r="F1072" s="220">
        <v>0.68</v>
      </c>
      <c r="G1072" s="298">
        <f t="shared" ref="G1072:G1074" si="33">E1072*(1-F1072)</f>
        <v>1103.9999999999998</v>
      </c>
      <c r="H1072" s="7" t="s">
        <v>13399</v>
      </c>
    </row>
    <row r="1073" spans="2:8" ht="13">
      <c r="B1073" s="296" t="s">
        <v>946</v>
      </c>
      <c r="C1073" s="296" t="s">
        <v>947</v>
      </c>
      <c r="D1073" s="321" t="s">
        <v>22</v>
      </c>
      <c r="E1073" s="322">
        <v>3200</v>
      </c>
      <c r="F1073" s="220">
        <v>0.68</v>
      </c>
      <c r="G1073" s="298">
        <f t="shared" si="33"/>
        <v>1023.9999999999999</v>
      </c>
      <c r="H1073" s="7" t="s">
        <v>13399</v>
      </c>
    </row>
    <row r="1074" spans="2:8" ht="13">
      <c r="B1074" s="296" t="s">
        <v>948</v>
      </c>
      <c r="C1074" s="296" t="s">
        <v>949</v>
      </c>
      <c r="D1074" s="321" t="s">
        <v>22</v>
      </c>
      <c r="E1074" s="322">
        <v>1575</v>
      </c>
      <c r="F1074" s="220">
        <v>0.68</v>
      </c>
      <c r="G1074" s="298">
        <f t="shared" si="33"/>
        <v>503.99999999999994</v>
      </c>
      <c r="H1074" s="7" t="s">
        <v>13399</v>
      </c>
    </row>
    <row r="1075" spans="2:8" ht="13">
      <c r="B1075" s="296" t="s">
        <v>956</v>
      </c>
      <c r="C1075" s="296" t="s">
        <v>957</v>
      </c>
      <c r="D1075" s="321" t="s">
        <v>22</v>
      </c>
      <c r="E1075" s="322">
        <v>1800</v>
      </c>
      <c r="F1075" s="220">
        <v>0.68</v>
      </c>
      <c r="G1075" s="298">
        <f t="shared" ref="G1075:G1079" si="34">E1075*(1-F1075)</f>
        <v>575.99999999999989</v>
      </c>
      <c r="H1075" s="7" t="s">
        <v>13399</v>
      </c>
    </row>
    <row r="1076" spans="2:8" ht="13">
      <c r="B1076" s="296" t="s">
        <v>958</v>
      </c>
      <c r="C1076" s="296" t="s">
        <v>959</v>
      </c>
      <c r="D1076" s="321" t="s">
        <v>22</v>
      </c>
      <c r="E1076" s="322">
        <v>1800</v>
      </c>
      <c r="F1076" s="220">
        <v>0.68</v>
      </c>
      <c r="G1076" s="298">
        <f t="shared" si="34"/>
        <v>575.99999999999989</v>
      </c>
      <c r="H1076" s="7" t="s">
        <v>13399</v>
      </c>
    </row>
    <row r="1077" spans="2:8" ht="13">
      <c r="B1077" s="296" t="s">
        <v>960</v>
      </c>
      <c r="C1077" s="296" t="s">
        <v>961</v>
      </c>
      <c r="D1077" s="321" t="s">
        <v>22</v>
      </c>
      <c r="E1077" s="322">
        <v>1300</v>
      </c>
      <c r="F1077" s="220">
        <v>0.68</v>
      </c>
      <c r="G1077" s="298">
        <f t="shared" si="34"/>
        <v>415.99999999999994</v>
      </c>
      <c r="H1077" s="7" t="s">
        <v>13399</v>
      </c>
    </row>
    <row r="1078" spans="2:8" ht="13">
      <c r="B1078" s="296" t="s">
        <v>962</v>
      </c>
      <c r="C1078" s="296" t="s">
        <v>963</v>
      </c>
      <c r="D1078" s="321" t="s">
        <v>22</v>
      </c>
      <c r="E1078" s="322">
        <v>4650</v>
      </c>
      <c r="F1078" s="220">
        <v>0.68</v>
      </c>
      <c r="G1078" s="298">
        <f t="shared" si="34"/>
        <v>1487.9999999999998</v>
      </c>
      <c r="H1078" s="7" t="s">
        <v>13399</v>
      </c>
    </row>
    <row r="1079" spans="2:8" ht="13">
      <c r="B1079" s="296" t="s">
        <v>964</v>
      </c>
      <c r="C1079" s="296" t="s">
        <v>965</v>
      </c>
      <c r="D1079" s="321" t="s">
        <v>22</v>
      </c>
      <c r="E1079" s="322">
        <v>4650</v>
      </c>
      <c r="F1079" s="220">
        <v>0.68</v>
      </c>
      <c r="G1079" s="298">
        <f t="shared" si="34"/>
        <v>1487.9999999999998</v>
      </c>
      <c r="H1079" s="7" t="s">
        <v>13399</v>
      </c>
    </row>
    <row r="1080" spans="2:8" ht="13">
      <c r="B1080" s="296" t="s">
        <v>974</v>
      </c>
      <c r="C1080" s="296" t="s">
        <v>975</v>
      </c>
      <c r="D1080" s="321" t="s">
        <v>22</v>
      </c>
      <c r="E1080" s="322">
        <v>2100</v>
      </c>
      <c r="F1080" s="220">
        <v>0.68</v>
      </c>
      <c r="G1080" s="298">
        <f t="shared" ref="G1080:G1081" si="35">E1080*(1-F1080)</f>
        <v>671.99999999999989</v>
      </c>
      <c r="H1080" s="7" t="s">
        <v>13399</v>
      </c>
    </row>
    <row r="1081" spans="2:8" ht="13">
      <c r="B1081" s="296" t="s">
        <v>976</v>
      </c>
      <c r="C1081" s="296" t="s">
        <v>977</v>
      </c>
      <c r="D1081" s="321" t="s">
        <v>22</v>
      </c>
      <c r="E1081" s="322">
        <v>2300</v>
      </c>
      <c r="F1081" s="220">
        <v>0.68</v>
      </c>
      <c r="G1081" s="298">
        <f t="shared" si="35"/>
        <v>735.99999999999989</v>
      </c>
      <c r="H1081" s="7" t="s">
        <v>13399</v>
      </c>
    </row>
    <row r="1082" spans="2:8" ht="13">
      <c r="B1082" s="296" t="s">
        <v>979</v>
      </c>
      <c r="C1082" s="296" t="s">
        <v>980</v>
      </c>
      <c r="D1082" s="321" t="s">
        <v>22</v>
      </c>
      <c r="E1082" s="322">
        <v>585</v>
      </c>
      <c r="F1082" s="220">
        <v>0.68</v>
      </c>
      <c r="G1082" s="298">
        <f t="shared" ref="G1082:G1100" si="36">E1082*(1-F1082)</f>
        <v>187.19999999999996</v>
      </c>
      <c r="H1082" s="7" t="s">
        <v>13399</v>
      </c>
    </row>
    <row r="1083" spans="2:8" ht="13">
      <c r="B1083" s="296" t="s">
        <v>981</v>
      </c>
      <c r="C1083" s="296" t="s">
        <v>982</v>
      </c>
      <c r="D1083" s="321" t="s">
        <v>22</v>
      </c>
      <c r="E1083" s="322">
        <v>400</v>
      </c>
      <c r="F1083" s="220">
        <v>0.68</v>
      </c>
      <c r="G1083" s="298">
        <f t="shared" si="36"/>
        <v>127.99999999999999</v>
      </c>
      <c r="H1083" s="7" t="s">
        <v>13399</v>
      </c>
    </row>
    <row r="1084" spans="2:8" ht="13">
      <c r="B1084" s="296" t="s">
        <v>983</v>
      </c>
      <c r="C1084" s="296" t="s">
        <v>984</v>
      </c>
      <c r="D1084" s="321" t="s">
        <v>22</v>
      </c>
      <c r="E1084" s="322">
        <v>810</v>
      </c>
      <c r="F1084" s="220">
        <v>0.68</v>
      </c>
      <c r="G1084" s="298">
        <f t="shared" si="36"/>
        <v>259.2</v>
      </c>
      <c r="H1084" s="7" t="s">
        <v>13399</v>
      </c>
    </row>
    <row r="1085" spans="2:8" ht="13">
      <c r="B1085" s="296" t="s">
        <v>985</v>
      </c>
      <c r="C1085" s="296" t="s">
        <v>986</v>
      </c>
      <c r="D1085" s="321" t="s">
        <v>22</v>
      </c>
      <c r="E1085" s="322">
        <v>620</v>
      </c>
      <c r="F1085" s="220">
        <v>0.68</v>
      </c>
      <c r="G1085" s="298">
        <f t="shared" si="36"/>
        <v>198.39999999999998</v>
      </c>
      <c r="H1085" s="7" t="s">
        <v>13399</v>
      </c>
    </row>
    <row r="1086" spans="2:8" ht="13">
      <c r="B1086" s="296" t="s">
        <v>987</v>
      </c>
      <c r="C1086" s="296" t="s">
        <v>988</v>
      </c>
      <c r="D1086" s="321" t="s">
        <v>22</v>
      </c>
      <c r="E1086" s="322">
        <v>116</v>
      </c>
      <c r="F1086" s="220">
        <v>0.68</v>
      </c>
      <c r="G1086" s="298">
        <f t="shared" si="36"/>
        <v>37.119999999999997</v>
      </c>
      <c r="H1086" s="7" t="s">
        <v>13399</v>
      </c>
    </row>
    <row r="1087" spans="2:8" ht="13">
      <c r="B1087" s="296" t="s">
        <v>989</v>
      </c>
      <c r="C1087" s="296" t="s">
        <v>990</v>
      </c>
      <c r="D1087" s="321" t="s">
        <v>22</v>
      </c>
      <c r="E1087" s="322">
        <v>810</v>
      </c>
      <c r="F1087" s="220">
        <v>0.68</v>
      </c>
      <c r="G1087" s="298">
        <f t="shared" si="36"/>
        <v>259.2</v>
      </c>
      <c r="H1087" s="7" t="s">
        <v>13399</v>
      </c>
    </row>
    <row r="1088" spans="2:8" ht="13">
      <c r="B1088" s="296" t="s">
        <v>991</v>
      </c>
      <c r="C1088" s="296" t="s">
        <v>992</v>
      </c>
      <c r="D1088" s="321" t="s">
        <v>22</v>
      </c>
      <c r="E1088" s="322">
        <v>625</v>
      </c>
      <c r="F1088" s="220">
        <v>0.68</v>
      </c>
      <c r="G1088" s="298">
        <f t="shared" si="36"/>
        <v>199.99999999999997</v>
      </c>
      <c r="H1088" s="7" t="s">
        <v>13399</v>
      </c>
    </row>
    <row r="1089" spans="2:8" ht="13">
      <c r="B1089" s="296" t="s">
        <v>993</v>
      </c>
      <c r="C1089" s="296" t="s">
        <v>994</v>
      </c>
      <c r="D1089" s="321" t="s">
        <v>22</v>
      </c>
      <c r="E1089" s="322">
        <v>1070</v>
      </c>
      <c r="F1089" s="220">
        <v>0.68</v>
      </c>
      <c r="G1089" s="298">
        <f t="shared" si="36"/>
        <v>342.39999999999992</v>
      </c>
      <c r="H1089" s="7" t="s">
        <v>13399</v>
      </c>
    </row>
    <row r="1090" spans="2:8" ht="13">
      <c r="B1090" s="296" t="s">
        <v>995</v>
      </c>
      <c r="C1090" s="296" t="s">
        <v>996</v>
      </c>
      <c r="D1090" s="321" t="s">
        <v>22</v>
      </c>
      <c r="E1090" s="322">
        <v>875</v>
      </c>
      <c r="F1090" s="220">
        <v>0.68</v>
      </c>
      <c r="G1090" s="298">
        <f t="shared" si="36"/>
        <v>279.99999999999994</v>
      </c>
      <c r="H1090" s="7" t="s">
        <v>13399</v>
      </c>
    </row>
    <row r="1091" spans="2:8" ht="13">
      <c r="B1091" s="296" t="s">
        <v>997</v>
      </c>
      <c r="C1091" s="296" t="s">
        <v>998</v>
      </c>
      <c r="D1091" s="322" t="s">
        <v>22</v>
      </c>
      <c r="E1091" s="322">
        <v>925</v>
      </c>
      <c r="F1091" s="220">
        <v>0.68</v>
      </c>
      <c r="G1091" s="298">
        <f t="shared" si="36"/>
        <v>295.99999999999994</v>
      </c>
      <c r="H1091" s="7" t="s">
        <v>13399</v>
      </c>
    </row>
    <row r="1092" spans="2:8" ht="13">
      <c r="B1092" s="296" t="s">
        <v>999</v>
      </c>
      <c r="C1092" s="296" t="s">
        <v>1000</v>
      </c>
      <c r="D1092" s="322" t="s">
        <v>22</v>
      </c>
      <c r="E1092" s="322">
        <v>730</v>
      </c>
      <c r="F1092" s="220">
        <v>0.68</v>
      </c>
      <c r="G1092" s="298">
        <f t="shared" si="36"/>
        <v>233.59999999999997</v>
      </c>
      <c r="H1092" s="7" t="s">
        <v>13399</v>
      </c>
    </row>
    <row r="1093" spans="2:8" ht="13">
      <c r="B1093" s="296" t="s">
        <v>1001</v>
      </c>
      <c r="C1093" s="296" t="s">
        <v>1002</v>
      </c>
      <c r="D1093" s="322" t="s">
        <v>22</v>
      </c>
      <c r="E1093" s="322">
        <v>975</v>
      </c>
      <c r="F1093" s="220">
        <v>0.68</v>
      </c>
      <c r="G1093" s="298">
        <f t="shared" si="36"/>
        <v>311.99999999999994</v>
      </c>
      <c r="H1093" s="7" t="s">
        <v>13399</v>
      </c>
    </row>
    <row r="1094" spans="2:8" ht="13">
      <c r="B1094" s="296" t="s">
        <v>1003</v>
      </c>
      <c r="C1094" s="296" t="s">
        <v>1004</v>
      </c>
      <c r="D1094" s="322" t="s">
        <v>22</v>
      </c>
      <c r="E1094" s="322">
        <v>790</v>
      </c>
      <c r="F1094" s="220">
        <v>0.68</v>
      </c>
      <c r="G1094" s="298">
        <f t="shared" si="36"/>
        <v>252.79999999999995</v>
      </c>
      <c r="H1094" s="7" t="s">
        <v>13399</v>
      </c>
    </row>
    <row r="1095" spans="2:8" ht="13">
      <c r="B1095" s="296" t="s">
        <v>1005</v>
      </c>
      <c r="C1095" s="296" t="s">
        <v>1006</v>
      </c>
      <c r="D1095" s="322" t="s">
        <v>22</v>
      </c>
      <c r="E1095" s="322">
        <v>1125</v>
      </c>
      <c r="F1095" s="220">
        <v>0.68</v>
      </c>
      <c r="G1095" s="298">
        <f t="shared" si="36"/>
        <v>359.99999999999994</v>
      </c>
      <c r="H1095" s="7" t="s">
        <v>13399</v>
      </c>
    </row>
    <row r="1096" spans="2:8" ht="13">
      <c r="B1096" s="296" t="s">
        <v>1007</v>
      </c>
      <c r="C1096" s="296" t="s">
        <v>1008</v>
      </c>
      <c r="D1096" s="322" t="s">
        <v>22</v>
      </c>
      <c r="E1096" s="322">
        <v>925</v>
      </c>
      <c r="F1096" s="220">
        <v>0.68</v>
      </c>
      <c r="G1096" s="298">
        <f t="shared" si="36"/>
        <v>295.99999999999994</v>
      </c>
      <c r="H1096" s="7" t="s">
        <v>13399</v>
      </c>
    </row>
    <row r="1097" spans="2:8" ht="13">
      <c r="B1097" s="296" t="s">
        <v>1009</v>
      </c>
      <c r="C1097" s="296" t="s">
        <v>1010</v>
      </c>
      <c r="D1097" s="322" t="s">
        <v>22</v>
      </c>
      <c r="E1097" s="322">
        <v>1075</v>
      </c>
      <c r="F1097" s="220">
        <v>0.68</v>
      </c>
      <c r="G1097" s="298">
        <f t="shared" si="36"/>
        <v>343.99999999999994</v>
      </c>
      <c r="H1097" s="7" t="s">
        <v>13399</v>
      </c>
    </row>
    <row r="1098" spans="2:8" ht="13">
      <c r="B1098" s="296" t="s">
        <v>1011</v>
      </c>
      <c r="C1098" s="296" t="s">
        <v>1012</v>
      </c>
      <c r="D1098" s="322" t="s">
        <v>22</v>
      </c>
      <c r="E1098" s="322">
        <v>2000</v>
      </c>
      <c r="F1098" s="220">
        <v>0.68</v>
      </c>
      <c r="G1098" s="298">
        <f t="shared" si="36"/>
        <v>639.99999999999989</v>
      </c>
      <c r="H1098" s="7" t="s">
        <v>13399</v>
      </c>
    </row>
    <row r="1099" spans="2:8" ht="13">
      <c r="B1099" s="296" t="s">
        <v>1013</v>
      </c>
      <c r="C1099" s="296" t="s">
        <v>1014</v>
      </c>
      <c r="D1099" s="322" t="s">
        <v>38</v>
      </c>
      <c r="E1099" s="322">
        <v>690</v>
      </c>
      <c r="F1099" s="220">
        <v>0.68</v>
      </c>
      <c r="G1099" s="298">
        <f t="shared" si="36"/>
        <v>220.79999999999995</v>
      </c>
      <c r="H1099" s="7" t="s">
        <v>13399</v>
      </c>
    </row>
    <row r="1100" spans="2:8" ht="13">
      <c r="B1100" s="296" t="s">
        <v>1015</v>
      </c>
      <c r="C1100" s="296" t="s">
        <v>1016</v>
      </c>
      <c r="D1100" s="322" t="s">
        <v>38</v>
      </c>
      <c r="E1100" s="322">
        <v>1200</v>
      </c>
      <c r="F1100" s="220">
        <v>0.68</v>
      </c>
      <c r="G1100" s="298">
        <f t="shared" si="36"/>
        <v>383.99999999999994</v>
      </c>
      <c r="H1100" s="7" t="s">
        <v>13399</v>
      </c>
    </row>
    <row r="1101" spans="2:8" ht="13">
      <c r="B1101" s="296" t="s">
        <v>1025</v>
      </c>
      <c r="C1101" s="296" t="s">
        <v>1026</v>
      </c>
      <c r="D1101" s="321" t="s">
        <v>22</v>
      </c>
      <c r="E1101" s="322">
        <v>3650</v>
      </c>
      <c r="F1101" s="220">
        <v>0.68</v>
      </c>
      <c r="G1101" s="298">
        <f t="shared" ref="G1101:G1104" si="37">E1101*(1-F1101)</f>
        <v>1167.9999999999998</v>
      </c>
      <c r="H1101" s="7" t="s">
        <v>13399</v>
      </c>
    </row>
    <row r="1102" spans="2:8" ht="13">
      <c r="B1102" s="296" t="s">
        <v>1027</v>
      </c>
      <c r="C1102" s="296" t="s">
        <v>1028</v>
      </c>
      <c r="D1102" s="321" t="s">
        <v>22</v>
      </c>
      <c r="E1102" s="322">
        <v>4200</v>
      </c>
      <c r="F1102" s="220">
        <v>0.68</v>
      </c>
      <c r="G1102" s="298">
        <f t="shared" si="37"/>
        <v>1343.9999999999998</v>
      </c>
      <c r="H1102" s="7" t="s">
        <v>13399</v>
      </c>
    </row>
    <row r="1103" spans="2:8" ht="13">
      <c r="B1103" s="296" t="s">
        <v>1029</v>
      </c>
      <c r="C1103" s="296" t="s">
        <v>1030</v>
      </c>
      <c r="D1103" s="321" t="s">
        <v>22</v>
      </c>
      <c r="E1103" s="322">
        <v>3600</v>
      </c>
      <c r="F1103" s="220">
        <v>0.68</v>
      </c>
      <c r="G1103" s="298">
        <f t="shared" si="37"/>
        <v>1151.9999999999998</v>
      </c>
      <c r="H1103" s="7" t="s">
        <v>13399</v>
      </c>
    </row>
    <row r="1104" spans="2:8" ht="13">
      <c r="B1104" s="296" t="s">
        <v>1031</v>
      </c>
      <c r="C1104" s="296" t="s">
        <v>1032</v>
      </c>
      <c r="D1104" s="321" t="s">
        <v>22</v>
      </c>
      <c r="E1104" s="322">
        <v>4150</v>
      </c>
      <c r="F1104" s="220">
        <v>0.68</v>
      </c>
      <c r="G1104" s="298">
        <f t="shared" si="37"/>
        <v>1327.9999999999998</v>
      </c>
      <c r="H1104" s="7" t="s">
        <v>13399</v>
      </c>
    </row>
    <row r="1105" spans="2:8" ht="13">
      <c r="B1105" s="296" t="s">
        <v>1035</v>
      </c>
      <c r="C1105" s="296" t="s">
        <v>1036</v>
      </c>
      <c r="D1105" s="321" t="s">
        <v>22</v>
      </c>
      <c r="E1105" s="322">
        <v>750</v>
      </c>
      <c r="F1105" s="220">
        <v>0.68</v>
      </c>
      <c r="G1105" s="298">
        <f t="shared" ref="G1105" si="38">E1105*(1-F1105)</f>
        <v>239.99999999999997</v>
      </c>
      <c r="H1105" s="7" t="s">
        <v>13399</v>
      </c>
    </row>
    <row r="1106" spans="2:8" ht="13">
      <c r="B1106" s="296" t="s">
        <v>1038</v>
      </c>
      <c r="C1106" s="296" t="s">
        <v>1039</v>
      </c>
      <c r="D1106" s="321" t="s">
        <v>22</v>
      </c>
      <c r="E1106" s="322">
        <v>3800</v>
      </c>
      <c r="F1106" s="220">
        <v>0.68</v>
      </c>
      <c r="G1106" s="298">
        <f t="shared" ref="G1106:G1111" si="39">E1106*(1-F1106)</f>
        <v>1215.9999999999998</v>
      </c>
      <c r="H1106" s="7" t="s">
        <v>13399</v>
      </c>
    </row>
    <row r="1107" spans="2:8" ht="13">
      <c r="B1107" s="296" t="s">
        <v>1040</v>
      </c>
      <c r="C1107" s="296" t="s">
        <v>1041</v>
      </c>
      <c r="D1107" s="321" t="s">
        <v>22</v>
      </c>
      <c r="E1107" s="322">
        <v>3124</v>
      </c>
      <c r="F1107" s="220">
        <v>0.68</v>
      </c>
      <c r="G1107" s="298">
        <f t="shared" si="39"/>
        <v>999.67999999999984</v>
      </c>
      <c r="H1107" s="7" t="s">
        <v>13399</v>
      </c>
    </row>
    <row r="1108" spans="2:8" ht="13">
      <c r="B1108" s="296" t="s">
        <v>1042</v>
      </c>
      <c r="C1108" s="296" t="s">
        <v>1043</v>
      </c>
      <c r="D1108" s="321" t="s">
        <v>22</v>
      </c>
      <c r="E1108" s="322">
        <v>3800</v>
      </c>
      <c r="F1108" s="220">
        <v>0.68</v>
      </c>
      <c r="G1108" s="298">
        <f t="shared" si="39"/>
        <v>1215.9999999999998</v>
      </c>
      <c r="H1108" s="7" t="s">
        <v>13399</v>
      </c>
    </row>
    <row r="1109" spans="2:8" ht="13">
      <c r="B1109" s="296" t="s">
        <v>1044</v>
      </c>
      <c r="C1109" s="296" t="s">
        <v>1045</v>
      </c>
      <c r="D1109" s="321" t="s">
        <v>22</v>
      </c>
      <c r="E1109" s="322">
        <v>3084</v>
      </c>
      <c r="F1109" s="220">
        <v>0.68</v>
      </c>
      <c r="G1109" s="298">
        <f t="shared" si="39"/>
        <v>986.87999999999988</v>
      </c>
      <c r="H1109" s="7" t="s">
        <v>13399</v>
      </c>
    </row>
    <row r="1110" spans="2:8" ht="13">
      <c r="B1110" s="296" t="s">
        <v>1046</v>
      </c>
      <c r="C1110" s="296" t="s">
        <v>1047</v>
      </c>
      <c r="D1110" s="321" t="s">
        <v>22</v>
      </c>
      <c r="E1110" s="322">
        <v>1600</v>
      </c>
      <c r="F1110" s="220">
        <v>0.68</v>
      </c>
      <c r="G1110" s="298">
        <f t="shared" si="39"/>
        <v>511.99999999999994</v>
      </c>
      <c r="H1110" s="7" t="s">
        <v>13399</v>
      </c>
    </row>
    <row r="1111" spans="2:8" ht="13">
      <c r="B1111" s="296" t="s">
        <v>1048</v>
      </c>
      <c r="C1111" s="296" t="s">
        <v>1049</v>
      </c>
      <c r="D1111" s="321" t="s">
        <v>22</v>
      </c>
      <c r="E1111" s="322">
        <v>780</v>
      </c>
      <c r="F1111" s="220">
        <v>0.68</v>
      </c>
      <c r="G1111" s="298">
        <f t="shared" si="39"/>
        <v>249.59999999999997</v>
      </c>
      <c r="H1111" s="7" t="s">
        <v>13399</v>
      </c>
    </row>
    <row r="1112" spans="2:8" ht="13">
      <c r="B1112" s="296" t="s">
        <v>1051</v>
      </c>
      <c r="C1112" s="296" t="s">
        <v>1052</v>
      </c>
      <c r="D1112" s="322" t="s">
        <v>22</v>
      </c>
      <c r="E1112" s="322">
        <v>3450</v>
      </c>
      <c r="F1112" s="220">
        <v>0.68</v>
      </c>
      <c r="G1112" s="298">
        <f t="shared" ref="G1112:G1113" si="40">E1112*(1-F1112)</f>
        <v>1103.9999999999998</v>
      </c>
      <c r="H1112" s="7" t="s">
        <v>13399</v>
      </c>
    </row>
    <row r="1113" spans="2:8" ht="13">
      <c r="B1113" s="296" t="s">
        <v>1053</v>
      </c>
      <c r="C1113" s="296" t="s">
        <v>1054</v>
      </c>
      <c r="D1113" s="322" t="s">
        <v>22</v>
      </c>
      <c r="E1113" s="322">
        <v>3600</v>
      </c>
      <c r="F1113" s="220">
        <v>0.68</v>
      </c>
      <c r="G1113" s="298">
        <f t="shared" si="40"/>
        <v>1151.9999999999998</v>
      </c>
      <c r="H1113" s="7" t="s">
        <v>13399</v>
      </c>
    </row>
    <row r="1114" spans="2:8" ht="13">
      <c r="B1114" s="296" t="s">
        <v>1057</v>
      </c>
      <c r="C1114" s="296" t="s">
        <v>1058</v>
      </c>
      <c r="D1114" s="322" t="s">
        <v>22</v>
      </c>
      <c r="E1114" s="322">
        <v>1550</v>
      </c>
      <c r="F1114" s="220">
        <v>0.68</v>
      </c>
      <c r="G1114" s="298">
        <f t="shared" ref="G1114:G1119" si="41">E1114*(1-F1114)</f>
        <v>495.99999999999994</v>
      </c>
      <c r="H1114" s="7" t="s">
        <v>13399</v>
      </c>
    </row>
    <row r="1115" spans="2:8" ht="13">
      <c r="B1115" s="296" t="s">
        <v>1059</v>
      </c>
      <c r="C1115" s="296" t="s">
        <v>1056</v>
      </c>
      <c r="D1115" s="322" t="s">
        <v>22</v>
      </c>
      <c r="E1115" s="322">
        <v>3500</v>
      </c>
      <c r="F1115" s="220">
        <v>0.68</v>
      </c>
      <c r="G1115" s="298">
        <f t="shared" si="41"/>
        <v>1119.9999999999998</v>
      </c>
      <c r="H1115" s="7" t="s">
        <v>13399</v>
      </c>
    </row>
    <row r="1116" spans="2:8" ht="13">
      <c r="B1116" s="296" t="s">
        <v>1060</v>
      </c>
      <c r="C1116" s="296" t="s">
        <v>1061</v>
      </c>
      <c r="D1116" s="322" t="s">
        <v>22</v>
      </c>
      <c r="E1116" s="322">
        <v>2597</v>
      </c>
      <c r="F1116" s="220">
        <v>0.68</v>
      </c>
      <c r="G1116" s="298">
        <f t="shared" si="41"/>
        <v>831.03999999999985</v>
      </c>
      <c r="H1116" s="7" t="s">
        <v>13399</v>
      </c>
    </row>
    <row r="1117" spans="2:8" ht="13">
      <c r="B1117" s="296" t="s">
        <v>1062</v>
      </c>
      <c r="C1117" s="296" t="s">
        <v>1063</v>
      </c>
      <c r="D1117" s="322" t="s">
        <v>22</v>
      </c>
      <c r="E1117" s="322">
        <v>600</v>
      </c>
      <c r="F1117" s="220">
        <v>0.68</v>
      </c>
      <c r="G1117" s="298">
        <f t="shared" si="41"/>
        <v>191.99999999999997</v>
      </c>
      <c r="H1117" s="7" t="s">
        <v>13399</v>
      </c>
    </row>
    <row r="1118" spans="2:8" ht="13">
      <c r="B1118" s="296" t="s">
        <v>1064</v>
      </c>
      <c r="C1118" s="296" t="s">
        <v>1065</v>
      </c>
      <c r="D1118" s="322" t="s">
        <v>22</v>
      </c>
      <c r="E1118" s="322">
        <v>165</v>
      </c>
      <c r="F1118" s="220">
        <v>0.68</v>
      </c>
      <c r="G1118" s="298">
        <f t="shared" si="41"/>
        <v>52.79999999999999</v>
      </c>
      <c r="H1118" s="7" t="s">
        <v>13399</v>
      </c>
    </row>
    <row r="1119" spans="2:8" ht="13">
      <c r="B1119" s="296" t="s">
        <v>1066</v>
      </c>
      <c r="C1119" s="296" t="s">
        <v>1067</v>
      </c>
      <c r="D1119" s="322" t="s">
        <v>22</v>
      </c>
      <c r="E1119" s="322">
        <v>170</v>
      </c>
      <c r="F1119" s="220">
        <v>0.68</v>
      </c>
      <c r="G1119" s="298">
        <f t="shared" si="41"/>
        <v>54.399999999999991</v>
      </c>
      <c r="H1119" s="7" t="s">
        <v>13399</v>
      </c>
    </row>
    <row r="1120" spans="2:8" ht="13">
      <c r="B1120" s="296" t="s">
        <v>1070</v>
      </c>
      <c r="C1120" s="296" t="s">
        <v>1071</v>
      </c>
      <c r="D1120" s="322" t="s">
        <v>22</v>
      </c>
      <c r="E1120" s="322">
        <v>7025</v>
      </c>
      <c r="F1120" s="220">
        <v>0.68</v>
      </c>
      <c r="G1120" s="298">
        <f t="shared" ref="G1120:G1129" si="42">E1120*(1-F1120)</f>
        <v>2247.9999999999995</v>
      </c>
      <c r="H1120" s="7" t="s">
        <v>13399</v>
      </c>
    </row>
    <row r="1121" spans="2:8" ht="13">
      <c r="B1121" s="296" t="s">
        <v>1072</v>
      </c>
      <c r="C1121" s="296" t="s">
        <v>1073</v>
      </c>
      <c r="D1121" s="322" t="s">
        <v>22</v>
      </c>
      <c r="E1121" s="322">
        <v>6200</v>
      </c>
      <c r="F1121" s="220">
        <v>0.68</v>
      </c>
      <c r="G1121" s="298">
        <f t="shared" si="42"/>
        <v>1983.9999999999998</v>
      </c>
      <c r="H1121" s="7" t="s">
        <v>13399</v>
      </c>
    </row>
    <row r="1122" spans="2:8" ht="13">
      <c r="B1122" s="296" t="s">
        <v>1074</v>
      </c>
      <c r="C1122" s="296" t="s">
        <v>1075</v>
      </c>
      <c r="D1122" s="322" t="s">
        <v>22</v>
      </c>
      <c r="E1122" s="322">
        <v>7750</v>
      </c>
      <c r="F1122" s="220">
        <v>0.68</v>
      </c>
      <c r="G1122" s="298">
        <f t="shared" si="42"/>
        <v>2479.9999999999995</v>
      </c>
      <c r="H1122" s="7" t="s">
        <v>13399</v>
      </c>
    </row>
    <row r="1123" spans="2:8" ht="13">
      <c r="B1123" s="296" t="s">
        <v>1076</v>
      </c>
      <c r="C1123" s="296" t="s">
        <v>1077</v>
      </c>
      <c r="D1123" s="322" t="s">
        <v>22</v>
      </c>
      <c r="E1123" s="322">
        <v>6680</v>
      </c>
      <c r="F1123" s="220">
        <v>0.68</v>
      </c>
      <c r="G1123" s="298">
        <f t="shared" si="42"/>
        <v>2137.5999999999995</v>
      </c>
      <c r="H1123" s="7" t="s">
        <v>13399</v>
      </c>
    </row>
    <row r="1124" spans="2:8" ht="13">
      <c r="B1124" s="296" t="s">
        <v>1078</v>
      </c>
      <c r="C1124" s="296" t="s">
        <v>1079</v>
      </c>
      <c r="D1124" s="322" t="s">
        <v>22</v>
      </c>
      <c r="E1124" s="322">
        <v>7250</v>
      </c>
      <c r="F1124" s="220">
        <v>0.68</v>
      </c>
      <c r="G1124" s="298">
        <f t="shared" si="42"/>
        <v>2319.9999999999995</v>
      </c>
      <c r="H1124" s="7" t="s">
        <v>13399</v>
      </c>
    </row>
    <row r="1125" spans="2:8" ht="13">
      <c r="B1125" s="296" t="s">
        <v>1080</v>
      </c>
      <c r="C1125" s="296" t="s">
        <v>1081</v>
      </c>
      <c r="D1125" s="322" t="s">
        <v>22</v>
      </c>
      <c r="E1125" s="322">
        <v>7200</v>
      </c>
      <c r="F1125" s="220">
        <v>0.68</v>
      </c>
      <c r="G1125" s="298">
        <f t="shared" si="42"/>
        <v>2303.9999999999995</v>
      </c>
      <c r="H1125" s="7" t="s">
        <v>13399</v>
      </c>
    </row>
    <row r="1126" spans="2:8" ht="13">
      <c r="B1126" s="296" t="s">
        <v>1082</v>
      </c>
      <c r="C1126" s="296" t="s">
        <v>1083</v>
      </c>
      <c r="D1126" s="322" t="s">
        <v>22</v>
      </c>
      <c r="E1126" s="322">
        <v>7975</v>
      </c>
      <c r="F1126" s="220">
        <v>0.68</v>
      </c>
      <c r="G1126" s="298">
        <f t="shared" si="42"/>
        <v>2551.9999999999995</v>
      </c>
      <c r="H1126" s="7" t="s">
        <v>13399</v>
      </c>
    </row>
    <row r="1127" spans="2:8" ht="13">
      <c r="B1127" s="296" t="s">
        <v>1084</v>
      </c>
      <c r="C1127" s="296" t="s">
        <v>1085</v>
      </c>
      <c r="D1127" s="322" t="s">
        <v>22</v>
      </c>
      <c r="E1127" s="322">
        <v>10000</v>
      </c>
      <c r="F1127" s="220">
        <v>0.68</v>
      </c>
      <c r="G1127" s="298">
        <f t="shared" si="42"/>
        <v>3199.9999999999995</v>
      </c>
      <c r="H1127" s="7" t="s">
        <v>13399</v>
      </c>
    </row>
    <row r="1128" spans="2:8" ht="13">
      <c r="B1128" s="296" t="s">
        <v>1086</v>
      </c>
      <c r="C1128" s="296" t="s">
        <v>1087</v>
      </c>
      <c r="D1128" s="322" t="s">
        <v>22</v>
      </c>
      <c r="E1128" s="322">
        <v>7000</v>
      </c>
      <c r="F1128" s="220">
        <v>0.68</v>
      </c>
      <c r="G1128" s="298">
        <f t="shared" si="42"/>
        <v>2239.9999999999995</v>
      </c>
      <c r="H1128" s="7" t="s">
        <v>13399</v>
      </c>
    </row>
    <row r="1129" spans="2:8" ht="13">
      <c r="B1129" s="296" t="s">
        <v>1088</v>
      </c>
      <c r="C1129" s="296" t="s">
        <v>1089</v>
      </c>
      <c r="D1129" s="322" t="s">
        <v>22</v>
      </c>
      <c r="E1129" s="322">
        <v>6500</v>
      </c>
      <c r="F1129" s="220">
        <v>0.68</v>
      </c>
      <c r="G1129" s="298">
        <f t="shared" si="42"/>
        <v>2079.9999999999995</v>
      </c>
      <c r="H1129" s="7" t="s">
        <v>13399</v>
      </c>
    </row>
    <row r="1130" spans="2:8" ht="13">
      <c r="B1130" s="296" t="s">
        <v>1092</v>
      </c>
      <c r="C1130" s="296" t="s">
        <v>1093</v>
      </c>
      <c r="D1130" s="322" t="s">
        <v>22</v>
      </c>
      <c r="E1130" s="322">
        <v>1725</v>
      </c>
      <c r="F1130" s="220">
        <v>0.68</v>
      </c>
      <c r="G1130" s="298">
        <f t="shared" ref="G1130:G1140" si="43">E1130*(1-F1130)</f>
        <v>551.99999999999989</v>
      </c>
      <c r="H1130" s="7" t="s">
        <v>13399</v>
      </c>
    </row>
    <row r="1131" spans="2:8" ht="13">
      <c r="B1131" s="296" t="s">
        <v>1094</v>
      </c>
      <c r="C1131" s="296" t="s">
        <v>1095</v>
      </c>
      <c r="D1131" s="322" t="s">
        <v>22</v>
      </c>
      <c r="E1131" s="322">
        <v>875</v>
      </c>
      <c r="F1131" s="220">
        <v>0.68</v>
      </c>
      <c r="G1131" s="298">
        <f t="shared" si="43"/>
        <v>279.99999999999994</v>
      </c>
      <c r="H1131" s="7" t="s">
        <v>13399</v>
      </c>
    </row>
    <row r="1132" spans="2:8" ht="13">
      <c r="B1132" s="296" t="s">
        <v>1096</v>
      </c>
      <c r="C1132" s="296" t="s">
        <v>1097</v>
      </c>
      <c r="D1132" s="322" t="s">
        <v>22</v>
      </c>
      <c r="E1132" s="322">
        <v>2950</v>
      </c>
      <c r="F1132" s="220">
        <v>0.68</v>
      </c>
      <c r="G1132" s="298">
        <f t="shared" si="43"/>
        <v>943.99999999999989</v>
      </c>
      <c r="H1132" s="7" t="s">
        <v>13399</v>
      </c>
    </row>
    <row r="1133" spans="2:8" ht="13">
      <c r="B1133" s="296" t="s">
        <v>1098</v>
      </c>
      <c r="C1133" s="296" t="s">
        <v>1099</v>
      </c>
      <c r="D1133" s="322" t="s">
        <v>22</v>
      </c>
      <c r="E1133" s="322">
        <v>2900</v>
      </c>
      <c r="F1133" s="220">
        <v>0.68</v>
      </c>
      <c r="G1133" s="298">
        <f t="shared" si="43"/>
        <v>927.99999999999989</v>
      </c>
      <c r="H1133" s="7" t="s">
        <v>13399</v>
      </c>
    </row>
    <row r="1134" spans="2:8" ht="13">
      <c r="B1134" s="296" t="s">
        <v>1100</v>
      </c>
      <c r="C1134" s="296" t="s">
        <v>1101</v>
      </c>
      <c r="D1134" s="322" t="s">
        <v>22</v>
      </c>
      <c r="E1134" s="322">
        <v>3800</v>
      </c>
      <c r="F1134" s="220">
        <v>0.68</v>
      </c>
      <c r="G1134" s="298">
        <f t="shared" si="43"/>
        <v>1215.9999999999998</v>
      </c>
      <c r="H1134" s="7" t="s">
        <v>13399</v>
      </c>
    </row>
    <row r="1135" spans="2:8" ht="13">
      <c r="B1135" s="296" t="s">
        <v>1102</v>
      </c>
      <c r="C1135" s="296" t="s">
        <v>1103</v>
      </c>
      <c r="D1135" s="322" t="s">
        <v>22</v>
      </c>
      <c r="E1135" s="322">
        <v>3800</v>
      </c>
      <c r="F1135" s="220">
        <v>0.68</v>
      </c>
      <c r="G1135" s="298">
        <f t="shared" si="43"/>
        <v>1215.9999999999998</v>
      </c>
      <c r="H1135" s="7" t="s">
        <v>13399</v>
      </c>
    </row>
    <row r="1136" spans="2:8" ht="13">
      <c r="B1136" s="296" t="s">
        <v>1104</v>
      </c>
      <c r="C1136" s="296" t="s">
        <v>1105</v>
      </c>
      <c r="D1136" s="322" t="s">
        <v>22</v>
      </c>
      <c r="E1136" s="322">
        <v>3500</v>
      </c>
      <c r="F1136" s="220">
        <v>0.68</v>
      </c>
      <c r="G1136" s="298">
        <f t="shared" si="43"/>
        <v>1119.9999999999998</v>
      </c>
      <c r="H1136" s="7" t="s">
        <v>13399</v>
      </c>
    </row>
    <row r="1137" spans="2:8" ht="13">
      <c r="B1137" s="296" t="s">
        <v>1106</v>
      </c>
      <c r="C1137" s="296" t="s">
        <v>1107</v>
      </c>
      <c r="D1137" s="322" t="s">
        <v>22</v>
      </c>
      <c r="E1137" s="322">
        <v>3500</v>
      </c>
      <c r="F1137" s="220">
        <v>0.68</v>
      </c>
      <c r="G1137" s="298">
        <f t="shared" si="43"/>
        <v>1119.9999999999998</v>
      </c>
      <c r="H1137" s="7" t="s">
        <v>13399</v>
      </c>
    </row>
    <row r="1138" spans="2:8" ht="13">
      <c r="B1138" s="296" t="s">
        <v>1108</v>
      </c>
      <c r="C1138" s="296" t="s">
        <v>1109</v>
      </c>
      <c r="D1138" s="322" t="s">
        <v>22</v>
      </c>
      <c r="E1138" s="322">
        <v>3800</v>
      </c>
      <c r="F1138" s="220">
        <v>0.68</v>
      </c>
      <c r="G1138" s="298">
        <f t="shared" si="43"/>
        <v>1215.9999999999998</v>
      </c>
      <c r="H1138" s="7" t="s">
        <v>13399</v>
      </c>
    </row>
    <row r="1139" spans="2:8" ht="13">
      <c r="B1139" s="296" t="s">
        <v>1110</v>
      </c>
      <c r="C1139" s="296" t="s">
        <v>1111</v>
      </c>
      <c r="D1139" s="322" t="s">
        <v>22</v>
      </c>
      <c r="E1139" s="322">
        <v>3800</v>
      </c>
      <c r="F1139" s="220">
        <v>0.68</v>
      </c>
      <c r="G1139" s="298">
        <f t="shared" si="43"/>
        <v>1215.9999999999998</v>
      </c>
      <c r="H1139" s="7" t="s">
        <v>13399</v>
      </c>
    </row>
    <row r="1140" spans="2:8" ht="13">
      <c r="B1140" s="296" t="s">
        <v>1112</v>
      </c>
      <c r="C1140" s="296" t="s">
        <v>1113</v>
      </c>
      <c r="D1140" s="322" t="s">
        <v>22</v>
      </c>
      <c r="E1140" s="322">
        <v>435</v>
      </c>
      <c r="F1140" s="220">
        <v>0.68</v>
      </c>
      <c r="G1140" s="298">
        <f t="shared" si="43"/>
        <v>139.19999999999999</v>
      </c>
      <c r="H1140" s="7" t="s">
        <v>13399</v>
      </c>
    </row>
    <row r="1141" spans="2:8" ht="13">
      <c r="B1141" s="296" t="s">
        <v>1116</v>
      </c>
      <c r="C1141" s="296" t="s">
        <v>1117</v>
      </c>
      <c r="D1141" s="322" t="s">
        <v>38</v>
      </c>
      <c r="E1141" s="322">
        <v>3200</v>
      </c>
      <c r="F1141" s="220">
        <v>0.68</v>
      </c>
      <c r="G1141" s="298">
        <f t="shared" ref="G1141:G1142" si="44">E1141*(1-F1141)</f>
        <v>1023.9999999999999</v>
      </c>
      <c r="H1141" s="7" t="s">
        <v>13399</v>
      </c>
    </row>
    <row r="1142" spans="2:8" ht="13">
      <c r="B1142" s="296" t="s">
        <v>1118</v>
      </c>
      <c r="C1142" s="296" t="s">
        <v>1119</v>
      </c>
      <c r="D1142" s="322" t="s">
        <v>38</v>
      </c>
      <c r="E1142" s="322">
        <v>3500</v>
      </c>
      <c r="F1142" s="220">
        <v>0.68</v>
      </c>
      <c r="G1142" s="298">
        <f t="shared" si="44"/>
        <v>1119.9999999999998</v>
      </c>
      <c r="H1142" s="7" t="s">
        <v>13399</v>
      </c>
    </row>
    <row r="1143" spans="2:8" ht="13">
      <c r="B1143" s="296" t="s">
        <v>1121</v>
      </c>
      <c r="C1143" s="296" t="s">
        <v>1122</v>
      </c>
      <c r="D1143" s="321" t="s">
        <v>22</v>
      </c>
      <c r="E1143" s="322">
        <v>2250</v>
      </c>
      <c r="F1143" s="220">
        <v>0.68</v>
      </c>
      <c r="G1143" s="298">
        <f t="shared" ref="G1143:G1148" si="45">E1143*(1-F1143)</f>
        <v>719.99999999999989</v>
      </c>
      <c r="H1143" s="7" t="s">
        <v>13399</v>
      </c>
    </row>
    <row r="1144" spans="2:8" ht="13">
      <c r="B1144" s="296" t="s">
        <v>1123</v>
      </c>
      <c r="C1144" s="296" t="s">
        <v>1124</v>
      </c>
      <c r="D1144" s="321" t="s">
        <v>203</v>
      </c>
      <c r="E1144" s="322">
        <v>2200</v>
      </c>
      <c r="F1144" s="220">
        <v>0.68</v>
      </c>
      <c r="G1144" s="298">
        <f t="shared" si="45"/>
        <v>703.99999999999989</v>
      </c>
      <c r="H1144" s="7" t="s">
        <v>13399</v>
      </c>
    </row>
    <row r="1145" spans="2:8" ht="13">
      <c r="B1145" s="296" t="s">
        <v>1125</v>
      </c>
      <c r="C1145" s="296" t="s">
        <v>1126</v>
      </c>
      <c r="D1145" s="322" t="s">
        <v>38</v>
      </c>
      <c r="E1145" s="322">
        <v>2885</v>
      </c>
      <c r="F1145" s="220">
        <v>0.68</v>
      </c>
      <c r="G1145" s="298">
        <f t="shared" si="45"/>
        <v>923.19999999999982</v>
      </c>
      <c r="H1145" s="7" t="s">
        <v>13399</v>
      </c>
    </row>
    <row r="1146" spans="2:8" ht="13">
      <c r="B1146" s="296" t="s">
        <v>1127</v>
      </c>
      <c r="C1146" s="296" t="s">
        <v>1128</v>
      </c>
      <c r="D1146" s="321" t="s">
        <v>22</v>
      </c>
      <c r="E1146" s="322">
        <v>1100</v>
      </c>
      <c r="F1146" s="220">
        <v>0.68</v>
      </c>
      <c r="G1146" s="298">
        <f t="shared" si="45"/>
        <v>351.99999999999994</v>
      </c>
      <c r="H1146" s="7" t="s">
        <v>13399</v>
      </c>
    </row>
    <row r="1147" spans="2:8" ht="13">
      <c r="B1147" s="296" t="s">
        <v>1129</v>
      </c>
      <c r="C1147" s="296" t="s">
        <v>1130</v>
      </c>
      <c r="D1147" s="321" t="s">
        <v>22</v>
      </c>
      <c r="E1147" s="322">
        <v>670</v>
      </c>
      <c r="F1147" s="220">
        <v>0.68</v>
      </c>
      <c r="G1147" s="298">
        <f t="shared" si="45"/>
        <v>214.39999999999998</v>
      </c>
      <c r="H1147" s="7" t="s">
        <v>13399</v>
      </c>
    </row>
    <row r="1148" spans="2:8" ht="13">
      <c r="B1148" s="296" t="s">
        <v>1131</v>
      </c>
      <c r="C1148" s="296" t="s">
        <v>1132</v>
      </c>
      <c r="D1148" s="321" t="s">
        <v>22</v>
      </c>
      <c r="E1148" s="322">
        <v>155</v>
      </c>
      <c r="F1148" s="220">
        <v>0.68</v>
      </c>
      <c r="G1148" s="298">
        <f t="shared" si="45"/>
        <v>49.599999999999994</v>
      </c>
      <c r="H1148" s="7" t="s">
        <v>13399</v>
      </c>
    </row>
    <row r="1149" spans="2:8" ht="13">
      <c r="B1149" s="296" t="s">
        <v>1134</v>
      </c>
      <c r="C1149" s="296" t="s">
        <v>1135</v>
      </c>
      <c r="D1149" s="321" t="s">
        <v>203</v>
      </c>
      <c r="E1149" s="322">
        <v>2609</v>
      </c>
      <c r="F1149" s="220">
        <v>0.68</v>
      </c>
      <c r="G1149" s="298">
        <f t="shared" ref="G1149" si="46">E1149*(1-F1149)</f>
        <v>834.87999999999988</v>
      </c>
      <c r="H1149" s="7" t="s">
        <v>13399</v>
      </c>
    </row>
    <row r="1150" spans="2:8" ht="13">
      <c r="B1150" s="296" t="s">
        <v>1142</v>
      </c>
      <c r="C1150" s="296" t="s">
        <v>1143</v>
      </c>
      <c r="D1150" s="321" t="s">
        <v>203</v>
      </c>
      <c r="E1150" s="322">
        <v>2290</v>
      </c>
      <c r="F1150" s="220">
        <v>0.68</v>
      </c>
      <c r="G1150" s="298">
        <f t="shared" ref="G1150" si="47">E1150*(1-F1150)</f>
        <v>732.79999999999984</v>
      </c>
      <c r="H1150" s="7" t="s">
        <v>13399</v>
      </c>
    </row>
    <row r="1151" spans="2:8" ht="13">
      <c r="B1151" s="296" t="s">
        <v>1154</v>
      </c>
      <c r="C1151" s="296" t="s">
        <v>1065</v>
      </c>
      <c r="D1151" s="321" t="s">
        <v>203</v>
      </c>
      <c r="E1151" s="322">
        <v>165</v>
      </c>
      <c r="F1151" s="220">
        <v>0.68</v>
      </c>
      <c r="G1151" s="298">
        <f t="shared" ref="G1151:G1152" si="48">E1151*(1-F1151)</f>
        <v>52.79999999999999</v>
      </c>
      <c r="H1151" s="7" t="s">
        <v>13399</v>
      </c>
    </row>
    <row r="1152" spans="2:8" ht="13">
      <c r="B1152" s="296" t="s">
        <v>1066</v>
      </c>
      <c r="C1152" s="296" t="s">
        <v>1067</v>
      </c>
      <c r="D1152" s="321" t="s">
        <v>203</v>
      </c>
      <c r="E1152" s="322">
        <v>170</v>
      </c>
      <c r="F1152" s="220">
        <v>0.68</v>
      </c>
      <c r="G1152" s="298">
        <f t="shared" si="48"/>
        <v>54.399999999999991</v>
      </c>
      <c r="H1152" s="7" t="s">
        <v>13399</v>
      </c>
    </row>
    <row r="1153" spans="2:8" ht="13">
      <c r="B1153" s="296" t="s">
        <v>1155</v>
      </c>
      <c r="C1153" s="296" t="s">
        <v>1156</v>
      </c>
      <c r="D1153" s="321" t="s">
        <v>203</v>
      </c>
      <c r="E1153" s="322">
        <v>5450</v>
      </c>
      <c r="F1153" s="220">
        <v>0.68</v>
      </c>
      <c r="G1153" s="298">
        <f t="shared" ref="G1153:G1154" si="49">E1153*(1-F1153)</f>
        <v>1743.9999999999998</v>
      </c>
      <c r="H1153" s="7" t="s">
        <v>13399</v>
      </c>
    </row>
    <row r="1154" spans="2:8" ht="13">
      <c r="B1154" s="296" t="s">
        <v>1157</v>
      </c>
      <c r="C1154" s="296" t="s">
        <v>1158</v>
      </c>
      <c r="D1154" s="321" t="s">
        <v>203</v>
      </c>
      <c r="E1154" s="322">
        <v>6017</v>
      </c>
      <c r="F1154" s="220">
        <v>0.68</v>
      </c>
      <c r="G1154" s="298">
        <f t="shared" si="49"/>
        <v>1925.4399999999996</v>
      </c>
      <c r="H1154" s="7" t="s">
        <v>13399</v>
      </c>
    </row>
    <row r="1155" spans="2:8" ht="13">
      <c r="B1155" s="296" t="s">
        <v>1163</v>
      </c>
      <c r="C1155" s="296" t="s">
        <v>1164</v>
      </c>
      <c r="D1155" s="321" t="s">
        <v>203</v>
      </c>
      <c r="E1155" s="322">
        <v>6150</v>
      </c>
      <c r="F1155" s="220">
        <v>0.68</v>
      </c>
      <c r="G1155" s="298">
        <f t="shared" ref="G1155:G1156" si="50">E1155*(1-F1155)</f>
        <v>1967.9999999999998</v>
      </c>
      <c r="H1155" s="7" t="s">
        <v>13399</v>
      </c>
    </row>
    <row r="1156" spans="2:8" ht="13">
      <c r="B1156" s="296" t="s">
        <v>1165</v>
      </c>
      <c r="C1156" s="296" t="s">
        <v>1166</v>
      </c>
      <c r="D1156" s="321" t="s">
        <v>203</v>
      </c>
      <c r="E1156" s="322">
        <v>6295</v>
      </c>
      <c r="F1156" s="220">
        <v>0.68</v>
      </c>
      <c r="G1156" s="298">
        <f t="shared" si="50"/>
        <v>2014.3999999999996</v>
      </c>
      <c r="H1156" s="7" t="s">
        <v>13399</v>
      </c>
    </row>
    <row r="1157" spans="2:8" ht="13">
      <c r="B1157" s="296" t="s">
        <v>1171</v>
      </c>
      <c r="C1157" s="296" t="s">
        <v>1172</v>
      </c>
      <c r="D1157" s="321" t="s">
        <v>203</v>
      </c>
      <c r="E1157" s="322">
        <v>5500</v>
      </c>
      <c r="F1157" s="220">
        <v>0.68</v>
      </c>
      <c r="G1157" s="298">
        <f t="shared" ref="G1157:G1158" si="51">E1157*(1-F1157)</f>
        <v>1759.9999999999998</v>
      </c>
      <c r="H1157" s="7" t="s">
        <v>13399</v>
      </c>
    </row>
    <row r="1158" spans="2:8" ht="13">
      <c r="B1158" s="296" t="s">
        <v>1173</v>
      </c>
      <c r="C1158" s="296" t="s">
        <v>1174</v>
      </c>
      <c r="D1158" s="321" t="s">
        <v>203</v>
      </c>
      <c r="E1158" s="322">
        <v>4700</v>
      </c>
      <c r="F1158" s="220">
        <v>0.68</v>
      </c>
      <c r="G1158" s="298">
        <f t="shared" si="51"/>
        <v>1503.9999999999998</v>
      </c>
      <c r="H1158" s="7" t="s">
        <v>13399</v>
      </c>
    </row>
    <row r="1159" spans="2:8" ht="13">
      <c r="B1159" s="296" t="s">
        <v>1183</v>
      </c>
      <c r="C1159" s="296" t="s">
        <v>1097</v>
      </c>
      <c r="D1159" s="321" t="s">
        <v>203</v>
      </c>
      <c r="E1159" s="322">
        <v>2145</v>
      </c>
      <c r="F1159" s="220">
        <v>0.68</v>
      </c>
      <c r="G1159" s="298">
        <f t="shared" ref="G1159:G1160" si="52">E1159*(1-F1159)</f>
        <v>686.39999999999986</v>
      </c>
      <c r="H1159" s="7" t="s">
        <v>13399</v>
      </c>
    </row>
    <row r="1160" spans="2:8" ht="13">
      <c r="B1160" s="296" t="s">
        <v>1184</v>
      </c>
      <c r="C1160" s="296" t="s">
        <v>1099</v>
      </c>
      <c r="D1160" s="321" t="s">
        <v>203</v>
      </c>
      <c r="E1160" s="322">
        <v>2550</v>
      </c>
      <c r="F1160" s="220">
        <v>0.68</v>
      </c>
      <c r="G1160" s="298">
        <f t="shared" si="52"/>
        <v>815.99999999999989</v>
      </c>
      <c r="H1160" s="7" t="s">
        <v>13399</v>
      </c>
    </row>
    <row r="1161" spans="2:8" ht="13">
      <c r="B1161" s="296" t="s">
        <v>1187</v>
      </c>
      <c r="C1161" s="296" t="s">
        <v>1105</v>
      </c>
      <c r="D1161" s="321" t="s">
        <v>203</v>
      </c>
      <c r="E1161" s="322">
        <v>1975</v>
      </c>
      <c r="F1161" s="220">
        <v>0.68</v>
      </c>
      <c r="G1161" s="298">
        <f t="shared" ref="G1161:G1162" si="53">E1161*(1-F1161)</f>
        <v>631.99999999999989</v>
      </c>
      <c r="H1161" s="7" t="s">
        <v>13399</v>
      </c>
    </row>
    <row r="1162" spans="2:8" ht="13">
      <c r="B1162" s="296" t="s">
        <v>1188</v>
      </c>
      <c r="C1162" s="296" t="s">
        <v>1107</v>
      </c>
      <c r="D1162" s="321" t="s">
        <v>203</v>
      </c>
      <c r="E1162" s="322">
        <v>2375</v>
      </c>
      <c r="F1162" s="220">
        <v>0.68</v>
      </c>
      <c r="G1162" s="298">
        <f t="shared" si="53"/>
        <v>759.99999999999989</v>
      </c>
      <c r="H1162" s="7" t="s">
        <v>13399</v>
      </c>
    </row>
    <row r="1163" spans="2:8" ht="13">
      <c r="B1163" s="296" t="s">
        <v>1196</v>
      </c>
      <c r="C1163" s="296" t="s">
        <v>1197</v>
      </c>
      <c r="D1163" s="321" t="s">
        <v>22</v>
      </c>
      <c r="E1163" s="322">
        <v>1825</v>
      </c>
      <c r="F1163" s="220">
        <v>0.68</v>
      </c>
      <c r="G1163" s="298">
        <f>E1163*(1-F1163)</f>
        <v>583.99999999999989</v>
      </c>
      <c r="H1163" s="7" t="s">
        <v>13399</v>
      </c>
    </row>
    <row r="1164" spans="2:8" ht="13">
      <c r="B1164" s="296" t="s">
        <v>1198</v>
      </c>
      <c r="C1164" s="296" t="s">
        <v>1199</v>
      </c>
      <c r="D1164" s="321" t="s">
        <v>22</v>
      </c>
      <c r="E1164" s="322">
        <v>2025</v>
      </c>
      <c r="F1164" s="220">
        <v>0.68</v>
      </c>
      <c r="G1164" s="298">
        <f>E1164*(1-F1164)</f>
        <v>647.99999999999989</v>
      </c>
      <c r="H1164" s="7" t="s">
        <v>13399</v>
      </c>
    </row>
    <row r="1165" spans="2:8" ht="13">
      <c r="B1165" s="296" t="s">
        <v>1200</v>
      </c>
      <c r="C1165" s="296" t="s">
        <v>1201</v>
      </c>
      <c r="D1165" s="321" t="s">
        <v>22</v>
      </c>
      <c r="E1165" s="322">
        <v>2050</v>
      </c>
      <c r="F1165" s="220">
        <v>0.68</v>
      </c>
      <c r="G1165" s="298">
        <f>E1165*(1-F1165)</f>
        <v>655.99999999999989</v>
      </c>
      <c r="H1165" s="7" t="s">
        <v>13399</v>
      </c>
    </row>
    <row r="1166" spans="2:8" ht="13">
      <c r="B1166" s="296" t="s">
        <v>1203</v>
      </c>
      <c r="C1166" s="296" t="s">
        <v>1204</v>
      </c>
      <c r="D1166" s="321" t="s">
        <v>22</v>
      </c>
      <c r="E1166" s="322">
        <v>900</v>
      </c>
      <c r="F1166" s="220">
        <v>0.68</v>
      </c>
      <c r="G1166" s="298">
        <f t="shared" ref="G1166:G1167" si="54">E1166*(1-F1166)</f>
        <v>287.99999999999994</v>
      </c>
      <c r="H1166" s="7" t="s">
        <v>13399</v>
      </c>
    </row>
    <row r="1167" spans="2:8" ht="13">
      <c r="B1167" s="296" t="s">
        <v>1205</v>
      </c>
      <c r="C1167" s="296" t="s">
        <v>1206</v>
      </c>
      <c r="D1167" s="321" t="s">
        <v>22</v>
      </c>
      <c r="E1167" s="322">
        <v>900</v>
      </c>
      <c r="F1167" s="220">
        <v>0.68</v>
      </c>
      <c r="G1167" s="298">
        <f t="shared" si="54"/>
        <v>287.99999999999994</v>
      </c>
      <c r="H1167" s="7" t="s">
        <v>13399</v>
      </c>
    </row>
    <row r="1168" spans="2:8" ht="13">
      <c r="B1168" s="296" t="s">
        <v>1215</v>
      </c>
      <c r="C1168" s="296" t="s">
        <v>1216</v>
      </c>
      <c r="D1168" s="321" t="s">
        <v>22</v>
      </c>
      <c r="E1168" s="322">
        <v>750</v>
      </c>
      <c r="F1168" s="220">
        <v>0.68</v>
      </c>
      <c r="G1168" s="298">
        <f t="shared" ref="G1168:G1170" si="55">E1168*(1-F1168)</f>
        <v>239.99999999999997</v>
      </c>
      <c r="H1168" s="7" t="s">
        <v>13399</v>
      </c>
    </row>
    <row r="1169" spans="2:8" ht="13">
      <c r="B1169" s="296" t="s">
        <v>1217</v>
      </c>
      <c r="C1169" s="296" t="s">
        <v>1218</v>
      </c>
      <c r="D1169" s="321" t="s">
        <v>22</v>
      </c>
      <c r="E1169" s="322">
        <v>750</v>
      </c>
      <c r="F1169" s="220">
        <v>0.68</v>
      </c>
      <c r="G1169" s="298">
        <f t="shared" si="55"/>
        <v>239.99999999999997</v>
      </c>
      <c r="H1169" s="7" t="s">
        <v>13399</v>
      </c>
    </row>
    <row r="1170" spans="2:8" ht="13">
      <c r="B1170" s="296" t="s">
        <v>1219</v>
      </c>
      <c r="C1170" s="296" t="s">
        <v>1220</v>
      </c>
      <c r="D1170" s="321" t="s">
        <v>22</v>
      </c>
      <c r="E1170" s="322">
        <v>120</v>
      </c>
      <c r="F1170" s="220">
        <v>0.68</v>
      </c>
      <c r="G1170" s="298">
        <f t="shared" si="55"/>
        <v>38.399999999999991</v>
      </c>
      <c r="H1170" s="7" t="s">
        <v>13399</v>
      </c>
    </row>
    <row r="1171" spans="2:8" ht="13">
      <c r="B1171" s="296" t="s">
        <v>1229</v>
      </c>
      <c r="C1171" s="296" t="s">
        <v>1230</v>
      </c>
      <c r="D1171" s="321" t="s">
        <v>22</v>
      </c>
      <c r="E1171" s="322">
        <v>1250</v>
      </c>
      <c r="F1171" s="220">
        <v>0.68</v>
      </c>
      <c r="G1171" s="298">
        <f t="shared" ref="G1171:G1172" si="56">E1171*(1-F1171)</f>
        <v>399.99999999999994</v>
      </c>
      <c r="H1171" s="7" t="s">
        <v>13399</v>
      </c>
    </row>
    <row r="1172" spans="2:8" ht="13">
      <c r="B1172" s="296" t="s">
        <v>1231</v>
      </c>
      <c r="C1172" s="296" t="s">
        <v>1232</v>
      </c>
      <c r="D1172" s="321" t="s">
        <v>22</v>
      </c>
      <c r="E1172" s="322">
        <v>1220</v>
      </c>
      <c r="F1172" s="220">
        <v>0.68</v>
      </c>
      <c r="G1172" s="298">
        <f t="shared" si="56"/>
        <v>390.39999999999992</v>
      </c>
      <c r="H1172" s="7" t="s">
        <v>13399</v>
      </c>
    </row>
    <row r="1173" spans="2:8" ht="13">
      <c r="B1173" s="296" t="s">
        <v>1242</v>
      </c>
      <c r="C1173" s="296" t="s">
        <v>1243</v>
      </c>
      <c r="D1173" s="321" t="s">
        <v>22</v>
      </c>
      <c r="E1173" s="322">
        <v>1550</v>
      </c>
      <c r="F1173" s="220">
        <v>0.68</v>
      </c>
      <c r="G1173" s="298">
        <f t="shared" ref="G1173:G1174" si="57">E1173*(1-F1173)</f>
        <v>495.99999999999994</v>
      </c>
      <c r="H1173" s="7" t="s">
        <v>13399</v>
      </c>
    </row>
    <row r="1174" spans="2:8" ht="13">
      <c r="B1174" s="296" t="s">
        <v>1244</v>
      </c>
      <c r="C1174" s="296" t="s">
        <v>1245</v>
      </c>
      <c r="D1174" s="321" t="s">
        <v>22</v>
      </c>
      <c r="E1174" s="322">
        <v>1550</v>
      </c>
      <c r="F1174" s="220">
        <v>0.68</v>
      </c>
      <c r="G1174" s="298">
        <f t="shared" si="57"/>
        <v>495.99999999999994</v>
      </c>
      <c r="H1174" s="7" t="s">
        <v>13399</v>
      </c>
    </row>
    <row r="1175" spans="2:8" ht="13">
      <c r="B1175" s="296" t="s">
        <v>1247</v>
      </c>
      <c r="C1175" s="296" t="s">
        <v>1248</v>
      </c>
      <c r="D1175" s="321" t="s">
        <v>22</v>
      </c>
      <c r="E1175" s="322">
        <v>1145</v>
      </c>
      <c r="F1175" s="220">
        <v>0.68</v>
      </c>
      <c r="G1175" s="298">
        <f t="shared" ref="G1175:G1176" si="58">E1175*(1-F1175)</f>
        <v>366.39999999999992</v>
      </c>
      <c r="H1175" s="7" t="s">
        <v>13399</v>
      </c>
    </row>
    <row r="1176" spans="2:8" ht="13">
      <c r="B1176" s="296" t="s">
        <v>1249</v>
      </c>
      <c r="C1176" s="296" t="s">
        <v>1250</v>
      </c>
      <c r="D1176" s="321" t="s">
        <v>22</v>
      </c>
      <c r="E1176" s="322">
        <v>1150</v>
      </c>
      <c r="F1176" s="220">
        <v>0.68</v>
      </c>
      <c r="G1176" s="298">
        <f t="shared" si="58"/>
        <v>367.99999999999994</v>
      </c>
      <c r="H1176" s="7" t="s">
        <v>13399</v>
      </c>
    </row>
    <row r="1177" spans="2:8" ht="13">
      <c r="B1177" s="296" t="s">
        <v>1273</v>
      </c>
      <c r="C1177" s="296" t="s">
        <v>1274</v>
      </c>
      <c r="D1177" s="331" t="s">
        <v>22</v>
      </c>
      <c r="E1177" s="332">
        <v>2500</v>
      </c>
      <c r="F1177" s="220">
        <v>0.68</v>
      </c>
      <c r="G1177" s="298">
        <f t="shared" ref="G1177" si="59">E1177*(1-F1177)</f>
        <v>799.99999999999989</v>
      </c>
      <c r="H1177" s="7" t="s">
        <v>13399</v>
      </c>
    </row>
    <row r="1178" spans="2:8" ht="13">
      <c r="B1178" s="296" t="s">
        <v>1282</v>
      </c>
      <c r="C1178" s="296" t="s">
        <v>1283</v>
      </c>
      <c r="D1178" s="321" t="s">
        <v>22</v>
      </c>
      <c r="E1178" s="322">
        <v>720</v>
      </c>
      <c r="F1178" s="220">
        <v>0.68</v>
      </c>
      <c r="G1178" s="298">
        <f t="shared" ref="G1178:G1179" si="60">E1178*(1-F1178)</f>
        <v>230.39999999999998</v>
      </c>
      <c r="H1178" s="7" t="s">
        <v>13399</v>
      </c>
    </row>
    <row r="1179" spans="2:8" ht="13">
      <c r="B1179" s="296" t="s">
        <v>1284</v>
      </c>
      <c r="C1179" s="296" t="s">
        <v>1285</v>
      </c>
      <c r="D1179" s="321" t="s">
        <v>22</v>
      </c>
      <c r="E1179" s="322">
        <v>360</v>
      </c>
      <c r="F1179" s="220">
        <v>0.68</v>
      </c>
      <c r="G1179" s="298">
        <f t="shared" si="60"/>
        <v>115.19999999999999</v>
      </c>
      <c r="H1179" s="7" t="s">
        <v>13399</v>
      </c>
    </row>
    <row r="1180" spans="2:8" ht="13">
      <c r="B1180" s="296" t="s">
        <v>1295</v>
      </c>
      <c r="C1180" s="296" t="s">
        <v>1296</v>
      </c>
      <c r="D1180" s="333" t="s">
        <v>22</v>
      </c>
      <c r="E1180" s="334">
        <v>925</v>
      </c>
      <c r="F1180" s="220">
        <v>0.68</v>
      </c>
      <c r="G1180" s="298">
        <f t="shared" ref="G1180:G1182" si="61">E1180*(1-F1180)</f>
        <v>295.99999999999994</v>
      </c>
      <c r="H1180" s="7" t="s">
        <v>13399</v>
      </c>
    </row>
    <row r="1181" spans="2:8" ht="13">
      <c r="B1181" s="296" t="s">
        <v>1297</v>
      </c>
      <c r="C1181" s="296" t="s">
        <v>1298</v>
      </c>
      <c r="D1181" s="333" t="s">
        <v>22</v>
      </c>
      <c r="E1181" s="334">
        <v>800</v>
      </c>
      <c r="F1181" s="220">
        <v>0.68</v>
      </c>
      <c r="G1181" s="298">
        <f t="shared" si="61"/>
        <v>255.99999999999997</v>
      </c>
      <c r="H1181" s="7" t="s">
        <v>13399</v>
      </c>
    </row>
    <row r="1182" spans="2:8" ht="13">
      <c r="B1182" s="296" t="s">
        <v>1299</v>
      </c>
      <c r="C1182" s="296" t="s">
        <v>1300</v>
      </c>
      <c r="D1182" s="333" t="s">
        <v>22</v>
      </c>
      <c r="E1182" s="334">
        <v>400</v>
      </c>
      <c r="F1182" s="220">
        <v>0.68</v>
      </c>
      <c r="G1182" s="298">
        <f t="shared" si="61"/>
        <v>127.99999999999999</v>
      </c>
      <c r="H1182" s="7" t="s">
        <v>13399</v>
      </c>
    </row>
    <row r="1183" spans="2:8" ht="13">
      <c r="B1183" s="296" t="s">
        <v>1304</v>
      </c>
      <c r="C1183" s="296" t="s">
        <v>1305</v>
      </c>
      <c r="D1183" s="321" t="s">
        <v>22</v>
      </c>
      <c r="E1183" s="322">
        <v>526</v>
      </c>
      <c r="F1183" s="220">
        <v>0.68</v>
      </c>
      <c r="G1183" s="298">
        <f t="shared" ref="G1183" si="62">E1183*(1-F1183)</f>
        <v>168.31999999999996</v>
      </c>
      <c r="H1183" s="7" t="s">
        <v>13399</v>
      </c>
    </row>
    <row r="1184" spans="2:8" ht="13">
      <c r="B1184" s="296" t="s">
        <v>1310</v>
      </c>
      <c r="C1184" s="296" t="s">
        <v>1311</v>
      </c>
      <c r="D1184" s="321" t="s">
        <v>22</v>
      </c>
      <c r="E1184" s="322">
        <v>960</v>
      </c>
      <c r="F1184" s="220">
        <v>0.68</v>
      </c>
      <c r="G1184" s="298">
        <f t="shared" ref="G1184:G1186" si="63">E1184*(1-F1184)</f>
        <v>307.19999999999993</v>
      </c>
      <c r="H1184" s="7" t="s">
        <v>13399</v>
      </c>
    </row>
    <row r="1185" spans="2:8" ht="13">
      <c r="B1185" s="296" t="s">
        <v>1312</v>
      </c>
      <c r="C1185" s="296" t="s">
        <v>1313</v>
      </c>
      <c r="D1185" s="321" t="s">
        <v>22</v>
      </c>
      <c r="E1185" s="322">
        <v>740</v>
      </c>
      <c r="F1185" s="220">
        <v>0.68</v>
      </c>
      <c r="G1185" s="298">
        <f t="shared" si="63"/>
        <v>236.79999999999995</v>
      </c>
      <c r="H1185" s="7" t="s">
        <v>13399</v>
      </c>
    </row>
    <row r="1186" spans="2:8" ht="13">
      <c r="B1186" s="296" t="s">
        <v>1314</v>
      </c>
      <c r="C1186" s="296" t="s">
        <v>1315</v>
      </c>
      <c r="D1186" s="321" t="s">
        <v>22</v>
      </c>
      <c r="E1186" s="322">
        <v>370</v>
      </c>
      <c r="F1186" s="220">
        <v>0.68</v>
      </c>
      <c r="G1186" s="298">
        <f t="shared" si="63"/>
        <v>118.39999999999998</v>
      </c>
      <c r="H1186" s="7" t="s">
        <v>13399</v>
      </c>
    </row>
    <row r="1187" spans="2:8" ht="13">
      <c r="B1187" s="296" t="s">
        <v>1319</v>
      </c>
      <c r="C1187" s="296" t="s">
        <v>1320</v>
      </c>
      <c r="D1187" s="321" t="s">
        <v>22</v>
      </c>
      <c r="E1187" s="322">
        <v>250</v>
      </c>
      <c r="F1187" s="220">
        <v>0.68</v>
      </c>
      <c r="G1187" s="298">
        <f>E1187*(1-F1187)</f>
        <v>79.999999999999986</v>
      </c>
      <c r="H1187" s="7" t="s">
        <v>13399</v>
      </c>
    </row>
    <row r="1188" spans="2:8" ht="13">
      <c r="B1188" s="296" t="s">
        <v>1321</v>
      </c>
      <c r="C1188" s="296" t="s">
        <v>1322</v>
      </c>
      <c r="D1188" s="321" t="s">
        <v>22</v>
      </c>
      <c r="E1188" s="321">
        <v>250</v>
      </c>
      <c r="F1188" s="220">
        <v>0.68</v>
      </c>
      <c r="G1188" s="298">
        <f>E1188*(1-F1188)</f>
        <v>79.999999999999986</v>
      </c>
      <c r="H1188" s="7" t="s">
        <v>13399</v>
      </c>
    </row>
    <row r="1189" spans="2:8" ht="13">
      <c r="B1189" s="296" t="s">
        <v>1325</v>
      </c>
      <c r="C1189" s="296" t="s">
        <v>1326</v>
      </c>
      <c r="D1189" s="321" t="s">
        <v>203</v>
      </c>
      <c r="E1189" s="322">
        <v>540</v>
      </c>
      <c r="F1189" s="220">
        <v>0.68</v>
      </c>
      <c r="G1189" s="298">
        <f t="shared" ref="G1189" si="64">E1189*(1-F1189)</f>
        <v>172.79999999999998</v>
      </c>
      <c r="H1189" s="7" t="s">
        <v>13399</v>
      </c>
    </row>
    <row r="1190" spans="2:8" ht="13">
      <c r="B1190" s="296" t="s">
        <v>1329</v>
      </c>
      <c r="C1190" s="296" t="s">
        <v>1330</v>
      </c>
      <c r="D1190" s="321" t="s">
        <v>203</v>
      </c>
      <c r="E1190" s="321">
        <v>2150</v>
      </c>
      <c r="F1190" s="220">
        <v>0.68</v>
      </c>
      <c r="G1190" s="298">
        <f t="shared" ref="G1190:G1191" si="65">E1190*(1-F1190)</f>
        <v>687.99999999999989</v>
      </c>
      <c r="H1190" s="7" t="s">
        <v>13399</v>
      </c>
    </row>
    <row r="1191" spans="2:8" ht="13">
      <c r="B1191" s="296" t="s">
        <v>1331</v>
      </c>
      <c r="C1191" s="296" t="s">
        <v>1332</v>
      </c>
      <c r="D1191" s="321" t="s">
        <v>203</v>
      </c>
      <c r="E1191" s="322">
        <v>385</v>
      </c>
      <c r="F1191" s="220">
        <v>0.68</v>
      </c>
      <c r="G1191" s="298">
        <f t="shared" si="65"/>
        <v>123.19999999999997</v>
      </c>
      <c r="H1191" s="7" t="s">
        <v>13399</v>
      </c>
    </row>
    <row r="1192" spans="2:8" ht="13">
      <c r="B1192" s="296" t="s">
        <v>1345</v>
      </c>
      <c r="C1192" s="296" t="s">
        <v>1346</v>
      </c>
      <c r="D1192" s="321" t="s">
        <v>203</v>
      </c>
      <c r="E1192" s="322">
        <v>485</v>
      </c>
      <c r="F1192" s="220">
        <v>0.68</v>
      </c>
      <c r="G1192" s="298">
        <f t="shared" ref="G1192" si="66">E1192*(1-F1192)</f>
        <v>155.19999999999999</v>
      </c>
      <c r="H1192" s="7" t="s">
        <v>13399</v>
      </c>
    </row>
    <row r="1193" spans="2:8" ht="13">
      <c r="B1193" s="296" t="s">
        <v>1347</v>
      </c>
      <c r="C1193" s="296" t="s">
        <v>1348</v>
      </c>
      <c r="D1193" s="321" t="s">
        <v>203</v>
      </c>
      <c r="E1193" s="322">
        <v>103</v>
      </c>
      <c r="F1193" s="220">
        <v>0.68</v>
      </c>
      <c r="G1193" s="298">
        <f t="shared" ref="G1193" si="67">E1193*(1-F1193)</f>
        <v>32.959999999999994</v>
      </c>
      <c r="H1193" s="7" t="s">
        <v>13399</v>
      </c>
    </row>
    <row r="1194" spans="2:8" ht="13">
      <c r="B1194" s="296" t="s">
        <v>1349</v>
      </c>
      <c r="C1194" s="296" t="s">
        <v>1350</v>
      </c>
      <c r="D1194" s="321" t="s">
        <v>203</v>
      </c>
      <c r="E1194" s="322">
        <v>65</v>
      </c>
      <c r="F1194" s="220">
        <v>0.68</v>
      </c>
      <c r="G1194" s="298">
        <f t="shared" ref="G1194:G1212" si="68">E1194*(1-F1194)</f>
        <v>20.799999999999997</v>
      </c>
      <c r="H1194" s="7" t="s">
        <v>13399</v>
      </c>
    </row>
    <row r="1195" spans="2:8" ht="13">
      <c r="B1195" s="296" t="s">
        <v>1351</v>
      </c>
      <c r="C1195" s="296" t="s">
        <v>1352</v>
      </c>
      <c r="D1195" s="321" t="s">
        <v>203</v>
      </c>
      <c r="E1195" s="322">
        <v>112</v>
      </c>
      <c r="F1195" s="220">
        <v>0.68</v>
      </c>
      <c r="G1195" s="298">
        <f t="shared" si="68"/>
        <v>35.839999999999996</v>
      </c>
      <c r="H1195" s="7" t="s">
        <v>13399</v>
      </c>
    </row>
    <row r="1196" spans="2:8" ht="13">
      <c r="B1196" s="296" t="s">
        <v>1353</v>
      </c>
      <c r="C1196" s="296" t="s">
        <v>1354</v>
      </c>
      <c r="D1196" s="321" t="s">
        <v>203</v>
      </c>
      <c r="E1196" s="322">
        <v>114</v>
      </c>
      <c r="F1196" s="220">
        <v>0.68</v>
      </c>
      <c r="G1196" s="298">
        <f t="shared" si="68"/>
        <v>36.479999999999997</v>
      </c>
      <c r="H1196" s="7" t="s">
        <v>13399</v>
      </c>
    </row>
    <row r="1197" spans="2:8" ht="13">
      <c r="B1197" s="296" t="s">
        <v>1355</v>
      </c>
      <c r="C1197" s="296" t="s">
        <v>1356</v>
      </c>
      <c r="D1197" s="321" t="s">
        <v>203</v>
      </c>
      <c r="E1197" s="322">
        <v>125</v>
      </c>
      <c r="F1197" s="220">
        <v>0.68</v>
      </c>
      <c r="G1197" s="298">
        <f t="shared" si="68"/>
        <v>39.999999999999993</v>
      </c>
      <c r="H1197" s="7" t="s">
        <v>13399</v>
      </c>
    </row>
    <row r="1198" spans="2:8" ht="13">
      <c r="B1198" s="296" t="s">
        <v>1357</v>
      </c>
      <c r="C1198" s="296" t="s">
        <v>1358</v>
      </c>
      <c r="D1198" s="321" t="s">
        <v>203</v>
      </c>
      <c r="E1198" s="322">
        <v>125</v>
      </c>
      <c r="F1198" s="220">
        <v>0.68</v>
      </c>
      <c r="G1198" s="298">
        <f t="shared" si="68"/>
        <v>39.999999999999993</v>
      </c>
      <c r="H1198" s="7" t="s">
        <v>13399</v>
      </c>
    </row>
    <row r="1199" spans="2:8" ht="13">
      <c r="B1199" s="296" t="s">
        <v>1359</v>
      </c>
      <c r="C1199" s="296" t="s">
        <v>1360</v>
      </c>
      <c r="D1199" s="321" t="s">
        <v>203</v>
      </c>
      <c r="E1199" s="322">
        <v>135</v>
      </c>
      <c r="F1199" s="220">
        <v>0.68</v>
      </c>
      <c r="G1199" s="298">
        <f t="shared" si="68"/>
        <v>43.199999999999996</v>
      </c>
      <c r="H1199" s="7" t="s">
        <v>13399</v>
      </c>
    </row>
    <row r="1200" spans="2:8" ht="13">
      <c r="B1200" s="296" t="s">
        <v>1361</v>
      </c>
      <c r="C1200" s="296" t="s">
        <v>1362</v>
      </c>
      <c r="D1200" s="321" t="s">
        <v>203</v>
      </c>
      <c r="E1200" s="322">
        <v>205</v>
      </c>
      <c r="F1200" s="220">
        <v>0.68</v>
      </c>
      <c r="G1200" s="298">
        <f t="shared" si="68"/>
        <v>65.599999999999994</v>
      </c>
      <c r="H1200" s="7" t="s">
        <v>13399</v>
      </c>
    </row>
    <row r="1201" spans="2:8" ht="13">
      <c r="B1201" s="296" t="s">
        <v>1363</v>
      </c>
      <c r="C1201" s="296" t="s">
        <v>1364</v>
      </c>
      <c r="D1201" s="321" t="s">
        <v>203</v>
      </c>
      <c r="E1201" s="322">
        <v>228</v>
      </c>
      <c r="F1201" s="220">
        <v>0.68</v>
      </c>
      <c r="G1201" s="298">
        <f t="shared" si="68"/>
        <v>72.959999999999994</v>
      </c>
      <c r="H1201" s="7" t="s">
        <v>13399</v>
      </c>
    </row>
    <row r="1202" spans="2:8" ht="13">
      <c r="B1202" s="296" t="s">
        <v>1365</v>
      </c>
      <c r="C1202" s="296" t="s">
        <v>1366</v>
      </c>
      <c r="D1202" s="321" t="s">
        <v>203</v>
      </c>
      <c r="E1202" s="322">
        <v>228</v>
      </c>
      <c r="F1202" s="220">
        <v>0.68</v>
      </c>
      <c r="G1202" s="298">
        <f t="shared" si="68"/>
        <v>72.959999999999994</v>
      </c>
      <c r="H1202" s="7" t="s">
        <v>13399</v>
      </c>
    </row>
    <row r="1203" spans="2:8" ht="13">
      <c r="B1203" s="296" t="s">
        <v>1367</v>
      </c>
      <c r="C1203" s="296" t="s">
        <v>1368</v>
      </c>
      <c r="D1203" s="321" t="s">
        <v>203</v>
      </c>
      <c r="E1203" s="322">
        <v>925</v>
      </c>
      <c r="F1203" s="220">
        <v>0.68</v>
      </c>
      <c r="G1203" s="298">
        <f t="shared" si="68"/>
        <v>295.99999999999994</v>
      </c>
      <c r="H1203" s="7" t="s">
        <v>13399</v>
      </c>
    </row>
    <row r="1204" spans="2:8" ht="13">
      <c r="B1204" s="296" t="s">
        <v>1369</v>
      </c>
      <c r="C1204" s="296" t="s">
        <v>1370</v>
      </c>
      <c r="D1204" s="321" t="s">
        <v>203</v>
      </c>
      <c r="E1204" s="322">
        <v>925</v>
      </c>
      <c r="F1204" s="220">
        <v>0.68</v>
      </c>
      <c r="G1204" s="298">
        <f t="shared" si="68"/>
        <v>295.99999999999994</v>
      </c>
      <c r="H1204" s="7" t="s">
        <v>13399</v>
      </c>
    </row>
    <row r="1205" spans="2:8" ht="13">
      <c r="B1205" s="296" t="s">
        <v>1371</v>
      </c>
      <c r="C1205" s="296" t="s">
        <v>1372</v>
      </c>
      <c r="D1205" s="321" t="s">
        <v>203</v>
      </c>
      <c r="E1205" s="322">
        <v>715</v>
      </c>
      <c r="F1205" s="220">
        <v>0.68</v>
      </c>
      <c r="G1205" s="298">
        <f t="shared" si="68"/>
        <v>228.79999999999995</v>
      </c>
      <c r="H1205" s="7" t="s">
        <v>13399</v>
      </c>
    </row>
    <row r="1206" spans="2:8" ht="13">
      <c r="B1206" s="296" t="s">
        <v>1373</v>
      </c>
      <c r="C1206" s="296" t="s">
        <v>1374</v>
      </c>
      <c r="D1206" s="321" t="s">
        <v>203</v>
      </c>
      <c r="E1206" s="322">
        <v>715</v>
      </c>
      <c r="F1206" s="220">
        <v>0.68</v>
      </c>
      <c r="G1206" s="298">
        <f t="shared" si="68"/>
        <v>228.79999999999995</v>
      </c>
      <c r="H1206" s="7" t="s">
        <v>13399</v>
      </c>
    </row>
    <row r="1207" spans="2:8" ht="13">
      <c r="B1207" s="296" t="s">
        <v>1375</v>
      </c>
      <c r="C1207" s="296" t="s">
        <v>1376</v>
      </c>
      <c r="D1207" s="321" t="s">
        <v>203</v>
      </c>
      <c r="E1207" s="322">
        <v>520</v>
      </c>
      <c r="F1207" s="220">
        <v>0.68</v>
      </c>
      <c r="G1207" s="298">
        <f t="shared" si="68"/>
        <v>166.39999999999998</v>
      </c>
      <c r="H1207" s="7" t="s">
        <v>13399</v>
      </c>
    </row>
    <row r="1208" spans="2:8" ht="13">
      <c r="B1208" s="296" t="s">
        <v>1377</v>
      </c>
      <c r="C1208" s="296" t="s">
        <v>1378</v>
      </c>
      <c r="D1208" s="321" t="s">
        <v>203</v>
      </c>
      <c r="E1208" s="322">
        <v>520</v>
      </c>
      <c r="F1208" s="220">
        <v>0.68</v>
      </c>
      <c r="G1208" s="298">
        <f t="shared" si="68"/>
        <v>166.39999999999998</v>
      </c>
      <c r="H1208" s="7" t="s">
        <v>13399</v>
      </c>
    </row>
    <row r="1209" spans="2:8" ht="13">
      <c r="B1209" s="296" t="s">
        <v>1215</v>
      </c>
      <c r="C1209" s="296" t="s">
        <v>1379</v>
      </c>
      <c r="D1209" s="321" t="s">
        <v>203</v>
      </c>
      <c r="E1209" s="322">
        <v>750</v>
      </c>
      <c r="F1209" s="220">
        <v>0.68</v>
      </c>
      <c r="G1209" s="298">
        <f t="shared" si="68"/>
        <v>239.99999999999997</v>
      </c>
      <c r="H1209" s="7" t="s">
        <v>13399</v>
      </c>
    </row>
    <row r="1210" spans="2:8" ht="13">
      <c r="B1210" s="296" t="s">
        <v>1217</v>
      </c>
      <c r="C1210" s="296" t="s">
        <v>1380</v>
      </c>
      <c r="D1210" s="321" t="s">
        <v>203</v>
      </c>
      <c r="E1210" s="322">
        <v>750</v>
      </c>
      <c r="F1210" s="220">
        <v>0.68</v>
      </c>
      <c r="G1210" s="298">
        <f t="shared" si="68"/>
        <v>239.99999999999997</v>
      </c>
      <c r="H1210" s="7" t="s">
        <v>13399</v>
      </c>
    </row>
    <row r="1211" spans="2:8" ht="13">
      <c r="B1211" s="296" t="s">
        <v>1381</v>
      </c>
      <c r="C1211" s="296" t="s">
        <v>1382</v>
      </c>
      <c r="D1211" s="321" t="s">
        <v>203</v>
      </c>
      <c r="E1211" s="322">
        <v>515</v>
      </c>
      <c r="F1211" s="220">
        <v>0.68</v>
      </c>
      <c r="G1211" s="298">
        <f t="shared" si="68"/>
        <v>164.79999999999998</v>
      </c>
      <c r="H1211" s="7" t="s">
        <v>13399</v>
      </c>
    </row>
    <row r="1212" spans="2:8" ht="13">
      <c r="B1212" s="296" t="s">
        <v>1383</v>
      </c>
      <c r="C1212" s="296" t="s">
        <v>1384</v>
      </c>
      <c r="D1212" s="321" t="s">
        <v>203</v>
      </c>
      <c r="E1212" s="322">
        <v>515</v>
      </c>
      <c r="F1212" s="220">
        <v>0.68</v>
      </c>
      <c r="G1212" s="298">
        <f t="shared" si="68"/>
        <v>164.79999999999998</v>
      </c>
      <c r="H1212" s="7" t="s">
        <v>13399</v>
      </c>
    </row>
    <row r="1213" spans="2:8" ht="13">
      <c r="B1213" s="296" t="s">
        <v>1391</v>
      </c>
      <c r="C1213" s="296" t="s">
        <v>1392</v>
      </c>
      <c r="D1213" s="321" t="s">
        <v>203</v>
      </c>
      <c r="E1213" s="321">
        <v>3850</v>
      </c>
      <c r="F1213" s="220">
        <v>0.68</v>
      </c>
      <c r="G1213" s="298">
        <f t="shared" ref="G1213" si="69">E1213*(1-F1213)</f>
        <v>1231.9999999999998</v>
      </c>
      <c r="H1213" s="7" t="s">
        <v>13399</v>
      </c>
    </row>
    <row r="1214" spans="2:8" ht="13">
      <c r="B1214" s="296" t="s">
        <v>1397</v>
      </c>
      <c r="C1214" s="296" t="s">
        <v>1398</v>
      </c>
      <c r="D1214" s="321" t="s">
        <v>203</v>
      </c>
      <c r="E1214" s="322">
        <v>93</v>
      </c>
      <c r="F1214" s="220">
        <v>0.68</v>
      </c>
      <c r="G1214" s="298">
        <f t="shared" ref="G1214" si="70">E1214*(1-F1214)</f>
        <v>29.759999999999994</v>
      </c>
      <c r="H1214" s="7" t="s">
        <v>13399</v>
      </c>
    </row>
    <row r="1215" spans="2:8" ht="13">
      <c r="B1215" s="296" t="s">
        <v>1325</v>
      </c>
      <c r="C1215" s="296" t="s">
        <v>1427</v>
      </c>
      <c r="D1215" s="321" t="s">
        <v>203</v>
      </c>
      <c r="E1215" s="322">
        <v>540</v>
      </c>
      <c r="F1215" s="220">
        <v>0.68</v>
      </c>
      <c r="G1215" s="298">
        <f t="shared" ref="G1215" si="71">E1215*(1-F1215)</f>
        <v>172.79999999999998</v>
      </c>
      <c r="H1215" s="7" t="s">
        <v>13399</v>
      </c>
    </row>
    <row r="1216" spans="2:8" ht="13">
      <c r="B1216" s="296" t="s">
        <v>1431</v>
      </c>
      <c r="C1216" s="296" t="s">
        <v>1432</v>
      </c>
      <c r="D1216" s="321" t="s">
        <v>38</v>
      </c>
      <c r="E1216" s="322">
        <v>1825</v>
      </c>
      <c r="F1216" s="220">
        <v>0.68</v>
      </c>
      <c r="G1216" s="298">
        <f t="shared" ref="G1216" si="72">E1216*(1-F1216)</f>
        <v>583.99999999999989</v>
      </c>
      <c r="H1216" s="7" t="s">
        <v>13399</v>
      </c>
    </row>
    <row r="1217" spans="2:8" ht="13">
      <c r="B1217" s="296" t="s">
        <v>1447</v>
      </c>
      <c r="C1217" s="296" t="s">
        <v>1448</v>
      </c>
      <c r="D1217" s="321" t="s">
        <v>203</v>
      </c>
      <c r="E1217" s="322">
        <v>315</v>
      </c>
      <c r="F1217" s="220">
        <v>0.68</v>
      </c>
      <c r="G1217" s="298">
        <f t="shared" ref="G1217" si="73">E1217*(1-F1217)</f>
        <v>100.79999999999998</v>
      </c>
      <c r="H1217" s="7" t="s">
        <v>13399</v>
      </c>
    </row>
    <row r="1218" spans="2:8" ht="13">
      <c r="B1218" s="296" t="s">
        <v>1449</v>
      </c>
      <c r="C1218" s="296" t="s">
        <v>1450</v>
      </c>
      <c r="D1218" s="321" t="s">
        <v>203</v>
      </c>
      <c r="E1218" s="322">
        <v>1260</v>
      </c>
      <c r="F1218" s="220">
        <v>0.68</v>
      </c>
      <c r="G1218" s="298">
        <f t="shared" ref="G1218:G1224" si="74">E1218*(1-F1218)</f>
        <v>403.19999999999993</v>
      </c>
      <c r="H1218" s="7" t="s">
        <v>13399</v>
      </c>
    </row>
    <row r="1219" spans="2:8" ht="13">
      <c r="B1219" s="296" t="s">
        <v>1451</v>
      </c>
      <c r="C1219" s="296" t="s">
        <v>1452</v>
      </c>
      <c r="D1219" s="321" t="s">
        <v>203</v>
      </c>
      <c r="E1219" s="322">
        <v>1260</v>
      </c>
      <c r="F1219" s="220">
        <v>0.68</v>
      </c>
      <c r="G1219" s="298">
        <f t="shared" si="74"/>
        <v>403.19999999999993</v>
      </c>
      <c r="H1219" s="7" t="s">
        <v>13399</v>
      </c>
    </row>
    <row r="1220" spans="2:8" ht="13">
      <c r="B1220" s="296" t="s">
        <v>1453</v>
      </c>
      <c r="C1220" s="296" t="s">
        <v>1450</v>
      </c>
      <c r="D1220" s="321" t="s">
        <v>203</v>
      </c>
      <c r="E1220" s="322">
        <v>1420</v>
      </c>
      <c r="F1220" s="220">
        <v>0.68</v>
      </c>
      <c r="G1220" s="298">
        <f t="shared" si="74"/>
        <v>454.39999999999992</v>
      </c>
      <c r="H1220" s="7" t="s">
        <v>13399</v>
      </c>
    </row>
    <row r="1221" spans="2:8" ht="13">
      <c r="B1221" s="296" t="s">
        <v>1454</v>
      </c>
      <c r="C1221" s="296" t="s">
        <v>1452</v>
      </c>
      <c r="D1221" s="321" t="s">
        <v>203</v>
      </c>
      <c r="E1221" s="322">
        <v>1420</v>
      </c>
      <c r="F1221" s="220">
        <v>0.68</v>
      </c>
      <c r="G1221" s="298">
        <f t="shared" si="74"/>
        <v>454.39999999999992</v>
      </c>
      <c r="H1221" s="7" t="s">
        <v>13399</v>
      </c>
    </row>
    <row r="1222" spans="2:8" ht="13">
      <c r="B1222" s="296" t="s">
        <v>1455</v>
      </c>
      <c r="C1222" s="296" t="s">
        <v>1456</v>
      </c>
      <c r="D1222" s="321" t="s">
        <v>203</v>
      </c>
      <c r="E1222" s="322">
        <v>125</v>
      </c>
      <c r="F1222" s="220">
        <v>0.68</v>
      </c>
      <c r="G1222" s="298">
        <f t="shared" si="74"/>
        <v>39.999999999999993</v>
      </c>
      <c r="H1222" s="7" t="s">
        <v>13399</v>
      </c>
    </row>
    <row r="1223" spans="2:8" ht="13">
      <c r="B1223" s="296" t="s">
        <v>1457</v>
      </c>
      <c r="C1223" s="296" t="s">
        <v>1458</v>
      </c>
      <c r="D1223" s="321" t="s">
        <v>203</v>
      </c>
      <c r="E1223" s="322">
        <v>190</v>
      </c>
      <c r="F1223" s="220">
        <v>0.68</v>
      </c>
      <c r="G1223" s="298">
        <f t="shared" si="74"/>
        <v>60.79999999999999</v>
      </c>
      <c r="H1223" s="7" t="s">
        <v>13399</v>
      </c>
    </row>
    <row r="1224" spans="2:8" ht="13">
      <c r="B1224" s="296" t="s">
        <v>1459</v>
      </c>
      <c r="C1224" s="296" t="s">
        <v>1460</v>
      </c>
      <c r="D1224" s="321" t="s">
        <v>203</v>
      </c>
      <c r="E1224" s="322">
        <v>540</v>
      </c>
      <c r="F1224" s="220">
        <v>0.68</v>
      </c>
      <c r="G1224" s="298">
        <f t="shared" si="74"/>
        <v>172.79999999999998</v>
      </c>
      <c r="H1224" s="7" t="s">
        <v>13399</v>
      </c>
    </row>
    <row r="1225" spans="2:8" ht="13">
      <c r="B1225" s="296" t="s">
        <v>1463</v>
      </c>
      <c r="C1225" s="296" t="s">
        <v>1464</v>
      </c>
      <c r="D1225" s="321" t="s">
        <v>203</v>
      </c>
      <c r="E1225" s="322">
        <v>170</v>
      </c>
      <c r="F1225" s="220">
        <v>0.68</v>
      </c>
      <c r="G1225" s="298">
        <f t="shared" ref="G1225:G1229" si="75">E1225*(1-F1225)</f>
        <v>54.399999999999991</v>
      </c>
      <c r="H1225" s="7" t="s">
        <v>13399</v>
      </c>
    </row>
    <row r="1226" spans="2:8" ht="13">
      <c r="B1226" s="296" t="s">
        <v>1465</v>
      </c>
      <c r="C1226" s="296" t="s">
        <v>1466</v>
      </c>
      <c r="D1226" s="321" t="s">
        <v>203</v>
      </c>
      <c r="E1226" s="322">
        <v>140</v>
      </c>
      <c r="F1226" s="220">
        <v>0.68</v>
      </c>
      <c r="G1226" s="298">
        <f t="shared" si="75"/>
        <v>44.79999999999999</v>
      </c>
      <c r="H1226" s="7" t="s">
        <v>13399</v>
      </c>
    </row>
    <row r="1227" spans="2:8" ht="13">
      <c r="B1227" s="296" t="s">
        <v>1467</v>
      </c>
      <c r="C1227" s="296" t="s">
        <v>1468</v>
      </c>
      <c r="D1227" s="321" t="s">
        <v>203</v>
      </c>
      <c r="E1227" s="322">
        <v>175</v>
      </c>
      <c r="F1227" s="220">
        <v>0.68</v>
      </c>
      <c r="G1227" s="298">
        <f t="shared" si="75"/>
        <v>55.999999999999993</v>
      </c>
      <c r="H1227" s="7" t="s">
        <v>13399</v>
      </c>
    </row>
    <row r="1228" spans="2:8" ht="13">
      <c r="B1228" s="296" t="s">
        <v>1469</v>
      </c>
      <c r="C1228" s="296" t="s">
        <v>1470</v>
      </c>
      <c r="D1228" s="321" t="s">
        <v>203</v>
      </c>
      <c r="E1228" s="322">
        <v>175</v>
      </c>
      <c r="F1228" s="220">
        <v>0.68</v>
      </c>
      <c r="G1228" s="298">
        <f t="shared" si="75"/>
        <v>55.999999999999993</v>
      </c>
      <c r="H1228" s="7" t="s">
        <v>13399</v>
      </c>
    </row>
    <row r="1229" spans="2:8" ht="13">
      <c r="B1229" s="296" t="s">
        <v>1471</v>
      </c>
      <c r="C1229" s="296" t="s">
        <v>1472</v>
      </c>
      <c r="D1229" s="321" t="s">
        <v>203</v>
      </c>
      <c r="E1229" s="322">
        <v>185</v>
      </c>
      <c r="F1229" s="220">
        <v>0.68</v>
      </c>
      <c r="G1229" s="298">
        <f t="shared" si="75"/>
        <v>59.199999999999989</v>
      </c>
      <c r="H1229" s="7" t="s">
        <v>13399</v>
      </c>
    </row>
    <row r="1230" spans="2:8" ht="13">
      <c r="B1230" s="296" t="s">
        <v>1475</v>
      </c>
      <c r="C1230" s="296" t="s">
        <v>1476</v>
      </c>
      <c r="D1230" s="321" t="s">
        <v>203</v>
      </c>
      <c r="E1230" s="322">
        <v>50</v>
      </c>
      <c r="F1230" s="220">
        <v>0.68</v>
      </c>
      <c r="G1230" s="298">
        <f t="shared" ref="G1230:G1234" si="76">E1230*(1-F1230)</f>
        <v>15.999999999999998</v>
      </c>
      <c r="H1230" s="7" t="s">
        <v>13399</v>
      </c>
    </row>
    <row r="1231" spans="2:8" ht="13">
      <c r="B1231" s="296" t="s">
        <v>1477</v>
      </c>
      <c r="C1231" s="296" t="s">
        <v>1478</v>
      </c>
      <c r="D1231" s="321" t="s">
        <v>203</v>
      </c>
      <c r="E1231" s="322">
        <v>150</v>
      </c>
      <c r="F1231" s="220">
        <v>0.68</v>
      </c>
      <c r="G1231" s="298">
        <f t="shared" si="76"/>
        <v>47.999999999999993</v>
      </c>
      <c r="H1231" s="7" t="s">
        <v>13399</v>
      </c>
    </row>
    <row r="1232" spans="2:8" ht="13">
      <c r="B1232" s="296" t="s">
        <v>1479</v>
      </c>
      <c r="C1232" s="296" t="s">
        <v>1480</v>
      </c>
      <c r="D1232" s="321" t="s">
        <v>38</v>
      </c>
      <c r="E1232" s="322">
        <v>188</v>
      </c>
      <c r="F1232" s="220">
        <v>0.68</v>
      </c>
      <c r="G1232" s="298">
        <f t="shared" si="76"/>
        <v>60.159999999999989</v>
      </c>
      <c r="H1232" s="7" t="s">
        <v>13399</v>
      </c>
    </row>
    <row r="1233" spans="2:8" ht="13">
      <c r="B1233" s="296" t="s">
        <v>1481</v>
      </c>
      <c r="C1233" s="296" t="s">
        <v>1482</v>
      </c>
      <c r="D1233" s="321" t="s">
        <v>203</v>
      </c>
      <c r="E1233" s="322">
        <v>230</v>
      </c>
      <c r="F1233" s="220">
        <v>0.68</v>
      </c>
      <c r="G1233" s="298">
        <f t="shared" si="76"/>
        <v>73.599999999999994</v>
      </c>
      <c r="H1233" s="7" t="s">
        <v>13399</v>
      </c>
    </row>
    <row r="1234" spans="2:8" ht="13">
      <c r="B1234" s="296" t="s">
        <v>1483</v>
      </c>
      <c r="C1234" s="296" t="s">
        <v>1484</v>
      </c>
      <c r="D1234" s="321" t="s">
        <v>38</v>
      </c>
      <c r="E1234" s="322">
        <v>100</v>
      </c>
      <c r="F1234" s="220">
        <v>0.68</v>
      </c>
      <c r="G1234" s="298">
        <f t="shared" si="76"/>
        <v>31.999999999999996</v>
      </c>
      <c r="H1234" s="7" t="s">
        <v>13399</v>
      </c>
    </row>
    <row r="1235" spans="2:8" ht="13">
      <c r="B1235" s="296" t="s">
        <v>1503</v>
      </c>
      <c r="C1235" s="296" t="s">
        <v>1504</v>
      </c>
      <c r="D1235" s="321" t="s">
        <v>22</v>
      </c>
      <c r="E1235" s="322">
        <v>1050</v>
      </c>
      <c r="F1235" s="220">
        <v>0.68</v>
      </c>
      <c r="G1235" s="298">
        <f>E1235*(1-F1235)</f>
        <v>335.99999999999994</v>
      </c>
      <c r="H1235" s="7" t="s">
        <v>13399</v>
      </c>
    </row>
    <row r="1236" spans="2:8" ht="13">
      <c r="B1236" s="296" t="s">
        <v>13435</v>
      </c>
      <c r="C1236" s="296" t="s">
        <v>13436</v>
      </c>
      <c r="D1236" s="321" t="s">
        <v>22</v>
      </c>
      <c r="E1236" s="321">
        <v>1408</v>
      </c>
      <c r="F1236" s="220">
        <v>0.68</v>
      </c>
      <c r="G1236" s="298">
        <f t="shared" ref="G1236" si="77">E1236*(1-F1236)</f>
        <v>450.55999999999995</v>
      </c>
      <c r="H1236" s="7" t="s">
        <v>13402</v>
      </c>
    </row>
    <row r="1237" spans="2:8" ht="13">
      <c r="B1237" s="296" t="s">
        <v>1536</v>
      </c>
      <c r="C1237" s="296" t="s">
        <v>1537</v>
      </c>
      <c r="D1237" s="321" t="s">
        <v>22</v>
      </c>
      <c r="E1237" s="321">
        <v>199.26</v>
      </c>
      <c r="F1237" s="220">
        <v>0.68</v>
      </c>
      <c r="G1237" s="298">
        <f>E1237*(1-F1237)</f>
        <v>63.763199999999991</v>
      </c>
      <c r="H1237" s="7" t="s">
        <v>13399</v>
      </c>
    </row>
    <row r="1238" spans="2:8" ht="13">
      <c r="B1238" s="296" t="s">
        <v>1538</v>
      </c>
      <c r="C1238" s="296" t="s">
        <v>1539</v>
      </c>
      <c r="D1238" s="321" t="s">
        <v>22</v>
      </c>
      <c r="E1238" s="322">
        <v>325</v>
      </c>
      <c r="F1238" s="220">
        <v>0.68</v>
      </c>
      <c r="G1238" s="298">
        <f>E1238*(1-F1238)</f>
        <v>103.99999999999999</v>
      </c>
      <c r="H1238" s="7" t="s">
        <v>13399</v>
      </c>
    </row>
    <row r="1239" spans="2:8" ht="13">
      <c r="B1239" s="324" t="s">
        <v>1555</v>
      </c>
      <c r="C1239" s="296" t="s">
        <v>1556</v>
      </c>
      <c r="D1239" s="321" t="s">
        <v>22</v>
      </c>
      <c r="E1239" s="322">
        <v>15</v>
      </c>
      <c r="F1239" s="220">
        <v>0.34</v>
      </c>
      <c r="G1239" s="298">
        <f t="shared" ref="G1239" si="78">E1239*(1-F1239)</f>
        <v>9.8999999999999986</v>
      </c>
      <c r="H1239" s="7" t="s">
        <v>13399</v>
      </c>
    </row>
    <row r="1240" spans="2:8" ht="13">
      <c r="B1240" s="324" t="s">
        <v>1561</v>
      </c>
      <c r="C1240" s="296" t="s">
        <v>1562</v>
      </c>
      <c r="D1240" s="321" t="s">
        <v>22</v>
      </c>
      <c r="E1240" s="322">
        <v>6</v>
      </c>
      <c r="F1240" s="220">
        <v>0.34</v>
      </c>
      <c r="G1240" s="298">
        <f t="shared" ref="G1240" si="79">E1240*(1-F1240)</f>
        <v>3.9599999999999995</v>
      </c>
      <c r="H1240" s="7" t="s">
        <v>13399</v>
      </c>
    </row>
    <row r="1241" spans="2:8" ht="13">
      <c r="B1241" s="324" t="s">
        <v>1565</v>
      </c>
      <c r="C1241" s="296" t="s">
        <v>1566</v>
      </c>
      <c r="D1241" s="321" t="s">
        <v>22</v>
      </c>
      <c r="E1241" s="322">
        <v>47</v>
      </c>
      <c r="F1241" s="220">
        <v>0.34</v>
      </c>
      <c r="G1241" s="298">
        <f t="shared" ref="G1241:G1243" si="80">E1241*(1-F1241)</f>
        <v>31.019999999999996</v>
      </c>
      <c r="H1241" s="7" t="s">
        <v>13399</v>
      </c>
    </row>
    <row r="1242" spans="2:8" ht="13">
      <c r="B1242" s="324" t="s">
        <v>1567</v>
      </c>
      <c r="C1242" s="296" t="s">
        <v>1568</v>
      </c>
      <c r="D1242" s="321" t="s">
        <v>22</v>
      </c>
      <c r="E1242" s="322">
        <v>84</v>
      </c>
      <c r="F1242" s="220">
        <v>0.34</v>
      </c>
      <c r="G1242" s="298">
        <f t="shared" si="80"/>
        <v>55.439999999999991</v>
      </c>
      <c r="H1242" s="7" t="s">
        <v>13399</v>
      </c>
    </row>
    <row r="1243" spans="2:8" ht="13">
      <c r="B1243" s="324" t="s">
        <v>1569</v>
      </c>
      <c r="C1243" s="296" t="s">
        <v>1570</v>
      </c>
      <c r="D1243" s="321" t="s">
        <v>22</v>
      </c>
      <c r="E1243" s="322">
        <v>46.6</v>
      </c>
      <c r="F1243" s="220">
        <v>0.34</v>
      </c>
      <c r="G1243" s="298">
        <f t="shared" si="80"/>
        <v>30.755999999999997</v>
      </c>
      <c r="H1243" s="7" t="s">
        <v>13399</v>
      </c>
    </row>
    <row r="1244" spans="2:8" ht="13">
      <c r="B1244" s="296" t="s">
        <v>1644</v>
      </c>
      <c r="C1244" s="296" t="s">
        <v>1645</v>
      </c>
      <c r="D1244" s="321" t="s">
        <v>38</v>
      </c>
      <c r="E1244" s="321">
        <v>2500</v>
      </c>
      <c r="F1244" s="220">
        <v>0.68</v>
      </c>
      <c r="G1244" s="298">
        <f t="shared" ref="G1244:G1245" si="81">E1244*(1-F1244)</f>
        <v>799.99999999999989</v>
      </c>
      <c r="H1244" s="7" t="s">
        <v>13399</v>
      </c>
    </row>
    <row r="1245" spans="2:8" ht="13">
      <c r="B1245" s="296" t="s">
        <v>1646</v>
      </c>
      <c r="C1245" s="296" t="s">
        <v>1647</v>
      </c>
      <c r="D1245" s="321" t="s">
        <v>38</v>
      </c>
      <c r="E1245" s="321">
        <v>2500</v>
      </c>
      <c r="F1245" s="220">
        <v>0.68</v>
      </c>
      <c r="G1245" s="298">
        <f t="shared" si="81"/>
        <v>799.99999999999989</v>
      </c>
      <c r="H1245" s="7" t="s">
        <v>13399</v>
      </c>
    </row>
    <row r="1246" spans="2:8" ht="13">
      <c r="B1246" s="296" t="s">
        <v>1678</v>
      </c>
      <c r="C1246" s="296" t="s">
        <v>1679</v>
      </c>
      <c r="D1246" s="321" t="s">
        <v>38</v>
      </c>
      <c r="E1246" s="321">
        <v>2500</v>
      </c>
      <c r="F1246" s="220">
        <v>0.68</v>
      </c>
      <c r="G1246" s="298">
        <f t="shared" ref="G1246" si="82">E1246*(1-F1246)</f>
        <v>799.99999999999989</v>
      </c>
      <c r="H1246" s="7" t="s">
        <v>13399</v>
      </c>
    </row>
    <row r="1247" spans="2:8" ht="13">
      <c r="B1247" s="296" t="s">
        <v>13437</v>
      </c>
      <c r="C1247" s="296" t="s">
        <v>13438</v>
      </c>
      <c r="D1247" s="297" t="s">
        <v>38</v>
      </c>
      <c r="E1247" s="297">
        <v>990</v>
      </c>
      <c r="F1247" s="220">
        <v>0.68</v>
      </c>
      <c r="G1247" s="298">
        <f t="shared" ref="G1247" si="83">E1247*(1-F1247)</f>
        <v>316.79999999999995</v>
      </c>
      <c r="H1247" s="7" t="s">
        <v>13402</v>
      </c>
    </row>
    <row r="1248" spans="2:8" ht="13">
      <c r="B1248" s="296" t="s">
        <v>2131</v>
      </c>
      <c r="C1248" s="296" t="s">
        <v>2132</v>
      </c>
      <c r="D1248" s="297" t="s">
        <v>38</v>
      </c>
      <c r="E1248" s="297">
        <v>886</v>
      </c>
      <c r="F1248" s="220">
        <v>0.68</v>
      </c>
      <c r="G1248" s="298">
        <f t="shared" ref="G1248" si="84">E1248*(1-F1248)</f>
        <v>283.52</v>
      </c>
      <c r="H1248" s="7" t="s">
        <v>13399</v>
      </c>
    </row>
    <row r="1249" spans="2:8" ht="13">
      <c r="B1249" s="296" t="s">
        <v>2155</v>
      </c>
      <c r="C1249" s="296" t="s">
        <v>2156</v>
      </c>
      <c r="D1249" s="297" t="s">
        <v>38</v>
      </c>
      <c r="E1249" s="297">
        <v>1984</v>
      </c>
      <c r="F1249" s="220">
        <v>0.68</v>
      </c>
      <c r="G1249" s="298">
        <f t="shared" ref="G1249" si="85">E1249*(1-F1249)</f>
        <v>634.87999999999988</v>
      </c>
      <c r="H1249" s="7" t="s">
        <v>13399</v>
      </c>
    </row>
    <row r="1250" spans="2:8" ht="13">
      <c r="B1250" s="296" t="s">
        <v>2187</v>
      </c>
      <c r="C1250" s="296" t="s">
        <v>2188</v>
      </c>
      <c r="D1250" s="297" t="s">
        <v>38</v>
      </c>
      <c r="E1250" s="297">
        <v>1000</v>
      </c>
      <c r="F1250" s="220">
        <v>0.68</v>
      </c>
      <c r="G1250" s="298">
        <f t="shared" ref="G1250:G1251" si="86">E1250*(1-F1250)</f>
        <v>319.99999999999994</v>
      </c>
      <c r="H1250" s="7" t="s">
        <v>13399</v>
      </c>
    </row>
    <row r="1251" spans="2:8" ht="13">
      <c r="B1251" s="296" t="s">
        <v>2189</v>
      </c>
      <c r="C1251" s="296" t="s">
        <v>2190</v>
      </c>
      <c r="D1251" s="297" t="s">
        <v>38</v>
      </c>
      <c r="E1251" s="297">
        <v>1250</v>
      </c>
      <c r="F1251" s="220">
        <v>0.68</v>
      </c>
      <c r="G1251" s="298">
        <f t="shared" si="86"/>
        <v>399.99999999999994</v>
      </c>
      <c r="H1251" s="7" t="s">
        <v>13399</v>
      </c>
    </row>
    <row r="1252" spans="2:8" ht="13">
      <c r="B1252" s="296" t="s">
        <v>2238</v>
      </c>
      <c r="C1252" s="296" t="s">
        <v>2239</v>
      </c>
      <c r="D1252" s="297" t="s">
        <v>38</v>
      </c>
      <c r="E1252" s="297">
        <v>755</v>
      </c>
      <c r="F1252" s="220">
        <v>0.68</v>
      </c>
      <c r="G1252" s="298">
        <f t="shared" ref="G1252" si="87">E1252*(1-F1252)</f>
        <v>241.59999999999997</v>
      </c>
      <c r="H1252" s="7" t="s">
        <v>13399</v>
      </c>
    </row>
    <row r="1253" spans="2:8" ht="13">
      <c r="B1253" s="325" t="s">
        <v>2260</v>
      </c>
      <c r="C1253" s="296" t="s">
        <v>2261</v>
      </c>
      <c r="D1253" s="321" t="s">
        <v>203</v>
      </c>
      <c r="E1253" s="322">
        <v>2000</v>
      </c>
      <c r="F1253" s="220">
        <v>0.68</v>
      </c>
      <c r="G1253" s="298">
        <f t="shared" ref="G1253" si="88">E1253*(1-F1253)</f>
        <v>639.99999999999989</v>
      </c>
      <c r="H1253" s="7" t="s">
        <v>13399</v>
      </c>
    </row>
    <row r="1254" spans="2:8" ht="13">
      <c r="B1254" s="325" t="s">
        <v>2292</v>
      </c>
      <c r="C1254" s="296" t="s">
        <v>2293</v>
      </c>
      <c r="D1254" s="321" t="s">
        <v>203</v>
      </c>
      <c r="E1254" s="321">
        <v>640</v>
      </c>
      <c r="F1254" s="220">
        <v>0.68</v>
      </c>
      <c r="G1254" s="298">
        <f>E1254*(1-F1254)</f>
        <v>204.79999999999995</v>
      </c>
      <c r="H1254" s="7" t="s">
        <v>13399</v>
      </c>
    </row>
    <row r="1255" spans="2:8" ht="13">
      <c r="B1255" s="325" t="s">
        <v>2294</v>
      </c>
      <c r="C1255" s="296" t="s">
        <v>2295</v>
      </c>
      <c r="D1255" s="321" t="s">
        <v>203</v>
      </c>
      <c r="E1255" s="321">
        <v>525</v>
      </c>
      <c r="F1255" s="220">
        <v>0.68</v>
      </c>
      <c r="G1255" s="298">
        <f>E1255*(1-F1255)</f>
        <v>167.99999999999997</v>
      </c>
      <c r="H1255" s="7" t="s">
        <v>13399</v>
      </c>
    </row>
    <row r="1256" spans="2:8" ht="13">
      <c r="B1256" s="325" t="s">
        <v>2303</v>
      </c>
      <c r="C1256" s="296" t="s">
        <v>2304</v>
      </c>
      <c r="D1256" s="321" t="s">
        <v>38</v>
      </c>
      <c r="E1256" s="321">
        <v>450</v>
      </c>
      <c r="F1256" s="220">
        <v>0.68</v>
      </c>
      <c r="G1256" s="298">
        <f t="shared" ref="G1256" si="89">E1256*(1-F1256)</f>
        <v>143.99999999999997</v>
      </c>
      <c r="H1256" s="7" t="s">
        <v>13399</v>
      </c>
    </row>
    <row r="1257" spans="2:8" ht="13">
      <c r="B1257" s="325" t="s">
        <v>13439</v>
      </c>
      <c r="C1257" s="296" t="s">
        <v>13440</v>
      </c>
      <c r="D1257" s="321" t="s">
        <v>38</v>
      </c>
      <c r="E1257" s="321">
        <v>250</v>
      </c>
      <c r="F1257" s="220">
        <v>0.68</v>
      </c>
      <c r="G1257" s="298">
        <f t="shared" ref="G1257" si="90">E1257*(1-F1257)</f>
        <v>79.999999999999986</v>
      </c>
      <c r="H1257" s="7" t="s">
        <v>13402</v>
      </c>
    </row>
    <row r="1258" spans="2:8" ht="13">
      <c r="B1258" s="296" t="s">
        <v>2595</v>
      </c>
      <c r="C1258" s="296" t="s">
        <v>2596</v>
      </c>
      <c r="D1258" s="297" t="s">
        <v>38</v>
      </c>
      <c r="E1258" s="297">
        <v>50</v>
      </c>
      <c r="F1258" s="220">
        <v>0.34</v>
      </c>
      <c r="G1258" s="298">
        <f t="shared" ref="G1258" si="91">E1258*(1-F1258)</f>
        <v>32.999999999999993</v>
      </c>
      <c r="H1258" s="7" t="s">
        <v>13399</v>
      </c>
    </row>
    <row r="1259" spans="2:8" ht="13">
      <c r="B1259" s="325" t="s">
        <v>2926</v>
      </c>
      <c r="C1259" s="296" t="s">
        <v>2927</v>
      </c>
      <c r="D1259" s="335" t="s">
        <v>22</v>
      </c>
      <c r="E1259" s="336">
        <v>12040</v>
      </c>
      <c r="F1259" s="220">
        <v>0.68</v>
      </c>
      <c r="G1259" s="298">
        <f>E1259*(1-F1259)</f>
        <v>3852.7999999999993</v>
      </c>
      <c r="H1259" s="7" t="s">
        <v>13399</v>
      </c>
    </row>
    <row r="1260" spans="2:8" ht="13">
      <c r="B1260" s="325" t="s">
        <v>2932</v>
      </c>
      <c r="C1260" s="296" t="s">
        <v>2933</v>
      </c>
      <c r="D1260" s="335" t="s">
        <v>22</v>
      </c>
      <c r="E1260" s="336">
        <v>9000</v>
      </c>
      <c r="F1260" s="220">
        <v>0.68</v>
      </c>
      <c r="G1260" s="298">
        <f>E1260*(1-F1260)</f>
        <v>2879.9999999999995</v>
      </c>
      <c r="H1260" s="7" t="s">
        <v>13399</v>
      </c>
    </row>
    <row r="1261" spans="2:8" ht="13">
      <c r="B1261" s="325" t="s">
        <v>2935</v>
      </c>
      <c r="C1261" s="296" t="s">
        <v>2936</v>
      </c>
      <c r="D1261" s="335" t="s">
        <v>22</v>
      </c>
      <c r="E1261" s="336">
        <v>12040</v>
      </c>
      <c r="F1261" s="220">
        <v>0.68</v>
      </c>
      <c r="G1261" s="298">
        <f>E1261*(1-F1261)</f>
        <v>3852.7999999999993</v>
      </c>
      <c r="H1261" s="7" t="s">
        <v>13399</v>
      </c>
    </row>
    <row r="1262" spans="2:8" ht="13">
      <c r="B1262" s="325" t="s">
        <v>2941</v>
      </c>
      <c r="C1262" s="296" t="s">
        <v>2942</v>
      </c>
      <c r="D1262" s="335" t="s">
        <v>22</v>
      </c>
      <c r="E1262" s="336">
        <v>9000</v>
      </c>
      <c r="F1262" s="220">
        <v>0.68</v>
      </c>
      <c r="G1262" s="298">
        <f>E1262*(1-F1262)</f>
        <v>2879.9999999999995</v>
      </c>
      <c r="H1262" s="7" t="s">
        <v>13399</v>
      </c>
    </row>
    <row r="1263" spans="2:8" ht="13">
      <c r="B1263" s="325" t="s">
        <v>1367</v>
      </c>
      <c r="C1263" s="296" t="s">
        <v>1368</v>
      </c>
      <c r="D1263" s="335" t="s">
        <v>22</v>
      </c>
      <c r="E1263" s="336">
        <v>950</v>
      </c>
      <c r="F1263" s="220">
        <v>0.68</v>
      </c>
      <c r="G1263" s="298">
        <f t="shared" ref="G1263:G1272" si="92">E1263*(1-F1263)</f>
        <v>303.99999999999994</v>
      </c>
      <c r="H1263" s="7" t="s">
        <v>13399</v>
      </c>
    </row>
    <row r="1264" spans="2:8" ht="13">
      <c r="B1264" s="325" t="s">
        <v>1369</v>
      </c>
      <c r="C1264" s="296" t="s">
        <v>1370</v>
      </c>
      <c r="D1264" s="335" t="s">
        <v>22</v>
      </c>
      <c r="E1264" s="336">
        <v>950</v>
      </c>
      <c r="F1264" s="220">
        <v>0.68</v>
      </c>
      <c r="G1264" s="298">
        <f t="shared" si="92"/>
        <v>303.99999999999994</v>
      </c>
      <c r="H1264" s="7" t="s">
        <v>13399</v>
      </c>
    </row>
    <row r="1265" spans="2:8" ht="13">
      <c r="B1265" s="325" t="s">
        <v>1371</v>
      </c>
      <c r="C1265" s="296" t="s">
        <v>1372</v>
      </c>
      <c r="D1265" s="335" t="s">
        <v>22</v>
      </c>
      <c r="E1265" s="336">
        <v>775</v>
      </c>
      <c r="F1265" s="220">
        <v>0.68</v>
      </c>
      <c r="G1265" s="298">
        <f t="shared" si="92"/>
        <v>247.99999999999997</v>
      </c>
      <c r="H1265" s="7" t="s">
        <v>13399</v>
      </c>
    </row>
    <row r="1266" spans="2:8" ht="13">
      <c r="B1266" s="325" t="s">
        <v>1373</v>
      </c>
      <c r="C1266" s="296" t="s">
        <v>1374</v>
      </c>
      <c r="D1266" s="335" t="s">
        <v>22</v>
      </c>
      <c r="E1266" s="336">
        <v>775</v>
      </c>
      <c r="F1266" s="220">
        <v>0.68</v>
      </c>
      <c r="G1266" s="298">
        <f t="shared" si="92"/>
        <v>247.99999999999997</v>
      </c>
      <c r="H1266" s="7" t="s">
        <v>13399</v>
      </c>
    </row>
    <row r="1267" spans="2:8" ht="13">
      <c r="B1267" s="325" t="s">
        <v>1215</v>
      </c>
      <c r="C1267" s="296" t="s">
        <v>1379</v>
      </c>
      <c r="D1267" s="335" t="s">
        <v>22</v>
      </c>
      <c r="E1267" s="336">
        <v>750</v>
      </c>
      <c r="F1267" s="220">
        <v>0.68</v>
      </c>
      <c r="G1267" s="298">
        <f t="shared" si="92"/>
        <v>239.99999999999997</v>
      </c>
      <c r="H1267" s="7" t="s">
        <v>13399</v>
      </c>
    </row>
    <row r="1268" spans="2:8" ht="13">
      <c r="B1268" s="325" t="s">
        <v>1217</v>
      </c>
      <c r="C1268" s="296" t="s">
        <v>1380</v>
      </c>
      <c r="D1268" s="335" t="s">
        <v>22</v>
      </c>
      <c r="E1268" s="336">
        <v>750</v>
      </c>
      <c r="F1268" s="220">
        <v>0.68</v>
      </c>
      <c r="G1268" s="298">
        <f t="shared" si="92"/>
        <v>239.99999999999997</v>
      </c>
      <c r="H1268" s="7" t="s">
        <v>13399</v>
      </c>
    </row>
    <row r="1269" spans="2:8" ht="13">
      <c r="B1269" s="325" t="s">
        <v>1375</v>
      </c>
      <c r="C1269" s="296" t="s">
        <v>1376</v>
      </c>
      <c r="D1269" s="335" t="s">
        <v>22</v>
      </c>
      <c r="E1269" s="336">
        <v>525</v>
      </c>
      <c r="F1269" s="220">
        <v>0.68</v>
      </c>
      <c r="G1269" s="298">
        <f t="shared" si="92"/>
        <v>167.99999999999997</v>
      </c>
      <c r="H1269" s="7" t="s">
        <v>13399</v>
      </c>
    </row>
    <row r="1270" spans="2:8" ht="13">
      <c r="B1270" s="325" t="s">
        <v>1377</v>
      </c>
      <c r="C1270" s="296" t="s">
        <v>1378</v>
      </c>
      <c r="D1270" s="335" t="s">
        <v>22</v>
      </c>
      <c r="E1270" s="336">
        <v>525</v>
      </c>
      <c r="F1270" s="220">
        <v>0.68</v>
      </c>
      <c r="G1270" s="298">
        <f t="shared" si="92"/>
        <v>167.99999999999997</v>
      </c>
      <c r="H1270" s="7" t="s">
        <v>13399</v>
      </c>
    </row>
    <row r="1271" spans="2:8" ht="13">
      <c r="B1271" s="325" t="s">
        <v>1381</v>
      </c>
      <c r="C1271" s="296" t="s">
        <v>2954</v>
      </c>
      <c r="D1271" s="335" t="s">
        <v>22</v>
      </c>
      <c r="E1271" s="336">
        <v>525</v>
      </c>
      <c r="F1271" s="220">
        <v>0.68</v>
      </c>
      <c r="G1271" s="298">
        <f t="shared" si="92"/>
        <v>167.99999999999997</v>
      </c>
      <c r="H1271" s="7" t="s">
        <v>13399</v>
      </c>
    </row>
    <row r="1272" spans="2:8" ht="13">
      <c r="B1272" s="325" t="s">
        <v>1383</v>
      </c>
      <c r="C1272" s="296" t="s">
        <v>2955</v>
      </c>
      <c r="D1272" s="335" t="s">
        <v>22</v>
      </c>
      <c r="E1272" s="336">
        <v>525</v>
      </c>
      <c r="F1272" s="220">
        <v>0.68</v>
      </c>
      <c r="G1272" s="298">
        <f t="shared" si="92"/>
        <v>167.99999999999997</v>
      </c>
      <c r="H1272" s="7" t="s">
        <v>13399</v>
      </c>
    </row>
    <row r="1273" spans="2:8" ht="13">
      <c r="B1273" s="325" t="s">
        <v>2957</v>
      </c>
      <c r="C1273" s="296" t="s">
        <v>2958</v>
      </c>
      <c r="D1273" s="335" t="s">
        <v>22</v>
      </c>
      <c r="E1273" s="335">
        <v>2500</v>
      </c>
      <c r="F1273" s="220">
        <v>0.68</v>
      </c>
      <c r="G1273" s="298">
        <f t="shared" ref="G1273:G1280" si="93">E1273*(1-F1273)</f>
        <v>799.99999999999989</v>
      </c>
      <c r="H1273" s="7" t="s">
        <v>13399</v>
      </c>
    </row>
    <row r="1274" spans="2:8" ht="13">
      <c r="B1274" s="325" t="s">
        <v>2959</v>
      </c>
      <c r="C1274" s="296" t="s">
        <v>2960</v>
      </c>
      <c r="D1274" s="335" t="s">
        <v>22</v>
      </c>
      <c r="E1274" s="335">
        <v>2500</v>
      </c>
      <c r="F1274" s="220">
        <v>0.68</v>
      </c>
      <c r="G1274" s="298">
        <f t="shared" si="93"/>
        <v>799.99999999999989</v>
      </c>
      <c r="H1274" s="7" t="s">
        <v>13399</v>
      </c>
    </row>
    <row r="1275" spans="2:8" ht="13">
      <c r="B1275" s="325" t="s">
        <v>2961</v>
      </c>
      <c r="C1275" s="296" t="s">
        <v>2962</v>
      </c>
      <c r="D1275" s="335" t="s">
        <v>22</v>
      </c>
      <c r="E1275" s="335">
        <v>2500</v>
      </c>
      <c r="F1275" s="220">
        <v>0.68</v>
      </c>
      <c r="G1275" s="298">
        <f t="shared" si="93"/>
        <v>799.99999999999989</v>
      </c>
      <c r="H1275" s="7" t="s">
        <v>13399</v>
      </c>
    </row>
    <row r="1276" spans="2:8" ht="13">
      <c r="B1276" s="325" t="s">
        <v>2963</v>
      </c>
      <c r="C1276" s="296" t="s">
        <v>2964</v>
      </c>
      <c r="D1276" s="335" t="s">
        <v>22</v>
      </c>
      <c r="E1276" s="335">
        <v>2500</v>
      </c>
      <c r="F1276" s="220">
        <v>0.68</v>
      </c>
      <c r="G1276" s="298">
        <f t="shared" si="93"/>
        <v>799.99999999999989</v>
      </c>
      <c r="H1276" s="7" t="s">
        <v>13399</v>
      </c>
    </row>
    <row r="1277" spans="2:8" ht="13">
      <c r="B1277" s="325" t="s">
        <v>2965</v>
      </c>
      <c r="C1277" s="296" t="s">
        <v>2966</v>
      </c>
      <c r="D1277" s="335" t="s">
        <v>22</v>
      </c>
      <c r="E1277" s="335">
        <v>2500</v>
      </c>
      <c r="F1277" s="220">
        <v>0.68</v>
      </c>
      <c r="G1277" s="298">
        <f t="shared" si="93"/>
        <v>799.99999999999989</v>
      </c>
      <c r="H1277" s="7" t="s">
        <v>13399</v>
      </c>
    </row>
    <row r="1278" spans="2:8" ht="13">
      <c r="B1278" s="325" t="s">
        <v>2967</v>
      </c>
      <c r="C1278" s="296" t="s">
        <v>2968</v>
      </c>
      <c r="D1278" s="335" t="s">
        <v>22</v>
      </c>
      <c r="E1278" s="335">
        <v>2500</v>
      </c>
      <c r="F1278" s="220">
        <v>0.68</v>
      </c>
      <c r="G1278" s="298">
        <f t="shared" si="93"/>
        <v>799.99999999999989</v>
      </c>
      <c r="H1278" s="7" t="s">
        <v>13399</v>
      </c>
    </row>
    <row r="1279" spans="2:8" ht="13">
      <c r="B1279" s="325" t="s">
        <v>2969</v>
      </c>
      <c r="C1279" s="296" t="s">
        <v>2970</v>
      </c>
      <c r="D1279" s="335" t="s">
        <v>22</v>
      </c>
      <c r="E1279" s="335">
        <v>2500</v>
      </c>
      <c r="F1279" s="220">
        <v>0.68</v>
      </c>
      <c r="G1279" s="298">
        <f t="shared" si="93"/>
        <v>799.99999999999989</v>
      </c>
      <c r="H1279" s="7" t="s">
        <v>13399</v>
      </c>
    </row>
    <row r="1280" spans="2:8" ht="13">
      <c r="B1280" s="325" t="s">
        <v>2971</v>
      </c>
      <c r="C1280" s="296" t="s">
        <v>2972</v>
      </c>
      <c r="D1280" s="335" t="s">
        <v>22</v>
      </c>
      <c r="E1280" s="335">
        <v>2500</v>
      </c>
      <c r="F1280" s="220">
        <v>0.68</v>
      </c>
      <c r="G1280" s="298">
        <f t="shared" si="93"/>
        <v>799.99999999999989</v>
      </c>
      <c r="H1280" s="7" t="s">
        <v>13399</v>
      </c>
    </row>
    <row r="1281" spans="2:8" ht="13">
      <c r="B1281" s="325" t="s">
        <v>2974</v>
      </c>
      <c r="C1281" s="296" t="s">
        <v>2975</v>
      </c>
      <c r="D1281" s="335" t="s">
        <v>22</v>
      </c>
      <c r="E1281" s="335">
        <v>759</v>
      </c>
      <c r="F1281" s="220">
        <v>0.68</v>
      </c>
      <c r="G1281" s="298">
        <f>E1281*(1-F1281)</f>
        <v>242.87999999999997</v>
      </c>
      <c r="H1281" s="7" t="s">
        <v>13399</v>
      </c>
    </row>
    <row r="1282" spans="2:8" ht="13">
      <c r="B1282" s="325" t="s">
        <v>2976</v>
      </c>
      <c r="C1282" s="296" t="s">
        <v>2977</v>
      </c>
      <c r="D1282" s="335" t="s">
        <v>22</v>
      </c>
      <c r="E1282" s="335">
        <v>759</v>
      </c>
      <c r="F1282" s="220">
        <v>0.68</v>
      </c>
      <c r="G1282" s="298">
        <f>E1282*(1-F1282)</f>
        <v>242.87999999999997</v>
      </c>
      <c r="H1282" s="7" t="s">
        <v>13399</v>
      </c>
    </row>
    <row r="1283" spans="2:8" ht="13">
      <c r="B1283" s="325" t="s">
        <v>2974</v>
      </c>
      <c r="C1283" s="296" t="s">
        <v>2975</v>
      </c>
      <c r="D1283" s="335" t="s">
        <v>22</v>
      </c>
      <c r="E1283" s="335">
        <v>759</v>
      </c>
      <c r="F1283" s="220">
        <v>0.68</v>
      </c>
      <c r="G1283" s="298">
        <f>E1283*(1-F1283)</f>
        <v>242.87999999999997</v>
      </c>
      <c r="H1283" s="7" t="s">
        <v>13399</v>
      </c>
    </row>
    <row r="1284" spans="2:8" ht="13">
      <c r="B1284" s="296" t="s">
        <v>3040</v>
      </c>
      <c r="C1284" s="296" t="s">
        <v>3041</v>
      </c>
      <c r="D1284" s="297" t="s">
        <v>80</v>
      </c>
      <c r="E1284" s="297">
        <v>1450</v>
      </c>
      <c r="F1284" s="220">
        <v>0.68</v>
      </c>
      <c r="G1284" s="298">
        <f t="shared" ref="G1284:G1285" si="94">E1284*(1-F1284)</f>
        <v>463.99999999999994</v>
      </c>
      <c r="H1284" s="7" t="s">
        <v>13399</v>
      </c>
    </row>
    <row r="1285" spans="2:8" ht="13">
      <c r="B1285" s="296" t="s">
        <v>3042</v>
      </c>
      <c r="C1285" s="296" t="s">
        <v>3041</v>
      </c>
      <c r="D1285" s="297" t="s">
        <v>80</v>
      </c>
      <c r="E1285" s="297">
        <v>1450</v>
      </c>
      <c r="F1285" s="220">
        <v>0.68</v>
      </c>
      <c r="G1285" s="298">
        <f t="shared" si="94"/>
        <v>463.99999999999994</v>
      </c>
      <c r="H1285" s="7" t="s">
        <v>13399</v>
      </c>
    </row>
    <row r="1286" spans="2:8" ht="13">
      <c r="B1286" s="296" t="s">
        <v>3043</v>
      </c>
      <c r="C1286" s="296" t="s">
        <v>3044</v>
      </c>
      <c r="D1286" s="297" t="s">
        <v>80</v>
      </c>
      <c r="E1286" s="297">
        <v>1900</v>
      </c>
      <c r="F1286" s="220">
        <v>0.68</v>
      </c>
      <c r="G1286" s="298">
        <f t="shared" ref="G1286:G1289" si="95">E1286*(1-F1286)</f>
        <v>607.99999999999989</v>
      </c>
      <c r="H1286" s="7" t="s">
        <v>13399</v>
      </c>
    </row>
    <row r="1287" spans="2:8" ht="13">
      <c r="B1287" s="296" t="s">
        <v>3045</v>
      </c>
      <c r="C1287" s="296" t="s">
        <v>3046</v>
      </c>
      <c r="D1287" s="297" t="s">
        <v>80</v>
      </c>
      <c r="E1287" s="297">
        <v>1900</v>
      </c>
      <c r="F1287" s="220">
        <v>0.68</v>
      </c>
      <c r="G1287" s="298">
        <f t="shared" si="95"/>
        <v>607.99999999999989</v>
      </c>
      <c r="H1287" s="7" t="s">
        <v>13399</v>
      </c>
    </row>
    <row r="1288" spans="2:8" ht="13">
      <c r="B1288" s="296" t="s">
        <v>3047</v>
      </c>
      <c r="C1288" s="296" t="s">
        <v>3048</v>
      </c>
      <c r="D1288" s="297" t="s">
        <v>80</v>
      </c>
      <c r="E1288" s="297">
        <v>2100</v>
      </c>
      <c r="F1288" s="220">
        <v>0.68</v>
      </c>
      <c r="G1288" s="298">
        <f t="shared" si="95"/>
        <v>671.99999999999989</v>
      </c>
      <c r="H1288" s="7" t="s">
        <v>13399</v>
      </c>
    </row>
    <row r="1289" spans="2:8" ht="13">
      <c r="B1289" s="296" t="s">
        <v>3049</v>
      </c>
      <c r="C1289" s="296" t="s">
        <v>3050</v>
      </c>
      <c r="D1289" s="297" t="s">
        <v>80</v>
      </c>
      <c r="E1289" s="297">
        <v>2100</v>
      </c>
      <c r="F1289" s="220">
        <v>0.68</v>
      </c>
      <c r="G1289" s="298">
        <f t="shared" si="95"/>
        <v>671.99999999999989</v>
      </c>
      <c r="H1289" s="7" t="s">
        <v>13399</v>
      </c>
    </row>
    <row r="1290" spans="2:8" ht="13.75" customHeight="1">
      <c r="B1290" s="207">
        <v>409106473</v>
      </c>
      <c r="C1290" s="207" t="s">
        <v>3140</v>
      </c>
      <c r="D1290" s="209" t="s">
        <v>38</v>
      </c>
      <c r="E1290" s="337">
        <v>1875</v>
      </c>
      <c r="F1290" s="287">
        <v>0.34</v>
      </c>
      <c r="G1290" s="189">
        <f>E1290*(1-F1290)</f>
        <v>1237.4999999999998</v>
      </c>
      <c r="H1290" s="7" t="s">
        <v>13399</v>
      </c>
    </row>
    <row r="1291" spans="2:8" ht="13">
      <c r="B1291" s="207">
        <v>409083052</v>
      </c>
      <c r="C1291" s="207" t="s">
        <v>3141</v>
      </c>
      <c r="D1291" s="209" t="s">
        <v>38</v>
      </c>
      <c r="E1291" s="337">
        <v>2800</v>
      </c>
      <c r="F1291" s="287">
        <v>0.34</v>
      </c>
      <c r="G1291" s="189">
        <f t="shared" ref="G1291" si="96">E1291*(1-F1291)</f>
        <v>1847.9999999999998</v>
      </c>
      <c r="H1291" s="7" t="s">
        <v>13399</v>
      </c>
    </row>
    <row r="1292" spans="2:8" ht="13">
      <c r="B1292" s="207" t="s">
        <v>3146</v>
      </c>
      <c r="C1292" s="207" t="s">
        <v>3147</v>
      </c>
      <c r="D1292" s="209" t="s">
        <v>38</v>
      </c>
      <c r="E1292" s="337">
        <f>G1292/(1-F1292)</f>
        <v>63.696969696969703</v>
      </c>
      <c r="F1292" s="287">
        <v>0.34</v>
      </c>
      <c r="G1292" s="189">
        <v>42.04</v>
      </c>
      <c r="H1292" s="7" t="s">
        <v>13399</v>
      </c>
    </row>
    <row r="1293" spans="2:8" ht="13">
      <c r="B1293" s="207" t="s">
        <v>3156</v>
      </c>
      <c r="C1293" s="207" t="s">
        <v>3157</v>
      </c>
      <c r="D1293" s="209" t="s">
        <v>38</v>
      </c>
      <c r="E1293" s="338">
        <v>600</v>
      </c>
      <c r="F1293" s="287">
        <v>0.34</v>
      </c>
      <c r="G1293" s="189">
        <f t="shared" ref="G1293:G1297" si="97">E1293*(1-F1293)</f>
        <v>395.99999999999994</v>
      </c>
      <c r="H1293" s="7" t="s">
        <v>13399</v>
      </c>
    </row>
    <row r="1294" spans="2:8" ht="13">
      <c r="B1294" s="207" t="s">
        <v>3158</v>
      </c>
      <c r="C1294" s="207" t="s">
        <v>3159</v>
      </c>
      <c r="D1294" s="209" t="s">
        <v>38</v>
      </c>
      <c r="E1294" s="338">
        <v>400</v>
      </c>
      <c r="F1294" s="287">
        <v>0.34</v>
      </c>
      <c r="G1294" s="189">
        <f t="shared" si="97"/>
        <v>263.99999999999994</v>
      </c>
      <c r="H1294" s="7" t="s">
        <v>13399</v>
      </c>
    </row>
    <row r="1295" spans="2:8" ht="13">
      <c r="B1295" s="207" t="s">
        <v>3158</v>
      </c>
      <c r="C1295" s="207" t="s">
        <v>3159</v>
      </c>
      <c r="D1295" s="209" t="s">
        <v>38</v>
      </c>
      <c r="E1295" s="338">
        <v>400</v>
      </c>
      <c r="F1295" s="287">
        <v>0.34</v>
      </c>
      <c r="G1295" s="189">
        <f t="shared" si="97"/>
        <v>263.99999999999994</v>
      </c>
      <c r="H1295" s="7" t="s">
        <v>13399</v>
      </c>
    </row>
    <row r="1296" spans="2:8" ht="13">
      <c r="B1296" s="207" t="s">
        <v>3160</v>
      </c>
      <c r="C1296" s="207" t="s">
        <v>3161</v>
      </c>
      <c r="D1296" s="209" t="s">
        <v>38</v>
      </c>
      <c r="E1296" s="338">
        <v>110</v>
      </c>
      <c r="F1296" s="287">
        <v>0.34</v>
      </c>
      <c r="G1296" s="189">
        <f t="shared" si="97"/>
        <v>72.599999999999994</v>
      </c>
      <c r="H1296" s="7" t="s">
        <v>13399</v>
      </c>
    </row>
    <row r="1297" spans="2:8" ht="13">
      <c r="B1297" s="339" t="s">
        <v>3294</v>
      </c>
      <c r="C1297" s="219" t="s">
        <v>3295</v>
      </c>
      <c r="D1297" s="214"/>
      <c r="E1297" s="210">
        <v>18000</v>
      </c>
      <c r="F1297" s="220">
        <v>0.3</v>
      </c>
      <c r="G1297" s="189">
        <f t="shared" si="97"/>
        <v>12600</v>
      </c>
      <c r="H1297" s="7" t="s">
        <v>13399</v>
      </c>
    </row>
    <row r="1298" spans="2:8" ht="13">
      <c r="B1298" s="339" t="s">
        <v>3177</v>
      </c>
      <c r="C1298" s="219" t="s">
        <v>3178</v>
      </c>
      <c r="D1298" s="214"/>
      <c r="E1298" s="214">
        <v>32200</v>
      </c>
      <c r="F1298" s="220">
        <v>0.3</v>
      </c>
      <c r="G1298" s="189">
        <f>E1298*(1-F1298)</f>
        <v>22540</v>
      </c>
      <c r="H1298" s="7" t="s">
        <v>13399</v>
      </c>
    </row>
    <row r="1299" spans="2:8" ht="13">
      <c r="B1299" s="339" t="s">
        <v>3180</v>
      </c>
      <c r="C1299" s="219" t="s">
        <v>3181</v>
      </c>
      <c r="D1299" s="214"/>
      <c r="E1299" s="214">
        <v>20288</v>
      </c>
      <c r="F1299" s="220">
        <v>0.3</v>
      </c>
      <c r="G1299" s="189">
        <f>E1299*(1-F1299)</f>
        <v>14201.599999999999</v>
      </c>
      <c r="H1299" s="7" t="s">
        <v>13399</v>
      </c>
    </row>
    <row r="1300" spans="2:8" ht="13">
      <c r="B1300" s="339" t="s">
        <v>3183</v>
      </c>
      <c r="C1300" s="219" t="s">
        <v>3184</v>
      </c>
      <c r="D1300" s="214"/>
      <c r="E1300" s="214">
        <v>26672</v>
      </c>
      <c r="F1300" s="220">
        <v>0.3</v>
      </c>
      <c r="G1300" s="189">
        <f>E1300*(1-F1300)</f>
        <v>18670.399999999998</v>
      </c>
      <c r="H1300" s="7" t="s">
        <v>13399</v>
      </c>
    </row>
    <row r="1301" spans="2:8" ht="13">
      <c r="B1301" s="339" t="s">
        <v>3186</v>
      </c>
      <c r="C1301" s="219" t="s">
        <v>3187</v>
      </c>
      <c r="D1301" s="214"/>
      <c r="E1301" s="214">
        <v>16800</v>
      </c>
      <c r="F1301" s="220">
        <v>0.3</v>
      </c>
      <c r="G1301" s="189">
        <f>E1301*(1-F1301)</f>
        <v>11760</v>
      </c>
      <c r="H1301" s="7" t="s">
        <v>13399</v>
      </c>
    </row>
    <row r="1302" spans="2:8" ht="13">
      <c r="B1302" s="339" t="s">
        <v>3188</v>
      </c>
      <c r="C1302" s="219" t="s">
        <v>3189</v>
      </c>
      <c r="D1302" s="214"/>
      <c r="E1302" s="210">
        <v>8520</v>
      </c>
      <c r="F1302" s="220">
        <v>0.3</v>
      </c>
      <c r="G1302" s="189">
        <f>E1302*(1-F1302)</f>
        <v>5964</v>
      </c>
      <c r="H1302" s="7" t="s">
        <v>13399</v>
      </c>
    </row>
    <row r="1303" spans="2:8" ht="13">
      <c r="B1303" s="339" t="s">
        <v>3255</v>
      </c>
      <c r="C1303" s="219" t="s">
        <v>3256</v>
      </c>
      <c r="D1303" s="214"/>
      <c r="E1303" s="214">
        <v>4680</v>
      </c>
      <c r="F1303" s="220">
        <v>0.3</v>
      </c>
      <c r="G1303" s="189">
        <f t="shared" ref="G1303:G1308" si="98">E1303*(1-F1303)</f>
        <v>3276</v>
      </c>
      <c r="H1303" s="7" t="s">
        <v>13399</v>
      </c>
    </row>
    <row r="1304" spans="2:8" ht="13">
      <c r="B1304" s="339" t="s">
        <v>3257</v>
      </c>
      <c r="C1304" s="219" t="s">
        <v>3258</v>
      </c>
      <c r="D1304" s="214"/>
      <c r="E1304" s="214">
        <v>9600</v>
      </c>
      <c r="F1304" s="220">
        <v>0.3</v>
      </c>
      <c r="G1304" s="189">
        <f t="shared" si="98"/>
        <v>6720</v>
      </c>
      <c r="H1304" s="7" t="s">
        <v>13399</v>
      </c>
    </row>
    <row r="1305" spans="2:8" ht="13">
      <c r="B1305" s="339" t="s">
        <v>3259</v>
      </c>
      <c r="C1305" s="219" t="s">
        <v>3260</v>
      </c>
      <c r="D1305" s="214"/>
      <c r="E1305" s="214">
        <v>19800</v>
      </c>
      <c r="F1305" s="220">
        <v>0.3</v>
      </c>
      <c r="G1305" s="189">
        <f t="shared" si="98"/>
        <v>13860</v>
      </c>
      <c r="H1305" s="7" t="s">
        <v>13399</v>
      </c>
    </row>
    <row r="1306" spans="2:8" ht="13">
      <c r="B1306" s="339" t="s">
        <v>3261</v>
      </c>
      <c r="C1306" s="219" t="s">
        <v>3262</v>
      </c>
      <c r="D1306" s="214"/>
      <c r="E1306" s="214">
        <v>16800</v>
      </c>
      <c r="F1306" s="220">
        <v>0.3</v>
      </c>
      <c r="G1306" s="189">
        <f t="shared" si="98"/>
        <v>11760</v>
      </c>
      <c r="H1306" s="7" t="s">
        <v>13399</v>
      </c>
    </row>
    <row r="1307" spans="2:8" ht="13">
      <c r="B1307" s="339" t="s">
        <v>3263</v>
      </c>
      <c r="C1307" s="219" t="s">
        <v>3264</v>
      </c>
      <c r="D1307" s="214"/>
      <c r="E1307" s="214">
        <v>8400</v>
      </c>
      <c r="F1307" s="220">
        <v>0.3</v>
      </c>
      <c r="G1307" s="189">
        <f t="shared" si="98"/>
        <v>5880</v>
      </c>
      <c r="H1307" s="7" t="s">
        <v>13399</v>
      </c>
    </row>
    <row r="1308" spans="2:8" ht="13">
      <c r="B1308" s="339" t="s">
        <v>3265</v>
      </c>
      <c r="C1308" s="219" t="s">
        <v>3266</v>
      </c>
      <c r="D1308" s="214"/>
      <c r="E1308" s="214">
        <v>8400</v>
      </c>
      <c r="F1308" s="220">
        <v>0.3</v>
      </c>
      <c r="G1308" s="189">
        <f t="shared" si="98"/>
        <v>5880</v>
      </c>
      <c r="H1308" s="7" t="s">
        <v>13399</v>
      </c>
    </row>
    <row r="1309" spans="2:8" ht="13">
      <c r="B1309" s="339" t="s">
        <v>3303</v>
      </c>
      <c r="C1309" s="219" t="s">
        <v>3304</v>
      </c>
      <c r="D1309" s="214"/>
      <c r="E1309" s="210">
        <v>8400</v>
      </c>
      <c r="F1309" s="220">
        <v>0.3</v>
      </c>
      <c r="G1309" s="189">
        <f>E1309*(1-F1309)</f>
        <v>5880</v>
      </c>
      <c r="H1309" s="7" t="s">
        <v>13399</v>
      </c>
    </row>
    <row r="1310" spans="2:8" ht="13">
      <c r="B1310" s="339" t="s">
        <v>3308</v>
      </c>
      <c r="C1310" s="219" t="s">
        <v>3309</v>
      </c>
      <c r="D1310" s="214"/>
      <c r="E1310" s="214">
        <v>2844</v>
      </c>
      <c r="F1310" s="220">
        <v>0.3</v>
      </c>
      <c r="G1310" s="189">
        <f>E1310*(1-F1310)</f>
        <v>1990.8</v>
      </c>
      <c r="H1310" s="7" t="s">
        <v>13399</v>
      </c>
    </row>
    <row r="1311" spans="2:8" ht="13">
      <c r="B1311" s="339" t="s">
        <v>3311</v>
      </c>
      <c r="C1311" s="219" t="s">
        <v>3312</v>
      </c>
      <c r="D1311" s="214"/>
      <c r="E1311" s="214">
        <v>840</v>
      </c>
      <c r="F1311" s="220">
        <v>0.3</v>
      </c>
      <c r="G1311" s="189">
        <f>E1311*(1-F1311)</f>
        <v>588</v>
      </c>
      <c r="H1311" s="7" t="s">
        <v>13399</v>
      </c>
    </row>
    <row r="1312" spans="2:8" ht="13">
      <c r="B1312" s="339" t="s">
        <v>3313</v>
      </c>
      <c r="C1312" s="219" t="s">
        <v>3314</v>
      </c>
      <c r="D1312" s="214"/>
      <c r="E1312" s="214">
        <v>360</v>
      </c>
      <c r="F1312" s="220">
        <v>0.3</v>
      </c>
      <c r="G1312" s="189">
        <f>E1312*(1-F1312)</f>
        <v>251.99999999999997</v>
      </c>
      <c r="H1312" s="7" t="s">
        <v>13399</v>
      </c>
    </row>
    <row r="1313" spans="2:8" ht="13">
      <c r="B1313" s="339" t="s">
        <v>3316</v>
      </c>
      <c r="C1313" s="219" t="s">
        <v>3317</v>
      </c>
      <c r="D1313" s="214"/>
      <c r="E1313" s="214">
        <v>1020</v>
      </c>
      <c r="F1313" s="220">
        <v>0.3</v>
      </c>
      <c r="G1313" s="189">
        <f t="shared" ref="G1313:G1318" si="99">E1313*(1-F1313)</f>
        <v>714</v>
      </c>
      <c r="H1313" s="7" t="s">
        <v>13399</v>
      </c>
    </row>
    <row r="1314" spans="2:8" ht="13">
      <c r="B1314" s="339" t="s">
        <v>3318</v>
      </c>
      <c r="C1314" s="219" t="s">
        <v>3319</v>
      </c>
      <c r="D1314" s="214"/>
      <c r="E1314" s="214">
        <v>744</v>
      </c>
      <c r="F1314" s="220">
        <v>0.3</v>
      </c>
      <c r="G1314" s="189">
        <f t="shared" si="99"/>
        <v>520.79999999999995</v>
      </c>
      <c r="H1314" s="7" t="s">
        <v>13399</v>
      </c>
    </row>
    <row r="1315" spans="2:8" ht="13">
      <c r="B1315" s="339" t="s">
        <v>3320</v>
      </c>
      <c r="C1315" s="219" t="s">
        <v>3321</v>
      </c>
      <c r="D1315" s="214"/>
      <c r="E1315" s="214">
        <v>504</v>
      </c>
      <c r="F1315" s="220">
        <v>0.3</v>
      </c>
      <c r="G1315" s="189">
        <f t="shared" si="99"/>
        <v>352.79999999999995</v>
      </c>
      <c r="H1315" s="7" t="s">
        <v>13399</v>
      </c>
    </row>
    <row r="1316" spans="2:8" ht="13">
      <c r="B1316" s="339" t="s">
        <v>3326</v>
      </c>
      <c r="C1316" s="219" t="s">
        <v>3327</v>
      </c>
      <c r="D1316" s="214"/>
      <c r="E1316" s="214">
        <v>816</v>
      </c>
      <c r="F1316" s="220">
        <v>0.3</v>
      </c>
      <c r="G1316" s="189">
        <f t="shared" si="99"/>
        <v>571.19999999999993</v>
      </c>
      <c r="H1316" s="7" t="s">
        <v>13399</v>
      </c>
    </row>
    <row r="1317" spans="2:8" ht="13">
      <c r="B1317" s="339" t="s">
        <v>3328</v>
      </c>
      <c r="C1317" s="219" t="s">
        <v>3329</v>
      </c>
      <c r="D1317" s="214"/>
      <c r="E1317" s="214">
        <v>1020</v>
      </c>
      <c r="F1317" s="220">
        <v>0.3</v>
      </c>
      <c r="G1317" s="189">
        <f t="shared" si="99"/>
        <v>714</v>
      </c>
      <c r="H1317" s="7" t="s">
        <v>13399</v>
      </c>
    </row>
    <row r="1318" spans="2:8" ht="13">
      <c r="B1318" s="339" t="s">
        <v>3330</v>
      </c>
      <c r="C1318" s="219" t="s">
        <v>3331</v>
      </c>
      <c r="D1318" s="214"/>
      <c r="E1318" s="214">
        <v>1488</v>
      </c>
      <c r="F1318" s="220">
        <v>0.3</v>
      </c>
      <c r="G1318" s="189">
        <f t="shared" si="99"/>
        <v>1041.5999999999999</v>
      </c>
      <c r="H1318" s="7" t="s">
        <v>13399</v>
      </c>
    </row>
    <row r="1319" spans="2:8" ht="13">
      <c r="B1319" s="339" t="s">
        <v>3335</v>
      </c>
      <c r="C1319" s="219" t="s">
        <v>3336</v>
      </c>
      <c r="D1319" s="214"/>
      <c r="E1319" s="214">
        <v>14808</v>
      </c>
      <c r="F1319" s="220">
        <v>0.3</v>
      </c>
      <c r="G1319" s="189">
        <v>10365.599999999999</v>
      </c>
      <c r="H1319" s="7" t="s">
        <v>13399</v>
      </c>
    </row>
    <row r="1320" spans="2:8" ht="13">
      <c r="B1320" s="339" t="s">
        <v>3338</v>
      </c>
      <c r="C1320" s="219" t="s">
        <v>3339</v>
      </c>
      <c r="D1320" s="214"/>
      <c r="E1320" s="214">
        <v>1992</v>
      </c>
      <c r="F1320" s="220">
        <v>0.3</v>
      </c>
      <c r="G1320" s="189">
        <f>E1320*(1-F1320)</f>
        <v>1394.3999999999999</v>
      </c>
      <c r="H1320" s="7" t="s">
        <v>13399</v>
      </c>
    </row>
    <row r="1321" spans="2:8" ht="13">
      <c r="B1321" s="339" t="s">
        <v>3340</v>
      </c>
      <c r="C1321" s="219" t="s">
        <v>3341</v>
      </c>
      <c r="D1321" s="214"/>
      <c r="E1321" s="214">
        <v>2640</v>
      </c>
      <c r="F1321" s="220">
        <v>0.3</v>
      </c>
      <c r="G1321" s="189">
        <f>E1321*(1-F1321)</f>
        <v>1847.9999999999998</v>
      </c>
      <c r="H1321" s="7" t="s">
        <v>13399</v>
      </c>
    </row>
    <row r="1322" spans="2:8" ht="13">
      <c r="B1322" s="339" t="s">
        <v>3343</v>
      </c>
      <c r="C1322" s="219" t="s">
        <v>3344</v>
      </c>
      <c r="D1322" s="214"/>
      <c r="E1322" s="214">
        <v>540</v>
      </c>
      <c r="F1322" s="220">
        <v>0.3</v>
      </c>
      <c r="G1322" s="189">
        <f t="shared" ref="G1322:G1328" si="100">E1322*(1-F1322)</f>
        <v>378</v>
      </c>
      <c r="H1322" s="7" t="s">
        <v>13399</v>
      </c>
    </row>
    <row r="1323" spans="2:8" ht="13">
      <c r="B1323" s="339" t="s">
        <v>3345</v>
      </c>
      <c r="C1323" s="219" t="s">
        <v>3346</v>
      </c>
      <c r="D1323" s="214"/>
      <c r="E1323" s="214">
        <v>576</v>
      </c>
      <c r="F1323" s="220">
        <v>0.3</v>
      </c>
      <c r="G1323" s="189">
        <f t="shared" si="100"/>
        <v>403.2</v>
      </c>
      <c r="H1323" s="7" t="s">
        <v>13399</v>
      </c>
    </row>
    <row r="1324" spans="2:8" ht="13">
      <c r="B1324" s="339" t="s">
        <v>3347</v>
      </c>
      <c r="C1324" s="219" t="s">
        <v>3348</v>
      </c>
      <c r="D1324" s="214"/>
      <c r="E1324" s="214">
        <v>264</v>
      </c>
      <c r="F1324" s="220">
        <v>0.3</v>
      </c>
      <c r="G1324" s="189">
        <f t="shared" si="100"/>
        <v>184.79999999999998</v>
      </c>
      <c r="H1324" s="7" t="s">
        <v>13399</v>
      </c>
    </row>
    <row r="1325" spans="2:8" ht="13">
      <c r="B1325" s="339" t="s">
        <v>3349</v>
      </c>
      <c r="C1325" s="219" t="s">
        <v>3350</v>
      </c>
      <c r="D1325" s="214"/>
      <c r="E1325" s="210">
        <v>740</v>
      </c>
      <c r="F1325" s="220">
        <v>0.3</v>
      </c>
      <c r="G1325" s="189">
        <f t="shared" si="100"/>
        <v>518</v>
      </c>
      <c r="H1325" s="7" t="s">
        <v>13399</v>
      </c>
    </row>
    <row r="1326" spans="2:8" ht="13">
      <c r="B1326" s="339" t="s">
        <v>3351</v>
      </c>
      <c r="C1326" s="219" t="s">
        <v>3352</v>
      </c>
      <c r="D1326" s="214"/>
      <c r="E1326" s="214">
        <v>240</v>
      </c>
      <c r="F1326" s="220">
        <v>0.3</v>
      </c>
      <c r="G1326" s="189">
        <f t="shared" si="100"/>
        <v>168</v>
      </c>
      <c r="H1326" s="7" t="s">
        <v>13399</v>
      </c>
    </row>
    <row r="1327" spans="2:8" ht="13">
      <c r="B1327" s="339" t="s">
        <v>3353</v>
      </c>
      <c r="C1327" s="219" t="s">
        <v>3354</v>
      </c>
      <c r="D1327" s="214"/>
      <c r="E1327" s="214">
        <v>264</v>
      </c>
      <c r="F1327" s="220">
        <v>0.3</v>
      </c>
      <c r="G1327" s="189">
        <f t="shared" si="100"/>
        <v>184.79999999999998</v>
      </c>
      <c r="H1327" s="7" t="s">
        <v>13399</v>
      </c>
    </row>
    <row r="1328" spans="2:8" ht="13">
      <c r="B1328" s="339" t="s">
        <v>3355</v>
      </c>
      <c r="C1328" s="219" t="s">
        <v>3356</v>
      </c>
      <c r="D1328" s="214"/>
      <c r="E1328" s="214">
        <v>420</v>
      </c>
      <c r="F1328" s="220">
        <v>0.3</v>
      </c>
      <c r="G1328" s="189">
        <f t="shared" si="100"/>
        <v>294</v>
      </c>
      <c r="H1328" s="7" t="s">
        <v>13399</v>
      </c>
    </row>
    <row r="1329" spans="2:8" ht="13">
      <c r="B1329" s="340" t="s">
        <v>3358</v>
      </c>
      <c r="C1329" s="219" t="s">
        <v>3359</v>
      </c>
      <c r="D1329" s="214"/>
      <c r="E1329" s="214">
        <v>5040</v>
      </c>
      <c r="F1329" s="220">
        <v>0.3</v>
      </c>
      <c r="G1329" s="189">
        <f>E1329*(1-F1329)</f>
        <v>3528</v>
      </c>
      <c r="H1329" s="7" t="s">
        <v>13399</v>
      </c>
    </row>
    <row r="1330" spans="2:8" ht="13">
      <c r="B1330" s="340" t="s">
        <v>3360</v>
      </c>
      <c r="C1330" s="219" t="s">
        <v>3361</v>
      </c>
      <c r="D1330" s="214"/>
      <c r="E1330" s="214">
        <v>5520</v>
      </c>
      <c r="F1330" s="220">
        <v>0.3</v>
      </c>
      <c r="G1330" s="189">
        <f>E1330*(1-F1330)</f>
        <v>3863.9999999999995</v>
      </c>
      <c r="H1330" s="7" t="s">
        <v>13399</v>
      </c>
    </row>
    <row r="1331" spans="2:8" ht="13">
      <c r="B1331" s="340" t="s">
        <v>3363</v>
      </c>
      <c r="C1331" s="219" t="s">
        <v>3364</v>
      </c>
      <c r="D1331" s="214"/>
      <c r="E1331" s="214">
        <v>4800</v>
      </c>
      <c r="F1331" s="220">
        <v>0.3</v>
      </c>
      <c r="G1331" s="189">
        <f>E1331*(1-F1331)</f>
        <v>3360</v>
      </c>
      <c r="H1331" s="7" t="s">
        <v>13399</v>
      </c>
    </row>
    <row r="1332" spans="2:8" ht="13">
      <c r="B1332" s="340" t="s">
        <v>3365</v>
      </c>
      <c r="C1332" s="219" t="s">
        <v>3366</v>
      </c>
      <c r="D1332" s="214"/>
      <c r="E1332" s="214">
        <v>5760</v>
      </c>
      <c r="F1332" s="220">
        <v>0.3</v>
      </c>
      <c r="G1332" s="189">
        <f>E1332*(1-F1332)</f>
        <v>4031.9999999999995</v>
      </c>
      <c r="H1332" s="7" t="s">
        <v>13399</v>
      </c>
    </row>
    <row r="1333" spans="2:8" ht="13">
      <c r="B1333" s="340" t="s">
        <v>3378</v>
      </c>
      <c r="C1333" s="219" t="s">
        <v>3379</v>
      </c>
      <c r="D1333" s="214"/>
      <c r="E1333" s="210">
        <v>500</v>
      </c>
      <c r="F1333" s="220">
        <v>0.3</v>
      </c>
      <c r="G1333" s="189">
        <f>E1333*(1-F1333)</f>
        <v>350</v>
      </c>
      <c r="H1333" s="7" t="s">
        <v>13399</v>
      </c>
    </row>
    <row r="1334" spans="2:8" ht="13">
      <c r="B1334" s="219" t="s">
        <v>3498</v>
      </c>
      <c r="C1334" s="219" t="s">
        <v>3499</v>
      </c>
      <c r="D1334" s="303" t="s">
        <v>3500</v>
      </c>
      <c r="E1334" s="214">
        <v>1142.8571428571429</v>
      </c>
      <c r="F1334" s="220">
        <v>0.65</v>
      </c>
      <c r="G1334" s="189">
        <v>400</v>
      </c>
      <c r="H1334" s="7" t="s">
        <v>13399</v>
      </c>
    </row>
    <row r="1335" spans="2:8" ht="13">
      <c r="B1335" s="219" t="s">
        <v>3501</v>
      </c>
      <c r="C1335" s="219" t="s">
        <v>3502</v>
      </c>
      <c r="D1335" s="303" t="s">
        <v>3500</v>
      </c>
      <c r="E1335" s="214">
        <v>857.14285714285722</v>
      </c>
      <c r="F1335" s="220">
        <v>0.65</v>
      </c>
      <c r="G1335" s="189">
        <v>300</v>
      </c>
      <c r="H1335" s="7" t="s">
        <v>13399</v>
      </c>
    </row>
    <row r="1336" spans="2:8" ht="13">
      <c r="B1336" s="219" t="s">
        <v>3503</v>
      </c>
      <c r="C1336" s="219" t="s">
        <v>3504</v>
      </c>
      <c r="D1336" s="303" t="s">
        <v>3500</v>
      </c>
      <c r="E1336" s="214">
        <v>1428.5714285714287</v>
      </c>
      <c r="F1336" s="220">
        <v>0.65</v>
      </c>
      <c r="G1336" s="189">
        <v>500</v>
      </c>
      <c r="H1336" s="7" t="s">
        <v>13399</v>
      </c>
    </row>
    <row r="1337" spans="2:8" ht="13">
      <c r="B1337" s="194" t="s">
        <v>3505</v>
      </c>
      <c r="C1337" s="219" t="s">
        <v>3506</v>
      </c>
      <c r="D1337" s="303" t="s">
        <v>3500</v>
      </c>
      <c r="E1337" s="214">
        <v>2285.7142857142858</v>
      </c>
      <c r="F1337" s="220">
        <v>0.65</v>
      </c>
      <c r="G1337" s="189">
        <v>800</v>
      </c>
      <c r="H1337" s="7" t="s">
        <v>13399</v>
      </c>
    </row>
    <row r="1338" spans="2:8" ht="13">
      <c r="B1338" s="194" t="s">
        <v>3507</v>
      </c>
      <c r="C1338" s="219" t="s">
        <v>3508</v>
      </c>
      <c r="D1338" s="303" t="s">
        <v>3500</v>
      </c>
      <c r="E1338" s="214">
        <v>1000.0000000000001</v>
      </c>
      <c r="F1338" s="220">
        <v>0.65</v>
      </c>
      <c r="G1338" s="189">
        <v>350</v>
      </c>
      <c r="H1338" s="7" t="s">
        <v>13399</v>
      </c>
    </row>
    <row r="1339" spans="2:8" ht="13">
      <c r="B1339" s="219" t="s">
        <v>3489</v>
      </c>
      <c r="C1339" s="219" t="s">
        <v>3490</v>
      </c>
      <c r="D1339" s="302" t="s">
        <v>3481</v>
      </c>
      <c r="E1339" s="214">
        <v>285.71428571428572</v>
      </c>
      <c r="F1339" s="220">
        <v>0.65</v>
      </c>
      <c r="G1339" s="189">
        <v>100</v>
      </c>
      <c r="H1339" s="7" t="s">
        <v>13399</v>
      </c>
    </row>
    <row r="1340" spans="2:8" ht="13">
      <c r="B1340" s="207">
        <v>409085255</v>
      </c>
      <c r="C1340" s="207" t="s">
        <v>4286</v>
      </c>
      <c r="D1340" s="208" t="s">
        <v>4287</v>
      </c>
      <c r="E1340" s="210">
        <v>804</v>
      </c>
      <c r="F1340" s="220">
        <v>0.6</v>
      </c>
      <c r="G1340" s="212">
        <f t="shared" ref="G1340" si="101">E1340*(1-F1340)</f>
        <v>321.60000000000002</v>
      </c>
      <c r="H1340" s="7" t="s">
        <v>13399</v>
      </c>
    </row>
    <row r="1341" spans="2:8" ht="13">
      <c r="B1341" s="207">
        <v>409085271</v>
      </c>
      <c r="C1341" s="207" t="s">
        <v>4288</v>
      </c>
      <c r="D1341" s="208" t="s">
        <v>4289</v>
      </c>
      <c r="E1341" s="214">
        <v>561</v>
      </c>
      <c r="F1341" s="220">
        <v>0.6</v>
      </c>
      <c r="G1341" s="212">
        <f t="shared" ref="G1341" si="102">E1341*(1-F1341)</f>
        <v>224.4</v>
      </c>
      <c r="H1341" s="7" t="s">
        <v>13399</v>
      </c>
    </row>
    <row r="1342" spans="2:8" ht="13">
      <c r="B1342" s="207">
        <v>409073251</v>
      </c>
      <c r="C1342" s="207"/>
      <c r="D1342" s="208" t="s">
        <v>4329</v>
      </c>
      <c r="E1342" s="214">
        <v>160.19999999999999</v>
      </c>
      <c r="F1342" s="220">
        <v>0.6</v>
      </c>
      <c r="G1342" s="212">
        <f t="shared" ref="G1342" si="103">E1342*(1-F1342)</f>
        <v>64.08</v>
      </c>
      <c r="H1342" s="7" t="s">
        <v>13399</v>
      </c>
    </row>
    <row r="1343" spans="2:8" ht="13">
      <c r="B1343" s="207">
        <v>409097649</v>
      </c>
      <c r="C1343" s="207" t="s">
        <v>4330</v>
      </c>
      <c r="D1343" s="208" t="s">
        <v>4331</v>
      </c>
      <c r="E1343" s="210">
        <v>40.5</v>
      </c>
      <c r="F1343" s="220">
        <v>0.6</v>
      </c>
      <c r="G1343" s="212">
        <f t="shared" ref="G1343" si="104">E1343*(1-F1343)</f>
        <v>16.2</v>
      </c>
      <c r="H1343" s="7" t="s">
        <v>13399</v>
      </c>
    </row>
    <row r="1344" spans="2:8" ht="13">
      <c r="B1344" s="207" t="s">
        <v>4332</v>
      </c>
      <c r="C1344" s="207"/>
      <c r="D1344" s="208" t="s">
        <v>4333</v>
      </c>
      <c r="E1344" s="210">
        <v>56.9</v>
      </c>
      <c r="F1344" s="220">
        <v>0.6</v>
      </c>
      <c r="G1344" s="212">
        <f t="shared" ref="G1344:G1345" si="105">E1344*(1-F1344)</f>
        <v>22.76</v>
      </c>
      <c r="H1344" s="7" t="s">
        <v>13399</v>
      </c>
    </row>
    <row r="1345" spans="2:8" ht="13">
      <c r="B1345" s="207" t="s">
        <v>4334</v>
      </c>
      <c r="C1345" s="207"/>
      <c r="D1345" s="208" t="s">
        <v>4335</v>
      </c>
      <c r="E1345" s="210">
        <v>958.75</v>
      </c>
      <c r="F1345" s="220">
        <v>0.6</v>
      </c>
      <c r="G1345" s="212">
        <f t="shared" si="105"/>
        <v>383.5</v>
      </c>
      <c r="H1345" s="7" t="s">
        <v>13399</v>
      </c>
    </row>
    <row r="1346" spans="2:8" ht="13">
      <c r="B1346" s="207">
        <v>409084043</v>
      </c>
      <c r="C1346" s="207" t="s">
        <v>4336</v>
      </c>
      <c r="D1346" s="208" t="s">
        <v>4337</v>
      </c>
      <c r="E1346" s="210">
        <v>1100</v>
      </c>
      <c r="F1346" s="220">
        <v>0.6</v>
      </c>
      <c r="G1346" s="212">
        <f t="shared" ref="G1346" si="106">E1346*(1-F1346)</f>
        <v>440</v>
      </c>
      <c r="H1346" s="7" t="s">
        <v>13399</v>
      </c>
    </row>
    <row r="1347" spans="2:8" ht="13">
      <c r="B1347" s="207" t="s">
        <v>4340</v>
      </c>
      <c r="C1347" s="207" t="s">
        <v>4341</v>
      </c>
      <c r="D1347" s="208" t="s">
        <v>4342</v>
      </c>
      <c r="E1347" s="210">
        <v>240</v>
      </c>
      <c r="F1347" s="220">
        <v>0.6</v>
      </c>
      <c r="G1347" s="212">
        <f t="shared" ref="G1347" si="107">E1347*(1-F1347)</f>
        <v>96</v>
      </c>
      <c r="H1347" s="7" t="s">
        <v>13399</v>
      </c>
    </row>
    <row r="1348" spans="2:8" ht="13">
      <c r="B1348" s="207">
        <v>409085453</v>
      </c>
      <c r="C1348" s="207" t="s">
        <v>4354</v>
      </c>
      <c r="D1348" s="208" t="s">
        <v>4355</v>
      </c>
      <c r="E1348" s="210">
        <v>960</v>
      </c>
      <c r="F1348" s="220">
        <v>0.6</v>
      </c>
      <c r="G1348" s="212">
        <f t="shared" ref="G1348" si="108">E1348*(1-F1348)</f>
        <v>384</v>
      </c>
      <c r="H1348" s="7" t="s">
        <v>13399</v>
      </c>
    </row>
    <row r="1349" spans="2:8" ht="13">
      <c r="B1349" s="207" t="s">
        <v>4358</v>
      </c>
      <c r="C1349" s="207"/>
      <c r="D1349" s="208" t="s">
        <v>4359</v>
      </c>
      <c r="E1349" s="210">
        <v>554.4</v>
      </c>
      <c r="F1349" s="220">
        <v>0.6</v>
      </c>
      <c r="G1349" s="212">
        <f t="shared" ref="G1349" si="109">E1349*(1-F1349)</f>
        <v>221.76</v>
      </c>
      <c r="H1349" s="7" t="s">
        <v>13399</v>
      </c>
    </row>
    <row r="1350" spans="2:8" ht="13">
      <c r="B1350" s="207">
        <v>409072832</v>
      </c>
      <c r="C1350" s="207" t="s">
        <v>13441</v>
      </c>
      <c r="D1350" s="208" t="s">
        <v>4408</v>
      </c>
      <c r="E1350" s="214">
        <v>1363</v>
      </c>
      <c r="F1350" s="220">
        <v>0.6</v>
      </c>
      <c r="G1350" s="212">
        <f t="shared" ref="G1350" si="110">E1350*(1-F1350)</f>
        <v>545.20000000000005</v>
      </c>
      <c r="H1350" s="7" t="s">
        <v>13399</v>
      </c>
    </row>
    <row r="1351" spans="2:8" ht="13">
      <c r="B1351" s="207" t="s">
        <v>4361</v>
      </c>
      <c r="C1351" s="207"/>
      <c r="D1351" s="208" t="s">
        <v>4362</v>
      </c>
      <c r="E1351" s="214">
        <v>190</v>
      </c>
      <c r="F1351" s="220">
        <v>0.6</v>
      </c>
      <c r="G1351" s="212">
        <f t="shared" ref="G1351:G1352" si="111">E1351*(1-F1351)</f>
        <v>76</v>
      </c>
      <c r="H1351" s="7" t="s">
        <v>13399</v>
      </c>
    </row>
    <row r="1352" spans="2:8" ht="13">
      <c r="B1352" s="207" t="s">
        <v>4363</v>
      </c>
      <c r="C1352" s="207"/>
      <c r="D1352" s="208" t="s">
        <v>4364</v>
      </c>
      <c r="E1352" s="210">
        <v>725</v>
      </c>
      <c r="F1352" s="220">
        <v>0.6</v>
      </c>
      <c r="G1352" s="212">
        <f t="shared" si="111"/>
        <v>290</v>
      </c>
      <c r="H1352" s="7" t="s">
        <v>13399</v>
      </c>
    </row>
    <row r="1353" spans="2:8" ht="13">
      <c r="B1353" s="207">
        <v>402059869</v>
      </c>
      <c r="C1353" s="207" t="s">
        <v>4365</v>
      </c>
      <c r="D1353" s="208" t="s">
        <v>4366</v>
      </c>
      <c r="E1353" s="210">
        <v>101.77</v>
      </c>
      <c r="F1353" s="220">
        <v>0.6</v>
      </c>
      <c r="G1353" s="212">
        <f t="shared" ref="G1353" si="112">E1353*(1-F1353)</f>
        <v>40.707999999999998</v>
      </c>
      <c r="H1353" s="7" t="s">
        <v>13399</v>
      </c>
    </row>
    <row r="1354" spans="2:8" ht="13">
      <c r="B1354" s="207">
        <v>402093116</v>
      </c>
      <c r="C1354" s="207" t="s">
        <v>4367</v>
      </c>
      <c r="D1354" s="208" t="s">
        <v>4368</v>
      </c>
      <c r="E1354" s="214">
        <v>204.61</v>
      </c>
      <c r="F1354" s="220">
        <v>0.6</v>
      </c>
      <c r="G1354" s="212">
        <f t="shared" ref="G1354" si="113">E1354*(1-F1354)</f>
        <v>81.844000000000008</v>
      </c>
      <c r="H1354" s="7" t="s">
        <v>13399</v>
      </c>
    </row>
    <row r="1355" spans="2:8" ht="13">
      <c r="B1355" s="207">
        <v>402167829</v>
      </c>
      <c r="C1355" s="207" t="s">
        <v>4369</v>
      </c>
      <c r="D1355" s="208" t="s">
        <v>4370</v>
      </c>
      <c r="E1355" s="214">
        <v>146.87</v>
      </c>
      <c r="F1355" s="220">
        <v>0.6</v>
      </c>
      <c r="G1355" s="212">
        <f t="shared" ref="G1355" si="114">E1355*(1-F1355)</f>
        <v>58.748000000000005</v>
      </c>
      <c r="H1355" s="7" t="s">
        <v>13399</v>
      </c>
    </row>
    <row r="1356" spans="2:8" ht="13">
      <c r="B1356" s="207">
        <v>402662936</v>
      </c>
      <c r="C1356" s="207" t="s">
        <v>4371</v>
      </c>
      <c r="D1356" s="208" t="s">
        <v>4372</v>
      </c>
      <c r="E1356" s="214">
        <v>35.85</v>
      </c>
      <c r="F1356" s="220">
        <v>0.6</v>
      </c>
      <c r="G1356" s="212">
        <f t="shared" ref="G1356" si="115">E1356*(1-F1356)</f>
        <v>14.340000000000002</v>
      </c>
      <c r="H1356" s="7" t="s">
        <v>13399</v>
      </c>
    </row>
    <row r="1357" spans="2:8" ht="13">
      <c r="B1357" s="207">
        <v>405423773</v>
      </c>
      <c r="C1357" s="207" t="s">
        <v>4373</v>
      </c>
      <c r="D1357" s="208" t="s">
        <v>4374</v>
      </c>
      <c r="E1357" s="210">
        <v>85</v>
      </c>
      <c r="F1357" s="220">
        <v>0.6</v>
      </c>
      <c r="G1357" s="212">
        <f t="shared" ref="G1357" si="116">E1357*(1-F1357)</f>
        <v>34</v>
      </c>
      <c r="H1357" s="7" t="s">
        <v>13399</v>
      </c>
    </row>
    <row r="1358" spans="2:8" ht="13">
      <c r="B1358" s="207">
        <v>406936799</v>
      </c>
      <c r="C1358" s="207" t="s">
        <v>4375</v>
      </c>
      <c r="D1358" s="208" t="s">
        <v>4376</v>
      </c>
      <c r="E1358" s="214">
        <v>27.96</v>
      </c>
      <c r="F1358" s="220">
        <v>0.6</v>
      </c>
      <c r="G1358" s="212">
        <f t="shared" ref="G1358" si="117">E1358*(1-F1358)</f>
        <v>11.184000000000001</v>
      </c>
      <c r="H1358" s="7" t="s">
        <v>13399</v>
      </c>
    </row>
    <row r="1359" spans="2:8" ht="13">
      <c r="B1359" s="207">
        <v>408781177</v>
      </c>
      <c r="C1359" s="207">
        <v>29958</v>
      </c>
      <c r="D1359" s="208" t="s">
        <v>4381</v>
      </c>
      <c r="E1359" s="214">
        <v>74.180000000000007</v>
      </c>
      <c r="F1359" s="220">
        <v>0.6</v>
      </c>
      <c r="G1359" s="212">
        <f t="shared" ref="G1359" si="118">E1359*(1-F1359)</f>
        <v>29.672000000000004</v>
      </c>
      <c r="H1359" s="7" t="s">
        <v>13399</v>
      </c>
    </row>
    <row r="1360" spans="2:8" ht="13">
      <c r="B1360" s="207">
        <v>408985216</v>
      </c>
      <c r="C1360" s="207" t="s">
        <v>4382</v>
      </c>
      <c r="D1360" s="208" t="s">
        <v>4383</v>
      </c>
      <c r="E1360" s="210">
        <v>200</v>
      </c>
      <c r="F1360" s="220">
        <v>0.6</v>
      </c>
      <c r="G1360" s="212">
        <f t="shared" ref="G1360" si="119">E1360*(1-F1360)</f>
        <v>80</v>
      </c>
      <c r="H1360" s="7" t="s">
        <v>13399</v>
      </c>
    </row>
    <row r="1361" spans="2:8" ht="13">
      <c r="B1361" s="207">
        <v>409072758</v>
      </c>
      <c r="C1361" s="207" t="s">
        <v>4384</v>
      </c>
      <c r="D1361" s="208" t="s">
        <v>4385</v>
      </c>
      <c r="E1361" s="210">
        <v>1125</v>
      </c>
      <c r="F1361" s="220">
        <v>0.6</v>
      </c>
      <c r="G1361" s="212">
        <f t="shared" ref="G1361" si="120">E1361*(1-F1361)</f>
        <v>450</v>
      </c>
      <c r="H1361" s="7" t="s">
        <v>13399</v>
      </c>
    </row>
    <row r="1362" spans="2:8" ht="13">
      <c r="B1362" s="207">
        <v>409083920</v>
      </c>
      <c r="C1362" s="207" t="s">
        <v>4386</v>
      </c>
      <c r="D1362" s="208" t="s">
        <v>4374</v>
      </c>
      <c r="E1362" s="214">
        <v>80</v>
      </c>
      <c r="F1362" s="220">
        <v>0.6</v>
      </c>
      <c r="G1362" s="212">
        <f t="shared" ref="G1362" si="121">E1362*(1-F1362)</f>
        <v>32</v>
      </c>
      <c r="H1362" s="7" t="s">
        <v>13399</v>
      </c>
    </row>
    <row r="1363" spans="2:8" ht="13">
      <c r="B1363" s="207">
        <v>409084308</v>
      </c>
      <c r="C1363" s="207">
        <v>220498</v>
      </c>
      <c r="D1363" s="208" t="s">
        <v>4390</v>
      </c>
      <c r="E1363" s="214">
        <v>100</v>
      </c>
      <c r="F1363" s="220">
        <v>0.6</v>
      </c>
      <c r="G1363" s="212">
        <f t="shared" ref="G1363" si="122">E1363*(1-F1363)</f>
        <v>40</v>
      </c>
      <c r="H1363" s="7" t="s">
        <v>13399</v>
      </c>
    </row>
    <row r="1364" spans="2:8" ht="13">
      <c r="B1364" s="207">
        <v>409085107</v>
      </c>
      <c r="C1364" s="207" t="s">
        <v>4391</v>
      </c>
      <c r="D1364" s="208" t="s">
        <v>4392</v>
      </c>
      <c r="E1364" s="214">
        <v>1175</v>
      </c>
      <c r="F1364" s="220">
        <v>0.6</v>
      </c>
      <c r="G1364" s="212">
        <f t="shared" ref="G1364" si="123">E1364*(1-F1364)</f>
        <v>470</v>
      </c>
      <c r="H1364" s="7" t="s">
        <v>13399</v>
      </c>
    </row>
    <row r="1365" spans="2:8" ht="13">
      <c r="B1365" s="207">
        <v>409093101</v>
      </c>
      <c r="C1365" s="207" t="s">
        <v>4393</v>
      </c>
      <c r="D1365" s="208" t="s">
        <v>4392</v>
      </c>
      <c r="E1365" s="214">
        <v>820</v>
      </c>
      <c r="F1365" s="220">
        <v>0.6</v>
      </c>
      <c r="G1365" s="212">
        <f t="shared" ref="G1365" si="124">E1365*(1-F1365)</f>
        <v>328</v>
      </c>
      <c r="H1365" s="7" t="s">
        <v>13399</v>
      </c>
    </row>
    <row r="1366" spans="2:8" ht="13">
      <c r="B1366" s="207">
        <v>409085123</v>
      </c>
      <c r="C1366" s="207" t="s">
        <v>4394</v>
      </c>
      <c r="D1366" s="208" t="s">
        <v>4395</v>
      </c>
      <c r="E1366" s="214">
        <v>680</v>
      </c>
      <c r="F1366" s="220">
        <v>0.6</v>
      </c>
      <c r="G1366" s="212">
        <f t="shared" ref="G1366" si="125">E1366*(1-F1366)</f>
        <v>272</v>
      </c>
      <c r="H1366" s="7" t="s">
        <v>13399</v>
      </c>
    </row>
    <row r="1367" spans="2:8" ht="13">
      <c r="B1367" s="207" t="s">
        <v>4398</v>
      </c>
      <c r="C1367" s="207" t="s">
        <v>4399</v>
      </c>
      <c r="D1367" s="208" t="s">
        <v>4400</v>
      </c>
      <c r="E1367" s="214">
        <v>34</v>
      </c>
      <c r="F1367" s="220">
        <v>0.6</v>
      </c>
      <c r="G1367" s="212">
        <f t="shared" ref="G1367" si="126">E1367*(1-F1367)</f>
        <v>13.600000000000001</v>
      </c>
      <c r="H1367" s="7" t="s">
        <v>13399</v>
      </c>
    </row>
    <row r="1368" spans="2:8" ht="13">
      <c r="B1368" s="207">
        <v>409073244</v>
      </c>
      <c r="C1368" s="207" t="s">
        <v>4403</v>
      </c>
      <c r="D1368" s="208" t="s">
        <v>4404</v>
      </c>
      <c r="E1368" s="214">
        <v>160.19999999999999</v>
      </c>
      <c r="F1368" s="220">
        <v>0.6</v>
      </c>
      <c r="G1368" s="212">
        <f t="shared" ref="G1368" si="127">E1368*(1-F1368)</f>
        <v>64.08</v>
      </c>
      <c r="H1368" s="7" t="s">
        <v>13399</v>
      </c>
    </row>
    <row r="1369" spans="2:8" ht="13">
      <c r="B1369" s="207">
        <v>408948867</v>
      </c>
      <c r="C1369" s="207">
        <v>220497</v>
      </c>
      <c r="D1369" s="208" t="s">
        <v>4405</v>
      </c>
      <c r="E1369" s="214">
        <v>109.73</v>
      </c>
      <c r="F1369" s="220">
        <v>0.6</v>
      </c>
      <c r="G1369" s="212">
        <f t="shared" ref="G1369" si="128">E1369*(1-F1369)</f>
        <v>43.892000000000003</v>
      </c>
      <c r="H1369" s="7" t="s">
        <v>13399</v>
      </c>
    </row>
    <row r="1370" spans="2:8" ht="13">
      <c r="B1370" s="207">
        <v>409072832</v>
      </c>
      <c r="C1370" s="207"/>
      <c r="D1370" s="208" t="s">
        <v>4408</v>
      </c>
      <c r="E1370" s="214">
        <v>1045</v>
      </c>
      <c r="F1370" s="220">
        <v>0.6</v>
      </c>
      <c r="G1370" s="212">
        <f t="shared" ref="G1370" si="129">E1370*(1-F1370)</f>
        <v>418</v>
      </c>
      <c r="H1370" s="7" t="s">
        <v>13399</v>
      </c>
    </row>
    <row r="1371" spans="2:8" ht="13">
      <c r="B1371" s="207" t="s">
        <v>4411</v>
      </c>
      <c r="C1371" s="207"/>
      <c r="D1371" s="208" t="s">
        <v>4412</v>
      </c>
      <c r="E1371" s="214">
        <v>199.75</v>
      </c>
      <c r="F1371" s="220">
        <v>0.6</v>
      </c>
      <c r="G1371" s="212">
        <f t="shared" ref="G1371" si="130">E1371*(1-F1371)</f>
        <v>79.900000000000006</v>
      </c>
      <c r="H1371" s="7" t="s">
        <v>13399</v>
      </c>
    </row>
    <row r="1372" spans="2:8" ht="13">
      <c r="B1372" s="207">
        <v>409054814</v>
      </c>
      <c r="C1372" s="207"/>
      <c r="D1372" s="284" t="s">
        <v>4415</v>
      </c>
      <c r="E1372" s="210">
        <v>49.8</v>
      </c>
      <c r="F1372" s="220">
        <v>0.6</v>
      </c>
      <c r="G1372" s="212">
        <f t="shared" ref="G1372" si="131">E1372*(1-F1372)</f>
        <v>19.920000000000002</v>
      </c>
      <c r="H1372" s="7" t="s">
        <v>13399</v>
      </c>
    </row>
    <row r="1373" spans="2:8" ht="13">
      <c r="B1373" s="207" t="s">
        <v>4416</v>
      </c>
      <c r="C1373" s="207" t="s">
        <v>4417</v>
      </c>
      <c r="D1373" s="208" t="s">
        <v>4418</v>
      </c>
      <c r="E1373" s="210">
        <v>415</v>
      </c>
      <c r="F1373" s="220">
        <v>0.6</v>
      </c>
      <c r="G1373" s="212">
        <f t="shared" ref="G1373" si="132">E1373*(1-F1373)</f>
        <v>166</v>
      </c>
      <c r="H1373" s="7" t="s">
        <v>13399</v>
      </c>
    </row>
    <row r="1374" spans="2:8" ht="13">
      <c r="B1374" s="207">
        <v>409073269</v>
      </c>
      <c r="C1374" s="207" t="s">
        <v>4449</v>
      </c>
      <c r="D1374" s="208" t="s">
        <v>4450</v>
      </c>
      <c r="E1374" s="214">
        <v>160.19999999999999</v>
      </c>
      <c r="F1374" s="220">
        <v>0.6</v>
      </c>
      <c r="G1374" s="212">
        <f t="shared" ref="G1374" si="133">E1374*(1-F1374)</f>
        <v>64.08</v>
      </c>
      <c r="H1374" s="7" t="s">
        <v>13399</v>
      </c>
    </row>
    <row r="1375" spans="2:8" ht="13">
      <c r="B1375" s="207" t="s">
        <v>4457</v>
      </c>
      <c r="C1375" s="207"/>
      <c r="D1375" s="208" t="s">
        <v>4458</v>
      </c>
      <c r="E1375" s="214">
        <v>95</v>
      </c>
      <c r="F1375" s="220">
        <v>0.6</v>
      </c>
      <c r="G1375" s="212">
        <f t="shared" ref="G1375" si="134">E1375*(1-F1375)</f>
        <v>38</v>
      </c>
      <c r="H1375" s="7" t="s">
        <v>13399</v>
      </c>
    </row>
    <row r="1376" spans="2:8" ht="13">
      <c r="B1376" s="207">
        <v>409081635</v>
      </c>
      <c r="C1376" s="207" t="s">
        <v>4484</v>
      </c>
      <c r="D1376" s="208" t="s">
        <v>4485</v>
      </c>
      <c r="E1376" s="341">
        <v>2116</v>
      </c>
      <c r="F1376" s="220">
        <v>0.55000000000000004</v>
      </c>
      <c r="G1376" s="212">
        <f t="shared" ref="G1376" si="135">E1376*(1-F1376)</f>
        <v>952.19999999999993</v>
      </c>
      <c r="H1376" s="7" t="s">
        <v>13399</v>
      </c>
    </row>
    <row r="1377" spans="2:8">
      <c r="B1377" s="194" t="s">
        <v>13442</v>
      </c>
      <c r="C1377" s="194"/>
      <c r="D1377" s="194" t="s">
        <v>13443</v>
      </c>
      <c r="E1377" s="341">
        <v>3200</v>
      </c>
      <c r="F1377" s="220">
        <v>0.68</v>
      </c>
      <c r="G1377" s="212">
        <v>1023.9999999999999</v>
      </c>
      <c r="H1377" t="s">
        <v>13402</v>
      </c>
    </row>
    <row r="1378" spans="2:8">
      <c r="B1378" s="194" t="s">
        <v>13444</v>
      </c>
      <c r="C1378" s="194"/>
      <c r="D1378" s="194" t="s">
        <v>13445</v>
      </c>
      <c r="E1378" s="341">
        <v>3250</v>
      </c>
      <c r="F1378" s="220">
        <v>0.68</v>
      </c>
      <c r="G1378" s="212">
        <v>1039.9999999999998</v>
      </c>
      <c r="H1378" t="s">
        <v>13402</v>
      </c>
    </row>
    <row r="1379" spans="2:8" ht="13">
      <c r="B1379" s="256" t="s">
        <v>13446</v>
      </c>
      <c r="C1379" s="248"/>
      <c r="D1379" s="248" t="s">
        <v>13447</v>
      </c>
      <c r="E1379" s="257">
        <v>3375</v>
      </c>
      <c r="F1379" s="244">
        <v>0.68</v>
      </c>
      <c r="G1379" s="254">
        <f t="shared" ref="G1379:G1380" si="136">E1379*(1-F1379)</f>
        <v>1079.9999999999998</v>
      </c>
      <c r="H1379" s="198" t="s">
        <v>13402</v>
      </c>
    </row>
    <row r="1380" spans="2:8" ht="13">
      <c r="B1380" s="256" t="s">
        <v>13448</v>
      </c>
      <c r="C1380" s="248"/>
      <c r="D1380" s="248" t="s">
        <v>13449</v>
      </c>
      <c r="E1380" s="257">
        <v>3375</v>
      </c>
      <c r="F1380" s="244">
        <v>0.68</v>
      </c>
      <c r="G1380" s="254">
        <f t="shared" si="136"/>
        <v>1079.9999999999998</v>
      </c>
      <c r="H1380" s="198" t="s">
        <v>13402</v>
      </c>
    </row>
    <row r="1381" spans="2:8" ht="13">
      <c r="B1381" s="289" t="s">
        <v>13450</v>
      </c>
      <c r="C1381" s="289"/>
      <c r="D1381" s="248" t="s">
        <v>13451</v>
      </c>
      <c r="E1381" s="320">
        <v>638</v>
      </c>
      <c r="F1381" s="244">
        <v>0.68</v>
      </c>
      <c r="G1381" s="254">
        <f t="shared" ref="G1381:G1382" si="137">E1381*(1-F1381)</f>
        <v>204.15999999999997</v>
      </c>
      <c r="H1381" s="198" t="s">
        <v>13402</v>
      </c>
    </row>
    <row r="1382" spans="2:8" ht="13">
      <c r="B1382" s="289" t="s">
        <v>13452</v>
      </c>
      <c r="C1382" s="289"/>
      <c r="D1382" s="248" t="s">
        <v>13453</v>
      </c>
      <c r="E1382" s="320">
        <v>1450</v>
      </c>
      <c r="F1382" s="244">
        <v>0.68</v>
      </c>
      <c r="G1382" s="254">
        <f t="shared" si="137"/>
        <v>463.99999999999994</v>
      </c>
      <c r="H1382" s="198" t="s">
        <v>13402</v>
      </c>
    </row>
    <row r="1383" spans="2:8" ht="13">
      <c r="B1383" s="248" t="s">
        <v>13454</v>
      </c>
      <c r="C1383" s="248"/>
      <c r="D1383" s="248" t="s">
        <v>13455</v>
      </c>
      <c r="E1383" s="255">
        <v>2000</v>
      </c>
      <c r="F1383" s="319">
        <v>0.34</v>
      </c>
      <c r="G1383" s="254">
        <v>1319.9999999999998</v>
      </c>
      <c r="H1383" s="198" t="s">
        <v>13402</v>
      </c>
    </row>
    <row r="1384" spans="2:8" ht="13">
      <c r="B1384" s="248" t="s">
        <v>337</v>
      </c>
      <c r="C1384" s="248"/>
      <c r="D1384" s="248" t="s">
        <v>338</v>
      </c>
      <c r="E1384" s="235">
        <v>1562.5000000000002</v>
      </c>
      <c r="F1384" s="244">
        <v>0.68</v>
      </c>
      <c r="G1384" s="254">
        <v>500</v>
      </c>
      <c r="H1384" s="7" t="s">
        <v>13399</v>
      </c>
    </row>
    <row r="1385" spans="2:8" s="198" customFormat="1" ht="13">
      <c r="B1385" s="296" t="s">
        <v>13456</v>
      </c>
      <c r="C1385" s="296"/>
      <c r="D1385" s="296" t="s">
        <v>13457</v>
      </c>
      <c r="E1385" s="297">
        <v>644.98</v>
      </c>
      <c r="F1385" s="220">
        <v>0.34</v>
      </c>
      <c r="G1385" s="298">
        <v>425.68679999999995</v>
      </c>
      <c r="H1385" s="198" t="s">
        <v>13402</v>
      </c>
    </row>
    <row r="1386" spans="2:8" s="198" customFormat="1" ht="13">
      <c r="B1386" s="296" t="s">
        <v>13458</v>
      </c>
      <c r="C1386" s="296"/>
      <c r="D1386" s="296" t="s">
        <v>13459</v>
      </c>
      <c r="E1386" s="297">
        <v>475.02</v>
      </c>
      <c r="F1386" s="220">
        <v>0.34</v>
      </c>
      <c r="G1386" s="298">
        <v>313.51319999999993</v>
      </c>
      <c r="H1386" s="198" t="s">
        <v>13402</v>
      </c>
    </row>
    <row r="1387" spans="2:8" ht="13">
      <c r="B1387" s="226" t="s">
        <v>13460</v>
      </c>
      <c r="C1387" s="226" t="s">
        <v>13461</v>
      </c>
      <c r="D1387" s="227" t="s">
        <v>13462</v>
      </c>
      <c r="E1387" s="235">
        <v>1250</v>
      </c>
      <c r="F1387" s="230">
        <v>0.6</v>
      </c>
      <c r="G1387" s="231">
        <v>500</v>
      </c>
      <c r="H1387" s="198" t="s">
        <v>13402</v>
      </c>
    </row>
    <row r="1388" spans="2:8" ht="13">
      <c r="B1388" s="226">
        <v>408668911</v>
      </c>
      <c r="C1388" s="226" t="s">
        <v>13463</v>
      </c>
      <c r="D1388" s="227" t="s">
        <v>13464</v>
      </c>
      <c r="E1388" s="229">
        <v>573</v>
      </c>
      <c r="F1388" s="230">
        <v>0.6</v>
      </c>
      <c r="G1388" s="231">
        <v>229.20000000000002</v>
      </c>
      <c r="H1388" s="198" t="s">
        <v>13402</v>
      </c>
    </row>
    <row r="1389" spans="2:8" ht="13">
      <c r="B1389" s="226">
        <v>409072873</v>
      </c>
      <c r="C1389" s="226" t="s">
        <v>13465</v>
      </c>
      <c r="D1389" s="227" t="s">
        <v>13466</v>
      </c>
      <c r="E1389" s="229">
        <v>1119</v>
      </c>
      <c r="F1389" s="230">
        <v>0.6</v>
      </c>
      <c r="G1389" s="231">
        <v>447.6</v>
      </c>
      <c r="H1389" s="198" t="s">
        <v>13402</v>
      </c>
    </row>
    <row r="1390" spans="2:8" ht="13">
      <c r="B1390" s="226" t="s">
        <v>13467</v>
      </c>
      <c r="C1390" s="226" t="s">
        <v>13468</v>
      </c>
      <c r="D1390" s="227" t="s">
        <v>13469</v>
      </c>
      <c r="E1390" s="235">
        <v>175</v>
      </c>
      <c r="F1390" s="230">
        <v>0.6</v>
      </c>
      <c r="G1390" s="231">
        <v>70</v>
      </c>
      <c r="H1390" s="283" t="s">
        <v>13402</v>
      </c>
    </row>
    <row r="1391" spans="2:8" ht="13">
      <c r="B1391" s="226" t="s">
        <v>13470</v>
      </c>
      <c r="C1391" s="226" t="s">
        <v>13471</v>
      </c>
      <c r="D1391" s="227" t="s">
        <v>13472</v>
      </c>
      <c r="E1391" s="235">
        <v>30</v>
      </c>
      <c r="F1391" s="230">
        <v>0.6</v>
      </c>
      <c r="G1391" s="231">
        <v>12</v>
      </c>
      <c r="H1391" s="283" t="s">
        <v>13402</v>
      </c>
    </row>
    <row r="1392" spans="2:8" ht="13">
      <c r="B1392" s="226">
        <v>409085370</v>
      </c>
      <c r="C1392" s="226" t="s">
        <v>13473</v>
      </c>
      <c r="D1392" s="227" t="s">
        <v>13474</v>
      </c>
      <c r="E1392" s="235">
        <v>207.9</v>
      </c>
      <c r="F1392" s="230">
        <v>0.6</v>
      </c>
      <c r="G1392" s="231">
        <v>83.160000000000011</v>
      </c>
      <c r="H1392" s="283" t="s">
        <v>13402</v>
      </c>
    </row>
    <row r="1393" spans="2:9" ht="13">
      <c r="B1393" s="226">
        <v>409084381</v>
      </c>
      <c r="C1393" s="226" t="s">
        <v>13475</v>
      </c>
      <c r="D1393" s="227" t="s">
        <v>13476</v>
      </c>
      <c r="E1393" s="235">
        <v>86.42</v>
      </c>
      <c r="F1393" s="230">
        <v>0.6</v>
      </c>
      <c r="G1393" s="231">
        <v>34.568000000000005</v>
      </c>
      <c r="H1393" s="283" t="s">
        <v>13402</v>
      </c>
    </row>
    <row r="1394" spans="2:9" ht="13">
      <c r="B1394" s="226">
        <v>409085388</v>
      </c>
      <c r="C1394" s="226" t="s">
        <v>13477</v>
      </c>
      <c r="D1394" s="227" t="s">
        <v>13478</v>
      </c>
      <c r="E1394" s="235">
        <v>186.58</v>
      </c>
      <c r="F1394" s="230">
        <v>0.6</v>
      </c>
      <c r="G1394" s="231">
        <v>74.632000000000005</v>
      </c>
      <c r="H1394" s="283" t="s">
        <v>13402</v>
      </c>
    </row>
    <row r="1395" spans="2:9" ht="13">
      <c r="B1395" s="606" t="s">
        <v>13479</v>
      </c>
      <c r="C1395" s="606" t="s">
        <v>3575</v>
      </c>
      <c r="D1395" s="158" t="s">
        <v>13480</v>
      </c>
      <c r="E1395" s="158" t="s">
        <v>13481</v>
      </c>
      <c r="F1395" s="607">
        <v>480</v>
      </c>
      <c r="G1395" s="608">
        <v>0.65</v>
      </c>
      <c r="H1395" s="607">
        <v>168</v>
      </c>
      <c r="I1395" s="24" t="s">
        <v>13482</v>
      </c>
    </row>
    <row r="1396" spans="2:9" ht="39">
      <c r="B1396" s="609" t="s">
        <v>13483</v>
      </c>
      <c r="C1396" s="609" t="s">
        <v>3575</v>
      </c>
      <c r="D1396" s="615" t="s">
        <v>13484</v>
      </c>
      <c r="E1396" s="616" t="s">
        <v>13485</v>
      </c>
      <c r="F1396" s="612">
        <v>720</v>
      </c>
      <c r="G1396" s="614">
        <v>0.65</v>
      </c>
      <c r="H1396" s="612">
        <v>252</v>
      </c>
      <c r="I1396" s="24" t="s">
        <v>13482</v>
      </c>
    </row>
    <row r="1397" spans="2:9" ht="13">
      <c r="B1397" s="609" t="s">
        <v>13486</v>
      </c>
      <c r="C1397" s="609" t="s">
        <v>3575</v>
      </c>
      <c r="D1397" s="615" t="s">
        <v>13487</v>
      </c>
      <c r="E1397" s="615" t="s">
        <v>13481</v>
      </c>
      <c r="F1397" s="612">
        <v>551.42999999999995</v>
      </c>
      <c r="G1397" s="614">
        <v>0.65</v>
      </c>
      <c r="H1397" s="612">
        <v>193</v>
      </c>
      <c r="I1397" s="24" t="s">
        <v>13482</v>
      </c>
    </row>
    <row r="1398" spans="2:9" ht="39">
      <c r="B1398" s="609" t="s">
        <v>13488</v>
      </c>
      <c r="C1398" s="609" t="s">
        <v>3575</v>
      </c>
      <c r="D1398" s="615" t="s">
        <v>13489</v>
      </c>
      <c r="E1398" s="616" t="s">
        <v>13485</v>
      </c>
      <c r="F1398" s="612">
        <v>828.57</v>
      </c>
      <c r="G1398" s="614">
        <v>0.65</v>
      </c>
      <c r="H1398" s="612">
        <v>290</v>
      </c>
      <c r="I1398" s="24" t="s">
        <v>13482</v>
      </c>
    </row>
    <row r="1399" spans="2:9" ht="13">
      <c r="B1399" s="609" t="s">
        <v>3575</v>
      </c>
      <c r="C1399" s="609" t="s">
        <v>3575</v>
      </c>
      <c r="D1399" s="609" t="s">
        <v>3575</v>
      </c>
      <c r="E1399" s="609" t="s">
        <v>3575</v>
      </c>
      <c r="F1399" s="610" t="s">
        <v>3575</v>
      </c>
      <c r="G1399" s="613" t="s">
        <v>3575</v>
      </c>
      <c r="H1399" s="610" t="s">
        <v>3575</v>
      </c>
    </row>
    <row r="1400" spans="2:9" ht="13">
      <c r="B1400" s="609">
        <v>301090775</v>
      </c>
      <c r="C1400" s="609" t="s">
        <v>3575</v>
      </c>
      <c r="D1400" s="615" t="s">
        <v>13490</v>
      </c>
      <c r="E1400" s="615" t="s">
        <v>13491</v>
      </c>
      <c r="F1400" s="612">
        <v>905.71</v>
      </c>
      <c r="G1400" s="614">
        <v>0.65</v>
      </c>
      <c r="H1400" s="612">
        <v>317</v>
      </c>
      <c r="I1400" s="24" t="s">
        <v>13482</v>
      </c>
    </row>
    <row r="1401" spans="2:9" ht="13">
      <c r="B1401" s="609" t="s">
        <v>3575</v>
      </c>
      <c r="C1401" s="609" t="s">
        <v>3575</v>
      </c>
      <c r="D1401" s="609" t="s">
        <v>3575</v>
      </c>
      <c r="E1401" s="609" t="s">
        <v>3575</v>
      </c>
      <c r="F1401" s="610" t="s">
        <v>3575</v>
      </c>
      <c r="G1401" s="613" t="s">
        <v>3575</v>
      </c>
      <c r="H1401" s="610" t="s">
        <v>3575</v>
      </c>
    </row>
    <row r="1402" spans="2:9" ht="13">
      <c r="B1402" s="609" t="s">
        <v>13492</v>
      </c>
      <c r="C1402" s="609" t="s">
        <v>3575</v>
      </c>
      <c r="D1402" s="615" t="s">
        <v>13493</v>
      </c>
      <c r="E1402" s="615" t="s">
        <v>13494</v>
      </c>
      <c r="F1402" s="611" t="s">
        <v>13495</v>
      </c>
      <c r="G1402" s="614">
        <v>0</v>
      </c>
      <c r="H1402" s="611" t="s">
        <v>13495</v>
      </c>
      <c r="I1402" s="24" t="s">
        <v>13482</v>
      </c>
    </row>
  </sheetData>
  <mergeCells count="1">
    <mergeCell ref="A864:F864"/>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4EFE1-9083-4F64-BAEA-CFD220567C9D}">
  <sheetPr>
    <tabColor rgb="FFFF0000"/>
  </sheetPr>
  <dimension ref="B1:G442"/>
  <sheetViews>
    <sheetView workbookViewId="0">
      <selection activeCell="H12" sqref="H12"/>
    </sheetView>
  </sheetViews>
  <sheetFormatPr defaultColWidth="9.1796875" defaultRowHeight="13"/>
  <cols>
    <col min="1" max="1" width="6.81640625" style="496" customWidth="1"/>
    <col min="2" max="2" width="16.54296875" style="499" bestFit="1" customWidth="1"/>
    <col min="3" max="3" width="60.81640625" style="498" customWidth="1"/>
    <col min="4" max="4" width="13.81640625" style="497" customWidth="1"/>
    <col min="5" max="5" width="10.1796875" style="496" bestFit="1" customWidth="1"/>
    <col min="6" max="6" width="14" style="496" customWidth="1"/>
    <col min="7" max="7" width="9.453125" style="348" bestFit="1" customWidth="1"/>
    <col min="8" max="16384" width="9.1796875" style="496"/>
  </cols>
  <sheetData>
    <row r="1" spans="2:7" ht="14.5">
      <c r="B1" s="463"/>
      <c r="C1" s="516"/>
      <c r="D1" s="385"/>
      <c r="E1" s="463"/>
      <c r="F1" s="385"/>
    </row>
    <row r="3" spans="2:7" ht="14.5">
      <c r="B3" s="463"/>
      <c r="C3" s="516"/>
      <c r="D3" s="385"/>
      <c r="E3" s="463"/>
      <c r="F3" s="385"/>
    </row>
    <row r="4" spans="2:7" ht="14.5">
      <c r="B4" s="518"/>
      <c r="C4" s="517"/>
      <c r="D4" s="517"/>
      <c r="E4" s="517"/>
      <c r="F4" s="391" t="s">
        <v>4556</v>
      </c>
      <c r="G4" s="390">
        <v>45603</v>
      </c>
    </row>
    <row r="5" spans="2:7" ht="14.5">
      <c r="B5" s="463"/>
      <c r="C5" s="516"/>
      <c r="D5" s="385"/>
      <c r="E5" s="463"/>
      <c r="F5" s="515"/>
    </row>
    <row r="6" spans="2:7" s="382" customFormat="1">
      <c r="B6" s="514" t="s">
        <v>4557</v>
      </c>
      <c r="C6" s="513" t="s">
        <v>4558</v>
      </c>
      <c r="D6" s="512" t="s">
        <v>13496</v>
      </c>
      <c r="E6" s="511" t="s">
        <v>4560</v>
      </c>
      <c r="F6" s="510" t="s">
        <v>13497</v>
      </c>
      <c r="G6" s="509" t="s">
        <v>13498</v>
      </c>
    </row>
    <row r="7" spans="2:7" s="508" customFormat="1" ht="52">
      <c r="B7" s="360" t="s">
        <v>13499</v>
      </c>
      <c r="C7" s="359" t="s">
        <v>13500</v>
      </c>
      <c r="D7" s="507">
        <v>700</v>
      </c>
      <c r="E7" s="357">
        <v>0.35</v>
      </c>
      <c r="F7" s="356">
        <v>455</v>
      </c>
      <c r="G7" s="500" t="s">
        <v>13501</v>
      </c>
    </row>
    <row r="8" spans="2:7" s="498" customFormat="1" ht="91">
      <c r="B8" s="360" t="s">
        <v>13502</v>
      </c>
      <c r="C8" s="359" t="s">
        <v>13503</v>
      </c>
      <c r="D8" s="507">
        <v>850</v>
      </c>
      <c r="E8" s="357">
        <v>0.35</v>
      </c>
      <c r="F8" s="356">
        <v>552.5</v>
      </c>
      <c r="G8" s="500" t="s">
        <v>13501</v>
      </c>
    </row>
    <row r="9" spans="2:7" s="498" customFormat="1" ht="91">
      <c r="B9" s="360" t="s">
        <v>13504</v>
      </c>
      <c r="C9" s="359" t="s">
        <v>13505</v>
      </c>
      <c r="D9" s="507">
        <v>850</v>
      </c>
      <c r="E9" s="357">
        <v>0.35</v>
      </c>
      <c r="F9" s="356">
        <v>552.5</v>
      </c>
      <c r="G9" s="500" t="s">
        <v>13501</v>
      </c>
    </row>
    <row r="10" spans="2:7" s="498" customFormat="1" ht="91">
      <c r="B10" s="360" t="s">
        <v>13506</v>
      </c>
      <c r="C10" s="359" t="s">
        <v>13507</v>
      </c>
      <c r="D10" s="358">
        <v>750</v>
      </c>
      <c r="E10" s="506">
        <v>0.35</v>
      </c>
      <c r="F10" s="502">
        <v>487.5</v>
      </c>
      <c r="G10" s="500" t="s">
        <v>13501</v>
      </c>
    </row>
    <row r="11" spans="2:7" s="498" customFormat="1" ht="91">
      <c r="B11" s="360" t="s">
        <v>13508</v>
      </c>
      <c r="C11" s="359" t="s">
        <v>13509</v>
      </c>
      <c r="D11" s="507">
        <v>750</v>
      </c>
      <c r="E11" s="357">
        <v>0.35</v>
      </c>
      <c r="F11" s="356">
        <v>487.5</v>
      </c>
      <c r="G11" s="500" t="s">
        <v>13501</v>
      </c>
    </row>
    <row r="12" spans="2:7" s="498" customFormat="1" ht="91">
      <c r="B12" s="360" t="s">
        <v>13510</v>
      </c>
      <c r="C12" s="359" t="s">
        <v>13511</v>
      </c>
      <c r="D12" s="507">
        <v>750</v>
      </c>
      <c r="E12" s="357">
        <v>0.35</v>
      </c>
      <c r="F12" s="356">
        <v>487.5</v>
      </c>
      <c r="G12" s="500" t="s">
        <v>13501</v>
      </c>
    </row>
    <row r="13" spans="2:7" s="498" customFormat="1" ht="52">
      <c r="B13" s="360" t="s">
        <v>13512</v>
      </c>
      <c r="C13" s="359" t="s">
        <v>13513</v>
      </c>
      <c r="D13" s="507">
        <v>10000</v>
      </c>
      <c r="E13" s="357">
        <v>0.35</v>
      </c>
      <c r="F13" s="356">
        <v>6500</v>
      </c>
      <c r="G13" s="500" t="s">
        <v>13501</v>
      </c>
    </row>
    <row r="14" spans="2:7" s="498" customFormat="1" ht="39">
      <c r="B14" s="360" t="s">
        <v>13514</v>
      </c>
      <c r="C14" s="359" t="s">
        <v>13515</v>
      </c>
      <c r="D14" s="507">
        <v>2000</v>
      </c>
      <c r="E14" s="357">
        <v>0.35</v>
      </c>
      <c r="F14" s="356">
        <v>1300</v>
      </c>
      <c r="G14" s="500" t="s">
        <v>13501</v>
      </c>
    </row>
    <row r="15" spans="2:7" s="498" customFormat="1" ht="26">
      <c r="B15" s="360" t="s">
        <v>13516</v>
      </c>
      <c r="C15" s="359" t="s">
        <v>13517</v>
      </c>
      <c r="D15" s="507">
        <v>7500</v>
      </c>
      <c r="E15" s="357">
        <v>0.35</v>
      </c>
      <c r="F15" s="356">
        <v>4875</v>
      </c>
      <c r="G15" s="500" t="s">
        <v>13501</v>
      </c>
    </row>
    <row r="16" spans="2:7" s="498" customFormat="1" ht="26">
      <c r="B16" s="360" t="s">
        <v>13518</v>
      </c>
      <c r="C16" s="359" t="s">
        <v>13519</v>
      </c>
      <c r="D16" s="358">
        <v>750</v>
      </c>
      <c r="E16" s="506">
        <v>0.35</v>
      </c>
      <c r="F16" s="502">
        <v>487.5</v>
      </c>
      <c r="G16" s="500" t="s">
        <v>13501</v>
      </c>
    </row>
    <row r="17" spans="2:7" s="498" customFormat="1" ht="26">
      <c r="B17" s="360" t="s">
        <v>13520</v>
      </c>
      <c r="C17" s="359" t="s">
        <v>13521</v>
      </c>
      <c r="D17" s="507">
        <v>1000</v>
      </c>
      <c r="E17" s="357">
        <v>0.35</v>
      </c>
      <c r="F17" s="356">
        <v>650</v>
      </c>
      <c r="G17" s="500" t="s">
        <v>13501</v>
      </c>
    </row>
    <row r="18" spans="2:7" s="498" customFormat="1" ht="26">
      <c r="B18" s="360" t="s">
        <v>13522</v>
      </c>
      <c r="C18" s="359" t="s">
        <v>13523</v>
      </c>
      <c r="D18" s="507">
        <v>8000</v>
      </c>
      <c r="E18" s="357">
        <v>0.35</v>
      </c>
      <c r="F18" s="356">
        <v>5200</v>
      </c>
      <c r="G18" s="500" t="s">
        <v>13501</v>
      </c>
    </row>
    <row r="19" spans="2:7" s="498" customFormat="1" ht="39">
      <c r="B19" s="360" t="s">
        <v>13524</v>
      </c>
      <c r="C19" s="359" t="s">
        <v>13525</v>
      </c>
      <c r="D19" s="507">
        <v>12000</v>
      </c>
      <c r="E19" s="357">
        <v>0.35</v>
      </c>
      <c r="F19" s="356">
        <v>7800</v>
      </c>
      <c r="G19" s="500" t="s">
        <v>13501</v>
      </c>
    </row>
    <row r="20" spans="2:7" s="498" customFormat="1" ht="78">
      <c r="B20" s="360" t="s">
        <v>13526</v>
      </c>
      <c r="C20" s="359" t="s">
        <v>13527</v>
      </c>
      <c r="D20" s="358">
        <v>1500</v>
      </c>
      <c r="E20" s="506">
        <v>0.35</v>
      </c>
      <c r="F20" s="502">
        <v>975</v>
      </c>
      <c r="G20" s="500" t="s">
        <v>13501</v>
      </c>
    </row>
    <row r="21" spans="2:7" s="498" customFormat="1" ht="78">
      <c r="B21" s="360" t="s">
        <v>13528</v>
      </c>
      <c r="C21" s="359" t="s">
        <v>13529</v>
      </c>
      <c r="D21" s="358">
        <v>1200</v>
      </c>
      <c r="E21" s="506">
        <v>0.35</v>
      </c>
      <c r="F21" s="502">
        <v>780</v>
      </c>
      <c r="G21" s="500" t="s">
        <v>13501</v>
      </c>
    </row>
    <row r="22" spans="2:7" s="498" customFormat="1">
      <c r="B22" s="360" t="s">
        <v>13530</v>
      </c>
      <c r="C22" s="359" t="s">
        <v>13531</v>
      </c>
      <c r="D22" s="358">
        <v>5000</v>
      </c>
      <c r="E22" s="506">
        <v>0.35</v>
      </c>
      <c r="F22" s="502">
        <v>3250</v>
      </c>
      <c r="G22" s="500" t="s">
        <v>13501</v>
      </c>
    </row>
    <row r="23" spans="2:7" s="498" customFormat="1">
      <c r="B23" s="360" t="s">
        <v>13532</v>
      </c>
      <c r="C23" s="359" t="s">
        <v>13533</v>
      </c>
      <c r="D23" s="358">
        <v>750</v>
      </c>
      <c r="E23" s="506">
        <v>0.35</v>
      </c>
      <c r="F23" s="502">
        <v>487.5</v>
      </c>
      <c r="G23" s="500" t="s">
        <v>13501</v>
      </c>
    </row>
    <row r="24" spans="2:7" s="498" customFormat="1">
      <c r="B24" s="360" t="s">
        <v>13534</v>
      </c>
      <c r="C24" s="359" t="s">
        <v>13535</v>
      </c>
      <c r="D24" s="358">
        <v>675</v>
      </c>
      <c r="E24" s="506">
        <v>0.35</v>
      </c>
      <c r="F24" s="502">
        <v>438.75</v>
      </c>
      <c r="G24" s="500" t="s">
        <v>13501</v>
      </c>
    </row>
    <row r="25" spans="2:7" s="498" customFormat="1">
      <c r="B25" s="360" t="s">
        <v>13536</v>
      </c>
      <c r="C25" s="359" t="s">
        <v>13537</v>
      </c>
      <c r="D25" s="358">
        <v>9375</v>
      </c>
      <c r="E25" s="506">
        <v>0.35</v>
      </c>
      <c r="F25" s="502">
        <v>6093.75</v>
      </c>
      <c r="G25" s="500" t="s">
        <v>13501</v>
      </c>
    </row>
    <row r="26" spans="2:7" s="498" customFormat="1">
      <c r="B26" s="360" t="s">
        <v>13538</v>
      </c>
      <c r="C26" s="359" t="s">
        <v>13539</v>
      </c>
      <c r="D26" s="358">
        <v>90</v>
      </c>
      <c r="E26" s="506">
        <v>0.35</v>
      </c>
      <c r="F26" s="502">
        <v>58.5</v>
      </c>
      <c r="G26" s="500" t="s">
        <v>13501</v>
      </c>
    </row>
    <row r="27" spans="2:7" s="498" customFormat="1">
      <c r="B27" s="360" t="s">
        <v>13540</v>
      </c>
      <c r="C27" s="359" t="s">
        <v>13541</v>
      </c>
      <c r="D27" s="358">
        <v>120</v>
      </c>
      <c r="E27" s="506">
        <v>0.35</v>
      </c>
      <c r="F27" s="502">
        <v>78</v>
      </c>
      <c r="G27" s="500" t="s">
        <v>13501</v>
      </c>
    </row>
    <row r="28" spans="2:7" s="498" customFormat="1">
      <c r="B28" s="360" t="s">
        <v>13542</v>
      </c>
      <c r="C28" s="359" t="s">
        <v>13543</v>
      </c>
      <c r="D28" s="358">
        <v>90</v>
      </c>
      <c r="E28" s="506">
        <v>0.35</v>
      </c>
      <c r="F28" s="502">
        <v>58.5</v>
      </c>
      <c r="G28" s="500" t="s">
        <v>13501</v>
      </c>
    </row>
    <row r="29" spans="2:7" s="498" customFormat="1">
      <c r="B29" s="360" t="s">
        <v>13544</v>
      </c>
      <c r="C29" s="359" t="s">
        <v>13545</v>
      </c>
      <c r="D29" s="358">
        <v>1500</v>
      </c>
      <c r="E29" s="506">
        <v>0.35</v>
      </c>
      <c r="F29" s="502">
        <v>975</v>
      </c>
      <c r="G29" s="500" t="s">
        <v>13501</v>
      </c>
    </row>
    <row r="30" spans="2:7" s="498" customFormat="1" ht="65">
      <c r="B30" s="360" t="s">
        <v>13546</v>
      </c>
      <c r="C30" s="359" t="s">
        <v>13547</v>
      </c>
      <c r="D30" s="507">
        <v>10000</v>
      </c>
      <c r="E30" s="357">
        <v>0.35</v>
      </c>
      <c r="F30" s="356">
        <v>6500</v>
      </c>
      <c r="G30" s="500" t="s">
        <v>13501</v>
      </c>
    </row>
    <row r="31" spans="2:7" s="498" customFormat="1" ht="91">
      <c r="B31" s="360" t="s">
        <v>13548</v>
      </c>
      <c r="C31" s="359" t="s">
        <v>13549</v>
      </c>
      <c r="D31" s="358">
        <v>16500</v>
      </c>
      <c r="E31" s="506">
        <v>0.35</v>
      </c>
      <c r="F31" s="502">
        <v>10725</v>
      </c>
      <c r="G31" s="500" t="s">
        <v>13501</v>
      </c>
    </row>
    <row r="32" spans="2:7" s="498" customFormat="1" ht="169">
      <c r="B32" s="360" t="s">
        <v>13550</v>
      </c>
      <c r="C32" s="359" t="s">
        <v>13551</v>
      </c>
      <c r="D32" s="366">
        <v>3500</v>
      </c>
      <c r="E32" s="506">
        <v>0.35</v>
      </c>
      <c r="F32" s="502">
        <v>2275</v>
      </c>
      <c r="G32" s="500" t="s">
        <v>13501</v>
      </c>
    </row>
    <row r="33" spans="2:7" s="498" customFormat="1" ht="52">
      <c r="B33" s="360" t="s">
        <v>13552</v>
      </c>
      <c r="C33" s="359" t="s">
        <v>13553</v>
      </c>
      <c r="D33" s="367">
        <v>40000</v>
      </c>
      <c r="E33" s="506">
        <v>0.35</v>
      </c>
      <c r="F33" s="502">
        <v>26000</v>
      </c>
      <c r="G33" s="500" t="s">
        <v>13501</v>
      </c>
    </row>
    <row r="34" spans="2:7" s="498" customFormat="1" ht="26">
      <c r="B34" s="360" t="s">
        <v>13554</v>
      </c>
      <c r="C34" s="359" t="s">
        <v>13555</v>
      </c>
      <c r="D34" s="358">
        <v>360</v>
      </c>
      <c r="E34" s="506">
        <v>0.35</v>
      </c>
      <c r="F34" s="502">
        <v>234</v>
      </c>
      <c r="G34" s="500" t="s">
        <v>13501</v>
      </c>
    </row>
    <row r="35" spans="2:7" s="498" customFormat="1">
      <c r="B35" s="360" t="s">
        <v>13556</v>
      </c>
      <c r="C35" s="359" t="s">
        <v>13557</v>
      </c>
      <c r="D35" s="358">
        <v>4750</v>
      </c>
      <c r="E35" s="506">
        <v>0.35</v>
      </c>
      <c r="F35" s="502">
        <v>3087.5</v>
      </c>
      <c r="G35" s="500" t="s">
        <v>13501</v>
      </c>
    </row>
    <row r="36" spans="2:7" s="498" customFormat="1">
      <c r="B36" s="360" t="s">
        <v>13558</v>
      </c>
      <c r="C36" s="359" t="s">
        <v>13559</v>
      </c>
      <c r="D36" s="358">
        <v>4250</v>
      </c>
      <c r="E36" s="506">
        <v>0.35</v>
      </c>
      <c r="F36" s="502">
        <v>2762.5</v>
      </c>
      <c r="G36" s="500" t="s">
        <v>13501</v>
      </c>
    </row>
    <row r="37" spans="2:7" s="498" customFormat="1">
      <c r="B37" s="360" t="s">
        <v>13560</v>
      </c>
      <c r="C37" s="359" t="s">
        <v>13561</v>
      </c>
      <c r="D37" s="358">
        <v>4950</v>
      </c>
      <c r="E37" s="506">
        <v>0.35</v>
      </c>
      <c r="F37" s="502">
        <v>3217.5</v>
      </c>
      <c r="G37" s="500" t="s">
        <v>13501</v>
      </c>
    </row>
    <row r="38" spans="2:7" s="498" customFormat="1">
      <c r="B38" s="360" t="s">
        <v>13562</v>
      </c>
      <c r="C38" s="359" t="s">
        <v>13563</v>
      </c>
      <c r="D38" s="358">
        <v>4250</v>
      </c>
      <c r="E38" s="506">
        <v>0.35</v>
      </c>
      <c r="F38" s="502">
        <v>2762.5</v>
      </c>
      <c r="G38" s="500" t="s">
        <v>13501</v>
      </c>
    </row>
    <row r="39" spans="2:7" s="498" customFormat="1">
      <c r="B39" s="360" t="s">
        <v>13564</v>
      </c>
      <c r="C39" s="359" t="s">
        <v>13565</v>
      </c>
      <c r="D39" s="358">
        <v>4150</v>
      </c>
      <c r="E39" s="506">
        <v>0.35</v>
      </c>
      <c r="F39" s="502">
        <v>2697.5</v>
      </c>
      <c r="G39" s="500" t="s">
        <v>13501</v>
      </c>
    </row>
    <row r="40" spans="2:7" s="498" customFormat="1">
      <c r="B40" s="360" t="s">
        <v>13566</v>
      </c>
      <c r="C40" s="359" t="s">
        <v>13567</v>
      </c>
      <c r="D40" s="358">
        <v>250</v>
      </c>
      <c r="E40" s="357">
        <v>0.35</v>
      </c>
      <c r="F40" s="367">
        <v>162.5</v>
      </c>
      <c r="G40" s="500" t="s">
        <v>13501</v>
      </c>
    </row>
    <row r="41" spans="2:7" s="498" customFormat="1" ht="195">
      <c r="B41" s="360" t="s">
        <v>13568</v>
      </c>
      <c r="C41" s="359" t="s">
        <v>13569</v>
      </c>
      <c r="D41" s="358">
        <v>5000</v>
      </c>
      <c r="E41" s="506">
        <v>0.35</v>
      </c>
      <c r="F41" s="502">
        <v>3250</v>
      </c>
      <c r="G41" s="500" t="s">
        <v>13501</v>
      </c>
    </row>
    <row r="42" spans="2:7" s="498" customFormat="1" ht="143">
      <c r="B42" s="360" t="s">
        <v>13570</v>
      </c>
      <c r="C42" s="359" t="s">
        <v>13571</v>
      </c>
      <c r="D42" s="366">
        <v>900</v>
      </c>
      <c r="E42" s="506">
        <v>0.35</v>
      </c>
      <c r="F42" s="502">
        <v>585</v>
      </c>
      <c r="G42" s="500" t="s">
        <v>13501</v>
      </c>
    </row>
    <row r="43" spans="2:7" s="498" customFormat="1">
      <c r="B43" s="360" t="s">
        <v>13572</v>
      </c>
      <c r="C43" s="359" t="s">
        <v>13573</v>
      </c>
      <c r="D43" s="358">
        <v>6950</v>
      </c>
      <c r="E43" s="506">
        <v>0.35</v>
      </c>
      <c r="F43" s="502">
        <v>4517.5</v>
      </c>
      <c r="G43" s="500" t="s">
        <v>13501</v>
      </c>
    </row>
    <row r="44" spans="2:7" s="498" customFormat="1" ht="65">
      <c r="B44" s="360" t="s">
        <v>13574</v>
      </c>
      <c r="C44" s="359" t="s">
        <v>13575</v>
      </c>
      <c r="D44" s="358">
        <v>2500</v>
      </c>
      <c r="E44" s="357">
        <v>0.35</v>
      </c>
      <c r="F44" s="367">
        <v>1625</v>
      </c>
      <c r="G44" s="500" t="s">
        <v>13501</v>
      </c>
    </row>
    <row r="45" spans="2:7" s="498" customFormat="1" ht="65">
      <c r="B45" s="360" t="s">
        <v>13576</v>
      </c>
      <c r="C45" s="359" t="s">
        <v>13577</v>
      </c>
      <c r="D45" s="358">
        <v>100000</v>
      </c>
      <c r="E45" s="357">
        <v>0.35</v>
      </c>
      <c r="F45" s="367">
        <v>65000</v>
      </c>
      <c r="G45" s="500" t="s">
        <v>13501</v>
      </c>
    </row>
    <row r="46" spans="2:7" s="498" customFormat="1" ht="65">
      <c r="B46" s="360" t="s">
        <v>13578</v>
      </c>
      <c r="C46" s="359" t="s">
        <v>13579</v>
      </c>
      <c r="D46" s="358">
        <v>2500</v>
      </c>
      <c r="E46" s="357">
        <v>0.35</v>
      </c>
      <c r="F46" s="367">
        <v>1625</v>
      </c>
      <c r="G46" s="500" t="s">
        <v>13501</v>
      </c>
    </row>
    <row r="47" spans="2:7" s="498" customFormat="1" ht="52">
      <c r="B47" s="360" t="s">
        <v>13580</v>
      </c>
      <c r="C47" s="359" t="s">
        <v>13581</v>
      </c>
      <c r="D47" s="358">
        <v>10000</v>
      </c>
      <c r="E47" s="501">
        <v>0.35</v>
      </c>
      <c r="F47" s="367">
        <v>6500</v>
      </c>
      <c r="G47" s="500" t="s">
        <v>13501</v>
      </c>
    </row>
    <row r="48" spans="2:7" s="498" customFormat="1" ht="130">
      <c r="B48" s="360" t="s">
        <v>13582</v>
      </c>
      <c r="C48" s="359" t="s">
        <v>13583</v>
      </c>
      <c r="D48" s="366">
        <v>225</v>
      </c>
      <c r="E48" s="503">
        <v>0.35</v>
      </c>
      <c r="F48" s="502">
        <v>146.25</v>
      </c>
      <c r="G48" s="500" t="s">
        <v>13501</v>
      </c>
    </row>
    <row r="49" spans="2:7" s="498" customFormat="1" ht="156">
      <c r="B49" s="360" t="s">
        <v>13584</v>
      </c>
      <c r="C49" s="359" t="s">
        <v>13585</v>
      </c>
      <c r="D49" s="366">
        <v>900</v>
      </c>
      <c r="E49" s="503">
        <v>0.35</v>
      </c>
      <c r="F49" s="502">
        <v>585</v>
      </c>
      <c r="G49" s="500" t="s">
        <v>13501</v>
      </c>
    </row>
    <row r="50" spans="2:7" s="498" customFormat="1" ht="26">
      <c r="B50" s="360" t="s">
        <v>13586</v>
      </c>
      <c r="C50" s="359" t="s">
        <v>13587</v>
      </c>
      <c r="D50" s="358">
        <v>50000</v>
      </c>
      <c r="E50" s="501">
        <v>0.35</v>
      </c>
      <c r="F50" s="367">
        <v>32500</v>
      </c>
      <c r="G50" s="500" t="s">
        <v>13501</v>
      </c>
    </row>
    <row r="51" spans="2:7" s="498" customFormat="1" ht="26">
      <c r="B51" s="505" t="s">
        <v>13588</v>
      </c>
      <c r="C51" s="359" t="s">
        <v>13589</v>
      </c>
      <c r="D51" s="358">
        <v>50000</v>
      </c>
      <c r="E51" s="501">
        <v>0.35</v>
      </c>
      <c r="F51" s="367">
        <v>32500</v>
      </c>
      <c r="G51" s="500" t="s">
        <v>13501</v>
      </c>
    </row>
    <row r="52" spans="2:7" s="498" customFormat="1">
      <c r="B52" s="505" t="s">
        <v>13590</v>
      </c>
      <c r="C52" s="359" t="s">
        <v>13591</v>
      </c>
      <c r="D52" s="358">
        <v>9999</v>
      </c>
      <c r="E52" s="503">
        <v>0.35</v>
      </c>
      <c r="F52" s="502">
        <v>6499.35</v>
      </c>
      <c r="G52" s="500" t="s">
        <v>13501</v>
      </c>
    </row>
    <row r="53" spans="2:7" s="498" customFormat="1">
      <c r="B53" s="505" t="s">
        <v>13592</v>
      </c>
      <c r="C53" s="359" t="s">
        <v>13593</v>
      </c>
      <c r="D53" s="366">
        <v>225</v>
      </c>
      <c r="E53" s="503">
        <v>0.35</v>
      </c>
      <c r="F53" s="502">
        <v>146.25</v>
      </c>
      <c r="G53" s="500" t="s">
        <v>13501</v>
      </c>
    </row>
    <row r="54" spans="2:7" s="498" customFormat="1" ht="169">
      <c r="B54" s="360" t="s">
        <v>13594</v>
      </c>
      <c r="C54" s="359" t="s">
        <v>13595</v>
      </c>
      <c r="D54" s="366">
        <v>1000</v>
      </c>
      <c r="E54" s="503">
        <v>0.35</v>
      </c>
      <c r="F54" s="502">
        <v>650</v>
      </c>
      <c r="G54" s="500" t="s">
        <v>13501</v>
      </c>
    </row>
    <row r="55" spans="2:7" s="498" customFormat="1" ht="130">
      <c r="B55" s="360" t="s">
        <v>13596</v>
      </c>
      <c r="C55" s="359" t="s">
        <v>13597</v>
      </c>
      <c r="D55" s="366">
        <v>500</v>
      </c>
      <c r="E55" s="503">
        <v>0.35</v>
      </c>
      <c r="F55" s="502">
        <v>325</v>
      </c>
      <c r="G55" s="500" t="s">
        <v>13501</v>
      </c>
    </row>
    <row r="56" spans="2:7" s="498" customFormat="1" ht="26">
      <c r="B56" s="360" t="s">
        <v>13598</v>
      </c>
      <c r="C56" s="359" t="s">
        <v>13599</v>
      </c>
      <c r="D56" s="358">
        <v>240000</v>
      </c>
      <c r="E56" s="501">
        <v>0.35</v>
      </c>
      <c r="F56" s="367">
        <v>156000</v>
      </c>
      <c r="G56" s="500" t="s">
        <v>13501</v>
      </c>
    </row>
    <row r="57" spans="2:7" s="498" customFormat="1" ht="78">
      <c r="B57" s="360" t="s">
        <v>13600</v>
      </c>
      <c r="C57" s="359" t="s">
        <v>13601</v>
      </c>
      <c r="D57" s="358">
        <v>15000</v>
      </c>
      <c r="E57" s="503">
        <v>0.35</v>
      </c>
      <c r="F57" s="502">
        <v>9750</v>
      </c>
      <c r="G57" s="500" t="s">
        <v>13501</v>
      </c>
    </row>
    <row r="58" spans="2:7" s="498" customFormat="1" ht="65">
      <c r="B58" s="360" t="s">
        <v>13602</v>
      </c>
      <c r="C58" s="359" t="s">
        <v>13603</v>
      </c>
      <c r="D58" s="358">
        <v>10000</v>
      </c>
      <c r="E58" s="501">
        <v>0.35</v>
      </c>
      <c r="F58" s="367">
        <v>6500</v>
      </c>
      <c r="G58" s="500" t="s">
        <v>13501</v>
      </c>
    </row>
    <row r="59" spans="2:7" s="498" customFormat="1" ht="65">
      <c r="B59" s="360" t="s">
        <v>13604</v>
      </c>
      <c r="C59" s="359" t="s">
        <v>13605</v>
      </c>
      <c r="D59" s="358">
        <v>100000</v>
      </c>
      <c r="E59" s="501">
        <v>0.35</v>
      </c>
      <c r="F59" s="367">
        <v>65000</v>
      </c>
      <c r="G59" s="500" t="s">
        <v>13501</v>
      </c>
    </row>
    <row r="60" spans="2:7" s="498" customFormat="1" ht="65">
      <c r="B60" s="360" t="s">
        <v>13606</v>
      </c>
      <c r="C60" s="359" t="s">
        <v>13607</v>
      </c>
      <c r="D60" s="358">
        <v>12500</v>
      </c>
      <c r="E60" s="503">
        <v>0.35</v>
      </c>
      <c r="F60" s="502">
        <v>8125</v>
      </c>
      <c r="G60" s="500" t="s">
        <v>13501</v>
      </c>
    </row>
    <row r="61" spans="2:7" s="498" customFormat="1" ht="65">
      <c r="B61" s="360" t="s">
        <v>13608</v>
      </c>
      <c r="C61" s="359" t="s">
        <v>13609</v>
      </c>
      <c r="D61" s="358">
        <v>2500</v>
      </c>
      <c r="E61" s="501">
        <v>0.35</v>
      </c>
      <c r="F61" s="367">
        <v>1625</v>
      </c>
      <c r="G61" s="500" t="s">
        <v>13501</v>
      </c>
    </row>
    <row r="62" spans="2:7" s="498" customFormat="1" ht="65">
      <c r="B62" s="360" t="s">
        <v>13610</v>
      </c>
      <c r="C62" s="359" t="s">
        <v>13611</v>
      </c>
      <c r="D62" s="358">
        <v>10000</v>
      </c>
      <c r="E62" s="501">
        <v>0.35</v>
      </c>
      <c r="F62" s="367">
        <v>6500</v>
      </c>
      <c r="G62" s="500" t="s">
        <v>13501</v>
      </c>
    </row>
    <row r="63" spans="2:7" s="498" customFormat="1" ht="65">
      <c r="B63" s="360" t="s">
        <v>13612</v>
      </c>
      <c r="C63" s="359" t="s">
        <v>13613</v>
      </c>
      <c r="D63" s="358">
        <v>2500</v>
      </c>
      <c r="E63" s="501">
        <v>0.35</v>
      </c>
      <c r="F63" s="367">
        <v>1625</v>
      </c>
      <c r="G63" s="500" t="s">
        <v>13501</v>
      </c>
    </row>
    <row r="64" spans="2:7" s="498" customFormat="1" ht="65">
      <c r="B64" s="360" t="s">
        <v>13614</v>
      </c>
      <c r="C64" s="359" t="s">
        <v>13615</v>
      </c>
      <c r="D64" s="358">
        <v>1000</v>
      </c>
      <c r="E64" s="501">
        <v>0.35</v>
      </c>
      <c r="F64" s="367">
        <v>650</v>
      </c>
      <c r="G64" s="500" t="s">
        <v>13501</v>
      </c>
    </row>
    <row r="65" spans="2:7" s="498" customFormat="1" ht="65">
      <c r="B65" s="360" t="s">
        <v>13616</v>
      </c>
      <c r="C65" s="359" t="s">
        <v>13617</v>
      </c>
      <c r="D65" s="358">
        <v>650</v>
      </c>
      <c r="E65" s="501">
        <v>0.35</v>
      </c>
      <c r="F65" s="367">
        <v>422.5</v>
      </c>
      <c r="G65" s="500" t="s">
        <v>13501</v>
      </c>
    </row>
    <row r="66" spans="2:7" s="498" customFormat="1" ht="78">
      <c r="B66" s="360" t="s">
        <v>13618</v>
      </c>
      <c r="C66" s="359" t="s">
        <v>13619</v>
      </c>
      <c r="D66" s="358">
        <v>5000</v>
      </c>
      <c r="E66" s="503">
        <v>0.35</v>
      </c>
      <c r="F66" s="502">
        <v>3250</v>
      </c>
      <c r="G66" s="500" t="s">
        <v>13501</v>
      </c>
    </row>
    <row r="67" spans="2:7" s="498" customFormat="1" ht="78">
      <c r="B67" s="360" t="s">
        <v>13620</v>
      </c>
      <c r="C67" s="359" t="s">
        <v>13621</v>
      </c>
      <c r="D67" s="358">
        <v>650</v>
      </c>
      <c r="E67" s="503">
        <v>0.35</v>
      </c>
      <c r="F67" s="502">
        <v>422.5</v>
      </c>
      <c r="G67" s="500" t="s">
        <v>13501</v>
      </c>
    </row>
    <row r="68" spans="2:7" s="498" customFormat="1">
      <c r="B68" s="360" t="s">
        <v>13622</v>
      </c>
      <c r="C68" s="359" t="s">
        <v>13623</v>
      </c>
      <c r="D68" s="358">
        <v>60000</v>
      </c>
      <c r="E68" s="501">
        <v>0.35</v>
      </c>
      <c r="F68" s="367">
        <v>39000</v>
      </c>
      <c r="G68" s="500" t="s">
        <v>13501</v>
      </c>
    </row>
    <row r="69" spans="2:7" s="350" customFormat="1" ht="169">
      <c r="B69" s="360" t="s">
        <v>13624</v>
      </c>
      <c r="C69" s="359" t="s">
        <v>13625</v>
      </c>
      <c r="D69" s="366">
        <v>350</v>
      </c>
      <c r="E69" s="503">
        <v>0.35</v>
      </c>
      <c r="F69" s="502">
        <v>227.5</v>
      </c>
      <c r="G69" s="500" t="s">
        <v>13501</v>
      </c>
    </row>
    <row r="70" spans="2:7" s="498" customFormat="1" ht="182">
      <c r="B70" s="360" t="s">
        <v>13626</v>
      </c>
      <c r="C70" s="359" t="s">
        <v>13627</v>
      </c>
      <c r="D70" s="366">
        <v>5000</v>
      </c>
      <c r="E70" s="503">
        <v>0.35</v>
      </c>
      <c r="F70" s="502">
        <v>3250</v>
      </c>
      <c r="G70" s="500" t="s">
        <v>13501</v>
      </c>
    </row>
    <row r="71" spans="2:7" s="498" customFormat="1" ht="156">
      <c r="B71" s="360" t="s">
        <v>13628</v>
      </c>
      <c r="C71" s="359" t="s">
        <v>13629</v>
      </c>
      <c r="D71" s="366">
        <v>2000</v>
      </c>
      <c r="E71" s="503">
        <v>0.35</v>
      </c>
      <c r="F71" s="502">
        <v>1300</v>
      </c>
      <c r="G71" s="500" t="s">
        <v>13501</v>
      </c>
    </row>
    <row r="72" spans="2:7" s="498" customFormat="1" ht="26">
      <c r="B72" s="360" t="s">
        <v>13630</v>
      </c>
      <c r="C72" s="359" t="s">
        <v>13631</v>
      </c>
      <c r="D72" s="358">
        <v>12600</v>
      </c>
      <c r="E72" s="503">
        <v>0.35</v>
      </c>
      <c r="F72" s="502">
        <v>8190</v>
      </c>
      <c r="G72" s="500" t="s">
        <v>13501</v>
      </c>
    </row>
    <row r="73" spans="2:7" s="498" customFormat="1" ht="39">
      <c r="B73" s="360" t="s">
        <v>13632</v>
      </c>
      <c r="C73" s="359" t="s">
        <v>13633</v>
      </c>
      <c r="D73" s="358">
        <v>1800</v>
      </c>
      <c r="E73" s="503">
        <v>0.35</v>
      </c>
      <c r="F73" s="502">
        <v>1170</v>
      </c>
      <c r="G73" s="500" t="s">
        <v>13501</v>
      </c>
    </row>
    <row r="74" spans="2:7" s="498" customFormat="1" ht="39">
      <c r="B74" s="360" t="s">
        <v>13634</v>
      </c>
      <c r="C74" s="359" t="s">
        <v>13635</v>
      </c>
      <c r="D74" s="358">
        <v>1170</v>
      </c>
      <c r="E74" s="503">
        <v>0.35</v>
      </c>
      <c r="F74" s="502">
        <v>760.5</v>
      </c>
      <c r="G74" s="500" t="s">
        <v>13501</v>
      </c>
    </row>
    <row r="75" spans="2:7" s="498" customFormat="1" ht="39">
      <c r="B75" s="360" t="s">
        <v>13636</v>
      </c>
      <c r="C75" s="359" t="s">
        <v>13637</v>
      </c>
      <c r="D75" s="358">
        <v>1170</v>
      </c>
      <c r="E75" s="503">
        <v>0.35</v>
      </c>
      <c r="F75" s="502">
        <v>760.5</v>
      </c>
      <c r="G75" s="500" t="s">
        <v>13501</v>
      </c>
    </row>
    <row r="76" spans="2:7" s="498" customFormat="1">
      <c r="B76" s="360" t="s">
        <v>13638</v>
      </c>
      <c r="C76" s="359" t="s">
        <v>13639</v>
      </c>
      <c r="D76" s="358">
        <v>200</v>
      </c>
      <c r="E76" s="503">
        <v>0.35</v>
      </c>
      <c r="F76" s="502">
        <v>130</v>
      </c>
      <c r="G76" s="500" t="s">
        <v>13501</v>
      </c>
    </row>
    <row r="77" spans="2:7" s="498" customFormat="1">
      <c r="B77" s="360" t="s">
        <v>13640</v>
      </c>
      <c r="C77" s="359" t="s">
        <v>13641</v>
      </c>
      <c r="D77" s="358">
        <v>200</v>
      </c>
      <c r="E77" s="503">
        <v>0.35</v>
      </c>
      <c r="F77" s="502">
        <v>130</v>
      </c>
      <c r="G77" s="500" t="s">
        <v>13501</v>
      </c>
    </row>
    <row r="78" spans="2:7" s="498" customFormat="1" ht="26">
      <c r="B78" s="360" t="s">
        <v>13642</v>
      </c>
      <c r="C78" s="359" t="s">
        <v>13643</v>
      </c>
      <c r="D78" s="358">
        <v>125</v>
      </c>
      <c r="E78" s="503">
        <v>0.35</v>
      </c>
      <c r="F78" s="502">
        <v>81.25</v>
      </c>
      <c r="G78" s="500" t="s">
        <v>13501</v>
      </c>
    </row>
    <row r="79" spans="2:7" s="498" customFormat="1" ht="52">
      <c r="B79" s="360" t="s">
        <v>13644</v>
      </c>
      <c r="C79" s="359" t="s">
        <v>13645</v>
      </c>
      <c r="D79" s="358">
        <v>16600</v>
      </c>
      <c r="E79" s="503">
        <v>0.35</v>
      </c>
      <c r="F79" s="502">
        <v>10790</v>
      </c>
      <c r="G79" s="500" t="s">
        <v>13501</v>
      </c>
    </row>
    <row r="80" spans="2:7" s="498" customFormat="1" ht="65">
      <c r="B80" s="360" t="s">
        <v>13646</v>
      </c>
      <c r="C80" s="359" t="s">
        <v>13647</v>
      </c>
      <c r="D80" s="358">
        <v>16600</v>
      </c>
      <c r="E80" s="503">
        <v>0.35</v>
      </c>
      <c r="F80" s="502">
        <v>10790</v>
      </c>
      <c r="G80" s="500" t="s">
        <v>13501</v>
      </c>
    </row>
    <row r="81" spans="2:7" s="498" customFormat="1" ht="65">
      <c r="B81" s="360" t="s">
        <v>13648</v>
      </c>
      <c r="C81" s="359" t="s">
        <v>13649</v>
      </c>
      <c r="D81" s="358">
        <v>15340</v>
      </c>
      <c r="E81" s="503">
        <v>0.35</v>
      </c>
      <c r="F81" s="502">
        <v>9971</v>
      </c>
      <c r="G81" s="500" t="s">
        <v>13501</v>
      </c>
    </row>
    <row r="82" spans="2:7" s="498" customFormat="1" ht="65">
      <c r="B82" s="360" t="s">
        <v>13650</v>
      </c>
      <c r="C82" s="359" t="s">
        <v>13651</v>
      </c>
      <c r="D82" s="358">
        <v>15340</v>
      </c>
      <c r="E82" s="503">
        <v>0.35</v>
      </c>
      <c r="F82" s="502">
        <v>9971</v>
      </c>
      <c r="G82" s="500" t="s">
        <v>13501</v>
      </c>
    </row>
    <row r="83" spans="2:7" s="498" customFormat="1" ht="26">
      <c r="B83" s="360" t="s">
        <v>13652</v>
      </c>
      <c r="C83" s="359" t="s">
        <v>13653</v>
      </c>
      <c r="D83" s="358">
        <v>28000</v>
      </c>
      <c r="E83" s="503">
        <v>0.35</v>
      </c>
      <c r="F83" s="502">
        <v>18200</v>
      </c>
      <c r="G83" s="500" t="s">
        <v>13501</v>
      </c>
    </row>
    <row r="84" spans="2:7" s="498" customFormat="1" ht="26">
      <c r="B84" s="360" t="s">
        <v>13654</v>
      </c>
      <c r="C84" s="359" t="s">
        <v>13655</v>
      </c>
      <c r="D84" s="358">
        <v>17000</v>
      </c>
      <c r="E84" s="501">
        <v>0.35</v>
      </c>
      <c r="F84" s="367">
        <v>11050</v>
      </c>
      <c r="G84" s="500" t="s">
        <v>13501</v>
      </c>
    </row>
    <row r="85" spans="2:7" s="498" customFormat="1">
      <c r="B85" s="360" t="s">
        <v>13656</v>
      </c>
      <c r="C85" s="359" t="s">
        <v>13657</v>
      </c>
      <c r="D85" s="358">
        <v>17000</v>
      </c>
      <c r="E85" s="501">
        <v>0.35</v>
      </c>
      <c r="F85" s="367">
        <v>11050</v>
      </c>
      <c r="G85" s="500" t="s">
        <v>13501</v>
      </c>
    </row>
    <row r="86" spans="2:7" s="498" customFormat="1" ht="26">
      <c r="B86" s="360" t="s">
        <v>13658</v>
      </c>
      <c r="C86" s="359" t="s">
        <v>13659</v>
      </c>
      <c r="D86" s="358">
        <v>12500</v>
      </c>
      <c r="E86" s="501">
        <v>0.35</v>
      </c>
      <c r="F86" s="367">
        <v>8125</v>
      </c>
      <c r="G86" s="500" t="s">
        <v>13501</v>
      </c>
    </row>
    <row r="87" spans="2:7" s="498" customFormat="1">
      <c r="B87" s="360" t="s">
        <v>13660</v>
      </c>
      <c r="C87" s="359" t="s">
        <v>13661</v>
      </c>
      <c r="D87" s="358">
        <v>25000</v>
      </c>
      <c r="E87" s="503">
        <v>0.35</v>
      </c>
      <c r="F87" s="502">
        <v>16250</v>
      </c>
      <c r="G87" s="500" t="s">
        <v>13501</v>
      </c>
    </row>
    <row r="88" spans="2:7" s="498" customFormat="1" ht="39">
      <c r="B88" s="360" t="s">
        <v>13662</v>
      </c>
      <c r="C88" s="359" t="s">
        <v>13663</v>
      </c>
      <c r="D88" s="358">
        <v>14700</v>
      </c>
      <c r="E88" s="503">
        <v>0.35</v>
      </c>
      <c r="F88" s="502">
        <v>9555</v>
      </c>
      <c r="G88" s="500" t="s">
        <v>13501</v>
      </c>
    </row>
    <row r="89" spans="2:7" s="498" customFormat="1" ht="39">
      <c r="B89" s="360" t="s">
        <v>13664</v>
      </c>
      <c r="C89" s="359" t="s">
        <v>13665</v>
      </c>
      <c r="D89" s="358">
        <v>16000</v>
      </c>
      <c r="E89" s="503">
        <v>0.35</v>
      </c>
      <c r="F89" s="502">
        <v>10400</v>
      </c>
      <c r="G89" s="500" t="s">
        <v>13501</v>
      </c>
    </row>
    <row r="90" spans="2:7" s="498" customFormat="1">
      <c r="B90" s="360" t="s">
        <v>13666</v>
      </c>
      <c r="C90" s="359" t="s">
        <v>13667</v>
      </c>
      <c r="D90" s="358">
        <v>50000</v>
      </c>
      <c r="E90" s="503">
        <v>0.35</v>
      </c>
      <c r="F90" s="502">
        <v>32500</v>
      </c>
      <c r="G90" s="500" t="s">
        <v>13501</v>
      </c>
    </row>
    <row r="91" spans="2:7" s="498" customFormat="1">
      <c r="B91" s="360" t="s">
        <v>13668</v>
      </c>
      <c r="C91" s="359" t="s">
        <v>13669</v>
      </c>
      <c r="D91" s="358">
        <v>40000</v>
      </c>
      <c r="E91" s="503">
        <v>0.35</v>
      </c>
      <c r="F91" s="502">
        <v>26000</v>
      </c>
      <c r="G91" s="500" t="s">
        <v>13501</v>
      </c>
    </row>
    <row r="92" spans="2:7" s="498" customFormat="1" ht="26">
      <c r="B92" s="360" t="s">
        <v>13670</v>
      </c>
      <c r="C92" s="359" t="s">
        <v>13671</v>
      </c>
      <c r="D92" s="358">
        <v>450000</v>
      </c>
      <c r="E92" s="503">
        <v>0.35</v>
      </c>
      <c r="F92" s="502">
        <v>292500</v>
      </c>
      <c r="G92" s="500" t="s">
        <v>13501</v>
      </c>
    </row>
    <row r="93" spans="2:7" s="498" customFormat="1" ht="78">
      <c r="B93" s="360" t="s">
        <v>13672</v>
      </c>
      <c r="C93" s="359" t="s">
        <v>13673</v>
      </c>
      <c r="D93" s="358">
        <v>10000</v>
      </c>
      <c r="E93" s="501">
        <v>0.35</v>
      </c>
      <c r="F93" s="367">
        <v>6500</v>
      </c>
      <c r="G93" s="500" t="s">
        <v>13501</v>
      </c>
    </row>
    <row r="94" spans="2:7" s="498" customFormat="1" ht="65">
      <c r="B94" s="360" t="s">
        <v>13674</v>
      </c>
      <c r="C94" s="359" t="s">
        <v>13675</v>
      </c>
      <c r="D94" s="358">
        <v>10000</v>
      </c>
      <c r="E94" s="501">
        <v>0.35</v>
      </c>
      <c r="F94" s="367">
        <v>6500</v>
      </c>
      <c r="G94" s="500" t="s">
        <v>13501</v>
      </c>
    </row>
    <row r="95" spans="2:7" s="498" customFormat="1">
      <c r="B95" s="360" t="s">
        <v>13676</v>
      </c>
      <c r="C95" s="359" t="s">
        <v>13677</v>
      </c>
      <c r="D95" s="358">
        <v>350</v>
      </c>
      <c r="E95" s="501">
        <v>0.35</v>
      </c>
      <c r="F95" s="367">
        <v>227.5</v>
      </c>
      <c r="G95" s="500" t="s">
        <v>13501</v>
      </c>
    </row>
    <row r="96" spans="2:7" s="498" customFormat="1" ht="52">
      <c r="B96" s="360" t="s">
        <v>13678</v>
      </c>
      <c r="C96" s="359" t="s">
        <v>13679</v>
      </c>
      <c r="D96" s="358">
        <v>15000</v>
      </c>
      <c r="E96" s="503">
        <v>0.35</v>
      </c>
      <c r="F96" s="502">
        <v>9750</v>
      </c>
      <c r="G96" s="500" t="s">
        <v>13501</v>
      </c>
    </row>
    <row r="97" spans="2:7" s="498" customFormat="1">
      <c r="B97" s="360" t="s">
        <v>13680</v>
      </c>
      <c r="C97" s="359" t="s">
        <v>13681</v>
      </c>
      <c r="D97" s="358">
        <v>615</v>
      </c>
      <c r="E97" s="503">
        <v>0.35</v>
      </c>
      <c r="F97" s="502">
        <v>399.75</v>
      </c>
      <c r="G97" s="500" t="s">
        <v>13501</v>
      </c>
    </row>
    <row r="98" spans="2:7" s="498" customFormat="1" ht="143">
      <c r="B98" s="360" t="s">
        <v>13682</v>
      </c>
      <c r="C98" s="359" t="s">
        <v>13683</v>
      </c>
      <c r="D98" s="366">
        <v>600</v>
      </c>
      <c r="E98" s="503">
        <v>0.35</v>
      </c>
      <c r="F98" s="502">
        <v>390</v>
      </c>
      <c r="G98" s="500" t="s">
        <v>13501</v>
      </c>
    </row>
    <row r="99" spans="2:7" s="498" customFormat="1" ht="130">
      <c r="B99" s="360" t="s">
        <v>13684</v>
      </c>
      <c r="C99" s="359" t="s">
        <v>13685</v>
      </c>
      <c r="D99" s="366">
        <v>500</v>
      </c>
      <c r="E99" s="503">
        <v>0.35</v>
      </c>
      <c r="F99" s="502">
        <v>325</v>
      </c>
      <c r="G99" s="500" t="s">
        <v>13501</v>
      </c>
    </row>
    <row r="100" spans="2:7" s="498" customFormat="1" ht="39">
      <c r="B100" s="368" t="s">
        <v>13686</v>
      </c>
      <c r="C100" s="359" t="s">
        <v>13687</v>
      </c>
      <c r="D100" s="366">
        <v>16000</v>
      </c>
      <c r="E100" s="501">
        <v>0.35</v>
      </c>
      <c r="F100" s="367">
        <v>10400</v>
      </c>
      <c r="G100" s="500" t="s">
        <v>13501</v>
      </c>
    </row>
    <row r="101" spans="2:7" s="498" customFormat="1" ht="26">
      <c r="B101" s="360" t="s">
        <v>13688</v>
      </c>
      <c r="C101" s="361" t="s">
        <v>13689</v>
      </c>
      <c r="D101" s="367">
        <v>6500</v>
      </c>
      <c r="E101" s="501">
        <v>0.35</v>
      </c>
      <c r="F101" s="367">
        <v>4225</v>
      </c>
      <c r="G101" s="500" t="s">
        <v>13501</v>
      </c>
    </row>
    <row r="102" spans="2:7" s="498" customFormat="1" ht="78">
      <c r="B102" s="360" t="s">
        <v>13690</v>
      </c>
      <c r="C102" s="359" t="s">
        <v>13691</v>
      </c>
      <c r="D102" s="358">
        <v>30000</v>
      </c>
      <c r="E102" s="501">
        <v>0.35</v>
      </c>
      <c r="F102" s="367">
        <v>19500</v>
      </c>
      <c r="G102" s="500" t="s">
        <v>13501</v>
      </c>
    </row>
    <row r="103" spans="2:7" s="498" customFormat="1" ht="78">
      <c r="B103" s="360" t="s">
        <v>13692</v>
      </c>
      <c r="C103" s="359" t="s">
        <v>13693</v>
      </c>
      <c r="D103" s="358">
        <v>30000</v>
      </c>
      <c r="E103" s="501">
        <v>0.35</v>
      </c>
      <c r="F103" s="367">
        <v>19500</v>
      </c>
      <c r="G103" s="500" t="s">
        <v>13501</v>
      </c>
    </row>
    <row r="104" spans="2:7" s="498" customFormat="1" ht="78">
      <c r="B104" s="360" t="s">
        <v>13694</v>
      </c>
      <c r="C104" s="359" t="s">
        <v>13695</v>
      </c>
      <c r="D104" s="358">
        <v>30000</v>
      </c>
      <c r="E104" s="501">
        <v>0.35</v>
      </c>
      <c r="F104" s="367">
        <v>19500</v>
      </c>
      <c r="G104" s="500" t="s">
        <v>13501</v>
      </c>
    </row>
    <row r="105" spans="2:7" s="498" customFormat="1" ht="78">
      <c r="B105" s="360" t="s">
        <v>13696</v>
      </c>
      <c r="C105" s="359" t="s">
        <v>13697</v>
      </c>
      <c r="D105" s="358">
        <v>30000</v>
      </c>
      <c r="E105" s="501">
        <v>0.35</v>
      </c>
      <c r="F105" s="367">
        <v>19500</v>
      </c>
      <c r="G105" s="500" t="s">
        <v>13501</v>
      </c>
    </row>
    <row r="106" spans="2:7" s="498" customFormat="1" ht="169">
      <c r="B106" s="360" t="s">
        <v>13698</v>
      </c>
      <c r="C106" s="359" t="s">
        <v>13699</v>
      </c>
      <c r="D106" s="366">
        <v>450</v>
      </c>
      <c r="E106" s="503">
        <v>0.35</v>
      </c>
      <c r="F106" s="502">
        <v>292.5</v>
      </c>
      <c r="G106" s="500" t="s">
        <v>13501</v>
      </c>
    </row>
    <row r="107" spans="2:7" s="498" customFormat="1" ht="26">
      <c r="B107" s="360" t="s">
        <v>13700</v>
      </c>
      <c r="C107" s="359" t="s">
        <v>13701</v>
      </c>
      <c r="D107" s="358">
        <v>22415</v>
      </c>
      <c r="E107" s="503">
        <v>0.35</v>
      </c>
      <c r="F107" s="502">
        <v>14569.75</v>
      </c>
      <c r="G107" s="500" t="s">
        <v>13501</v>
      </c>
    </row>
    <row r="108" spans="2:7" s="498" customFormat="1" ht="26">
      <c r="B108" s="360" t="s">
        <v>13702</v>
      </c>
      <c r="C108" s="359" t="s">
        <v>13703</v>
      </c>
      <c r="D108" s="358">
        <v>29789</v>
      </c>
      <c r="E108" s="503">
        <v>0.35</v>
      </c>
      <c r="F108" s="502">
        <v>19362.850000000002</v>
      </c>
      <c r="G108" s="500" t="s">
        <v>13501</v>
      </c>
    </row>
    <row r="109" spans="2:7" s="498" customFormat="1" ht="52">
      <c r="B109" s="360" t="s">
        <v>13704</v>
      </c>
      <c r="C109" s="359" t="s">
        <v>13705</v>
      </c>
      <c r="D109" s="366">
        <v>10000</v>
      </c>
      <c r="E109" s="503">
        <v>0.35</v>
      </c>
      <c r="F109" s="502">
        <v>6500</v>
      </c>
      <c r="G109" s="500" t="s">
        <v>13501</v>
      </c>
    </row>
    <row r="110" spans="2:7" s="498" customFormat="1" ht="52">
      <c r="B110" s="360" t="s">
        <v>13706</v>
      </c>
      <c r="C110" s="359" t="s">
        <v>13707</v>
      </c>
      <c r="D110" s="366">
        <v>11500</v>
      </c>
      <c r="E110" s="503">
        <v>0.35</v>
      </c>
      <c r="F110" s="502">
        <v>7475</v>
      </c>
      <c r="G110" s="500" t="s">
        <v>13501</v>
      </c>
    </row>
    <row r="111" spans="2:7" s="498" customFormat="1" ht="52">
      <c r="B111" s="360" t="s">
        <v>13708</v>
      </c>
      <c r="C111" s="359" t="s">
        <v>13709</v>
      </c>
      <c r="D111" s="366">
        <v>3000</v>
      </c>
      <c r="E111" s="503">
        <v>0.35</v>
      </c>
      <c r="F111" s="502">
        <v>1950</v>
      </c>
      <c r="G111" s="500" t="s">
        <v>13501</v>
      </c>
    </row>
    <row r="112" spans="2:7" s="498" customFormat="1" ht="52">
      <c r="B112" s="360" t="s">
        <v>13710</v>
      </c>
      <c r="C112" s="359" t="s">
        <v>13711</v>
      </c>
      <c r="D112" s="366">
        <v>3500</v>
      </c>
      <c r="E112" s="503">
        <v>0.35</v>
      </c>
      <c r="F112" s="502">
        <v>2275</v>
      </c>
      <c r="G112" s="500" t="s">
        <v>13501</v>
      </c>
    </row>
    <row r="113" spans="2:7" s="498" customFormat="1" ht="52">
      <c r="B113" s="360" t="s">
        <v>13712</v>
      </c>
      <c r="C113" s="359" t="s">
        <v>13713</v>
      </c>
      <c r="D113" s="366">
        <v>1000</v>
      </c>
      <c r="E113" s="503">
        <v>0.35</v>
      </c>
      <c r="F113" s="502">
        <v>650</v>
      </c>
      <c r="G113" s="500" t="s">
        <v>13501</v>
      </c>
    </row>
    <row r="114" spans="2:7" s="498" customFormat="1" ht="52">
      <c r="B114" s="360" t="s">
        <v>13714</v>
      </c>
      <c r="C114" s="359" t="s">
        <v>13715</v>
      </c>
      <c r="D114" s="366">
        <v>1500</v>
      </c>
      <c r="E114" s="503">
        <v>0.35</v>
      </c>
      <c r="F114" s="502">
        <v>975</v>
      </c>
      <c r="G114" s="500" t="s">
        <v>13501</v>
      </c>
    </row>
    <row r="115" spans="2:7" s="498" customFormat="1" ht="78">
      <c r="B115" s="360" t="s">
        <v>13716</v>
      </c>
      <c r="C115" s="359" t="s">
        <v>13717</v>
      </c>
      <c r="D115" s="358">
        <v>430700</v>
      </c>
      <c r="E115" s="503">
        <v>0.35</v>
      </c>
      <c r="F115" s="502">
        <v>279955</v>
      </c>
      <c r="G115" s="500" t="s">
        <v>13501</v>
      </c>
    </row>
    <row r="116" spans="2:7" s="498" customFormat="1" ht="78">
      <c r="B116" s="360" t="s">
        <v>13718</v>
      </c>
      <c r="C116" s="359" t="s">
        <v>13719</v>
      </c>
      <c r="D116" s="358">
        <v>257850</v>
      </c>
      <c r="E116" s="503">
        <v>0.35</v>
      </c>
      <c r="F116" s="502">
        <v>167602.5</v>
      </c>
      <c r="G116" s="500" t="s">
        <v>13501</v>
      </c>
    </row>
    <row r="117" spans="2:7" s="498" customFormat="1" ht="78">
      <c r="B117" s="360" t="s">
        <v>13720</v>
      </c>
      <c r="C117" s="359" t="s">
        <v>13721</v>
      </c>
      <c r="D117" s="358">
        <v>431900</v>
      </c>
      <c r="E117" s="503">
        <v>0.35</v>
      </c>
      <c r="F117" s="502">
        <v>280735</v>
      </c>
      <c r="G117" s="500" t="s">
        <v>13501</v>
      </c>
    </row>
    <row r="118" spans="2:7" s="498" customFormat="1" ht="78">
      <c r="B118" s="360" t="s">
        <v>13722</v>
      </c>
      <c r="C118" s="359" t="s">
        <v>13723</v>
      </c>
      <c r="D118" s="358">
        <v>258450</v>
      </c>
      <c r="E118" s="503">
        <v>0.35</v>
      </c>
      <c r="F118" s="502">
        <v>167992.5</v>
      </c>
      <c r="G118" s="500" t="s">
        <v>13501</v>
      </c>
    </row>
    <row r="119" spans="2:7" s="498" customFormat="1">
      <c r="B119" s="360" t="s">
        <v>13724</v>
      </c>
      <c r="C119" s="359" t="s">
        <v>13725</v>
      </c>
      <c r="D119" s="358">
        <v>181</v>
      </c>
      <c r="E119" s="503">
        <v>0.35</v>
      </c>
      <c r="F119" s="502">
        <v>117.65</v>
      </c>
      <c r="G119" s="500" t="s">
        <v>13501</v>
      </c>
    </row>
    <row r="120" spans="2:7" s="498" customFormat="1">
      <c r="B120" s="360" t="s">
        <v>13726</v>
      </c>
      <c r="C120" s="359" t="s">
        <v>13727</v>
      </c>
      <c r="D120" s="358">
        <v>181</v>
      </c>
      <c r="E120" s="503">
        <v>0.35</v>
      </c>
      <c r="F120" s="502">
        <v>117.65</v>
      </c>
      <c r="G120" s="500" t="s">
        <v>13501</v>
      </c>
    </row>
    <row r="121" spans="2:7" s="498" customFormat="1">
      <c r="B121" s="360" t="s">
        <v>13728</v>
      </c>
      <c r="C121" s="359" t="s">
        <v>13729</v>
      </c>
      <c r="D121" s="358">
        <v>181</v>
      </c>
      <c r="E121" s="503">
        <v>0.35</v>
      </c>
      <c r="F121" s="502">
        <v>117.65</v>
      </c>
      <c r="G121" s="500" t="s">
        <v>13501</v>
      </c>
    </row>
    <row r="122" spans="2:7" s="498" customFormat="1" ht="182">
      <c r="B122" s="360" t="s">
        <v>13730</v>
      </c>
      <c r="C122" s="359" t="s">
        <v>13731</v>
      </c>
      <c r="D122" s="358">
        <v>10000</v>
      </c>
      <c r="E122" s="503">
        <v>0.35</v>
      </c>
      <c r="F122" s="502">
        <v>6500</v>
      </c>
      <c r="G122" s="500" t="s">
        <v>13501</v>
      </c>
    </row>
    <row r="123" spans="2:7" s="498" customFormat="1" ht="143">
      <c r="B123" s="360" t="s">
        <v>13732</v>
      </c>
      <c r="C123" s="359" t="s">
        <v>13733</v>
      </c>
      <c r="D123" s="358">
        <v>11000</v>
      </c>
      <c r="E123" s="503">
        <v>0.35</v>
      </c>
      <c r="F123" s="502">
        <v>7150</v>
      </c>
      <c r="G123" s="500" t="s">
        <v>13501</v>
      </c>
    </row>
    <row r="124" spans="2:7" s="498" customFormat="1">
      <c r="B124" s="360" t="s">
        <v>13734</v>
      </c>
      <c r="C124" s="359" t="s">
        <v>13735</v>
      </c>
      <c r="D124" s="358">
        <v>3250</v>
      </c>
      <c r="E124" s="501">
        <v>0.35</v>
      </c>
      <c r="F124" s="367">
        <v>2112.5</v>
      </c>
      <c r="G124" s="500" t="s">
        <v>13501</v>
      </c>
    </row>
    <row r="125" spans="2:7" s="498" customFormat="1">
      <c r="B125" s="360" t="s">
        <v>13736</v>
      </c>
      <c r="C125" s="359" t="s">
        <v>13737</v>
      </c>
      <c r="D125" s="358">
        <v>181</v>
      </c>
      <c r="E125" s="503">
        <v>0.35</v>
      </c>
      <c r="F125" s="502">
        <v>117.65</v>
      </c>
      <c r="G125" s="500" t="s">
        <v>13501</v>
      </c>
    </row>
    <row r="126" spans="2:7" s="498" customFormat="1" ht="65">
      <c r="B126" s="360" t="s">
        <v>13738</v>
      </c>
      <c r="C126" s="359" t="s">
        <v>13739</v>
      </c>
      <c r="D126" s="358">
        <v>24309</v>
      </c>
      <c r="E126" s="503">
        <v>0.35</v>
      </c>
      <c r="F126" s="502">
        <v>15800.85</v>
      </c>
      <c r="G126" s="500" t="s">
        <v>13501</v>
      </c>
    </row>
    <row r="127" spans="2:7" s="498" customFormat="1" ht="65">
      <c r="B127" s="360" t="s">
        <v>13740</v>
      </c>
      <c r="C127" s="359" t="s">
        <v>13741</v>
      </c>
      <c r="D127" s="358">
        <v>24309</v>
      </c>
      <c r="E127" s="503">
        <v>0.35</v>
      </c>
      <c r="F127" s="502">
        <v>15800.85</v>
      </c>
      <c r="G127" s="500" t="s">
        <v>13501</v>
      </c>
    </row>
    <row r="128" spans="2:7" s="498" customFormat="1" ht="65">
      <c r="B128" s="360" t="s">
        <v>13742</v>
      </c>
      <c r="C128" s="359" t="s">
        <v>13743</v>
      </c>
      <c r="D128" s="358">
        <v>24939</v>
      </c>
      <c r="E128" s="503">
        <v>0.35</v>
      </c>
      <c r="F128" s="502">
        <v>16210.35</v>
      </c>
      <c r="G128" s="500" t="s">
        <v>13501</v>
      </c>
    </row>
    <row r="129" spans="2:7" s="498" customFormat="1" ht="65">
      <c r="B129" s="360" t="s">
        <v>13744</v>
      </c>
      <c r="C129" s="359" t="s">
        <v>13745</v>
      </c>
      <c r="D129" s="358">
        <v>24939</v>
      </c>
      <c r="E129" s="503">
        <v>0.35</v>
      </c>
      <c r="F129" s="502">
        <v>16210.35</v>
      </c>
      <c r="G129" s="500" t="s">
        <v>13501</v>
      </c>
    </row>
    <row r="130" spans="2:7" s="498" customFormat="1" ht="65">
      <c r="B130" s="360" t="s">
        <v>13746</v>
      </c>
      <c r="C130" s="359" t="s">
        <v>13747</v>
      </c>
      <c r="D130" s="358">
        <v>31864</v>
      </c>
      <c r="E130" s="503">
        <v>0.35</v>
      </c>
      <c r="F130" s="502">
        <v>20711.600000000002</v>
      </c>
      <c r="G130" s="500" t="s">
        <v>13501</v>
      </c>
    </row>
    <row r="131" spans="2:7" s="498" customFormat="1" ht="65">
      <c r="B131" s="360" t="s">
        <v>13748</v>
      </c>
      <c r="C131" s="359" t="s">
        <v>13749</v>
      </c>
      <c r="D131" s="358">
        <v>31864</v>
      </c>
      <c r="E131" s="503">
        <v>0.35</v>
      </c>
      <c r="F131" s="502">
        <v>20711.600000000002</v>
      </c>
      <c r="G131" s="500" t="s">
        <v>13501</v>
      </c>
    </row>
    <row r="132" spans="2:7" s="498" customFormat="1" ht="65">
      <c r="B132" s="360" t="s">
        <v>13750</v>
      </c>
      <c r="C132" s="359" t="s">
        <v>13751</v>
      </c>
      <c r="D132" s="358">
        <v>32494</v>
      </c>
      <c r="E132" s="503">
        <v>0.35</v>
      </c>
      <c r="F132" s="502">
        <v>21121.100000000002</v>
      </c>
      <c r="G132" s="500" t="s">
        <v>13501</v>
      </c>
    </row>
    <row r="133" spans="2:7" s="498" customFormat="1" ht="65">
      <c r="B133" s="360" t="s">
        <v>13752</v>
      </c>
      <c r="C133" s="359" t="s">
        <v>13753</v>
      </c>
      <c r="D133" s="358">
        <v>32494</v>
      </c>
      <c r="E133" s="503">
        <v>0.35</v>
      </c>
      <c r="F133" s="502">
        <v>21121.100000000002</v>
      </c>
      <c r="G133" s="500" t="s">
        <v>13501</v>
      </c>
    </row>
    <row r="134" spans="2:7" s="498" customFormat="1">
      <c r="B134" s="360" t="s">
        <v>13754</v>
      </c>
      <c r="C134" s="359" t="s">
        <v>13755</v>
      </c>
      <c r="D134" s="504"/>
      <c r="E134" s="501">
        <v>0.35</v>
      </c>
      <c r="F134" s="367">
        <v>0</v>
      </c>
      <c r="G134" s="500" t="s">
        <v>13501</v>
      </c>
    </row>
    <row r="135" spans="2:7" s="498" customFormat="1" ht="91">
      <c r="B135" s="360" t="s">
        <v>13756</v>
      </c>
      <c r="C135" s="359" t="s">
        <v>13757</v>
      </c>
      <c r="D135" s="364" t="s">
        <v>5448</v>
      </c>
      <c r="E135" s="501">
        <v>0.35</v>
      </c>
      <c r="F135" s="364" t="s">
        <v>5448</v>
      </c>
      <c r="G135" s="500" t="s">
        <v>13501</v>
      </c>
    </row>
    <row r="136" spans="2:7" s="498" customFormat="1" ht="26">
      <c r="B136" s="360" t="s">
        <v>13758</v>
      </c>
      <c r="C136" s="359" t="s">
        <v>13759</v>
      </c>
      <c r="D136" s="358">
        <v>28000</v>
      </c>
      <c r="E136" s="501">
        <v>0.35</v>
      </c>
      <c r="F136" s="367">
        <v>18200</v>
      </c>
      <c r="G136" s="500" t="s">
        <v>13501</v>
      </c>
    </row>
    <row r="137" spans="2:7" s="498" customFormat="1">
      <c r="B137" s="360" t="s">
        <v>13760</v>
      </c>
      <c r="C137" s="359" t="s">
        <v>13761</v>
      </c>
      <c r="D137" s="358">
        <v>6500</v>
      </c>
      <c r="E137" s="501">
        <v>0.35</v>
      </c>
      <c r="F137" s="367">
        <v>4225</v>
      </c>
      <c r="G137" s="500" t="s">
        <v>13501</v>
      </c>
    </row>
    <row r="138" spans="2:7" s="498" customFormat="1" ht="26">
      <c r="B138" s="360" t="s">
        <v>13762</v>
      </c>
      <c r="C138" s="359" t="s">
        <v>13763</v>
      </c>
      <c r="D138" s="358">
        <v>22000</v>
      </c>
      <c r="E138" s="501">
        <v>0.35</v>
      </c>
      <c r="F138" s="367">
        <v>14300</v>
      </c>
      <c r="G138" s="500" t="s">
        <v>13501</v>
      </c>
    </row>
    <row r="139" spans="2:7" s="498" customFormat="1">
      <c r="B139" s="360" t="s">
        <v>13764</v>
      </c>
      <c r="C139" s="359" t="s">
        <v>13765</v>
      </c>
      <c r="D139" s="358">
        <v>4500</v>
      </c>
      <c r="E139" s="501">
        <v>0.35</v>
      </c>
      <c r="F139" s="367">
        <v>2925</v>
      </c>
      <c r="G139" s="500" t="s">
        <v>13501</v>
      </c>
    </row>
    <row r="140" spans="2:7" s="498" customFormat="1" ht="78">
      <c r="B140" s="360" t="s">
        <v>13766</v>
      </c>
      <c r="C140" s="359" t="s">
        <v>13767</v>
      </c>
      <c r="D140" s="358">
        <v>13500</v>
      </c>
      <c r="E140" s="503">
        <v>0.35</v>
      </c>
      <c r="F140" s="502">
        <v>8775</v>
      </c>
      <c r="G140" s="500" t="s">
        <v>13501</v>
      </c>
    </row>
    <row r="141" spans="2:7" s="498" customFormat="1" ht="78">
      <c r="B141" s="360" t="s">
        <v>13768</v>
      </c>
      <c r="C141" s="359" t="s">
        <v>13769</v>
      </c>
      <c r="D141" s="358">
        <v>15000</v>
      </c>
      <c r="E141" s="503">
        <v>0.35</v>
      </c>
      <c r="F141" s="502">
        <v>9750</v>
      </c>
      <c r="G141" s="500" t="s">
        <v>13501</v>
      </c>
    </row>
    <row r="142" spans="2:7" s="498" customFormat="1" ht="78">
      <c r="B142" s="360" t="s">
        <v>13770</v>
      </c>
      <c r="C142" s="359" t="s">
        <v>13771</v>
      </c>
      <c r="D142" s="358">
        <v>20000</v>
      </c>
      <c r="E142" s="503">
        <v>0.35</v>
      </c>
      <c r="F142" s="502">
        <v>13000</v>
      </c>
      <c r="G142" s="500" t="s">
        <v>13501</v>
      </c>
    </row>
    <row r="143" spans="2:7" s="498" customFormat="1" ht="78">
      <c r="B143" s="360" t="s">
        <v>13772</v>
      </c>
      <c r="C143" s="359" t="s">
        <v>13773</v>
      </c>
      <c r="D143" s="358">
        <v>21000</v>
      </c>
      <c r="E143" s="503">
        <v>0.35</v>
      </c>
      <c r="F143" s="502">
        <v>13650</v>
      </c>
      <c r="G143" s="500" t="s">
        <v>13501</v>
      </c>
    </row>
    <row r="144" spans="2:7" s="498" customFormat="1" ht="52">
      <c r="B144" s="360" t="s">
        <v>13774</v>
      </c>
      <c r="C144" s="359" t="s">
        <v>7776</v>
      </c>
      <c r="D144" s="358">
        <v>50000</v>
      </c>
      <c r="E144" s="503">
        <v>0.35</v>
      </c>
      <c r="F144" s="502">
        <v>32500</v>
      </c>
      <c r="G144" s="500" t="s">
        <v>13501</v>
      </c>
    </row>
    <row r="145" spans="2:7" s="498" customFormat="1" ht="52">
      <c r="B145" s="360" t="s">
        <v>13775</v>
      </c>
      <c r="C145" s="359" t="s">
        <v>7778</v>
      </c>
      <c r="D145" s="358">
        <v>50000</v>
      </c>
      <c r="E145" s="503">
        <v>0.35</v>
      </c>
      <c r="F145" s="502">
        <v>32500</v>
      </c>
      <c r="G145" s="500" t="s">
        <v>13501</v>
      </c>
    </row>
    <row r="146" spans="2:7" s="498" customFormat="1" ht="39">
      <c r="B146" s="360" t="s">
        <v>13776</v>
      </c>
      <c r="C146" s="359" t="s">
        <v>7780</v>
      </c>
      <c r="D146" s="358">
        <v>50000</v>
      </c>
      <c r="E146" s="503">
        <v>0.35</v>
      </c>
      <c r="F146" s="502">
        <v>32500</v>
      </c>
      <c r="G146" s="500" t="s">
        <v>13501</v>
      </c>
    </row>
    <row r="147" spans="2:7" s="498" customFormat="1" ht="39">
      <c r="B147" s="360" t="s">
        <v>13777</v>
      </c>
      <c r="C147" s="359" t="s">
        <v>7782</v>
      </c>
      <c r="D147" s="358">
        <v>50000</v>
      </c>
      <c r="E147" s="503">
        <v>0.35</v>
      </c>
      <c r="F147" s="502">
        <v>32500</v>
      </c>
      <c r="G147" s="500" t="s">
        <v>13501</v>
      </c>
    </row>
    <row r="148" spans="2:7" s="498" customFormat="1" ht="52">
      <c r="B148" s="360" t="s">
        <v>13778</v>
      </c>
      <c r="C148" s="359" t="s">
        <v>13779</v>
      </c>
      <c r="D148" s="358">
        <v>60</v>
      </c>
      <c r="E148" s="501">
        <v>0.35</v>
      </c>
      <c r="F148" s="367">
        <v>39</v>
      </c>
      <c r="G148" s="500" t="s">
        <v>13501</v>
      </c>
    </row>
    <row r="149" spans="2:7" s="498" customFormat="1">
      <c r="B149" s="360" t="s">
        <v>13780</v>
      </c>
      <c r="C149" s="359" t="s">
        <v>13781</v>
      </c>
      <c r="D149" s="364" t="s">
        <v>5448</v>
      </c>
      <c r="E149" s="501">
        <v>0.35</v>
      </c>
      <c r="F149" s="364" t="s">
        <v>5448</v>
      </c>
      <c r="G149" s="500" t="s">
        <v>13501</v>
      </c>
    </row>
    <row r="150" spans="2:7" s="498" customFormat="1" ht="26">
      <c r="B150" s="360" t="s">
        <v>13782</v>
      </c>
      <c r="C150" s="359" t="s">
        <v>11999</v>
      </c>
      <c r="D150" s="364" t="s">
        <v>5448</v>
      </c>
      <c r="E150" s="501">
        <v>0.35</v>
      </c>
      <c r="F150" s="364" t="s">
        <v>5448</v>
      </c>
      <c r="G150" s="500" t="s">
        <v>13501</v>
      </c>
    </row>
    <row r="151" spans="2:7" s="498" customFormat="1" ht="39">
      <c r="B151" s="360" t="s">
        <v>13783</v>
      </c>
      <c r="C151" s="359" t="s">
        <v>13784</v>
      </c>
      <c r="D151" s="366">
        <v>200000</v>
      </c>
      <c r="E151" s="501">
        <v>0.35</v>
      </c>
      <c r="F151" s="367">
        <v>130000</v>
      </c>
      <c r="G151" s="500" t="s">
        <v>13501</v>
      </c>
    </row>
    <row r="152" spans="2:7" s="498" customFormat="1" ht="39">
      <c r="B152" s="360" t="s">
        <v>13785</v>
      </c>
      <c r="C152" s="359" t="s">
        <v>13786</v>
      </c>
      <c r="D152" s="366">
        <v>400000</v>
      </c>
      <c r="E152" s="501">
        <v>0.35</v>
      </c>
      <c r="F152" s="367">
        <v>260000</v>
      </c>
      <c r="G152" s="500" t="s">
        <v>13501</v>
      </c>
    </row>
    <row r="153" spans="2:7" s="498" customFormat="1" ht="65">
      <c r="B153" s="360" t="s">
        <v>13787</v>
      </c>
      <c r="C153" s="359" t="s">
        <v>13788</v>
      </c>
      <c r="D153" s="366">
        <v>1500</v>
      </c>
      <c r="E153" s="357">
        <v>0.35</v>
      </c>
      <c r="F153" s="367">
        <v>975</v>
      </c>
      <c r="G153" s="500" t="s">
        <v>13501</v>
      </c>
    </row>
    <row r="154" spans="2:7" s="498" customFormat="1">
      <c r="B154" s="499"/>
      <c r="D154" s="497"/>
      <c r="E154" s="496"/>
      <c r="F154" s="496"/>
      <c r="G154" s="350"/>
    </row>
    <row r="155" spans="2:7" s="498" customFormat="1">
      <c r="B155" s="499"/>
      <c r="D155" s="497"/>
      <c r="E155" s="496"/>
      <c r="F155" s="496"/>
      <c r="G155" s="350"/>
    </row>
    <row r="156" spans="2:7" s="498" customFormat="1">
      <c r="B156" s="499"/>
      <c r="D156" s="497"/>
      <c r="E156" s="496"/>
      <c r="F156" s="496"/>
      <c r="G156" s="350"/>
    </row>
    <row r="157" spans="2:7" s="498" customFormat="1">
      <c r="B157" s="499"/>
      <c r="D157" s="497"/>
      <c r="E157" s="496"/>
      <c r="F157" s="496"/>
      <c r="G157" s="350"/>
    </row>
    <row r="158" spans="2:7" s="498" customFormat="1">
      <c r="B158" s="499"/>
      <c r="D158" s="497"/>
      <c r="E158" s="496"/>
      <c r="F158" s="496"/>
      <c r="G158" s="350"/>
    </row>
    <row r="159" spans="2:7" s="498" customFormat="1">
      <c r="B159" s="499"/>
      <c r="D159" s="497"/>
      <c r="E159" s="496"/>
      <c r="F159" s="496"/>
      <c r="G159" s="350"/>
    </row>
    <row r="160" spans="2:7" s="498" customFormat="1">
      <c r="B160" s="499"/>
      <c r="D160" s="497"/>
      <c r="E160" s="496"/>
      <c r="F160" s="496"/>
      <c r="G160" s="350"/>
    </row>
    <row r="161" spans="2:7" s="498" customFormat="1">
      <c r="B161" s="499"/>
      <c r="D161" s="497"/>
      <c r="E161" s="496"/>
      <c r="F161" s="496"/>
      <c r="G161" s="350"/>
    </row>
    <row r="162" spans="2:7" s="498" customFormat="1">
      <c r="B162" s="499"/>
      <c r="D162" s="497"/>
      <c r="E162" s="496"/>
      <c r="F162" s="496"/>
      <c r="G162" s="350"/>
    </row>
    <row r="163" spans="2:7" s="498" customFormat="1">
      <c r="B163" s="499"/>
      <c r="D163" s="497"/>
      <c r="E163" s="496"/>
      <c r="F163" s="496"/>
      <c r="G163" s="350"/>
    </row>
    <row r="164" spans="2:7" s="498" customFormat="1">
      <c r="B164" s="499"/>
      <c r="D164" s="497"/>
      <c r="E164" s="496"/>
      <c r="F164" s="496"/>
      <c r="G164" s="350"/>
    </row>
    <row r="165" spans="2:7" s="498" customFormat="1">
      <c r="B165" s="499"/>
      <c r="D165" s="497"/>
      <c r="E165" s="496"/>
      <c r="F165" s="496"/>
      <c r="G165" s="350"/>
    </row>
    <row r="166" spans="2:7" s="498" customFormat="1">
      <c r="B166" s="499"/>
      <c r="D166" s="497"/>
      <c r="E166" s="496"/>
      <c r="F166" s="496"/>
      <c r="G166" s="350"/>
    </row>
    <row r="167" spans="2:7" s="498" customFormat="1">
      <c r="B167" s="499"/>
      <c r="D167" s="497"/>
      <c r="E167" s="496"/>
      <c r="F167" s="496"/>
      <c r="G167" s="350"/>
    </row>
    <row r="168" spans="2:7" s="498" customFormat="1">
      <c r="B168" s="499"/>
      <c r="D168" s="497"/>
      <c r="E168" s="496"/>
      <c r="F168" s="496"/>
      <c r="G168" s="350"/>
    </row>
    <row r="169" spans="2:7" s="498" customFormat="1">
      <c r="B169" s="499"/>
      <c r="D169" s="497"/>
      <c r="E169" s="496"/>
      <c r="F169" s="496"/>
      <c r="G169" s="350"/>
    </row>
    <row r="170" spans="2:7" s="498" customFormat="1">
      <c r="B170" s="499"/>
      <c r="D170" s="497"/>
      <c r="E170" s="496"/>
      <c r="F170" s="496"/>
      <c r="G170" s="350"/>
    </row>
    <row r="171" spans="2:7" s="498" customFormat="1">
      <c r="B171" s="499"/>
      <c r="D171" s="497"/>
      <c r="E171" s="496"/>
      <c r="F171" s="496"/>
      <c r="G171" s="350"/>
    </row>
    <row r="172" spans="2:7" s="498" customFormat="1">
      <c r="B172" s="499"/>
      <c r="D172" s="497"/>
      <c r="E172" s="496"/>
      <c r="F172" s="496"/>
      <c r="G172" s="350"/>
    </row>
    <row r="173" spans="2:7" s="498" customFormat="1">
      <c r="B173" s="499"/>
      <c r="D173" s="497"/>
      <c r="E173" s="496"/>
      <c r="F173" s="496"/>
      <c r="G173" s="350"/>
    </row>
    <row r="174" spans="2:7" s="498" customFormat="1">
      <c r="B174" s="499"/>
      <c r="D174" s="497"/>
      <c r="E174" s="496"/>
      <c r="F174" s="496"/>
      <c r="G174" s="350"/>
    </row>
    <row r="175" spans="2:7" s="498" customFormat="1">
      <c r="B175" s="499"/>
      <c r="D175" s="497"/>
      <c r="E175" s="496"/>
      <c r="F175" s="496"/>
      <c r="G175" s="350"/>
    </row>
    <row r="176" spans="2:7" s="498" customFormat="1">
      <c r="B176" s="499"/>
      <c r="D176" s="497"/>
      <c r="E176" s="496"/>
      <c r="F176" s="496"/>
      <c r="G176" s="350"/>
    </row>
    <row r="177" spans="2:7" s="498" customFormat="1">
      <c r="B177" s="499"/>
      <c r="D177" s="497"/>
      <c r="E177" s="496"/>
      <c r="F177" s="496"/>
      <c r="G177" s="350"/>
    </row>
    <row r="178" spans="2:7" s="498" customFormat="1">
      <c r="B178" s="499"/>
      <c r="D178" s="497"/>
      <c r="E178" s="496"/>
      <c r="F178" s="496"/>
      <c r="G178" s="350"/>
    </row>
    <row r="179" spans="2:7" s="498" customFormat="1">
      <c r="B179" s="499"/>
      <c r="D179" s="497"/>
      <c r="E179" s="496"/>
      <c r="F179" s="496"/>
      <c r="G179" s="350"/>
    </row>
    <row r="180" spans="2:7" s="498" customFormat="1">
      <c r="B180" s="499"/>
      <c r="D180" s="497"/>
      <c r="E180" s="496"/>
      <c r="F180" s="496"/>
      <c r="G180" s="350"/>
    </row>
    <row r="181" spans="2:7" s="498" customFormat="1">
      <c r="B181" s="499"/>
      <c r="D181" s="497"/>
      <c r="E181" s="496"/>
      <c r="F181" s="496"/>
      <c r="G181" s="350"/>
    </row>
    <row r="182" spans="2:7" s="498" customFormat="1">
      <c r="B182" s="499"/>
      <c r="D182" s="497"/>
      <c r="E182" s="496"/>
      <c r="F182" s="496"/>
      <c r="G182" s="350"/>
    </row>
    <row r="183" spans="2:7" s="498" customFormat="1">
      <c r="B183" s="499"/>
      <c r="D183" s="497"/>
      <c r="E183" s="496"/>
      <c r="F183" s="496"/>
      <c r="G183" s="350"/>
    </row>
    <row r="184" spans="2:7" s="498" customFormat="1">
      <c r="B184" s="499"/>
      <c r="D184" s="497"/>
      <c r="E184" s="496"/>
      <c r="F184" s="496"/>
      <c r="G184" s="350"/>
    </row>
    <row r="185" spans="2:7" s="498" customFormat="1">
      <c r="B185" s="499"/>
      <c r="D185" s="497"/>
      <c r="E185" s="496"/>
      <c r="F185" s="496"/>
      <c r="G185" s="350"/>
    </row>
    <row r="186" spans="2:7" s="498" customFormat="1">
      <c r="B186" s="499"/>
      <c r="D186" s="497"/>
      <c r="E186" s="496"/>
      <c r="F186" s="496"/>
      <c r="G186" s="350"/>
    </row>
    <row r="187" spans="2:7" s="498" customFormat="1">
      <c r="B187" s="499"/>
      <c r="D187" s="497"/>
      <c r="E187" s="496"/>
      <c r="F187" s="496"/>
      <c r="G187" s="350"/>
    </row>
    <row r="188" spans="2:7" s="498" customFormat="1">
      <c r="B188" s="499"/>
      <c r="D188" s="497"/>
      <c r="E188" s="496"/>
      <c r="F188" s="496"/>
      <c r="G188" s="350"/>
    </row>
    <row r="189" spans="2:7" s="498" customFormat="1">
      <c r="B189" s="499"/>
      <c r="D189" s="497"/>
      <c r="E189" s="496"/>
      <c r="F189" s="496"/>
      <c r="G189" s="350"/>
    </row>
    <row r="190" spans="2:7" s="498" customFormat="1">
      <c r="B190" s="499"/>
      <c r="D190" s="497"/>
      <c r="E190" s="496"/>
      <c r="F190" s="496"/>
      <c r="G190" s="350"/>
    </row>
    <row r="191" spans="2:7" s="498" customFormat="1">
      <c r="B191" s="499"/>
      <c r="D191" s="497"/>
      <c r="E191" s="496"/>
      <c r="F191" s="496"/>
      <c r="G191" s="350"/>
    </row>
    <row r="192" spans="2:7" s="498" customFormat="1">
      <c r="B192" s="499"/>
      <c r="D192" s="497"/>
      <c r="E192" s="496"/>
      <c r="F192" s="496"/>
      <c r="G192" s="350"/>
    </row>
    <row r="193" spans="2:7" s="498" customFormat="1">
      <c r="B193" s="499"/>
      <c r="D193" s="497"/>
      <c r="E193" s="496"/>
      <c r="F193" s="496"/>
      <c r="G193" s="350"/>
    </row>
    <row r="194" spans="2:7" s="498" customFormat="1">
      <c r="B194" s="499"/>
      <c r="D194" s="497"/>
      <c r="E194" s="496"/>
      <c r="F194" s="496"/>
      <c r="G194" s="350"/>
    </row>
    <row r="195" spans="2:7" s="498" customFormat="1">
      <c r="B195" s="499"/>
      <c r="D195" s="497"/>
      <c r="E195" s="496"/>
      <c r="F195" s="496"/>
      <c r="G195" s="350"/>
    </row>
    <row r="196" spans="2:7" s="498" customFormat="1">
      <c r="B196" s="499"/>
      <c r="D196" s="497"/>
      <c r="E196" s="496"/>
      <c r="F196" s="496"/>
      <c r="G196" s="350"/>
    </row>
    <row r="197" spans="2:7" s="498" customFormat="1">
      <c r="B197" s="499"/>
      <c r="D197" s="497"/>
      <c r="E197" s="496"/>
      <c r="F197" s="496"/>
      <c r="G197" s="350"/>
    </row>
    <row r="198" spans="2:7" s="498" customFormat="1">
      <c r="B198" s="499"/>
      <c r="D198" s="497"/>
      <c r="E198" s="496"/>
      <c r="F198" s="496"/>
      <c r="G198" s="350"/>
    </row>
    <row r="199" spans="2:7" s="498" customFormat="1">
      <c r="B199" s="499"/>
      <c r="D199" s="497"/>
      <c r="E199" s="496"/>
      <c r="F199" s="496"/>
      <c r="G199" s="350"/>
    </row>
    <row r="200" spans="2:7" s="498" customFormat="1">
      <c r="B200" s="499"/>
      <c r="D200" s="497"/>
      <c r="E200" s="496"/>
      <c r="F200" s="496"/>
      <c r="G200" s="350"/>
    </row>
    <row r="201" spans="2:7" s="498" customFormat="1">
      <c r="B201" s="499"/>
      <c r="D201" s="497"/>
      <c r="E201" s="496"/>
      <c r="F201" s="496"/>
      <c r="G201" s="350"/>
    </row>
    <row r="202" spans="2:7" s="498" customFormat="1">
      <c r="B202" s="499"/>
      <c r="D202" s="497"/>
      <c r="E202" s="496"/>
      <c r="F202" s="496"/>
      <c r="G202" s="350"/>
    </row>
    <row r="203" spans="2:7" s="498" customFormat="1">
      <c r="B203" s="499"/>
      <c r="D203" s="497"/>
      <c r="E203" s="496"/>
      <c r="F203" s="496"/>
      <c r="G203" s="350"/>
    </row>
    <row r="204" spans="2:7" s="498" customFormat="1">
      <c r="B204" s="499"/>
      <c r="D204" s="497"/>
      <c r="E204" s="496"/>
      <c r="F204" s="496"/>
      <c r="G204" s="350"/>
    </row>
    <row r="205" spans="2:7" s="498" customFormat="1">
      <c r="B205" s="499"/>
      <c r="D205" s="497"/>
      <c r="E205" s="496"/>
      <c r="F205" s="496"/>
      <c r="G205" s="350"/>
    </row>
    <row r="206" spans="2:7" s="498" customFormat="1">
      <c r="B206" s="499"/>
      <c r="D206" s="497"/>
      <c r="E206" s="496"/>
      <c r="F206" s="496"/>
      <c r="G206" s="350"/>
    </row>
    <row r="207" spans="2:7" s="498" customFormat="1">
      <c r="B207" s="499"/>
      <c r="D207" s="497"/>
      <c r="E207" s="496"/>
      <c r="F207" s="496"/>
      <c r="G207" s="350"/>
    </row>
    <row r="208" spans="2:7" s="498" customFormat="1">
      <c r="B208" s="499"/>
      <c r="D208" s="497"/>
      <c r="E208" s="496"/>
      <c r="F208" s="496"/>
      <c r="G208" s="350"/>
    </row>
    <row r="209" spans="2:7" s="498" customFormat="1">
      <c r="B209" s="499"/>
      <c r="D209" s="497"/>
      <c r="E209" s="496"/>
      <c r="F209" s="496"/>
      <c r="G209" s="350"/>
    </row>
    <row r="210" spans="2:7" s="498" customFormat="1">
      <c r="B210" s="499"/>
      <c r="D210" s="497"/>
      <c r="E210" s="496"/>
      <c r="F210" s="496"/>
      <c r="G210" s="350"/>
    </row>
    <row r="211" spans="2:7" s="498" customFormat="1">
      <c r="B211" s="499"/>
      <c r="D211" s="497"/>
      <c r="E211" s="496"/>
      <c r="F211" s="496"/>
      <c r="G211" s="350"/>
    </row>
    <row r="212" spans="2:7" s="498" customFormat="1">
      <c r="B212" s="499"/>
      <c r="D212" s="497"/>
      <c r="E212" s="496"/>
      <c r="F212" s="496"/>
      <c r="G212" s="350"/>
    </row>
    <row r="213" spans="2:7" s="498" customFormat="1">
      <c r="B213" s="499"/>
      <c r="D213" s="497"/>
      <c r="E213" s="496"/>
      <c r="F213" s="496"/>
      <c r="G213" s="350"/>
    </row>
    <row r="214" spans="2:7" s="498" customFormat="1">
      <c r="B214" s="499"/>
      <c r="D214" s="497"/>
      <c r="E214" s="496"/>
      <c r="F214" s="496"/>
      <c r="G214" s="350"/>
    </row>
    <row r="215" spans="2:7" s="498" customFormat="1">
      <c r="B215" s="499"/>
      <c r="D215" s="497"/>
      <c r="E215" s="496"/>
      <c r="F215" s="496"/>
      <c r="G215" s="350"/>
    </row>
    <row r="216" spans="2:7" s="498" customFormat="1">
      <c r="B216" s="499"/>
      <c r="D216" s="497"/>
      <c r="E216" s="496"/>
      <c r="F216" s="496"/>
      <c r="G216" s="350"/>
    </row>
    <row r="217" spans="2:7" s="498" customFormat="1">
      <c r="B217" s="499"/>
      <c r="D217" s="497"/>
      <c r="E217" s="496"/>
      <c r="F217" s="496"/>
      <c r="G217" s="350"/>
    </row>
    <row r="218" spans="2:7" s="498" customFormat="1">
      <c r="B218" s="499"/>
      <c r="D218" s="497"/>
      <c r="E218" s="496"/>
      <c r="F218" s="496"/>
      <c r="G218" s="350"/>
    </row>
    <row r="219" spans="2:7" s="498" customFormat="1">
      <c r="B219" s="499"/>
      <c r="D219" s="497"/>
      <c r="E219" s="496"/>
      <c r="F219" s="496"/>
      <c r="G219" s="350"/>
    </row>
    <row r="220" spans="2:7" s="498" customFormat="1">
      <c r="B220" s="499"/>
      <c r="D220" s="497"/>
      <c r="E220" s="496"/>
      <c r="F220" s="496"/>
      <c r="G220" s="350"/>
    </row>
    <row r="221" spans="2:7" s="498" customFormat="1">
      <c r="B221" s="499"/>
      <c r="D221" s="497"/>
      <c r="E221" s="496"/>
      <c r="F221" s="496"/>
      <c r="G221" s="350"/>
    </row>
    <row r="222" spans="2:7" s="498" customFormat="1">
      <c r="B222" s="499"/>
      <c r="D222" s="497"/>
      <c r="E222" s="496"/>
      <c r="F222" s="496"/>
      <c r="G222" s="350"/>
    </row>
    <row r="223" spans="2:7" s="498" customFormat="1">
      <c r="B223" s="499"/>
      <c r="D223" s="497"/>
      <c r="E223" s="496"/>
      <c r="F223" s="496"/>
      <c r="G223" s="350"/>
    </row>
    <row r="224" spans="2:7" s="498" customFormat="1">
      <c r="B224" s="499"/>
      <c r="D224" s="497"/>
      <c r="E224" s="496"/>
      <c r="F224" s="496"/>
      <c r="G224" s="350"/>
    </row>
    <row r="225" spans="2:7" s="498" customFormat="1">
      <c r="B225" s="499"/>
      <c r="D225" s="497"/>
      <c r="E225" s="496"/>
      <c r="F225" s="496"/>
      <c r="G225" s="350"/>
    </row>
    <row r="226" spans="2:7" s="498" customFormat="1">
      <c r="B226" s="499"/>
      <c r="D226" s="497"/>
      <c r="E226" s="496"/>
      <c r="F226" s="496"/>
      <c r="G226" s="350"/>
    </row>
    <row r="227" spans="2:7" s="498" customFormat="1">
      <c r="B227" s="499"/>
      <c r="D227" s="497"/>
      <c r="E227" s="496"/>
      <c r="F227" s="496"/>
      <c r="G227" s="350"/>
    </row>
    <row r="228" spans="2:7" s="498" customFormat="1">
      <c r="B228" s="499"/>
      <c r="D228" s="497"/>
      <c r="E228" s="496"/>
      <c r="F228" s="496"/>
      <c r="G228" s="350"/>
    </row>
    <row r="229" spans="2:7" s="498" customFormat="1">
      <c r="B229" s="499"/>
      <c r="D229" s="497"/>
      <c r="E229" s="496"/>
      <c r="F229" s="496"/>
      <c r="G229" s="350"/>
    </row>
    <row r="230" spans="2:7" s="498" customFormat="1">
      <c r="B230" s="499"/>
      <c r="D230" s="497"/>
      <c r="E230" s="496"/>
      <c r="F230" s="496"/>
      <c r="G230" s="350"/>
    </row>
    <row r="231" spans="2:7" s="498" customFormat="1">
      <c r="B231" s="499"/>
      <c r="D231" s="497"/>
      <c r="E231" s="496"/>
      <c r="F231" s="496"/>
      <c r="G231" s="350"/>
    </row>
    <row r="232" spans="2:7" s="498" customFormat="1">
      <c r="B232" s="499"/>
      <c r="D232" s="497"/>
      <c r="E232" s="496"/>
      <c r="F232" s="496"/>
      <c r="G232" s="350"/>
    </row>
    <row r="233" spans="2:7" s="498" customFormat="1">
      <c r="B233" s="499"/>
      <c r="D233" s="497"/>
      <c r="E233" s="496"/>
      <c r="F233" s="496"/>
      <c r="G233" s="350"/>
    </row>
    <row r="234" spans="2:7" s="498" customFormat="1">
      <c r="B234" s="499"/>
      <c r="D234" s="497"/>
      <c r="E234" s="496"/>
      <c r="F234" s="496"/>
      <c r="G234" s="350"/>
    </row>
    <row r="235" spans="2:7" s="498" customFormat="1">
      <c r="B235" s="499"/>
      <c r="D235" s="497"/>
      <c r="E235" s="496"/>
      <c r="F235" s="496"/>
      <c r="G235" s="350"/>
    </row>
    <row r="236" spans="2:7" s="498" customFormat="1">
      <c r="B236" s="499"/>
      <c r="D236" s="497"/>
      <c r="E236" s="496"/>
      <c r="F236" s="496"/>
      <c r="G236" s="350"/>
    </row>
    <row r="237" spans="2:7" s="498" customFormat="1">
      <c r="B237" s="499"/>
      <c r="D237" s="497"/>
      <c r="E237" s="496"/>
      <c r="F237" s="496"/>
      <c r="G237" s="350"/>
    </row>
    <row r="238" spans="2:7" s="498" customFormat="1">
      <c r="B238" s="499"/>
      <c r="D238" s="497"/>
      <c r="E238" s="496"/>
      <c r="F238" s="496"/>
      <c r="G238" s="350"/>
    </row>
    <row r="239" spans="2:7" s="498" customFormat="1">
      <c r="B239" s="499"/>
      <c r="D239" s="497"/>
      <c r="E239" s="496"/>
      <c r="F239" s="496"/>
      <c r="G239" s="350"/>
    </row>
    <row r="240" spans="2:7" s="498" customFormat="1">
      <c r="B240" s="499"/>
      <c r="D240" s="497"/>
      <c r="E240" s="496"/>
      <c r="F240" s="496"/>
      <c r="G240" s="350"/>
    </row>
    <row r="241" spans="2:7" s="498" customFormat="1">
      <c r="B241" s="499"/>
      <c r="D241" s="497"/>
      <c r="E241" s="496"/>
      <c r="F241" s="496"/>
      <c r="G241" s="350"/>
    </row>
    <row r="242" spans="2:7" s="498" customFormat="1">
      <c r="B242" s="499"/>
      <c r="D242" s="497"/>
      <c r="E242" s="496"/>
      <c r="F242" s="496"/>
      <c r="G242" s="350"/>
    </row>
    <row r="243" spans="2:7" s="498" customFormat="1">
      <c r="B243" s="499"/>
      <c r="D243" s="497"/>
      <c r="E243" s="496"/>
      <c r="F243" s="496"/>
      <c r="G243" s="350"/>
    </row>
    <row r="244" spans="2:7" s="498" customFormat="1">
      <c r="B244" s="499"/>
      <c r="D244" s="497"/>
      <c r="E244" s="496"/>
      <c r="F244" s="496"/>
      <c r="G244" s="350"/>
    </row>
    <row r="245" spans="2:7" s="498" customFormat="1">
      <c r="B245" s="499"/>
      <c r="D245" s="497"/>
      <c r="E245" s="496"/>
      <c r="F245" s="496"/>
      <c r="G245" s="350"/>
    </row>
    <row r="246" spans="2:7" s="498" customFormat="1">
      <c r="B246" s="499"/>
      <c r="D246" s="497"/>
      <c r="E246" s="496"/>
      <c r="F246" s="496"/>
      <c r="G246" s="350"/>
    </row>
    <row r="247" spans="2:7" s="498" customFormat="1">
      <c r="B247" s="499"/>
      <c r="D247" s="497"/>
      <c r="E247" s="496"/>
      <c r="F247" s="496"/>
      <c r="G247" s="350"/>
    </row>
    <row r="248" spans="2:7" s="498" customFormat="1">
      <c r="B248" s="499"/>
      <c r="D248" s="497"/>
      <c r="E248" s="496"/>
      <c r="F248" s="496"/>
      <c r="G248" s="350"/>
    </row>
    <row r="249" spans="2:7" s="498" customFormat="1">
      <c r="B249" s="499"/>
      <c r="D249" s="497"/>
      <c r="E249" s="496"/>
      <c r="F249" s="496"/>
      <c r="G249" s="350"/>
    </row>
    <row r="250" spans="2:7" s="498" customFormat="1">
      <c r="B250" s="499"/>
      <c r="D250" s="497"/>
      <c r="E250" s="496"/>
      <c r="F250" s="496"/>
      <c r="G250" s="350"/>
    </row>
    <row r="251" spans="2:7" s="498" customFormat="1">
      <c r="B251" s="499"/>
      <c r="D251" s="497"/>
      <c r="E251" s="496"/>
      <c r="F251" s="496"/>
      <c r="G251" s="350"/>
    </row>
    <row r="252" spans="2:7" s="498" customFormat="1">
      <c r="B252" s="499"/>
      <c r="D252" s="497"/>
      <c r="E252" s="496"/>
      <c r="F252" s="496"/>
      <c r="G252" s="350"/>
    </row>
    <row r="253" spans="2:7" s="498" customFormat="1">
      <c r="B253" s="499"/>
      <c r="D253" s="497"/>
      <c r="E253" s="496"/>
      <c r="F253" s="496"/>
      <c r="G253" s="350"/>
    </row>
    <row r="254" spans="2:7" s="498" customFormat="1">
      <c r="B254" s="499"/>
      <c r="D254" s="497"/>
      <c r="E254" s="496"/>
      <c r="F254" s="496"/>
      <c r="G254" s="350"/>
    </row>
    <row r="255" spans="2:7" s="498" customFormat="1">
      <c r="B255" s="499"/>
      <c r="D255" s="497"/>
      <c r="E255" s="496"/>
      <c r="F255" s="496"/>
      <c r="G255" s="350"/>
    </row>
    <row r="256" spans="2:7" s="498" customFormat="1">
      <c r="B256" s="499"/>
      <c r="D256" s="497"/>
      <c r="E256" s="496"/>
      <c r="F256" s="496"/>
      <c r="G256" s="350"/>
    </row>
    <row r="257" spans="2:7" s="498" customFormat="1">
      <c r="B257" s="499"/>
      <c r="D257" s="497"/>
      <c r="E257" s="496"/>
      <c r="F257" s="496"/>
      <c r="G257" s="350"/>
    </row>
    <row r="258" spans="2:7" s="498" customFormat="1">
      <c r="B258" s="499"/>
      <c r="D258" s="497"/>
      <c r="E258" s="496"/>
      <c r="F258" s="496"/>
      <c r="G258" s="350"/>
    </row>
    <row r="259" spans="2:7" s="498" customFormat="1">
      <c r="B259" s="499"/>
      <c r="D259" s="497"/>
      <c r="E259" s="496"/>
      <c r="F259" s="496"/>
      <c r="G259" s="350"/>
    </row>
    <row r="260" spans="2:7" s="498" customFormat="1">
      <c r="B260" s="499"/>
      <c r="D260" s="497"/>
      <c r="E260" s="496"/>
      <c r="F260" s="496"/>
      <c r="G260" s="350"/>
    </row>
    <row r="261" spans="2:7" s="498" customFormat="1">
      <c r="B261" s="499"/>
      <c r="D261" s="497"/>
      <c r="E261" s="496"/>
      <c r="F261" s="496"/>
      <c r="G261" s="350"/>
    </row>
    <row r="262" spans="2:7" s="498" customFormat="1">
      <c r="B262" s="499"/>
      <c r="D262" s="497"/>
      <c r="E262" s="496"/>
      <c r="F262" s="496"/>
      <c r="G262" s="350"/>
    </row>
    <row r="294" spans="2:7" s="498" customFormat="1">
      <c r="B294" s="499"/>
      <c r="D294" s="497"/>
      <c r="E294" s="496"/>
      <c r="F294" s="496"/>
      <c r="G294" s="350"/>
    </row>
    <row r="295" spans="2:7" s="498" customFormat="1">
      <c r="B295" s="499"/>
      <c r="D295" s="497"/>
      <c r="E295" s="496"/>
      <c r="F295" s="496"/>
      <c r="G295" s="350"/>
    </row>
    <row r="296" spans="2:7" s="498" customFormat="1">
      <c r="B296" s="499"/>
      <c r="D296" s="497"/>
      <c r="E296" s="496"/>
      <c r="F296" s="496"/>
      <c r="G296" s="350"/>
    </row>
    <row r="297" spans="2:7" s="498" customFormat="1">
      <c r="B297" s="499"/>
      <c r="D297" s="497"/>
      <c r="E297" s="496"/>
      <c r="F297" s="496"/>
      <c r="G297" s="350"/>
    </row>
    <row r="298" spans="2:7" s="498" customFormat="1">
      <c r="B298" s="499"/>
      <c r="D298" s="497"/>
      <c r="E298" s="496"/>
      <c r="F298" s="496"/>
      <c r="G298" s="350"/>
    </row>
    <row r="299" spans="2:7" s="498" customFormat="1">
      <c r="B299" s="499"/>
      <c r="D299" s="497"/>
      <c r="E299" s="496"/>
      <c r="F299" s="496"/>
      <c r="G299" s="350"/>
    </row>
    <row r="300" spans="2:7" s="498" customFormat="1">
      <c r="B300" s="499"/>
      <c r="D300" s="497"/>
      <c r="E300" s="496"/>
      <c r="F300" s="496"/>
      <c r="G300" s="350"/>
    </row>
    <row r="301" spans="2:7" s="498" customFormat="1">
      <c r="B301" s="499"/>
      <c r="D301" s="497"/>
      <c r="E301" s="496"/>
      <c r="F301" s="496"/>
      <c r="G301" s="350"/>
    </row>
    <row r="302" spans="2:7" s="498" customFormat="1">
      <c r="B302" s="499"/>
      <c r="D302" s="497"/>
      <c r="E302" s="496"/>
      <c r="F302" s="496"/>
      <c r="G302" s="350"/>
    </row>
    <row r="303" spans="2:7" s="498" customFormat="1">
      <c r="B303" s="499"/>
      <c r="D303" s="497"/>
      <c r="E303" s="496"/>
      <c r="F303" s="496"/>
      <c r="G303" s="350"/>
    </row>
    <row r="304" spans="2:7" s="498" customFormat="1">
      <c r="B304" s="499"/>
      <c r="D304" s="497"/>
      <c r="E304" s="496"/>
      <c r="F304" s="496"/>
      <c r="G304" s="350"/>
    </row>
    <row r="305" spans="2:7" s="498" customFormat="1">
      <c r="B305" s="499"/>
      <c r="D305" s="497"/>
      <c r="E305" s="496"/>
      <c r="F305" s="496"/>
      <c r="G305" s="350"/>
    </row>
    <row r="306" spans="2:7" s="498" customFormat="1">
      <c r="B306" s="499"/>
      <c r="D306" s="497"/>
      <c r="E306" s="496"/>
      <c r="F306" s="496"/>
      <c r="G306" s="350"/>
    </row>
    <row r="307" spans="2:7" s="498" customFormat="1">
      <c r="B307" s="499"/>
      <c r="D307" s="497"/>
      <c r="E307" s="496"/>
      <c r="F307" s="496"/>
      <c r="G307" s="350"/>
    </row>
    <row r="308" spans="2:7" s="498" customFormat="1">
      <c r="B308" s="499"/>
      <c r="D308" s="497"/>
      <c r="E308" s="496"/>
      <c r="F308" s="496"/>
      <c r="G308" s="350"/>
    </row>
    <row r="309" spans="2:7" s="498" customFormat="1">
      <c r="B309" s="499"/>
      <c r="D309" s="497"/>
      <c r="E309" s="496"/>
      <c r="F309" s="496"/>
      <c r="G309" s="350"/>
    </row>
    <row r="310" spans="2:7" s="498" customFormat="1">
      <c r="B310" s="499"/>
      <c r="D310" s="497"/>
      <c r="E310" s="496"/>
      <c r="F310" s="496"/>
      <c r="G310" s="350"/>
    </row>
    <row r="311" spans="2:7" s="498" customFormat="1">
      <c r="B311" s="499"/>
      <c r="D311" s="497"/>
      <c r="E311" s="496"/>
      <c r="F311" s="496"/>
      <c r="G311" s="350"/>
    </row>
    <row r="312" spans="2:7" s="498" customFormat="1">
      <c r="B312" s="499"/>
      <c r="D312" s="497"/>
      <c r="E312" s="496"/>
      <c r="F312" s="496"/>
      <c r="G312" s="350"/>
    </row>
    <row r="313" spans="2:7" s="498" customFormat="1">
      <c r="B313" s="499"/>
      <c r="D313" s="497"/>
      <c r="E313" s="496"/>
      <c r="F313" s="496"/>
      <c r="G313" s="350"/>
    </row>
    <row r="314" spans="2:7" s="498" customFormat="1">
      <c r="B314" s="499"/>
      <c r="D314" s="497"/>
      <c r="E314" s="496"/>
      <c r="F314" s="496"/>
      <c r="G314" s="350"/>
    </row>
    <row r="315" spans="2:7" s="498" customFormat="1">
      <c r="B315" s="499"/>
      <c r="D315" s="497"/>
      <c r="E315" s="496"/>
      <c r="F315" s="496"/>
      <c r="G315" s="350"/>
    </row>
    <row r="316" spans="2:7" s="498" customFormat="1">
      <c r="B316" s="499"/>
      <c r="D316" s="497"/>
      <c r="E316" s="496"/>
      <c r="F316" s="496"/>
      <c r="G316" s="350"/>
    </row>
    <row r="317" spans="2:7" s="498" customFormat="1">
      <c r="B317" s="499"/>
      <c r="D317" s="497"/>
      <c r="E317" s="496"/>
      <c r="F317" s="496"/>
      <c r="G317" s="350"/>
    </row>
    <row r="318" spans="2:7" s="498" customFormat="1">
      <c r="B318" s="499"/>
      <c r="D318" s="497"/>
      <c r="E318" s="496"/>
      <c r="F318" s="496"/>
      <c r="G318" s="350"/>
    </row>
    <row r="319" spans="2:7" s="498" customFormat="1">
      <c r="B319" s="499"/>
      <c r="D319" s="497"/>
      <c r="E319" s="496"/>
      <c r="F319" s="496"/>
      <c r="G319" s="350"/>
    </row>
    <row r="320" spans="2:7" s="498" customFormat="1">
      <c r="B320" s="499"/>
      <c r="D320" s="497"/>
      <c r="E320" s="496"/>
      <c r="F320" s="496"/>
      <c r="G320" s="350"/>
    </row>
    <row r="321" spans="2:7" s="498" customFormat="1">
      <c r="B321" s="499"/>
      <c r="D321" s="497"/>
      <c r="E321" s="496"/>
      <c r="F321" s="496"/>
      <c r="G321" s="350"/>
    </row>
    <row r="322" spans="2:7" s="498" customFormat="1">
      <c r="B322" s="499"/>
      <c r="D322" s="497"/>
      <c r="E322" s="496"/>
      <c r="F322" s="496"/>
      <c r="G322" s="350"/>
    </row>
    <row r="323" spans="2:7" s="498" customFormat="1">
      <c r="B323" s="499"/>
      <c r="D323" s="497"/>
      <c r="E323" s="496"/>
      <c r="F323" s="496"/>
      <c r="G323" s="350"/>
    </row>
    <row r="324" spans="2:7" s="498" customFormat="1">
      <c r="B324" s="499"/>
      <c r="D324" s="497"/>
      <c r="E324" s="496"/>
      <c r="F324" s="496"/>
      <c r="G324" s="350"/>
    </row>
    <row r="325" spans="2:7" s="498" customFormat="1">
      <c r="B325" s="499"/>
      <c r="D325" s="497"/>
      <c r="E325" s="496"/>
      <c r="F325" s="496"/>
      <c r="G325" s="350"/>
    </row>
    <row r="326" spans="2:7" s="498" customFormat="1">
      <c r="B326" s="499"/>
      <c r="D326" s="497"/>
      <c r="E326" s="496"/>
      <c r="F326" s="496"/>
      <c r="G326" s="350"/>
    </row>
    <row r="327" spans="2:7" s="498" customFormat="1">
      <c r="B327" s="499"/>
      <c r="D327" s="497"/>
      <c r="E327" s="496"/>
      <c r="F327" s="496"/>
      <c r="G327" s="350"/>
    </row>
    <row r="328" spans="2:7" s="498" customFormat="1">
      <c r="B328" s="499"/>
      <c r="D328" s="497"/>
      <c r="E328" s="496"/>
      <c r="F328" s="496"/>
      <c r="G328" s="350"/>
    </row>
    <row r="329" spans="2:7" s="498" customFormat="1">
      <c r="B329" s="499"/>
      <c r="D329" s="497"/>
      <c r="E329" s="496"/>
      <c r="F329" s="496"/>
      <c r="G329" s="350"/>
    </row>
    <row r="330" spans="2:7" s="498" customFormat="1">
      <c r="B330" s="499"/>
      <c r="D330" s="497"/>
      <c r="E330" s="496"/>
      <c r="F330" s="496"/>
      <c r="G330" s="350"/>
    </row>
    <row r="331" spans="2:7" s="498" customFormat="1">
      <c r="B331" s="499"/>
      <c r="D331" s="497"/>
      <c r="E331" s="496"/>
      <c r="F331" s="496"/>
      <c r="G331" s="350"/>
    </row>
    <row r="332" spans="2:7" s="498" customFormat="1">
      <c r="B332" s="499"/>
      <c r="D332" s="497"/>
      <c r="E332" s="496"/>
      <c r="F332" s="496"/>
      <c r="G332" s="350"/>
    </row>
    <row r="333" spans="2:7" s="498" customFormat="1">
      <c r="B333" s="499"/>
      <c r="D333" s="497"/>
      <c r="E333" s="496"/>
      <c r="F333" s="496"/>
      <c r="G333" s="350"/>
    </row>
    <row r="334" spans="2:7" s="498" customFormat="1">
      <c r="B334" s="499"/>
      <c r="D334" s="497"/>
      <c r="E334" s="496"/>
      <c r="F334" s="496"/>
      <c r="G334" s="350"/>
    </row>
    <row r="335" spans="2:7" s="498" customFormat="1">
      <c r="B335" s="499"/>
      <c r="D335" s="497"/>
      <c r="E335" s="496"/>
      <c r="F335" s="496"/>
      <c r="G335" s="350"/>
    </row>
    <row r="336" spans="2:7" s="498" customFormat="1">
      <c r="B336" s="499"/>
      <c r="D336" s="497"/>
      <c r="E336" s="496"/>
      <c r="F336" s="496"/>
      <c r="G336" s="350"/>
    </row>
    <row r="337" spans="2:7" s="498" customFormat="1">
      <c r="B337" s="499"/>
      <c r="D337" s="497"/>
      <c r="E337" s="496"/>
      <c r="F337" s="496"/>
      <c r="G337" s="350"/>
    </row>
    <row r="338" spans="2:7" s="498" customFormat="1">
      <c r="B338" s="499"/>
      <c r="D338" s="497"/>
      <c r="E338" s="496"/>
      <c r="F338" s="496"/>
      <c r="G338" s="350"/>
    </row>
    <row r="339" spans="2:7" s="498" customFormat="1">
      <c r="B339" s="499"/>
      <c r="D339" s="497"/>
      <c r="E339" s="496"/>
      <c r="F339" s="496"/>
      <c r="G339" s="350"/>
    </row>
    <row r="340" spans="2:7" s="498" customFormat="1">
      <c r="B340" s="499"/>
      <c r="D340" s="497"/>
      <c r="E340" s="496"/>
      <c r="F340" s="496"/>
      <c r="G340" s="350"/>
    </row>
    <row r="341" spans="2:7" s="498" customFormat="1">
      <c r="B341" s="499"/>
      <c r="D341" s="497"/>
      <c r="E341" s="496"/>
      <c r="F341" s="496"/>
      <c r="G341" s="350"/>
    </row>
    <row r="342" spans="2:7" s="498" customFormat="1">
      <c r="B342" s="499"/>
      <c r="D342" s="497"/>
      <c r="E342" s="496"/>
      <c r="F342" s="496"/>
      <c r="G342" s="350"/>
    </row>
    <row r="343" spans="2:7" s="498" customFormat="1">
      <c r="B343" s="499"/>
      <c r="D343" s="497"/>
      <c r="E343" s="496"/>
      <c r="F343" s="496"/>
      <c r="G343" s="350"/>
    </row>
    <row r="344" spans="2:7" s="498" customFormat="1">
      <c r="B344" s="499"/>
      <c r="D344" s="497"/>
      <c r="E344" s="496"/>
      <c r="F344" s="496"/>
      <c r="G344" s="350"/>
    </row>
    <row r="345" spans="2:7" s="498" customFormat="1">
      <c r="B345" s="499"/>
      <c r="D345" s="497"/>
      <c r="E345" s="496"/>
      <c r="F345" s="496"/>
      <c r="G345" s="350"/>
    </row>
    <row r="346" spans="2:7" s="498" customFormat="1">
      <c r="B346" s="499"/>
      <c r="D346" s="497"/>
      <c r="E346" s="496"/>
      <c r="F346" s="496"/>
      <c r="G346" s="350"/>
    </row>
    <row r="347" spans="2:7" s="498" customFormat="1">
      <c r="B347" s="499"/>
      <c r="D347" s="497"/>
      <c r="E347" s="496"/>
      <c r="F347" s="496"/>
      <c r="G347" s="350"/>
    </row>
    <row r="348" spans="2:7" s="498" customFormat="1">
      <c r="B348" s="499"/>
      <c r="D348" s="497"/>
      <c r="E348" s="496"/>
      <c r="F348" s="496"/>
      <c r="G348" s="350"/>
    </row>
    <row r="349" spans="2:7" s="498" customFormat="1">
      <c r="B349" s="499"/>
      <c r="D349" s="497"/>
      <c r="E349" s="496"/>
      <c r="F349" s="496"/>
      <c r="G349" s="350"/>
    </row>
    <row r="350" spans="2:7" s="498" customFormat="1">
      <c r="B350" s="499"/>
      <c r="D350" s="497"/>
      <c r="E350" s="496"/>
      <c r="F350" s="496"/>
      <c r="G350" s="350"/>
    </row>
    <row r="351" spans="2:7" s="498" customFormat="1">
      <c r="B351" s="499"/>
      <c r="D351" s="497"/>
      <c r="E351" s="496"/>
      <c r="F351" s="496"/>
      <c r="G351" s="350"/>
    </row>
    <row r="352" spans="2:7" s="498" customFormat="1">
      <c r="B352" s="499"/>
      <c r="D352" s="497"/>
      <c r="E352" s="496"/>
      <c r="F352" s="496"/>
      <c r="G352" s="350"/>
    </row>
    <row r="353" spans="2:7" s="498" customFormat="1">
      <c r="B353" s="499"/>
      <c r="D353" s="497"/>
      <c r="E353" s="496"/>
      <c r="F353" s="496"/>
      <c r="G353" s="350"/>
    </row>
    <row r="354" spans="2:7" s="498" customFormat="1">
      <c r="B354" s="499"/>
      <c r="D354" s="497"/>
      <c r="E354" s="496"/>
      <c r="F354" s="496"/>
      <c r="G354" s="350"/>
    </row>
    <row r="355" spans="2:7" s="498" customFormat="1">
      <c r="B355" s="499"/>
      <c r="D355" s="497"/>
      <c r="E355" s="496"/>
      <c r="F355" s="496"/>
      <c r="G355" s="350"/>
    </row>
    <row r="356" spans="2:7" s="498" customFormat="1">
      <c r="B356" s="499"/>
      <c r="D356" s="497"/>
      <c r="E356" s="496"/>
      <c r="F356" s="496"/>
      <c r="G356" s="350"/>
    </row>
    <row r="357" spans="2:7" s="498" customFormat="1">
      <c r="B357" s="499"/>
      <c r="D357" s="497"/>
      <c r="E357" s="496"/>
      <c r="F357" s="496"/>
      <c r="G357" s="350"/>
    </row>
    <row r="358" spans="2:7" s="498" customFormat="1">
      <c r="B358" s="499"/>
      <c r="D358" s="497"/>
      <c r="E358" s="496"/>
      <c r="F358" s="496"/>
      <c r="G358" s="350"/>
    </row>
    <row r="359" spans="2:7" s="498" customFormat="1">
      <c r="B359" s="499"/>
      <c r="D359" s="497"/>
      <c r="E359" s="496"/>
      <c r="F359" s="496"/>
      <c r="G359" s="350"/>
    </row>
    <row r="360" spans="2:7" s="498" customFormat="1">
      <c r="B360" s="499"/>
      <c r="D360" s="497"/>
      <c r="E360" s="496"/>
      <c r="F360" s="496"/>
      <c r="G360" s="350"/>
    </row>
    <row r="361" spans="2:7" s="498" customFormat="1">
      <c r="B361" s="499"/>
      <c r="D361" s="497"/>
      <c r="E361" s="496"/>
      <c r="F361" s="496"/>
      <c r="G361" s="350"/>
    </row>
    <row r="362" spans="2:7" s="498" customFormat="1">
      <c r="B362" s="499"/>
      <c r="D362" s="497"/>
      <c r="E362" s="496"/>
      <c r="F362" s="496"/>
      <c r="G362" s="350"/>
    </row>
    <row r="363" spans="2:7" s="498" customFormat="1">
      <c r="B363" s="499"/>
      <c r="D363" s="497"/>
      <c r="E363" s="496"/>
      <c r="F363" s="496"/>
      <c r="G363" s="350"/>
    </row>
    <row r="364" spans="2:7" s="498" customFormat="1">
      <c r="B364" s="499"/>
      <c r="D364" s="497"/>
      <c r="E364" s="496"/>
      <c r="F364" s="496"/>
      <c r="G364" s="350"/>
    </row>
    <row r="365" spans="2:7" s="498" customFormat="1">
      <c r="B365" s="499"/>
      <c r="D365" s="497"/>
      <c r="E365" s="496"/>
      <c r="F365" s="496"/>
      <c r="G365" s="350"/>
    </row>
    <row r="366" spans="2:7" s="498" customFormat="1">
      <c r="B366" s="499"/>
      <c r="D366" s="497"/>
      <c r="E366" s="496"/>
      <c r="F366" s="496"/>
      <c r="G366" s="350"/>
    </row>
    <row r="367" spans="2:7" s="498" customFormat="1">
      <c r="B367" s="499"/>
      <c r="D367" s="497"/>
      <c r="E367" s="496"/>
      <c r="F367" s="496"/>
      <c r="G367" s="350"/>
    </row>
    <row r="368" spans="2:7" s="498" customFormat="1">
      <c r="B368" s="499"/>
      <c r="D368" s="497"/>
      <c r="E368" s="496"/>
      <c r="F368" s="496"/>
      <c r="G368" s="350"/>
    </row>
    <row r="369" spans="2:7" s="498" customFormat="1">
      <c r="B369" s="499"/>
      <c r="D369" s="497"/>
      <c r="E369" s="496"/>
      <c r="F369" s="496"/>
      <c r="G369" s="350"/>
    </row>
    <row r="370" spans="2:7" s="498" customFormat="1">
      <c r="B370" s="499"/>
      <c r="D370" s="497"/>
      <c r="E370" s="496"/>
      <c r="F370" s="496"/>
      <c r="G370" s="350"/>
    </row>
    <row r="371" spans="2:7" s="498" customFormat="1">
      <c r="B371" s="499"/>
      <c r="D371" s="497"/>
      <c r="E371" s="496"/>
      <c r="F371" s="496"/>
      <c r="G371" s="350"/>
    </row>
    <row r="372" spans="2:7" s="498" customFormat="1">
      <c r="B372" s="499"/>
      <c r="D372" s="497"/>
      <c r="E372" s="496"/>
      <c r="F372" s="496"/>
      <c r="G372" s="350"/>
    </row>
    <row r="373" spans="2:7" s="498" customFormat="1">
      <c r="B373" s="499"/>
      <c r="D373" s="497"/>
      <c r="E373" s="496"/>
      <c r="F373" s="496"/>
      <c r="G373" s="350"/>
    </row>
    <row r="374" spans="2:7" s="498" customFormat="1">
      <c r="B374" s="499"/>
      <c r="D374" s="497"/>
      <c r="E374" s="496"/>
      <c r="F374" s="496"/>
      <c r="G374" s="350"/>
    </row>
    <row r="375" spans="2:7" s="498" customFormat="1">
      <c r="B375" s="499"/>
      <c r="D375" s="497"/>
      <c r="E375" s="496"/>
      <c r="F375" s="496"/>
      <c r="G375" s="350"/>
    </row>
    <row r="376" spans="2:7" s="498" customFormat="1">
      <c r="B376" s="499"/>
      <c r="D376" s="497"/>
      <c r="E376" s="496"/>
      <c r="F376" s="496"/>
      <c r="G376" s="350"/>
    </row>
    <row r="377" spans="2:7" s="498" customFormat="1">
      <c r="B377" s="499"/>
      <c r="D377" s="497"/>
      <c r="E377" s="496"/>
      <c r="F377" s="496"/>
      <c r="G377" s="350"/>
    </row>
    <row r="378" spans="2:7" s="498" customFormat="1">
      <c r="B378" s="499"/>
      <c r="D378" s="497"/>
      <c r="E378" s="496"/>
      <c r="F378" s="496"/>
      <c r="G378" s="350"/>
    </row>
    <row r="379" spans="2:7" s="498" customFormat="1">
      <c r="B379" s="499"/>
      <c r="D379" s="497"/>
      <c r="E379" s="496"/>
      <c r="F379" s="496"/>
      <c r="G379" s="350"/>
    </row>
    <row r="380" spans="2:7" s="498" customFormat="1">
      <c r="B380" s="499"/>
      <c r="D380" s="497"/>
      <c r="E380" s="496"/>
      <c r="F380" s="496"/>
      <c r="G380" s="350"/>
    </row>
    <row r="381" spans="2:7" s="498" customFormat="1">
      <c r="B381" s="499"/>
      <c r="D381" s="497"/>
      <c r="E381" s="496"/>
      <c r="F381" s="496"/>
      <c r="G381" s="350"/>
    </row>
    <row r="382" spans="2:7" s="498" customFormat="1">
      <c r="B382" s="499"/>
      <c r="D382" s="497"/>
      <c r="E382" s="496"/>
      <c r="F382" s="496"/>
      <c r="G382" s="350"/>
    </row>
    <row r="383" spans="2:7" s="498" customFormat="1">
      <c r="B383" s="499"/>
      <c r="D383" s="497"/>
      <c r="E383" s="496"/>
      <c r="F383" s="496"/>
      <c r="G383" s="350"/>
    </row>
    <row r="384" spans="2:7" s="498" customFormat="1">
      <c r="B384" s="499"/>
      <c r="D384" s="497"/>
      <c r="E384" s="496"/>
      <c r="F384" s="496"/>
      <c r="G384" s="350"/>
    </row>
    <row r="385" spans="2:7" s="498" customFormat="1">
      <c r="B385" s="499"/>
      <c r="D385" s="497"/>
      <c r="E385" s="496"/>
      <c r="F385" s="496"/>
      <c r="G385" s="350"/>
    </row>
    <row r="386" spans="2:7" s="498" customFormat="1">
      <c r="B386" s="499"/>
      <c r="D386" s="497"/>
      <c r="E386" s="496"/>
      <c r="F386" s="496"/>
      <c r="G386" s="350"/>
    </row>
    <row r="387" spans="2:7" s="498" customFormat="1">
      <c r="B387" s="499"/>
      <c r="D387" s="497"/>
      <c r="E387" s="496"/>
      <c r="F387" s="496"/>
      <c r="G387" s="350"/>
    </row>
    <row r="388" spans="2:7" s="498" customFormat="1">
      <c r="B388" s="499"/>
      <c r="D388" s="497"/>
      <c r="E388" s="496"/>
      <c r="F388" s="496"/>
      <c r="G388" s="350"/>
    </row>
    <row r="389" spans="2:7" s="498" customFormat="1">
      <c r="B389" s="499"/>
      <c r="D389" s="497"/>
      <c r="E389" s="496"/>
      <c r="F389" s="496"/>
      <c r="G389" s="350"/>
    </row>
    <row r="390" spans="2:7" s="498" customFormat="1">
      <c r="B390" s="499"/>
      <c r="D390" s="497"/>
      <c r="E390" s="496"/>
      <c r="F390" s="496"/>
      <c r="G390" s="350"/>
    </row>
    <row r="391" spans="2:7" s="498" customFormat="1">
      <c r="B391" s="499"/>
      <c r="D391" s="497"/>
      <c r="E391" s="496"/>
      <c r="F391" s="496"/>
      <c r="G391" s="350"/>
    </row>
    <row r="392" spans="2:7" s="498" customFormat="1">
      <c r="B392" s="499"/>
      <c r="D392" s="497"/>
      <c r="E392" s="496"/>
      <c r="F392" s="496"/>
      <c r="G392" s="350"/>
    </row>
    <row r="393" spans="2:7" s="498" customFormat="1">
      <c r="B393" s="499"/>
      <c r="D393" s="497"/>
      <c r="E393" s="496"/>
      <c r="F393" s="496"/>
      <c r="G393" s="350"/>
    </row>
    <row r="394" spans="2:7" s="498" customFormat="1">
      <c r="B394" s="499"/>
      <c r="D394" s="497"/>
      <c r="E394" s="496"/>
      <c r="F394" s="496"/>
      <c r="G394" s="350"/>
    </row>
    <row r="395" spans="2:7" s="498" customFormat="1">
      <c r="B395" s="499"/>
      <c r="D395" s="497"/>
      <c r="E395" s="496"/>
      <c r="F395" s="496"/>
      <c r="G395" s="350"/>
    </row>
    <row r="396" spans="2:7" s="498" customFormat="1">
      <c r="B396" s="499"/>
      <c r="D396" s="497"/>
      <c r="E396" s="496"/>
      <c r="F396" s="496"/>
      <c r="G396" s="350"/>
    </row>
    <row r="397" spans="2:7" s="498" customFormat="1">
      <c r="B397" s="499"/>
      <c r="D397" s="497"/>
      <c r="E397" s="496"/>
      <c r="F397" s="496"/>
      <c r="G397" s="350"/>
    </row>
    <row r="398" spans="2:7" s="498" customFormat="1">
      <c r="B398" s="499"/>
      <c r="D398" s="497"/>
      <c r="E398" s="496"/>
      <c r="F398" s="496"/>
      <c r="G398" s="350"/>
    </row>
    <row r="399" spans="2:7" s="498" customFormat="1">
      <c r="B399" s="499"/>
      <c r="D399" s="497"/>
      <c r="E399" s="496"/>
      <c r="F399" s="496"/>
      <c r="G399" s="350"/>
    </row>
    <row r="400" spans="2:7" s="498" customFormat="1">
      <c r="B400" s="499"/>
      <c r="D400" s="497"/>
      <c r="E400" s="496"/>
      <c r="F400" s="496"/>
      <c r="G400" s="350"/>
    </row>
    <row r="401" spans="2:7" s="498" customFormat="1">
      <c r="B401" s="499"/>
      <c r="D401" s="497"/>
      <c r="E401" s="496"/>
      <c r="F401" s="496"/>
      <c r="G401" s="350"/>
    </row>
    <row r="402" spans="2:7" s="498" customFormat="1">
      <c r="B402" s="499"/>
      <c r="D402" s="497"/>
      <c r="E402" s="496"/>
      <c r="F402" s="496"/>
      <c r="G402" s="350"/>
    </row>
    <row r="403" spans="2:7" s="498" customFormat="1">
      <c r="B403" s="499"/>
      <c r="D403" s="497"/>
      <c r="E403" s="496"/>
      <c r="F403" s="496"/>
      <c r="G403" s="350"/>
    </row>
    <row r="404" spans="2:7" s="498" customFormat="1">
      <c r="B404" s="499"/>
      <c r="D404" s="497"/>
      <c r="E404" s="496"/>
      <c r="F404" s="496"/>
      <c r="G404" s="350"/>
    </row>
    <row r="405" spans="2:7" s="498" customFormat="1">
      <c r="B405" s="499"/>
      <c r="D405" s="497"/>
      <c r="E405" s="496"/>
      <c r="F405" s="496"/>
      <c r="G405" s="350"/>
    </row>
    <row r="406" spans="2:7" s="498" customFormat="1">
      <c r="B406" s="499"/>
      <c r="D406" s="497"/>
      <c r="E406" s="496"/>
      <c r="F406" s="496"/>
      <c r="G406" s="350"/>
    </row>
    <row r="407" spans="2:7" s="498" customFormat="1">
      <c r="B407" s="499"/>
      <c r="D407" s="497"/>
      <c r="E407" s="496"/>
      <c r="F407" s="496"/>
      <c r="G407" s="350"/>
    </row>
    <row r="408" spans="2:7" s="498" customFormat="1">
      <c r="B408" s="499"/>
      <c r="D408" s="497"/>
      <c r="E408" s="496"/>
      <c r="F408" s="496"/>
      <c r="G408" s="350"/>
    </row>
    <row r="409" spans="2:7" s="498" customFormat="1">
      <c r="B409" s="499"/>
      <c r="D409" s="497"/>
      <c r="E409" s="496"/>
      <c r="F409" s="496"/>
      <c r="G409" s="350"/>
    </row>
    <row r="410" spans="2:7" s="498" customFormat="1">
      <c r="B410" s="499"/>
      <c r="D410" s="497"/>
      <c r="E410" s="496"/>
      <c r="F410" s="496"/>
      <c r="G410" s="350"/>
    </row>
    <row r="411" spans="2:7" s="498" customFormat="1">
      <c r="B411" s="499"/>
      <c r="D411" s="497"/>
      <c r="E411" s="496"/>
      <c r="F411" s="496"/>
      <c r="G411" s="350"/>
    </row>
    <row r="412" spans="2:7" s="498" customFormat="1">
      <c r="B412" s="499"/>
      <c r="D412" s="497"/>
      <c r="E412" s="496"/>
      <c r="F412" s="496"/>
      <c r="G412" s="350"/>
    </row>
    <row r="413" spans="2:7" s="498" customFormat="1">
      <c r="B413" s="499"/>
      <c r="D413" s="497"/>
      <c r="E413" s="496"/>
      <c r="F413" s="496"/>
      <c r="G413" s="350"/>
    </row>
    <row r="414" spans="2:7" s="498" customFormat="1">
      <c r="B414" s="499"/>
      <c r="D414" s="497"/>
      <c r="E414" s="496"/>
      <c r="F414" s="496"/>
      <c r="G414" s="350"/>
    </row>
    <row r="415" spans="2:7" s="498" customFormat="1">
      <c r="B415" s="499"/>
      <c r="D415" s="497"/>
      <c r="E415" s="496"/>
      <c r="F415" s="496"/>
      <c r="G415" s="350"/>
    </row>
    <row r="416" spans="2:7" s="498" customFormat="1">
      <c r="B416" s="499"/>
      <c r="D416" s="497"/>
      <c r="E416" s="496"/>
      <c r="F416" s="496"/>
      <c r="G416" s="350"/>
    </row>
    <row r="417" spans="2:7" s="498" customFormat="1">
      <c r="B417" s="499"/>
      <c r="D417" s="497"/>
      <c r="E417" s="496"/>
      <c r="F417" s="496"/>
      <c r="G417" s="350"/>
    </row>
    <row r="418" spans="2:7" s="498" customFormat="1">
      <c r="B418" s="499"/>
      <c r="D418" s="497"/>
      <c r="E418" s="496"/>
      <c r="F418" s="496"/>
      <c r="G418" s="350"/>
    </row>
    <row r="419" spans="2:7" s="498" customFormat="1">
      <c r="B419" s="499"/>
      <c r="D419" s="497"/>
      <c r="E419" s="496"/>
      <c r="F419" s="496"/>
      <c r="G419" s="350"/>
    </row>
    <row r="420" spans="2:7" s="498" customFormat="1">
      <c r="B420" s="499"/>
      <c r="D420" s="497"/>
      <c r="E420" s="496"/>
      <c r="F420" s="496"/>
      <c r="G420" s="350"/>
    </row>
    <row r="421" spans="2:7" s="498" customFormat="1">
      <c r="B421" s="499"/>
      <c r="D421" s="497"/>
      <c r="E421" s="496"/>
      <c r="F421" s="496"/>
      <c r="G421" s="350"/>
    </row>
    <row r="422" spans="2:7" s="498" customFormat="1">
      <c r="B422" s="499"/>
      <c r="D422" s="497"/>
      <c r="E422" s="496"/>
      <c r="F422" s="496"/>
      <c r="G422" s="350"/>
    </row>
    <row r="423" spans="2:7" s="498" customFormat="1">
      <c r="B423" s="499"/>
      <c r="D423" s="497"/>
      <c r="E423" s="496"/>
      <c r="F423" s="496"/>
      <c r="G423" s="350"/>
    </row>
    <row r="424" spans="2:7" s="498" customFormat="1">
      <c r="B424" s="499"/>
      <c r="D424" s="497"/>
      <c r="E424" s="496"/>
      <c r="F424" s="496"/>
      <c r="G424" s="350"/>
    </row>
    <row r="425" spans="2:7" s="498" customFormat="1">
      <c r="B425" s="499"/>
      <c r="D425" s="497"/>
      <c r="E425" s="496"/>
      <c r="F425" s="496"/>
      <c r="G425" s="350"/>
    </row>
    <row r="426" spans="2:7" s="498" customFormat="1">
      <c r="B426" s="499"/>
      <c r="D426" s="497"/>
      <c r="E426" s="496"/>
      <c r="F426" s="496"/>
      <c r="G426" s="350"/>
    </row>
    <row r="427" spans="2:7" s="498" customFormat="1">
      <c r="B427" s="499"/>
      <c r="D427" s="497"/>
      <c r="E427" s="496"/>
      <c r="F427" s="496"/>
      <c r="G427" s="350"/>
    </row>
    <row r="428" spans="2:7" s="498" customFormat="1">
      <c r="B428" s="499"/>
      <c r="D428" s="497"/>
      <c r="E428" s="496"/>
      <c r="F428" s="496"/>
      <c r="G428" s="350"/>
    </row>
    <row r="429" spans="2:7" s="498" customFormat="1">
      <c r="B429" s="499"/>
      <c r="D429" s="497"/>
      <c r="E429" s="496"/>
      <c r="F429" s="496"/>
      <c r="G429" s="350"/>
    </row>
    <row r="430" spans="2:7" s="498" customFormat="1">
      <c r="B430" s="499"/>
      <c r="D430" s="497"/>
      <c r="E430" s="496"/>
      <c r="F430" s="496"/>
      <c r="G430" s="350"/>
    </row>
    <row r="431" spans="2:7" s="498" customFormat="1">
      <c r="B431" s="499"/>
      <c r="D431" s="497"/>
      <c r="E431" s="496"/>
      <c r="F431" s="496"/>
      <c r="G431" s="350"/>
    </row>
    <row r="432" spans="2:7" s="498" customFormat="1">
      <c r="B432" s="499"/>
      <c r="D432" s="497"/>
      <c r="E432" s="496"/>
      <c r="F432" s="496"/>
      <c r="G432" s="350"/>
    </row>
    <row r="433" spans="2:7" s="498" customFormat="1">
      <c r="B433" s="499"/>
      <c r="D433" s="497"/>
      <c r="E433" s="496"/>
      <c r="F433" s="496"/>
      <c r="G433" s="350"/>
    </row>
    <row r="434" spans="2:7" s="498" customFormat="1">
      <c r="B434" s="499"/>
      <c r="D434" s="497"/>
      <c r="E434" s="496"/>
      <c r="F434" s="496"/>
      <c r="G434" s="350"/>
    </row>
    <row r="435" spans="2:7" s="498" customFormat="1">
      <c r="B435" s="499"/>
      <c r="D435" s="497"/>
      <c r="E435" s="496"/>
      <c r="F435" s="496"/>
      <c r="G435" s="350"/>
    </row>
    <row r="436" spans="2:7" s="498" customFormat="1">
      <c r="B436" s="499"/>
      <c r="D436" s="497"/>
      <c r="E436" s="496"/>
      <c r="F436" s="496"/>
      <c r="G436" s="350"/>
    </row>
    <row r="437" spans="2:7" s="498" customFormat="1">
      <c r="B437" s="499"/>
      <c r="D437" s="497"/>
      <c r="E437" s="496"/>
      <c r="F437" s="496"/>
      <c r="G437" s="350"/>
    </row>
    <row r="438" spans="2:7" s="498" customFormat="1">
      <c r="B438" s="499"/>
      <c r="D438" s="497"/>
      <c r="E438" s="496"/>
      <c r="F438" s="496"/>
      <c r="G438" s="350"/>
    </row>
    <row r="439" spans="2:7" s="498" customFormat="1">
      <c r="B439" s="499"/>
      <c r="D439" s="497"/>
      <c r="E439" s="496"/>
      <c r="F439" s="496"/>
      <c r="G439" s="350"/>
    </row>
    <row r="440" spans="2:7" s="498" customFormat="1">
      <c r="B440" s="499"/>
      <c r="D440" s="497"/>
      <c r="E440" s="496"/>
      <c r="F440" s="496"/>
      <c r="G440" s="350"/>
    </row>
    <row r="441" spans="2:7" s="498" customFormat="1">
      <c r="B441" s="499"/>
      <c r="D441" s="497"/>
      <c r="E441" s="496"/>
      <c r="F441" s="496"/>
      <c r="G441" s="350"/>
    </row>
    <row r="442" spans="2:7" s="498" customFormat="1">
      <c r="B442" s="499"/>
      <c r="D442" s="497"/>
      <c r="E442" s="496"/>
      <c r="F442" s="496"/>
      <c r="G442" s="350"/>
    </row>
  </sheetData>
  <conditionalFormatting sqref="B6">
    <cfRule type="duplicateValues" dxfId="0" priority="1"/>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19E5C-4638-442C-AAB5-1DD3AA1021AE}">
  <sheetPr>
    <tabColor rgb="FFFF0000"/>
  </sheetPr>
  <dimension ref="A3:G405"/>
  <sheetViews>
    <sheetView workbookViewId="0">
      <selection activeCell="H12" sqref="H12"/>
    </sheetView>
  </sheetViews>
  <sheetFormatPr defaultColWidth="9.1796875" defaultRowHeight="13"/>
  <cols>
    <col min="1" max="1" width="9.1796875" style="523"/>
    <col min="2" max="2" width="13.54296875" style="523" bestFit="1" customWidth="1"/>
    <col min="3" max="3" width="42.81640625" style="522" bestFit="1" customWidth="1"/>
    <col min="4" max="4" width="14.1796875" style="521" bestFit="1" customWidth="1"/>
    <col min="5" max="5" width="9" style="520" bestFit="1" customWidth="1"/>
    <col min="6" max="6" width="12" style="519" bestFit="1" customWidth="1"/>
    <col min="7" max="7" width="10.453125" style="519" bestFit="1" customWidth="1"/>
    <col min="8" max="16384" width="9.1796875" style="519"/>
  </cols>
  <sheetData>
    <row r="3" spans="2:7">
      <c r="F3" s="391" t="s">
        <v>4556</v>
      </c>
      <c r="G3" s="390">
        <v>45603</v>
      </c>
    </row>
    <row r="5" spans="2:7" ht="34.5" customHeight="1">
      <c r="B5" s="514" t="s">
        <v>4557</v>
      </c>
      <c r="C5" s="513" t="s">
        <v>4558</v>
      </c>
      <c r="D5" s="529" t="s">
        <v>13496</v>
      </c>
      <c r="E5" s="528" t="s">
        <v>4560</v>
      </c>
      <c r="F5" s="527" t="s">
        <v>13497</v>
      </c>
      <c r="G5" s="526" t="s">
        <v>13498</v>
      </c>
    </row>
    <row r="6" spans="2:7">
      <c r="B6" s="405" t="s">
        <v>13789</v>
      </c>
      <c r="C6" s="404" t="s">
        <v>13790</v>
      </c>
      <c r="D6" s="403">
        <v>175</v>
      </c>
      <c r="E6" s="402">
        <v>0.5</v>
      </c>
      <c r="F6" s="401">
        <v>87.5</v>
      </c>
      <c r="G6" s="524" t="s">
        <v>13501</v>
      </c>
    </row>
    <row r="7" spans="2:7">
      <c r="B7" s="405" t="s">
        <v>13791</v>
      </c>
      <c r="C7" s="404" t="s">
        <v>13792</v>
      </c>
      <c r="D7" s="403">
        <v>21</v>
      </c>
      <c r="E7" s="402">
        <v>0.5</v>
      </c>
      <c r="F7" s="401">
        <v>10.5</v>
      </c>
      <c r="G7" s="524" t="s">
        <v>13501</v>
      </c>
    </row>
    <row r="8" spans="2:7">
      <c r="B8" s="405" t="s">
        <v>13793</v>
      </c>
      <c r="C8" s="404" t="s">
        <v>13794</v>
      </c>
      <c r="D8" s="403">
        <v>33</v>
      </c>
      <c r="E8" s="402">
        <v>0.5</v>
      </c>
      <c r="F8" s="401">
        <v>16.5</v>
      </c>
      <c r="G8" s="524" t="s">
        <v>13501</v>
      </c>
    </row>
    <row r="9" spans="2:7">
      <c r="B9" s="405" t="s">
        <v>13795</v>
      </c>
      <c r="C9" s="404" t="s">
        <v>13796</v>
      </c>
      <c r="D9" s="403">
        <v>216</v>
      </c>
      <c r="E9" s="402">
        <v>0.5</v>
      </c>
      <c r="F9" s="401">
        <v>108</v>
      </c>
      <c r="G9" s="524" t="s">
        <v>13501</v>
      </c>
    </row>
    <row r="10" spans="2:7">
      <c r="B10" s="400" t="s">
        <v>13797</v>
      </c>
      <c r="C10" s="400" t="s">
        <v>13798</v>
      </c>
      <c r="D10" s="397">
        <v>88</v>
      </c>
      <c r="E10" s="402">
        <v>0.5</v>
      </c>
      <c r="F10" s="525">
        <v>44</v>
      </c>
      <c r="G10" s="524" t="s">
        <v>13501</v>
      </c>
    </row>
    <row r="11" spans="2:7">
      <c r="B11" s="405" t="s">
        <v>13799</v>
      </c>
      <c r="C11" s="404" t="s">
        <v>9330</v>
      </c>
      <c r="D11" s="403">
        <v>369</v>
      </c>
      <c r="E11" s="402">
        <v>0.5</v>
      </c>
      <c r="F11" s="401">
        <v>184.5</v>
      </c>
      <c r="G11" s="524" t="s">
        <v>13501</v>
      </c>
    </row>
    <row r="12" spans="2:7">
      <c r="B12" s="405" t="s">
        <v>13800</v>
      </c>
      <c r="C12" s="404" t="s">
        <v>13801</v>
      </c>
      <c r="D12" s="403">
        <v>1946</v>
      </c>
      <c r="E12" s="402">
        <v>0.5</v>
      </c>
      <c r="F12" s="401">
        <v>973</v>
      </c>
      <c r="G12" s="524" t="s">
        <v>13501</v>
      </c>
    </row>
    <row r="13" spans="2:7">
      <c r="B13" s="405" t="s">
        <v>13802</v>
      </c>
      <c r="C13" s="404" t="s">
        <v>13803</v>
      </c>
      <c r="D13" s="403">
        <v>366</v>
      </c>
      <c r="E13" s="402">
        <v>0.5</v>
      </c>
      <c r="F13" s="401">
        <v>183</v>
      </c>
      <c r="G13" s="524" t="s">
        <v>13501</v>
      </c>
    </row>
    <row r="14" spans="2:7">
      <c r="B14" s="405" t="s">
        <v>13804</v>
      </c>
      <c r="C14" s="404" t="s">
        <v>13805</v>
      </c>
      <c r="D14" s="403">
        <v>189</v>
      </c>
      <c r="E14" s="402">
        <v>0.5</v>
      </c>
      <c r="F14" s="401">
        <v>94.5</v>
      </c>
      <c r="G14" s="524" t="s">
        <v>13501</v>
      </c>
    </row>
    <row r="15" spans="2:7">
      <c r="B15" s="400" t="s">
        <v>13806</v>
      </c>
      <c r="C15" s="400" t="s">
        <v>13807</v>
      </c>
      <c r="D15" s="397">
        <v>101</v>
      </c>
      <c r="E15" s="402">
        <v>0.5</v>
      </c>
      <c r="F15" s="525">
        <v>50.5</v>
      </c>
      <c r="G15" s="524" t="s">
        <v>13501</v>
      </c>
    </row>
    <row r="16" spans="2:7">
      <c r="B16" s="405" t="s">
        <v>13808</v>
      </c>
      <c r="C16" s="404" t="s">
        <v>13809</v>
      </c>
      <c r="D16" s="403">
        <v>2778</v>
      </c>
      <c r="E16" s="402">
        <v>0.5</v>
      </c>
      <c r="F16" s="401">
        <v>1389</v>
      </c>
      <c r="G16" s="524" t="s">
        <v>13501</v>
      </c>
    </row>
    <row r="17" spans="2:7">
      <c r="B17" s="405" t="s">
        <v>13810</v>
      </c>
      <c r="C17" s="404" t="s">
        <v>13811</v>
      </c>
      <c r="D17" s="403">
        <v>2779</v>
      </c>
      <c r="E17" s="402">
        <v>0.5</v>
      </c>
      <c r="F17" s="401">
        <v>1389.5</v>
      </c>
      <c r="G17" s="524" t="s">
        <v>13501</v>
      </c>
    </row>
    <row r="18" spans="2:7">
      <c r="B18" s="405" t="s">
        <v>13812</v>
      </c>
      <c r="C18" s="404" t="s">
        <v>13813</v>
      </c>
      <c r="D18" s="403">
        <v>2783</v>
      </c>
      <c r="E18" s="402">
        <v>0.5</v>
      </c>
      <c r="F18" s="401">
        <v>1391.5</v>
      </c>
      <c r="G18" s="524" t="s">
        <v>13501</v>
      </c>
    </row>
    <row r="19" spans="2:7">
      <c r="B19" s="405" t="s">
        <v>13814</v>
      </c>
      <c r="C19" s="404" t="s">
        <v>13815</v>
      </c>
      <c r="D19" s="403">
        <v>2775</v>
      </c>
      <c r="E19" s="402">
        <v>0.5</v>
      </c>
      <c r="F19" s="401">
        <v>1387.5</v>
      </c>
      <c r="G19" s="524" t="s">
        <v>13501</v>
      </c>
    </row>
    <row r="20" spans="2:7">
      <c r="B20" s="405" t="s">
        <v>13816</v>
      </c>
      <c r="C20" s="404" t="s">
        <v>13817</v>
      </c>
      <c r="D20" s="403">
        <v>2777</v>
      </c>
      <c r="E20" s="402">
        <v>0.5</v>
      </c>
      <c r="F20" s="401">
        <v>1388.5</v>
      </c>
      <c r="G20" s="524" t="s">
        <v>13501</v>
      </c>
    </row>
    <row r="21" spans="2:7">
      <c r="B21" s="405" t="s">
        <v>13818</v>
      </c>
      <c r="C21" s="404" t="s">
        <v>13819</v>
      </c>
      <c r="D21" s="403">
        <v>2775</v>
      </c>
      <c r="E21" s="402">
        <v>0.5</v>
      </c>
      <c r="F21" s="401">
        <v>1387.5</v>
      </c>
      <c r="G21" s="524" t="s">
        <v>13501</v>
      </c>
    </row>
    <row r="22" spans="2:7">
      <c r="B22" s="405" t="s">
        <v>13820</v>
      </c>
      <c r="C22" s="404" t="s">
        <v>13821</v>
      </c>
      <c r="D22" s="403">
        <v>2783</v>
      </c>
      <c r="E22" s="402">
        <v>0.5</v>
      </c>
      <c r="F22" s="401">
        <v>1391.5</v>
      </c>
      <c r="G22" s="524" t="s">
        <v>13501</v>
      </c>
    </row>
    <row r="23" spans="2:7">
      <c r="B23" s="405" t="s">
        <v>13822</v>
      </c>
      <c r="C23" s="404" t="s">
        <v>13823</v>
      </c>
      <c r="D23" s="403">
        <v>3844</v>
      </c>
      <c r="E23" s="402">
        <v>0.5</v>
      </c>
      <c r="F23" s="401">
        <v>1922</v>
      </c>
      <c r="G23" s="524" t="s">
        <v>13501</v>
      </c>
    </row>
    <row r="24" spans="2:7">
      <c r="B24" s="405" t="s">
        <v>13824</v>
      </c>
      <c r="C24" s="404" t="s">
        <v>13825</v>
      </c>
      <c r="D24" s="403">
        <v>3844</v>
      </c>
      <c r="E24" s="402">
        <v>0.5</v>
      </c>
      <c r="F24" s="401">
        <v>1922</v>
      </c>
      <c r="G24" s="524" t="s">
        <v>13501</v>
      </c>
    </row>
    <row r="25" spans="2:7">
      <c r="B25" s="405" t="s">
        <v>13826</v>
      </c>
      <c r="C25" s="404" t="s">
        <v>13827</v>
      </c>
      <c r="D25" s="403">
        <v>3859</v>
      </c>
      <c r="E25" s="402">
        <v>0.5</v>
      </c>
      <c r="F25" s="401">
        <v>1929.5</v>
      </c>
      <c r="G25" s="524" t="s">
        <v>13501</v>
      </c>
    </row>
    <row r="26" spans="2:7">
      <c r="B26" s="405" t="s">
        <v>13828</v>
      </c>
      <c r="C26" s="404" t="s">
        <v>13829</v>
      </c>
      <c r="D26" s="403">
        <v>3859</v>
      </c>
      <c r="E26" s="402">
        <v>0.5</v>
      </c>
      <c r="F26" s="401">
        <v>1929.5</v>
      </c>
      <c r="G26" s="524" t="s">
        <v>13501</v>
      </c>
    </row>
    <row r="27" spans="2:7">
      <c r="B27" s="405" t="s">
        <v>13830</v>
      </c>
      <c r="C27" s="404" t="s">
        <v>13831</v>
      </c>
      <c r="D27" s="403">
        <v>3859</v>
      </c>
      <c r="E27" s="402">
        <v>0.5</v>
      </c>
      <c r="F27" s="401">
        <v>1929.5</v>
      </c>
      <c r="G27" s="524" t="s">
        <v>13501</v>
      </c>
    </row>
    <row r="28" spans="2:7">
      <c r="B28" s="405" t="s">
        <v>13832</v>
      </c>
      <c r="C28" s="404" t="s">
        <v>13833</v>
      </c>
      <c r="D28" s="403">
        <v>3902</v>
      </c>
      <c r="E28" s="402">
        <v>0.5</v>
      </c>
      <c r="F28" s="401">
        <v>1951</v>
      </c>
      <c r="G28" s="524" t="s">
        <v>13501</v>
      </c>
    </row>
    <row r="29" spans="2:7">
      <c r="B29" s="405" t="s">
        <v>13834</v>
      </c>
      <c r="C29" s="404" t="s">
        <v>13835</v>
      </c>
      <c r="D29" s="403">
        <v>3347</v>
      </c>
      <c r="E29" s="402">
        <v>0.5</v>
      </c>
      <c r="F29" s="401">
        <v>1673.5</v>
      </c>
      <c r="G29" s="524" t="s">
        <v>13501</v>
      </c>
    </row>
    <row r="30" spans="2:7">
      <c r="B30" s="405" t="s">
        <v>13836</v>
      </c>
      <c r="C30" s="404" t="s">
        <v>13837</v>
      </c>
      <c r="D30" s="403">
        <v>3116</v>
      </c>
      <c r="E30" s="402">
        <v>0.5</v>
      </c>
      <c r="F30" s="401">
        <v>1558</v>
      </c>
      <c r="G30" s="524" t="s">
        <v>13501</v>
      </c>
    </row>
    <row r="31" spans="2:7">
      <c r="B31" s="405" t="s">
        <v>13838</v>
      </c>
      <c r="C31" s="404" t="s">
        <v>13839</v>
      </c>
      <c r="D31" s="403">
        <v>3113</v>
      </c>
      <c r="E31" s="402">
        <v>0.5</v>
      </c>
      <c r="F31" s="401">
        <v>1556.5</v>
      </c>
      <c r="G31" s="524" t="s">
        <v>13501</v>
      </c>
    </row>
    <row r="32" spans="2:7">
      <c r="B32" s="405" t="s">
        <v>13840</v>
      </c>
      <c r="C32" s="404" t="s">
        <v>13841</v>
      </c>
      <c r="D32" s="403">
        <v>3113</v>
      </c>
      <c r="E32" s="402">
        <v>0.5</v>
      </c>
      <c r="F32" s="401">
        <v>1556.5</v>
      </c>
      <c r="G32" s="524" t="s">
        <v>13501</v>
      </c>
    </row>
    <row r="33" spans="2:7">
      <c r="B33" s="405" t="s">
        <v>13842</v>
      </c>
      <c r="C33" s="404" t="s">
        <v>13843</v>
      </c>
      <c r="D33" s="403">
        <v>3347</v>
      </c>
      <c r="E33" s="402">
        <v>0.5</v>
      </c>
      <c r="F33" s="401">
        <v>1673.5</v>
      </c>
      <c r="G33" s="524" t="s">
        <v>13501</v>
      </c>
    </row>
    <row r="34" spans="2:7">
      <c r="B34" s="405" t="s">
        <v>13844</v>
      </c>
      <c r="C34" s="404" t="s">
        <v>13845</v>
      </c>
      <c r="D34" s="403">
        <v>593</v>
      </c>
      <c r="E34" s="402">
        <v>0.5</v>
      </c>
      <c r="F34" s="401">
        <v>296.5</v>
      </c>
      <c r="G34" s="524" t="s">
        <v>13501</v>
      </c>
    </row>
    <row r="35" spans="2:7">
      <c r="B35" s="405" t="s">
        <v>13846</v>
      </c>
      <c r="C35" s="404" t="s">
        <v>13847</v>
      </c>
      <c r="D35" s="403">
        <v>446</v>
      </c>
      <c r="E35" s="402">
        <v>0.5</v>
      </c>
      <c r="F35" s="401">
        <v>223</v>
      </c>
      <c r="G35" s="524" t="s">
        <v>13501</v>
      </c>
    </row>
    <row r="36" spans="2:7">
      <c r="B36" s="400" t="s">
        <v>13848</v>
      </c>
      <c r="C36" s="400" t="s">
        <v>13849</v>
      </c>
      <c r="D36" s="397">
        <v>521</v>
      </c>
      <c r="E36" s="402">
        <v>0.5</v>
      </c>
      <c r="F36" s="525">
        <v>260.5</v>
      </c>
      <c r="G36" s="524" t="s">
        <v>13501</v>
      </c>
    </row>
    <row r="37" spans="2:7">
      <c r="B37" s="405" t="s">
        <v>13850</v>
      </c>
      <c r="C37" s="404" t="s">
        <v>13851</v>
      </c>
      <c r="D37" s="403">
        <v>502</v>
      </c>
      <c r="E37" s="402">
        <v>0.5</v>
      </c>
      <c r="F37" s="401">
        <v>251</v>
      </c>
      <c r="G37" s="524" t="s">
        <v>13501</v>
      </c>
    </row>
    <row r="38" spans="2:7">
      <c r="B38" s="405" t="s">
        <v>13852</v>
      </c>
      <c r="C38" s="404" t="s">
        <v>13853</v>
      </c>
      <c r="D38" s="403">
        <v>546</v>
      </c>
      <c r="E38" s="402">
        <v>0.5</v>
      </c>
      <c r="F38" s="401">
        <v>273</v>
      </c>
      <c r="G38" s="524" t="s">
        <v>13501</v>
      </c>
    </row>
    <row r="39" spans="2:7">
      <c r="B39" s="400" t="s">
        <v>13854</v>
      </c>
      <c r="C39" s="400" t="s">
        <v>13855</v>
      </c>
      <c r="D39" s="397">
        <v>671</v>
      </c>
      <c r="E39" s="402">
        <v>0.5</v>
      </c>
      <c r="F39" s="525">
        <v>335.5</v>
      </c>
      <c r="G39" s="524" t="s">
        <v>13501</v>
      </c>
    </row>
    <row r="40" spans="2:7">
      <c r="B40" s="405" t="s">
        <v>13856</v>
      </c>
      <c r="C40" s="404" t="s">
        <v>13857</v>
      </c>
      <c r="D40" s="403">
        <v>3301</v>
      </c>
      <c r="E40" s="402">
        <v>0.5</v>
      </c>
      <c r="F40" s="401">
        <v>1650.5</v>
      </c>
      <c r="G40" s="524" t="s">
        <v>13501</v>
      </c>
    </row>
    <row r="41" spans="2:7">
      <c r="B41" s="405" t="s">
        <v>13858</v>
      </c>
      <c r="C41" s="404" t="s">
        <v>13859</v>
      </c>
      <c r="D41" s="403">
        <v>3744</v>
      </c>
      <c r="E41" s="402">
        <v>0.5</v>
      </c>
      <c r="F41" s="401">
        <v>1872</v>
      </c>
      <c r="G41" s="524" t="s">
        <v>13501</v>
      </c>
    </row>
    <row r="42" spans="2:7">
      <c r="B42" s="405" t="s">
        <v>13860</v>
      </c>
      <c r="C42" s="404" t="s">
        <v>13861</v>
      </c>
      <c r="D42" s="403">
        <v>3961</v>
      </c>
      <c r="E42" s="402">
        <v>0.5</v>
      </c>
      <c r="F42" s="401">
        <v>1980.5</v>
      </c>
      <c r="G42" s="524" t="s">
        <v>13501</v>
      </c>
    </row>
    <row r="43" spans="2:7">
      <c r="B43" s="405" t="s">
        <v>13862</v>
      </c>
      <c r="C43" s="404" t="s">
        <v>13863</v>
      </c>
      <c r="D43" s="403">
        <v>4488</v>
      </c>
      <c r="E43" s="402">
        <v>0.5</v>
      </c>
      <c r="F43" s="401">
        <v>2244</v>
      </c>
      <c r="G43" s="524" t="s">
        <v>13501</v>
      </c>
    </row>
    <row r="44" spans="2:7">
      <c r="B44" s="405" t="s">
        <v>13864</v>
      </c>
      <c r="C44" s="404" t="s">
        <v>13865</v>
      </c>
      <c r="D44" s="403">
        <v>1720</v>
      </c>
      <c r="E44" s="402">
        <v>0.5</v>
      </c>
      <c r="F44" s="401">
        <v>860</v>
      </c>
      <c r="G44" s="524" t="s">
        <v>13501</v>
      </c>
    </row>
    <row r="45" spans="2:7">
      <c r="B45" s="405" t="s">
        <v>13866</v>
      </c>
      <c r="C45" s="404" t="s">
        <v>13867</v>
      </c>
      <c r="D45" s="403">
        <v>5714</v>
      </c>
      <c r="E45" s="402">
        <v>0.5</v>
      </c>
      <c r="F45" s="401">
        <v>2857</v>
      </c>
      <c r="G45" s="524" t="s">
        <v>13501</v>
      </c>
    </row>
    <row r="46" spans="2:7">
      <c r="B46" s="405" t="s">
        <v>13868</v>
      </c>
      <c r="C46" s="404" t="s">
        <v>13869</v>
      </c>
      <c r="D46" s="403">
        <v>1289</v>
      </c>
      <c r="E46" s="402">
        <v>0.5</v>
      </c>
      <c r="F46" s="401">
        <v>644.5</v>
      </c>
      <c r="G46" s="524" t="s">
        <v>13501</v>
      </c>
    </row>
    <row r="47" spans="2:7">
      <c r="B47" s="405" t="s">
        <v>13870</v>
      </c>
      <c r="C47" s="404" t="s">
        <v>13871</v>
      </c>
      <c r="D47" s="403">
        <v>1151</v>
      </c>
      <c r="E47" s="402">
        <v>0.5</v>
      </c>
      <c r="F47" s="401">
        <v>575.5</v>
      </c>
      <c r="G47" s="524" t="s">
        <v>13501</v>
      </c>
    </row>
    <row r="48" spans="2:7">
      <c r="B48" s="405" t="s">
        <v>13872</v>
      </c>
      <c r="C48" s="404" t="s">
        <v>13873</v>
      </c>
      <c r="D48" s="403">
        <v>43532</v>
      </c>
      <c r="E48" s="402">
        <v>0.5</v>
      </c>
      <c r="F48" s="401">
        <v>21766</v>
      </c>
      <c r="G48" s="524" t="s">
        <v>13501</v>
      </c>
    </row>
    <row r="49" spans="2:7">
      <c r="B49" s="405" t="s">
        <v>13874</v>
      </c>
      <c r="C49" s="404" t="s">
        <v>13875</v>
      </c>
      <c r="D49" s="403">
        <v>850</v>
      </c>
      <c r="E49" s="402">
        <v>0.5</v>
      </c>
      <c r="F49" s="401">
        <v>425</v>
      </c>
      <c r="G49" s="524" t="s">
        <v>13501</v>
      </c>
    </row>
    <row r="50" spans="2:7">
      <c r="B50" s="400" t="s">
        <v>13876</v>
      </c>
      <c r="C50" s="400" t="s">
        <v>13877</v>
      </c>
      <c r="D50" s="397">
        <v>50200</v>
      </c>
      <c r="E50" s="402">
        <v>0.5</v>
      </c>
      <c r="F50" s="525">
        <v>25100</v>
      </c>
      <c r="G50" s="524" t="s">
        <v>13501</v>
      </c>
    </row>
    <row r="51" spans="2:7">
      <c r="B51" s="400" t="s">
        <v>13878</v>
      </c>
      <c r="C51" s="400" t="s">
        <v>13879</v>
      </c>
      <c r="D51" s="397">
        <v>33081.800000000003</v>
      </c>
      <c r="E51" s="402">
        <v>0.5</v>
      </c>
      <c r="F51" s="525">
        <v>16540.900000000001</v>
      </c>
      <c r="G51" s="524" t="s">
        <v>13501</v>
      </c>
    </row>
    <row r="52" spans="2:7">
      <c r="B52" s="405" t="s">
        <v>13880</v>
      </c>
      <c r="C52" s="404" t="s">
        <v>13881</v>
      </c>
      <c r="D52" s="403">
        <v>4304</v>
      </c>
      <c r="E52" s="402">
        <v>0.5</v>
      </c>
      <c r="F52" s="401">
        <v>2152</v>
      </c>
      <c r="G52" s="524" t="s">
        <v>13501</v>
      </c>
    </row>
    <row r="53" spans="2:7">
      <c r="B53" s="405" t="s">
        <v>13882</v>
      </c>
      <c r="C53" s="404" t="s">
        <v>13883</v>
      </c>
      <c r="D53" s="403">
        <v>51</v>
      </c>
      <c r="E53" s="402">
        <v>0.5</v>
      </c>
      <c r="F53" s="401">
        <v>25.5</v>
      </c>
      <c r="G53" s="524" t="s">
        <v>13501</v>
      </c>
    </row>
    <row r="54" spans="2:7">
      <c r="B54" s="405" t="s">
        <v>13884</v>
      </c>
      <c r="C54" s="404" t="s">
        <v>13885</v>
      </c>
      <c r="D54" s="403">
        <v>115</v>
      </c>
      <c r="E54" s="402">
        <v>0.5</v>
      </c>
      <c r="F54" s="401">
        <v>57.5</v>
      </c>
      <c r="G54" s="524" t="s">
        <v>13501</v>
      </c>
    </row>
    <row r="55" spans="2:7">
      <c r="B55" s="405" t="s">
        <v>13886</v>
      </c>
      <c r="C55" s="404" t="s">
        <v>13887</v>
      </c>
      <c r="D55" s="403">
        <v>77</v>
      </c>
      <c r="E55" s="402">
        <v>0.5</v>
      </c>
      <c r="F55" s="401">
        <v>38.5</v>
      </c>
      <c r="G55" s="524" t="s">
        <v>13501</v>
      </c>
    </row>
    <row r="56" spans="2:7">
      <c r="B56" s="405" t="s">
        <v>13888</v>
      </c>
      <c r="C56" s="404" t="s">
        <v>13889</v>
      </c>
      <c r="D56" s="403">
        <v>115</v>
      </c>
      <c r="E56" s="402">
        <v>0.5</v>
      </c>
      <c r="F56" s="401">
        <v>57.5</v>
      </c>
      <c r="G56" s="524" t="s">
        <v>13501</v>
      </c>
    </row>
    <row r="57" spans="2:7">
      <c r="B57" s="405" t="s">
        <v>13890</v>
      </c>
      <c r="C57" s="404" t="s">
        <v>13891</v>
      </c>
      <c r="D57" s="403">
        <v>77</v>
      </c>
      <c r="E57" s="402">
        <v>0.5</v>
      </c>
      <c r="F57" s="401">
        <v>38.5</v>
      </c>
      <c r="G57" s="524" t="s">
        <v>13501</v>
      </c>
    </row>
    <row r="58" spans="2:7">
      <c r="B58" s="405" t="s">
        <v>13892</v>
      </c>
      <c r="C58" s="404" t="s">
        <v>13893</v>
      </c>
      <c r="D58" s="403">
        <v>115</v>
      </c>
      <c r="E58" s="402">
        <v>0.5</v>
      </c>
      <c r="F58" s="401">
        <v>57.5</v>
      </c>
      <c r="G58" s="524" t="s">
        <v>13501</v>
      </c>
    </row>
    <row r="59" spans="2:7">
      <c r="B59" s="405" t="s">
        <v>13894</v>
      </c>
      <c r="C59" s="404" t="s">
        <v>13895</v>
      </c>
      <c r="D59" s="403">
        <v>77</v>
      </c>
      <c r="E59" s="402">
        <v>0.5</v>
      </c>
      <c r="F59" s="401">
        <v>38.5</v>
      </c>
      <c r="G59" s="524" t="s">
        <v>13501</v>
      </c>
    </row>
    <row r="60" spans="2:7">
      <c r="B60" s="405" t="s">
        <v>13896</v>
      </c>
      <c r="C60" s="404" t="s">
        <v>13897</v>
      </c>
      <c r="D60" s="403">
        <v>9815</v>
      </c>
      <c r="E60" s="402">
        <v>0.5</v>
      </c>
      <c r="F60" s="401">
        <v>4907.5</v>
      </c>
      <c r="G60" s="524" t="s">
        <v>13501</v>
      </c>
    </row>
    <row r="61" spans="2:7">
      <c r="B61" s="405" t="s">
        <v>13898</v>
      </c>
      <c r="C61" s="404" t="s">
        <v>13899</v>
      </c>
      <c r="D61" s="403">
        <v>2007</v>
      </c>
      <c r="E61" s="402">
        <v>0.5</v>
      </c>
      <c r="F61" s="401">
        <v>1003.5</v>
      </c>
      <c r="G61" s="524" t="s">
        <v>13501</v>
      </c>
    </row>
    <row r="62" spans="2:7">
      <c r="B62" s="405" t="s">
        <v>13900</v>
      </c>
      <c r="C62" s="404" t="s">
        <v>13901</v>
      </c>
      <c r="D62" s="403">
        <v>1652</v>
      </c>
      <c r="E62" s="402">
        <v>0.5</v>
      </c>
      <c r="F62" s="401">
        <v>826</v>
      </c>
      <c r="G62" s="524" t="s">
        <v>13501</v>
      </c>
    </row>
    <row r="63" spans="2:7">
      <c r="B63" s="405" t="s">
        <v>13902</v>
      </c>
      <c r="C63" s="404" t="s">
        <v>13903</v>
      </c>
      <c r="D63" s="403">
        <v>2418</v>
      </c>
      <c r="E63" s="402">
        <v>0.5</v>
      </c>
      <c r="F63" s="401">
        <v>1209</v>
      </c>
      <c r="G63" s="524" t="s">
        <v>13501</v>
      </c>
    </row>
    <row r="64" spans="2:7">
      <c r="B64" s="405" t="s">
        <v>13904</v>
      </c>
      <c r="C64" s="404" t="s">
        <v>13905</v>
      </c>
      <c r="D64" s="403">
        <v>1847</v>
      </c>
      <c r="E64" s="402">
        <v>0.5</v>
      </c>
      <c r="F64" s="401">
        <v>923.5</v>
      </c>
      <c r="G64" s="524" t="s">
        <v>13501</v>
      </c>
    </row>
    <row r="65" spans="2:7">
      <c r="B65" s="405" t="s">
        <v>13906</v>
      </c>
      <c r="C65" s="404" t="s">
        <v>13907</v>
      </c>
      <c r="D65" s="403">
        <v>2138</v>
      </c>
      <c r="E65" s="402">
        <v>0.5</v>
      </c>
      <c r="F65" s="401">
        <v>1069</v>
      </c>
      <c r="G65" s="524" t="s">
        <v>13501</v>
      </c>
    </row>
    <row r="66" spans="2:7">
      <c r="B66" s="405" t="s">
        <v>13908</v>
      </c>
      <c r="C66" s="404" t="s">
        <v>13909</v>
      </c>
      <c r="D66" s="403">
        <v>1706</v>
      </c>
      <c r="E66" s="402">
        <v>0.5</v>
      </c>
      <c r="F66" s="401">
        <v>853</v>
      </c>
      <c r="G66" s="524" t="s">
        <v>13501</v>
      </c>
    </row>
    <row r="67" spans="2:7">
      <c r="B67" s="405" t="s">
        <v>13910</v>
      </c>
      <c r="C67" s="404" t="s">
        <v>13911</v>
      </c>
      <c r="D67" s="403">
        <v>2138</v>
      </c>
      <c r="E67" s="402">
        <v>0.5</v>
      </c>
      <c r="F67" s="401">
        <v>1069</v>
      </c>
      <c r="G67" s="524" t="s">
        <v>13501</v>
      </c>
    </row>
    <row r="68" spans="2:7">
      <c r="B68" s="405" t="s">
        <v>13912</v>
      </c>
      <c r="C68" s="404" t="s">
        <v>9300</v>
      </c>
      <c r="D68" s="403">
        <v>4306</v>
      </c>
      <c r="E68" s="402">
        <v>0.5</v>
      </c>
      <c r="F68" s="401">
        <v>2153</v>
      </c>
      <c r="G68" s="524" t="s">
        <v>13501</v>
      </c>
    </row>
    <row r="69" spans="2:7">
      <c r="B69" s="405" t="s">
        <v>13913</v>
      </c>
      <c r="C69" s="404" t="s">
        <v>13914</v>
      </c>
      <c r="D69" s="403">
        <v>1004</v>
      </c>
      <c r="E69" s="402">
        <v>0.5</v>
      </c>
      <c r="F69" s="401">
        <v>502</v>
      </c>
      <c r="G69" s="524" t="s">
        <v>13501</v>
      </c>
    </row>
    <row r="70" spans="2:7">
      <c r="B70" s="405" t="s">
        <v>13915</v>
      </c>
      <c r="C70" s="404" t="s">
        <v>13916</v>
      </c>
      <c r="D70" s="403">
        <v>853</v>
      </c>
      <c r="E70" s="402">
        <v>0.5</v>
      </c>
      <c r="F70" s="401">
        <v>426.5</v>
      </c>
      <c r="G70" s="524" t="s">
        <v>13501</v>
      </c>
    </row>
    <row r="71" spans="2:7">
      <c r="B71" s="405" t="s">
        <v>13917</v>
      </c>
      <c r="C71" s="404" t="s">
        <v>13918</v>
      </c>
      <c r="D71" s="403">
        <v>853</v>
      </c>
      <c r="E71" s="402">
        <v>0.5</v>
      </c>
      <c r="F71" s="401">
        <v>426.5</v>
      </c>
      <c r="G71" s="524" t="s">
        <v>13501</v>
      </c>
    </row>
    <row r="72" spans="2:7">
      <c r="B72" s="405" t="s">
        <v>13919</v>
      </c>
      <c r="C72" s="404" t="s">
        <v>13920</v>
      </c>
      <c r="D72" s="403">
        <v>1219</v>
      </c>
      <c r="E72" s="402">
        <v>0.5</v>
      </c>
      <c r="F72" s="401">
        <v>609.5</v>
      </c>
      <c r="G72" s="524" t="s">
        <v>13501</v>
      </c>
    </row>
    <row r="73" spans="2:7">
      <c r="B73" s="405" t="s">
        <v>13921</v>
      </c>
      <c r="C73" s="404" t="s">
        <v>13922</v>
      </c>
      <c r="D73" s="403">
        <v>1219</v>
      </c>
      <c r="E73" s="402">
        <v>0.5</v>
      </c>
      <c r="F73" s="401">
        <v>609.5</v>
      </c>
      <c r="G73" s="524" t="s">
        <v>13501</v>
      </c>
    </row>
    <row r="74" spans="2:7">
      <c r="B74" s="405" t="s">
        <v>13923</v>
      </c>
      <c r="C74" s="404" t="s">
        <v>13924</v>
      </c>
      <c r="D74" s="403">
        <v>1536</v>
      </c>
      <c r="E74" s="402">
        <v>0.5</v>
      </c>
      <c r="F74" s="401">
        <v>768</v>
      </c>
      <c r="G74" s="524" t="s">
        <v>13501</v>
      </c>
    </row>
    <row r="75" spans="2:7">
      <c r="B75" s="405" t="s">
        <v>13925</v>
      </c>
      <c r="C75" s="404" t="s">
        <v>13926</v>
      </c>
      <c r="D75" s="403">
        <v>1536</v>
      </c>
      <c r="E75" s="402">
        <v>0.5</v>
      </c>
      <c r="F75" s="401">
        <v>768</v>
      </c>
      <c r="G75" s="524" t="s">
        <v>13501</v>
      </c>
    </row>
    <row r="76" spans="2:7">
      <c r="B76" s="405" t="s">
        <v>13927</v>
      </c>
      <c r="C76" s="404" t="s">
        <v>13928</v>
      </c>
      <c r="D76" s="403">
        <v>1542</v>
      </c>
      <c r="E76" s="402">
        <v>0.5</v>
      </c>
      <c r="F76" s="401">
        <v>771</v>
      </c>
      <c r="G76" s="524" t="s">
        <v>13501</v>
      </c>
    </row>
    <row r="77" spans="2:7">
      <c r="B77" s="405" t="s">
        <v>13929</v>
      </c>
      <c r="C77" s="404" t="s">
        <v>13930</v>
      </c>
      <c r="D77" s="403">
        <v>2096</v>
      </c>
      <c r="E77" s="402">
        <v>0.5</v>
      </c>
      <c r="F77" s="401">
        <v>1048</v>
      </c>
      <c r="G77" s="524" t="s">
        <v>13501</v>
      </c>
    </row>
    <row r="78" spans="2:7">
      <c r="B78" s="405" t="s">
        <v>13931</v>
      </c>
      <c r="C78" s="404" t="s">
        <v>13932</v>
      </c>
      <c r="D78" s="403">
        <v>1626</v>
      </c>
      <c r="E78" s="402">
        <v>0.5</v>
      </c>
      <c r="F78" s="401">
        <v>813</v>
      </c>
      <c r="G78" s="524" t="s">
        <v>13501</v>
      </c>
    </row>
    <row r="79" spans="2:7">
      <c r="B79" s="405" t="s">
        <v>13933</v>
      </c>
      <c r="C79" s="404" t="s">
        <v>13934</v>
      </c>
      <c r="D79" s="403">
        <v>1626</v>
      </c>
      <c r="E79" s="402">
        <v>0.5</v>
      </c>
      <c r="F79" s="401">
        <v>813</v>
      </c>
      <c r="G79" s="524" t="s">
        <v>13501</v>
      </c>
    </row>
    <row r="80" spans="2:7">
      <c r="B80" s="405" t="s">
        <v>13935</v>
      </c>
      <c r="C80" s="404" t="s">
        <v>13936</v>
      </c>
      <c r="D80" s="403">
        <v>1626</v>
      </c>
      <c r="E80" s="402">
        <v>0.5</v>
      </c>
      <c r="F80" s="401">
        <v>813</v>
      </c>
      <c r="G80" s="524" t="s">
        <v>13501</v>
      </c>
    </row>
    <row r="81" spans="2:7">
      <c r="B81" s="405" t="s">
        <v>13937</v>
      </c>
      <c r="C81" s="404" t="s">
        <v>13938</v>
      </c>
      <c r="D81" s="403">
        <v>1626</v>
      </c>
      <c r="E81" s="402">
        <v>0.5</v>
      </c>
      <c r="F81" s="401">
        <v>813</v>
      </c>
      <c r="G81" s="524" t="s">
        <v>13501</v>
      </c>
    </row>
    <row r="82" spans="2:7">
      <c r="B82" s="405" t="s">
        <v>13939</v>
      </c>
      <c r="C82" s="404" t="s">
        <v>13940</v>
      </c>
      <c r="D82" s="403">
        <v>1626</v>
      </c>
      <c r="E82" s="402">
        <v>0.5</v>
      </c>
      <c r="F82" s="401">
        <v>813</v>
      </c>
      <c r="G82" s="524" t="s">
        <v>13501</v>
      </c>
    </row>
    <row r="83" spans="2:7">
      <c r="B83" s="405" t="s">
        <v>13941</v>
      </c>
      <c r="C83" s="404" t="s">
        <v>13942</v>
      </c>
      <c r="D83" s="403">
        <v>1536</v>
      </c>
      <c r="E83" s="402">
        <v>0.5</v>
      </c>
      <c r="F83" s="401">
        <v>768</v>
      </c>
      <c r="G83" s="524" t="s">
        <v>13501</v>
      </c>
    </row>
    <row r="84" spans="2:7">
      <c r="B84" s="405" t="s">
        <v>13943</v>
      </c>
      <c r="C84" s="404" t="s">
        <v>13944</v>
      </c>
      <c r="D84" s="403">
        <v>1807</v>
      </c>
      <c r="E84" s="402">
        <v>0.5</v>
      </c>
      <c r="F84" s="401">
        <v>903.5</v>
      </c>
      <c r="G84" s="524" t="s">
        <v>13501</v>
      </c>
    </row>
    <row r="85" spans="2:7">
      <c r="B85" s="405" t="s">
        <v>13945</v>
      </c>
      <c r="C85" s="404" t="s">
        <v>13946</v>
      </c>
      <c r="D85" s="403">
        <v>1807</v>
      </c>
      <c r="E85" s="402">
        <v>0.5</v>
      </c>
      <c r="F85" s="401">
        <v>903.5</v>
      </c>
      <c r="G85" s="524" t="s">
        <v>13501</v>
      </c>
    </row>
    <row r="86" spans="2:7">
      <c r="B86" s="405" t="s">
        <v>13947</v>
      </c>
      <c r="C86" s="404" t="s">
        <v>13948</v>
      </c>
      <c r="D86" s="403">
        <v>1807</v>
      </c>
      <c r="E86" s="402">
        <v>0.5</v>
      </c>
      <c r="F86" s="401">
        <v>903.5</v>
      </c>
      <c r="G86" s="524" t="s">
        <v>13501</v>
      </c>
    </row>
    <row r="87" spans="2:7">
      <c r="B87" s="405" t="s">
        <v>13949</v>
      </c>
      <c r="C87" s="404" t="s">
        <v>13950</v>
      </c>
      <c r="D87" s="403">
        <v>1807</v>
      </c>
      <c r="E87" s="402">
        <v>0.5</v>
      </c>
      <c r="F87" s="401">
        <v>903.5</v>
      </c>
      <c r="G87" s="524" t="s">
        <v>13501</v>
      </c>
    </row>
    <row r="88" spans="2:7">
      <c r="B88" s="405" t="s">
        <v>13951</v>
      </c>
      <c r="C88" s="404" t="s">
        <v>13952</v>
      </c>
      <c r="D88" s="403">
        <v>1807</v>
      </c>
      <c r="E88" s="402">
        <v>0.5</v>
      </c>
      <c r="F88" s="401">
        <v>903.5</v>
      </c>
      <c r="G88" s="524" t="s">
        <v>13501</v>
      </c>
    </row>
    <row r="89" spans="2:7">
      <c r="B89" s="405" t="s">
        <v>13953</v>
      </c>
      <c r="C89" s="404" t="s">
        <v>13954</v>
      </c>
      <c r="D89" s="403">
        <v>1807</v>
      </c>
      <c r="E89" s="402">
        <v>0.5</v>
      </c>
      <c r="F89" s="401">
        <v>903.5</v>
      </c>
      <c r="G89" s="524" t="s">
        <v>13501</v>
      </c>
    </row>
    <row r="90" spans="2:7">
      <c r="B90" s="405" t="s">
        <v>13955</v>
      </c>
      <c r="C90" s="404" t="s">
        <v>13956</v>
      </c>
      <c r="D90" s="403">
        <v>1807</v>
      </c>
      <c r="E90" s="402">
        <v>0.5</v>
      </c>
      <c r="F90" s="401">
        <v>903.5</v>
      </c>
      <c r="G90" s="524" t="s">
        <v>13501</v>
      </c>
    </row>
    <row r="91" spans="2:7">
      <c r="B91" s="405" t="s">
        <v>13957</v>
      </c>
      <c r="C91" s="404" t="s">
        <v>13958</v>
      </c>
      <c r="D91" s="403">
        <v>1807</v>
      </c>
      <c r="E91" s="402">
        <v>0.5</v>
      </c>
      <c r="F91" s="401">
        <v>903.5</v>
      </c>
      <c r="G91" s="524" t="s">
        <v>13501</v>
      </c>
    </row>
    <row r="92" spans="2:7">
      <c r="B92" s="405" t="s">
        <v>13959</v>
      </c>
      <c r="C92" s="404" t="s">
        <v>13960</v>
      </c>
      <c r="D92" s="403">
        <v>1491</v>
      </c>
      <c r="E92" s="402">
        <v>0.5</v>
      </c>
      <c r="F92" s="401">
        <v>745.5</v>
      </c>
      <c r="G92" s="524" t="s">
        <v>13501</v>
      </c>
    </row>
    <row r="93" spans="2:7">
      <c r="B93" s="405" t="s">
        <v>13961</v>
      </c>
      <c r="C93" s="404" t="s">
        <v>13962</v>
      </c>
      <c r="D93" s="403">
        <v>1454</v>
      </c>
      <c r="E93" s="402">
        <v>0.5</v>
      </c>
      <c r="F93" s="401">
        <v>727</v>
      </c>
      <c r="G93" s="524" t="s">
        <v>13501</v>
      </c>
    </row>
    <row r="94" spans="2:7">
      <c r="B94" s="405" t="s">
        <v>13963</v>
      </c>
      <c r="C94" s="404" t="s">
        <v>13964</v>
      </c>
      <c r="D94" s="403">
        <v>1454</v>
      </c>
      <c r="E94" s="402">
        <v>0.5</v>
      </c>
      <c r="F94" s="401">
        <v>727</v>
      </c>
      <c r="G94" s="524" t="s">
        <v>13501</v>
      </c>
    </row>
    <row r="95" spans="2:7">
      <c r="B95" s="405" t="s">
        <v>13965</v>
      </c>
      <c r="C95" s="404" t="s">
        <v>13966</v>
      </c>
      <c r="D95" s="403">
        <v>1454</v>
      </c>
      <c r="E95" s="402">
        <v>0.5</v>
      </c>
      <c r="F95" s="401">
        <v>727</v>
      </c>
      <c r="G95" s="524" t="s">
        <v>13501</v>
      </c>
    </row>
    <row r="96" spans="2:7">
      <c r="B96" s="405" t="s">
        <v>13967</v>
      </c>
      <c r="C96" s="404" t="s">
        <v>13968</v>
      </c>
      <c r="D96" s="403">
        <v>1422</v>
      </c>
      <c r="E96" s="402">
        <v>0.5</v>
      </c>
      <c r="F96" s="401">
        <v>711</v>
      </c>
      <c r="G96" s="524" t="s">
        <v>13501</v>
      </c>
    </row>
    <row r="97" spans="2:7">
      <c r="B97" s="405" t="s">
        <v>13969</v>
      </c>
      <c r="C97" s="404" t="s">
        <v>13970</v>
      </c>
      <c r="D97" s="403">
        <v>1899</v>
      </c>
      <c r="E97" s="402">
        <v>0.5</v>
      </c>
      <c r="F97" s="401">
        <v>949.5</v>
      </c>
      <c r="G97" s="524" t="s">
        <v>13501</v>
      </c>
    </row>
    <row r="98" spans="2:7">
      <c r="B98" s="405" t="s">
        <v>13971</v>
      </c>
      <c r="C98" s="404" t="s">
        <v>13972</v>
      </c>
      <c r="D98" s="403">
        <v>1648</v>
      </c>
      <c r="E98" s="402">
        <v>0.5</v>
      </c>
      <c r="F98" s="401">
        <v>824</v>
      </c>
      <c r="G98" s="524" t="s">
        <v>13501</v>
      </c>
    </row>
    <row r="99" spans="2:7">
      <c r="B99" s="405" t="s">
        <v>13973</v>
      </c>
      <c r="C99" s="404" t="s">
        <v>13974</v>
      </c>
      <c r="D99" s="403">
        <v>1401</v>
      </c>
      <c r="E99" s="402">
        <v>0.5</v>
      </c>
      <c r="F99" s="401">
        <v>700.5</v>
      </c>
      <c r="G99" s="524" t="s">
        <v>13501</v>
      </c>
    </row>
    <row r="100" spans="2:7">
      <c r="B100" s="405" t="s">
        <v>13975</v>
      </c>
      <c r="C100" s="404" t="s">
        <v>13976</v>
      </c>
      <c r="D100" s="403">
        <v>1401</v>
      </c>
      <c r="E100" s="402">
        <v>0.5</v>
      </c>
      <c r="F100" s="401">
        <v>700.5</v>
      </c>
      <c r="G100" s="524" t="s">
        <v>13501</v>
      </c>
    </row>
    <row r="101" spans="2:7">
      <c r="B101" s="405" t="s">
        <v>13977</v>
      </c>
      <c r="C101" s="404" t="s">
        <v>13978</v>
      </c>
      <c r="D101" s="403">
        <v>1454</v>
      </c>
      <c r="E101" s="402">
        <v>0.5</v>
      </c>
      <c r="F101" s="401">
        <v>727</v>
      </c>
      <c r="G101" s="524" t="s">
        <v>13501</v>
      </c>
    </row>
    <row r="102" spans="2:7">
      <c r="B102" s="405" t="s">
        <v>13979</v>
      </c>
      <c r="C102" s="404" t="s">
        <v>13980</v>
      </c>
      <c r="D102" s="403">
        <v>1401</v>
      </c>
      <c r="E102" s="402">
        <v>0.5</v>
      </c>
      <c r="F102" s="401">
        <v>700.5</v>
      </c>
      <c r="G102" s="524" t="s">
        <v>13501</v>
      </c>
    </row>
    <row r="103" spans="2:7">
      <c r="B103" s="405" t="s">
        <v>13981</v>
      </c>
      <c r="C103" s="404" t="s">
        <v>13982</v>
      </c>
      <c r="D103" s="403">
        <v>1401</v>
      </c>
      <c r="E103" s="402">
        <v>0.5</v>
      </c>
      <c r="F103" s="401">
        <v>700.5</v>
      </c>
      <c r="G103" s="524" t="s">
        <v>13501</v>
      </c>
    </row>
    <row r="104" spans="2:7">
      <c r="B104" s="405" t="s">
        <v>13983</v>
      </c>
      <c r="C104" s="404" t="s">
        <v>13984</v>
      </c>
      <c r="D104" s="403">
        <v>1873</v>
      </c>
      <c r="E104" s="402">
        <v>0.5</v>
      </c>
      <c r="F104" s="401">
        <v>936.5</v>
      </c>
      <c r="G104" s="524" t="s">
        <v>13501</v>
      </c>
    </row>
    <row r="105" spans="2:7">
      <c r="B105" s="405" t="s">
        <v>13985</v>
      </c>
      <c r="C105" s="404" t="s">
        <v>13986</v>
      </c>
      <c r="D105" s="403">
        <v>1454</v>
      </c>
      <c r="E105" s="402">
        <v>0.5</v>
      </c>
      <c r="F105" s="401">
        <v>727</v>
      </c>
      <c r="G105" s="524" t="s">
        <v>13501</v>
      </c>
    </row>
    <row r="106" spans="2:7">
      <c r="B106" s="405" t="s">
        <v>13987</v>
      </c>
      <c r="C106" s="404" t="s">
        <v>13988</v>
      </c>
      <c r="D106" s="403">
        <v>1434</v>
      </c>
      <c r="E106" s="402">
        <v>0.5</v>
      </c>
      <c r="F106" s="401">
        <v>717</v>
      </c>
      <c r="G106" s="524" t="s">
        <v>13501</v>
      </c>
    </row>
    <row r="107" spans="2:7">
      <c r="B107" s="405" t="s">
        <v>13989</v>
      </c>
      <c r="C107" s="404" t="s">
        <v>13990</v>
      </c>
      <c r="D107" s="403">
        <v>1417</v>
      </c>
      <c r="E107" s="402">
        <v>0.5</v>
      </c>
      <c r="F107" s="401">
        <v>708.5</v>
      </c>
      <c r="G107" s="524" t="s">
        <v>13501</v>
      </c>
    </row>
    <row r="108" spans="2:7">
      <c r="B108" s="405" t="s">
        <v>13991</v>
      </c>
      <c r="C108" s="404" t="s">
        <v>13992</v>
      </c>
      <c r="D108" s="403">
        <v>1899</v>
      </c>
      <c r="E108" s="402">
        <v>0.5</v>
      </c>
      <c r="F108" s="401">
        <v>949.5</v>
      </c>
      <c r="G108" s="524" t="s">
        <v>13501</v>
      </c>
    </row>
    <row r="109" spans="2:7">
      <c r="B109" s="405" t="s">
        <v>13993</v>
      </c>
      <c r="C109" s="404" t="s">
        <v>13994</v>
      </c>
      <c r="D109" s="403">
        <v>1899</v>
      </c>
      <c r="E109" s="402">
        <v>0.5</v>
      </c>
      <c r="F109" s="401">
        <v>949.5</v>
      </c>
      <c r="G109" s="524" t="s">
        <v>13501</v>
      </c>
    </row>
    <row r="110" spans="2:7">
      <c r="B110" s="405" t="s">
        <v>13995</v>
      </c>
      <c r="C110" s="404" t="s">
        <v>13996</v>
      </c>
      <c r="D110" s="403">
        <v>1434</v>
      </c>
      <c r="E110" s="402">
        <v>0.5</v>
      </c>
      <c r="F110" s="401">
        <v>717</v>
      </c>
      <c r="G110" s="524" t="s">
        <v>13501</v>
      </c>
    </row>
    <row r="111" spans="2:7">
      <c r="B111" s="405" t="s">
        <v>13997</v>
      </c>
      <c r="C111" s="404" t="s">
        <v>13998</v>
      </c>
      <c r="D111" s="403">
        <v>1648</v>
      </c>
      <c r="E111" s="402">
        <v>0.5</v>
      </c>
      <c r="F111" s="401">
        <v>824</v>
      </c>
      <c r="G111" s="524" t="s">
        <v>13501</v>
      </c>
    </row>
    <row r="112" spans="2:7">
      <c r="B112" s="405" t="s">
        <v>13999</v>
      </c>
      <c r="C112" s="404" t="s">
        <v>14000</v>
      </c>
      <c r="D112" s="403">
        <v>1491</v>
      </c>
      <c r="E112" s="402">
        <v>0.5</v>
      </c>
      <c r="F112" s="401">
        <v>745.5</v>
      </c>
      <c r="G112" s="524" t="s">
        <v>13501</v>
      </c>
    </row>
    <row r="113" spans="2:7">
      <c r="B113" s="405" t="s">
        <v>14001</v>
      </c>
      <c r="C113" s="404" t="s">
        <v>14002</v>
      </c>
      <c r="D113" s="403">
        <v>1422</v>
      </c>
      <c r="E113" s="402">
        <v>0.5</v>
      </c>
      <c r="F113" s="401">
        <v>711</v>
      </c>
      <c r="G113" s="524" t="s">
        <v>13501</v>
      </c>
    </row>
    <row r="114" spans="2:7">
      <c r="B114" s="405" t="s">
        <v>14003</v>
      </c>
      <c r="C114" s="404" t="s">
        <v>14004</v>
      </c>
      <c r="D114" s="403">
        <v>1491</v>
      </c>
      <c r="E114" s="402">
        <v>0.5</v>
      </c>
      <c r="F114" s="401">
        <v>745.5</v>
      </c>
      <c r="G114" s="524" t="s">
        <v>13501</v>
      </c>
    </row>
    <row r="115" spans="2:7">
      <c r="B115" s="405" t="s">
        <v>14005</v>
      </c>
      <c r="C115" s="404" t="s">
        <v>14006</v>
      </c>
      <c r="D115" s="403">
        <v>1491</v>
      </c>
      <c r="E115" s="402">
        <v>0.5</v>
      </c>
      <c r="F115" s="401">
        <v>745.5</v>
      </c>
      <c r="G115" s="524" t="s">
        <v>13501</v>
      </c>
    </row>
    <row r="116" spans="2:7">
      <c r="B116" s="405" t="s">
        <v>14007</v>
      </c>
      <c r="C116" s="404" t="s">
        <v>14008</v>
      </c>
      <c r="D116" s="403">
        <v>1491</v>
      </c>
      <c r="E116" s="402">
        <v>0.5</v>
      </c>
      <c r="F116" s="401">
        <v>745.5</v>
      </c>
      <c r="G116" s="524" t="s">
        <v>13501</v>
      </c>
    </row>
    <row r="117" spans="2:7">
      <c r="B117" s="405" t="s">
        <v>14009</v>
      </c>
      <c r="C117" s="404" t="s">
        <v>14010</v>
      </c>
      <c r="D117" s="403">
        <v>1491</v>
      </c>
      <c r="E117" s="402">
        <v>0.5</v>
      </c>
      <c r="F117" s="401">
        <v>745.5</v>
      </c>
      <c r="G117" s="524" t="s">
        <v>13501</v>
      </c>
    </row>
    <row r="118" spans="2:7">
      <c r="B118" s="405" t="s">
        <v>14011</v>
      </c>
      <c r="C118" s="404" t="s">
        <v>14012</v>
      </c>
      <c r="D118" s="403">
        <v>1491</v>
      </c>
      <c r="E118" s="402">
        <v>0.5</v>
      </c>
      <c r="F118" s="401">
        <v>745.5</v>
      </c>
      <c r="G118" s="524" t="s">
        <v>13501</v>
      </c>
    </row>
    <row r="119" spans="2:7">
      <c r="B119" s="405" t="s">
        <v>14013</v>
      </c>
      <c r="C119" s="404" t="s">
        <v>14014</v>
      </c>
      <c r="D119" s="403">
        <v>1499</v>
      </c>
      <c r="E119" s="402">
        <v>0.5</v>
      </c>
      <c r="F119" s="401">
        <v>749.5</v>
      </c>
      <c r="G119" s="524" t="s">
        <v>13501</v>
      </c>
    </row>
    <row r="120" spans="2:7">
      <c r="B120" s="405" t="s">
        <v>14015</v>
      </c>
      <c r="C120" s="404" t="s">
        <v>14016</v>
      </c>
      <c r="D120" s="403">
        <v>1452</v>
      </c>
      <c r="E120" s="402">
        <v>0.5</v>
      </c>
      <c r="F120" s="401">
        <v>726</v>
      </c>
      <c r="G120" s="524" t="s">
        <v>13501</v>
      </c>
    </row>
    <row r="121" spans="2:7">
      <c r="B121" s="405" t="s">
        <v>14017</v>
      </c>
      <c r="C121" s="404" t="s">
        <v>14018</v>
      </c>
      <c r="D121" s="403">
        <v>1450</v>
      </c>
      <c r="E121" s="402">
        <v>0.5</v>
      </c>
      <c r="F121" s="401">
        <v>725</v>
      </c>
      <c r="G121" s="524" t="s">
        <v>13501</v>
      </c>
    </row>
    <row r="122" spans="2:7">
      <c r="B122" s="405" t="s">
        <v>14019</v>
      </c>
      <c r="C122" s="404" t="s">
        <v>14020</v>
      </c>
      <c r="D122" s="403">
        <v>1499</v>
      </c>
      <c r="E122" s="402">
        <v>0.5</v>
      </c>
      <c r="F122" s="401">
        <v>749.5</v>
      </c>
      <c r="G122" s="524" t="s">
        <v>13501</v>
      </c>
    </row>
    <row r="123" spans="2:7">
      <c r="B123" s="405" t="s">
        <v>14021</v>
      </c>
      <c r="C123" s="404" t="s">
        <v>14022</v>
      </c>
      <c r="D123" s="403">
        <v>1506</v>
      </c>
      <c r="E123" s="402">
        <v>0.5</v>
      </c>
      <c r="F123" s="401">
        <v>753</v>
      </c>
      <c r="G123" s="524" t="s">
        <v>13501</v>
      </c>
    </row>
    <row r="124" spans="2:7">
      <c r="B124" s="405" t="s">
        <v>14023</v>
      </c>
      <c r="C124" s="404" t="s">
        <v>14024</v>
      </c>
      <c r="D124" s="403">
        <v>1434</v>
      </c>
      <c r="E124" s="402">
        <v>0.5</v>
      </c>
      <c r="F124" s="401">
        <v>717</v>
      </c>
      <c r="G124" s="524" t="s">
        <v>13501</v>
      </c>
    </row>
    <row r="125" spans="2:7">
      <c r="B125" s="405" t="s">
        <v>14025</v>
      </c>
      <c r="C125" s="404" t="s">
        <v>14026</v>
      </c>
      <c r="D125" s="403">
        <v>1648</v>
      </c>
      <c r="E125" s="402">
        <v>0.5</v>
      </c>
      <c r="F125" s="401">
        <v>824</v>
      </c>
      <c r="G125" s="524" t="s">
        <v>13501</v>
      </c>
    </row>
    <row r="126" spans="2:7">
      <c r="B126" s="405" t="s">
        <v>14027</v>
      </c>
      <c r="C126" s="404" t="s">
        <v>14028</v>
      </c>
      <c r="D126" s="403">
        <v>522</v>
      </c>
      <c r="E126" s="402">
        <v>0.5</v>
      </c>
      <c r="F126" s="401">
        <v>261</v>
      </c>
      <c r="G126" s="524" t="s">
        <v>13501</v>
      </c>
    </row>
    <row r="127" spans="2:7">
      <c r="B127" s="405" t="s">
        <v>14029</v>
      </c>
      <c r="C127" s="404" t="s">
        <v>14030</v>
      </c>
      <c r="D127" s="403">
        <v>1484</v>
      </c>
      <c r="E127" s="402">
        <v>0.5</v>
      </c>
      <c r="F127" s="401">
        <v>742</v>
      </c>
      <c r="G127" s="524" t="s">
        <v>13501</v>
      </c>
    </row>
    <row r="128" spans="2:7">
      <c r="B128" s="405" t="s">
        <v>14031</v>
      </c>
      <c r="C128" s="404" t="s">
        <v>14032</v>
      </c>
      <c r="D128" s="403">
        <v>1484</v>
      </c>
      <c r="E128" s="402">
        <v>0.5</v>
      </c>
      <c r="F128" s="401">
        <v>742</v>
      </c>
      <c r="G128" s="524" t="s">
        <v>13501</v>
      </c>
    </row>
    <row r="129" spans="2:7">
      <c r="B129" s="405" t="s">
        <v>14033</v>
      </c>
      <c r="C129" s="404" t="s">
        <v>14034</v>
      </c>
      <c r="D129" s="403">
        <v>2338</v>
      </c>
      <c r="E129" s="402">
        <v>0.5</v>
      </c>
      <c r="F129" s="401">
        <v>1169</v>
      </c>
      <c r="G129" s="524" t="s">
        <v>13501</v>
      </c>
    </row>
    <row r="130" spans="2:7">
      <c r="B130" s="405" t="s">
        <v>14035</v>
      </c>
      <c r="C130" s="404" t="s">
        <v>14036</v>
      </c>
      <c r="D130" s="403">
        <v>2338</v>
      </c>
      <c r="E130" s="402">
        <v>0.5</v>
      </c>
      <c r="F130" s="401">
        <v>1169</v>
      </c>
      <c r="G130" s="524" t="s">
        <v>13501</v>
      </c>
    </row>
    <row r="131" spans="2:7">
      <c r="B131" s="405" t="s">
        <v>14037</v>
      </c>
      <c r="C131" s="404" t="s">
        <v>14038</v>
      </c>
      <c r="D131" s="403">
        <v>2338</v>
      </c>
      <c r="E131" s="402">
        <v>0.5</v>
      </c>
      <c r="F131" s="401">
        <v>1169</v>
      </c>
      <c r="G131" s="524" t="s">
        <v>13501</v>
      </c>
    </row>
    <row r="132" spans="2:7">
      <c r="B132" s="405" t="s">
        <v>14039</v>
      </c>
      <c r="C132" s="404" t="s">
        <v>14040</v>
      </c>
      <c r="D132" s="403">
        <v>2338</v>
      </c>
      <c r="E132" s="402">
        <v>0.5</v>
      </c>
      <c r="F132" s="401">
        <v>1169</v>
      </c>
      <c r="G132" s="524" t="s">
        <v>13501</v>
      </c>
    </row>
    <row r="133" spans="2:7">
      <c r="B133" s="405" t="s">
        <v>14041</v>
      </c>
      <c r="C133" s="404" t="s">
        <v>14042</v>
      </c>
      <c r="D133" s="403">
        <v>2338</v>
      </c>
      <c r="E133" s="402">
        <v>0.5</v>
      </c>
      <c r="F133" s="401">
        <v>1169</v>
      </c>
      <c r="G133" s="524" t="s">
        <v>13501</v>
      </c>
    </row>
    <row r="134" spans="2:7">
      <c r="B134" s="405" t="s">
        <v>14043</v>
      </c>
      <c r="C134" s="404" t="s">
        <v>14044</v>
      </c>
      <c r="D134" s="403">
        <v>2338</v>
      </c>
      <c r="E134" s="402">
        <v>0.5</v>
      </c>
      <c r="F134" s="401">
        <v>1169</v>
      </c>
      <c r="G134" s="524" t="s">
        <v>13501</v>
      </c>
    </row>
    <row r="135" spans="2:7">
      <c r="B135" s="405" t="s">
        <v>14045</v>
      </c>
      <c r="C135" s="404" t="s">
        <v>14046</v>
      </c>
      <c r="D135" s="403">
        <v>2338</v>
      </c>
      <c r="E135" s="402">
        <v>0.5</v>
      </c>
      <c r="F135" s="401">
        <v>1169</v>
      </c>
      <c r="G135" s="524" t="s">
        <v>13501</v>
      </c>
    </row>
    <row r="136" spans="2:7">
      <c r="B136" s="405" t="s">
        <v>14047</v>
      </c>
      <c r="C136" s="404" t="s">
        <v>14048</v>
      </c>
      <c r="D136" s="403">
        <v>2338</v>
      </c>
      <c r="E136" s="402">
        <v>0.5</v>
      </c>
      <c r="F136" s="401">
        <v>1169</v>
      </c>
      <c r="G136" s="524" t="s">
        <v>13501</v>
      </c>
    </row>
    <row r="137" spans="2:7">
      <c r="B137" s="405" t="s">
        <v>14049</v>
      </c>
      <c r="C137" s="404" t="s">
        <v>14050</v>
      </c>
      <c r="D137" s="403">
        <v>3676</v>
      </c>
      <c r="E137" s="402">
        <v>0.5</v>
      </c>
      <c r="F137" s="401">
        <v>1838</v>
      </c>
      <c r="G137" s="524" t="s">
        <v>13501</v>
      </c>
    </row>
    <row r="138" spans="2:7">
      <c r="B138" s="405" t="s">
        <v>14051</v>
      </c>
      <c r="C138" s="404" t="s">
        <v>14052</v>
      </c>
      <c r="D138" s="403">
        <v>2338</v>
      </c>
      <c r="E138" s="402">
        <v>0.5</v>
      </c>
      <c r="F138" s="401">
        <v>1169</v>
      </c>
      <c r="G138" s="524" t="s">
        <v>13501</v>
      </c>
    </row>
    <row r="139" spans="2:7">
      <c r="B139" s="405" t="s">
        <v>14053</v>
      </c>
      <c r="C139" s="404" t="s">
        <v>14054</v>
      </c>
      <c r="D139" s="403">
        <v>2338</v>
      </c>
      <c r="E139" s="402">
        <v>0.5</v>
      </c>
      <c r="F139" s="401">
        <v>1169</v>
      </c>
      <c r="G139" s="524" t="s">
        <v>13501</v>
      </c>
    </row>
    <row r="140" spans="2:7">
      <c r="B140" s="405" t="s">
        <v>14055</v>
      </c>
      <c r="C140" s="404" t="s">
        <v>14056</v>
      </c>
      <c r="D140" s="403">
        <v>2338</v>
      </c>
      <c r="E140" s="402">
        <v>0.5</v>
      </c>
      <c r="F140" s="401">
        <v>1169</v>
      </c>
      <c r="G140" s="524" t="s">
        <v>13501</v>
      </c>
    </row>
    <row r="141" spans="2:7">
      <c r="B141" s="405" t="s">
        <v>14057</v>
      </c>
      <c r="C141" s="404" t="s">
        <v>14058</v>
      </c>
      <c r="D141" s="403">
        <v>2338</v>
      </c>
      <c r="E141" s="402">
        <v>0.5</v>
      </c>
      <c r="F141" s="401">
        <v>1169</v>
      </c>
      <c r="G141" s="524" t="s">
        <v>13501</v>
      </c>
    </row>
    <row r="142" spans="2:7">
      <c r="B142" s="405" t="s">
        <v>14059</v>
      </c>
      <c r="C142" s="404" t="s">
        <v>14060</v>
      </c>
      <c r="D142" s="403">
        <v>2338</v>
      </c>
      <c r="E142" s="402">
        <v>0.5</v>
      </c>
      <c r="F142" s="401">
        <v>1169</v>
      </c>
      <c r="G142" s="524" t="s">
        <v>13501</v>
      </c>
    </row>
    <row r="143" spans="2:7">
      <c r="B143" s="405" t="s">
        <v>14061</v>
      </c>
      <c r="C143" s="404" t="s">
        <v>14062</v>
      </c>
      <c r="D143" s="403">
        <v>2338</v>
      </c>
      <c r="E143" s="402">
        <v>0.5</v>
      </c>
      <c r="F143" s="401">
        <v>1169</v>
      </c>
      <c r="G143" s="524" t="s">
        <v>13501</v>
      </c>
    </row>
    <row r="144" spans="2:7">
      <c r="B144" s="405" t="s">
        <v>14063</v>
      </c>
      <c r="C144" s="404" t="s">
        <v>14064</v>
      </c>
      <c r="D144" s="403">
        <v>2889</v>
      </c>
      <c r="E144" s="402">
        <v>0.5</v>
      </c>
      <c r="F144" s="401">
        <v>1444.5</v>
      </c>
      <c r="G144" s="524" t="s">
        <v>13501</v>
      </c>
    </row>
    <row r="145" spans="2:7">
      <c r="B145" s="405" t="s">
        <v>14065</v>
      </c>
      <c r="C145" s="404" t="s">
        <v>14066</v>
      </c>
      <c r="D145" s="403">
        <v>2889</v>
      </c>
      <c r="E145" s="402">
        <v>0.5</v>
      </c>
      <c r="F145" s="401">
        <v>1444.5</v>
      </c>
      <c r="G145" s="524" t="s">
        <v>13501</v>
      </c>
    </row>
    <row r="146" spans="2:7">
      <c r="B146" s="405" t="s">
        <v>14067</v>
      </c>
      <c r="C146" s="404" t="s">
        <v>14068</v>
      </c>
      <c r="D146" s="403">
        <v>2889</v>
      </c>
      <c r="E146" s="402">
        <v>0.5</v>
      </c>
      <c r="F146" s="401">
        <v>1444.5</v>
      </c>
      <c r="G146" s="524" t="s">
        <v>13501</v>
      </c>
    </row>
    <row r="147" spans="2:7">
      <c r="B147" s="405" t="s">
        <v>14069</v>
      </c>
      <c r="C147" s="404" t="s">
        <v>14070</v>
      </c>
      <c r="D147" s="403">
        <v>2889</v>
      </c>
      <c r="E147" s="402">
        <v>0.5</v>
      </c>
      <c r="F147" s="401">
        <v>1444.5</v>
      </c>
      <c r="G147" s="524" t="s">
        <v>13501</v>
      </c>
    </row>
    <row r="148" spans="2:7">
      <c r="B148" s="405" t="s">
        <v>14071</v>
      </c>
      <c r="C148" s="404" t="s">
        <v>14072</v>
      </c>
      <c r="D148" s="403">
        <v>2338</v>
      </c>
      <c r="E148" s="402">
        <v>0.5</v>
      </c>
      <c r="F148" s="401">
        <v>1169</v>
      </c>
      <c r="G148" s="524" t="s">
        <v>13501</v>
      </c>
    </row>
    <row r="149" spans="2:7">
      <c r="B149" s="405" t="s">
        <v>14073</v>
      </c>
      <c r="C149" s="404" t="s">
        <v>14074</v>
      </c>
      <c r="D149" s="403">
        <v>2338</v>
      </c>
      <c r="E149" s="402">
        <v>0.5</v>
      </c>
      <c r="F149" s="401">
        <v>1169</v>
      </c>
      <c r="G149" s="524" t="s">
        <v>13501</v>
      </c>
    </row>
    <row r="150" spans="2:7">
      <c r="B150" s="405" t="s">
        <v>14075</v>
      </c>
      <c r="C150" s="404" t="s">
        <v>14076</v>
      </c>
      <c r="D150" s="403">
        <v>2889</v>
      </c>
      <c r="E150" s="402">
        <v>0.5</v>
      </c>
      <c r="F150" s="401">
        <v>1444.5</v>
      </c>
      <c r="G150" s="524" t="s">
        <v>13501</v>
      </c>
    </row>
    <row r="151" spans="2:7">
      <c r="B151" s="405" t="s">
        <v>14077</v>
      </c>
      <c r="C151" s="404" t="s">
        <v>14078</v>
      </c>
      <c r="D151" s="403">
        <v>2889</v>
      </c>
      <c r="E151" s="402">
        <v>0.5</v>
      </c>
      <c r="F151" s="401">
        <v>1444.5</v>
      </c>
      <c r="G151" s="524" t="s">
        <v>13501</v>
      </c>
    </row>
    <row r="152" spans="2:7">
      <c r="B152" s="405" t="s">
        <v>14079</v>
      </c>
      <c r="C152" s="404" t="s">
        <v>14080</v>
      </c>
      <c r="D152" s="403">
        <v>2889</v>
      </c>
      <c r="E152" s="402">
        <v>0.5</v>
      </c>
      <c r="F152" s="401">
        <v>1444.5</v>
      </c>
      <c r="G152" s="524" t="s">
        <v>13501</v>
      </c>
    </row>
    <row r="153" spans="2:7">
      <c r="B153" s="405" t="s">
        <v>14081</v>
      </c>
      <c r="C153" s="404" t="s">
        <v>14082</v>
      </c>
      <c r="D153" s="403">
        <v>2889</v>
      </c>
      <c r="E153" s="402">
        <v>0.5</v>
      </c>
      <c r="F153" s="401">
        <v>1444.5</v>
      </c>
      <c r="G153" s="524" t="s">
        <v>13501</v>
      </c>
    </row>
    <row r="154" spans="2:7">
      <c r="B154" s="405" t="s">
        <v>14083</v>
      </c>
      <c r="C154" s="404" t="s">
        <v>14084</v>
      </c>
      <c r="D154" s="403">
        <v>2889</v>
      </c>
      <c r="E154" s="402">
        <v>0.5</v>
      </c>
      <c r="F154" s="401">
        <v>1444.5</v>
      </c>
      <c r="G154" s="524" t="s">
        <v>13501</v>
      </c>
    </row>
    <row r="155" spans="2:7">
      <c r="B155" s="405" t="s">
        <v>14085</v>
      </c>
      <c r="C155" s="404" t="s">
        <v>14086</v>
      </c>
      <c r="D155" s="403">
        <v>2889</v>
      </c>
      <c r="E155" s="402">
        <v>0.5</v>
      </c>
      <c r="F155" s="401">
        <v>1444.5</v>
      </c>
      <c r="G155" s="524" t="s">
        <v>13501</v>
      </c>
    </row>
    <row r="156" spans="2:7">
      <c r="B156" s="405" t="s">
        <v>14087</v>
      </c>
      <c r="C156" s="404" t="s">
        <v>14088</v>
      </c>
      <c r="D156" s="403">
        <v>2889</v>
      </c>
      <c r="E156" s="402">
        <v>0.5</v>
      </c>
      <c r="F156" s="401">
        <v>1444.5</v>
      </c>
      <c r="G156" s="524" t="s">
        <v>13501</v>
      </c>
    </row>
    <row r="157" spans="2:7">
      <c r="B157" s="405" t="s">
        <v>14089</v>
      </c>
      <c r="C157" s="404" t="s">
        <v>14090</v>
      </c>
      <c r="D157" s="403">
        <v>2889</v>
      </c>
      <c r="E157" s="402">
        <v>0.5</v>
      </c>
      <c r="F157" s="401">
        <v>1444.5</v>
      </c>
      <c r="G157" s="524" t="s">
        <v>13501</v>
      </c>
    </row>
    <row r="158" spans="2:7">
      <c r="B158" s="405" t="s">
        <v>14091</v>
      </c>
      <c r="C158" s="404" t="s">
        <v>14092</v>
      </c>
      <c r="D158" s="403">
        <v>2889</v>
      </c>
      <c r="E158" s="402">
        <v>0.5</v>
      </c>
      <c r="F158" s="401">
        <v>1444.5</v>
      </c>
      <c r="G158" s="524" t="s">
        <v>13501</v>
      </c>
    </row>
    <row r="159" spans="2:7">
      <c r="B159" s="405" t="s">
        <v>14093</v>
      </c>
      <c r="C159" s="404" t="s">
        <v>14094</v>
      </c>
      <c r="D159" s="403">
        <v>2889</v>
      </c>
      <c r="E159" s="402">
        <v>0.5</v>
      </c>
      <c r="F159" s="401">
        <v>1444.5</v>
      </c>
      <c r="G159" s="524" t="s">
        <v>13501</v>
      </c>
    </row>
    <row r="160" spans="2:7">
      <c r="B160" s="405" t="s">
        <v>14095</v>
      </c>
      <c r="C160" s="404" t="s">
        <v>14096</v>
      </c>
      <c r="D160" s="403">
        <v>2889</v>
      </c>
      <c r="E160" s="402">
        <v>0.5</v>
      </c>
      <c r="F160" s="401">
        <v>1444.5</v>
      </c>
      <c r="G160" s="524" t="s">
        <v>13501</v>
      </c>
    </row>
    <row r="161" spans="2:7">
      <c r="B161" s="405" t="s">
        <v>14097</v>
      </c>
      <c r="C161" s="404" t="s">
        <v>14098</v>
      </c>
      <c r="D161" s="403">
        <v>2889</v>
      </c>
      <c r="E161" s="402">
        <v>0.5</v>
      </c>
      <c r="F161" s="401">
        <v>1444.5</v>
      </c>
      <c r="G161" s="524" t="s">
        <v>13501</v>
      </c>
    </row>
    <row r="162" spans="2:7">
      <c r="B162" s="405" t="s">
        <v>14099</v>
      </c>
      <c r="C162" s="404" t="s">
        <v>14100</v>
      </c>
      <c r="D162" s="403">
        <v>2889</v>
      </c>
      <c r="E162" s="402">
        <v>0.5</v>
      </c>
      <c r="F162" s="401">
        <v>1444.5</v>
      </c>
      <c r="G162" s="524" t="s">
        <v>13501</v>
      </c>
    </row>
    <row r="163" spans="2:7">
      <c r="B163" s="405" t="s">
        <v>14101</v>
      </c>
      <c r="C163" s="404" t="s">
        <v>14102</v>
      </c>
      <c r="D163" s="403">
        <v>2889</v>
      </c>
      <c r="E163" s="402">
        <v>0.5</v>
      </c>
      <c r="F163" s="401">
        <v>1444.5</v>
      </c>
      <c r="G163" s="524" t="s">
        <v>13501</v>
      </c>
    </row>
    <row r="164" spans="2:7">
      <c r="B164" s="405" t="s">
        <v>14103</v>
      </c>
      <c r="C164" s="404" t="s">
        <v>14104</v>
      </c>
      <c r="D164" s="403">
        <v>2889</v>
      </c>
      <c r="E164" s="402">
        <v>0.5</v>
      </c>
      <c r="F164" s="401">
        <v>1444.5</v>
      </c>
      <c r="G164" s="524" t="s">
        <v>13501</v>
      </c>
    </row>
    <row r="165" spans="2:7">
      <c r="B165" s="405" t="s">
        <v>14105</v>
      </c>
      <c r="C165" s="404" t="s">
        <v>14106</v>
      </c>
      <c r="D165" s="403">
        <v>2285</v>
      </c>
      <c r="E165" s="402">
        <v>0.5</v>
      </c>
      <c r="F165" s="401">
        <v>1142.5</v>
      </c>
      <c r="G165" s="524" t="s">
        <v>13501</v>
      </c>
    </row>
    <row r="166" spans="2:7">
      <c r="B166" s="405" t="s">
        <v>14107</v>
      </c>
      <c r="C166" s="404" t="s">
        <v>14108</v>
      </c>
      <c r="D166" s="403">
        <v>41929</v>
      </c>
      <c r="E166" s="402">
        <v>0.5</v>
      </c>
      <c r="F166" s="401">
        <v>20964.5</v>
      </c>
      <c r="G166" s="524" t="s">
        <v>13501</v>
      </c>
    </row>
    <row r="167" spans="2:7">
      <c r="B167" s="405" t="s">
        <v>14109</v>
      </c>
      <c r="C167" s="404" t="s">
        <v>14110</v>
      </c>
      <c r="D167" s="403">
        <v>46796</v>
      </c>
      <c r="E167" s="402">
        <v>0.5</v>
      </c>
      <c r="F167" s="401">
        <v>23398</v>
      </c>
      <c r="G167" s="524" t="s">
        <v>13501</v>
      </c>
    </row>
    <row r="168" spans="2:7">
      <c r="B168" s="400" t="s">
        <v>14111</v>
      </c>
      <c r="C168" s="400" t="s">
        <v>14112</v>
      </c>
      <c r="D168" s="397">
        <v>3031</v>
      </c>
      <c r="E168" s="402">
        <v>0.5</v>
      </c>
      <c r="F168" s="525">
        <v>1515.5</v>
      </c>
      <c r="G168" s="524" t="s">
        <v>13501</v>
      </c>
    </row>
    <row r="169" spans="2:7">
      <c r="B169" s="405" t="s">
        <v>14113</v>
      </c>
      <c r="C169" s="404" t="s">
        <v>14114</v>
      </c>
      <c r="D169" s="403">
        <v>21936</v>
      </c>
      <c r="E169" s="402">
        <v>0.5</v>
      </c>
      <c r="F169" s="401">
        <v>10968</v>
      </c>
      <c r="G169" s="524" t="s">
        <v>13501</v>
      </c>
    </row>
    <row r="170" spans="2:7">
      <c r="B170" s="405" t="s">
        <v>14115</v>
      </c>
      <c r="C170" s="404" t="s">
        <v>14116</v>
      </c>
      <c r="D170" s="403">
        <v>130</v>
      </c>
      <c r="E170" s="402">
        <v>0.5</v>
      </c>
      <c r="F170" s="401">
        <v>65</v>
      </c>
      <c r="G170" s="524" t="s">
        <v>13501</v>
      </c>
    </row>
    <row r="171" spans="2:7">
      <c r="B171" s="405" t="s">
        <v>5036</v>
      </c>
      <c r="C171" s="404" t="s">
        <v>14117</v>
      </c>
      <c r="D171" s="403">
        <v>500</v>
      </c>
      <c r="E171" s="402">
        <v>0.5</v>
      </c>
      <c r="F171" s="401">
        <v>250</v>
      </c>
      <c r="G171" s="524" t="s">
        <v>13501</v>
      </c>
    </row>
    <row r="172" spans="2:7">
      <c r="B172" s="405" t="s">
        <v>14118</v>
      </c>
      <c r="C172" s="404" t="s">
        <v>14119</v>
      </c>
      <c r="D172" s="403">
        <v>284</v>
      </c>
      <c r="E172" s="402">
        <v>0.5</v>
      </c>
      <c r="F172" s="401">
        <v>142</v>
      </c>
      <c r="G172" s="524" t="s">
        <v>13501</v>
      </c>
    </row>
    <row r="173" spans="2:7">
      <c r="B173" s="405" t="s">
        <v>14120</v>
      </c>
      <c r="C173" s="404" t="s">
        <v>14121</v>
      </c>
      <c r="D173" s="403">
        <v>544</v>
      </c>
      <c r="E173" s="402">
        <v>0.5</v>
      </c>
      <c r="F173" s="401">
        <v>272</v>
      </c>
      <c r="G173" s="524" t="s">
        <v>13501</v>
      </c>
    </row>
    <row r="174" spans="2:7">
      <c r="B174" s="400" t="s">
        <v>14122</v>
      </c>
      <c r="C174" s="400" t="s">
        <v>14123</v>
      </c>
      <c r="D174" s="397">
        <v>5684</v>
      </c>
      <c r="E174" s="402">
        <v>0.5</v>
      </c>
      <c r="F174" s="525">
        <v>2842</v>
      </c>
      <c r="G174" s="524" t="s">
        <v>13501</v>
      </c>
    </row>
    <row r="175" spans="2:7">
      <c r="B175" s="405" t="s">
        <v>14124</v>
      </c>
      <c r="C175" s="404" t="s">
        <v>14125</v>
      </c>
      <c r="D175" s="403">
        <v>5526</v>
      </c>
      <c r="E175" s="402">
        <v>0.5</v>
      </c>
      <c r="F175" s="401">
        <v>2763</v>
      </c>
      <c r="G175" s="524" t="s">
        <v>13501</v>
      </c>
    </row>
    <row r="176" spans="2:7">
      <c r="B176" s="405" t="s">
        <v>14126</v>
      </c>
      <c r="C176" s="404" t="s">
        <v>14127</v>
      </c>
      <c r="D176" s="403">
        <v>11446</v>
      </c>
      <c r="E176" s="402">
        <v>0.5</v>
      </c>
      <c r="F176" s="401">
        <v>5723</v>
      </c>
      <c r="G176" s="524" t="s">
        <v>13501</v>
      </c>
    </row>
    <row r="177" spans="2:7">
      <c r="B177" s="405" t="s">
        <v>14128</v>
      </c>
      <c r="C177" s="404" t="s">
        <v>14129</v>
      </c>
      <c r="D177" s="403">
        <v>115</v>
      </c>
      <c r="E177" s="402">
        <v>0.5</v>
      </c>
      <c r="F177" s="401">
        <v>57.5</v>
      </c>
      <c r="G177" s="524" t="s">
        <v>13501</v>
      </c>
    </row>
    <row r="178" spans="2:7">
      <c r="B178" s="405" t="s">
        <v>14130</v>
      </c>
      <c r="C178" s="404" t="s">
        <v>14131</v>
      </c>
      <c r="D178" s="403">
        <v>115</v>
      </c>
      <c r="E178" s="402">
        <v>0.5</v>
      </c>
      <c r="F178" s="401">
        <v>57.5</v>
      </c>
      <c r="G178" s="524" t="s">
        <v>13501</v>
      </c>
    </row>
    <row r="179" spans="2:7">
      <c r="B179" s="405" t="s">
        <v>14132</v>
      </c>
      <c r="C179" s="404" t="s">
        <v>14133</v>
      </c>
      <c r="D179" s="403">
        <v>115</v>
      </c>
      <c r="E179" s="402">
        <v>0.5</v>
      </c>
      <c r="F179" s="401">
        <v>57.5</v>
      </c>
      <c r="G179" s="524" t="s">
        <v>13501</v>
      </c>
    </row>
    <row r="180" spans="2:7">
      <c r="B180" s="405" t="s">
        <v>14134</v>
      </c>
      <c r="C180" s="404" t="s">
        <v>14135</v>
      </c>
      <c r="D180" s="403">
        <v>115</v>
      </c>
      <c r="E180" s="402">
        <v>0.5</v>
      </c>
      <c r="F180" s="401">
        <v>57.5</v>
      </c>
      <c r="G180" s="524" t="s">
        <v>13501</v>
      </c>
    </row>
    <row r="181" spans="2:7">
      <c r="B181" s="405" t="s">
        <v>14136</v>
      </c>
      <c r="C181" s="404" t="s">
        <v>14137</v>
      </c>
      <c r="D181" s="403">
        <v>281</v>
      </c>
      <c r="E181" s="402">
        <v>0.5</v>
      </c>
      <c r="F181" s="401">
        <v>140.5</v>
      </c>
      <c r="G181" s="524" t="s">
        <v>13501</v>
      </c>
    </row>
    <row r="182" spans="2:7">
      <c r="B182" s="400" t="s">
        <v>14138</v>
      </c>
      <c r="C182" s="400" t="s">
        <v>14139</v>
      </c>
      <c r="D182" s="397">
        <v>17</v>
      </c>
      <c r="E182" s="402">
        <v>0.5</v>
      </c>
      <c r="F182" s="525">
        <v>8.5</v>
      </c>
      <c r="G182" s="524" t="s">
        <v>13501</v>
      </c>
    </row>
    <row r="183" spans="2:7">
      <c r="B183" s="405" t="s">
        <v>14140</v>
      </c>
      <c r="C183" s="404" t="s">
        <v>14141</v>
      </c>
      <c r="D183" s="403">
        <v>115</v>
      </c>
      <c r="E183" s="402">
        <v>0.5</v>
      </c>
      <c r="F183" s="401">
        <v>57.5</v>
      </c>
      <c r="G183" s="524" t="s">
        <v>13501</v>
      </c>
    </row>
    <row r="184" spans="2:7">
      <c r="B184" s="405" t="s">
        <v>14142</v>
      </c>
      <c r="C184" s="404" t="s">
        <v>14143</v>
      </c>
      <c r="D184" s="403">
        <v>115</v>
      </c>
      <c r="E184" s="402">
        <v>0.5</v>
      </c>
      <c r="F184" s="401">
        <v>57.5</v>
      </c>
      <c r="G184" s="524" t="s">
        <v>13501</v>
      </c>
    </row>
    <row r="185" spans="2:7">
      <c r="B185" s="405" t="s">
        <v>14144</v>
      </c>
      <c r="C185" s="404" t="s">
        <v>14145</v>
      </c>
      <c r="D185" s="403">
        <v>23541</v>
      </c>
      <c r="E185" s="402">
        <v>0.5</v>
      </c>
      <c r="F185" s="401">
        <v>11770.5</v>
      </c>
      <c r="G185" s="524" t="s">
        <v>13501</v>
      </c>
    </row>
    <row r="186" spans="2:7">
      <c r="B186" s="405" t="s">
        <v>14146</v>
      </c>
      <c r="C186" s="404" t="s">
        <v>14147</v>
      </c>
      <c r="D186" s="403">
        <v>132</v>
      </c>
      <c r="E186" s="402">
        <v>0.5</v>
      </c>
      <c r="F186" s="401">
        <v>66</v>
      </c>
      <c r="G186" s="524" t="s">
        <v>13501</v>
      </c>
    </row>
    <row r="187" spans="2:7">
      <c r="B187" s="405" t="s">
        <v>14148</v>
      </c>
      <c r="C187" s="404" t="s">
        <v>14149</v>
      </c>
      <c r="D187" s="403">
        <v>8915</v>
      </c>
      <c r="E187" s="402">
        <v>0.5</v>
      </c>
      <c r="F187" s="401">
        <v>4457.5</v>
      </c>
      <c r="G187" s="524" t="s">
        <v>13501</v>
      </c>
    </row>
    <row r="188" spans="2:7">
      <c r="B188" s="400" t="s">
        <v>14148</v>
      </c>
      <c r="C188" s="400" t="s">
        <v>14149</v>
      </c>
      <c r="D188" s="397">
        <v>8915</v>
      </c>
      <c r="E188" s="402">
        <v>0.5</v>
      </c>
      <c r="F188" s="525">
        <v>4457.5</v>
      </c>
      <c r="G188" s="524" t="s">
        <v>13501</v>
      </c>
    </row>
    <row r="189" spans="2:7">
      <c r="B189" s="405" t="s">
        <v>14150</v>
      </c>
      <c r="C189" s="404" t="s">
        <v>14151</v>
      </c>
      <c r="D189" s="403">
        <v>65</v>
      </c>
      <c r="E189" s="402">
        <v>0.5</v>
      </c>
      <c r="F189" s="401">
        <v>32.5</v>
      </c>
      <c r="G189" s="524" t="s">
        <v>13501</v>
      </c>
    </row>
    <row r="190" spans="2:7">
      <c r="B190" s="405" t="s">
        <v>14152</v>
      </c>
      <c r="C190" s="404" t="s">
        <v>14153</v>
      </c>
      <c r="D190" s="403">
        <v>460</v>
      </c>
      <c r="E190" s="402">
        <v>0.5</v>
      </c>
      <c r="F190" s="401">
        <v>230</v>
      </c>
      <c r="G190" s="524" t="s">
        <v>13501</v>
      </c>
    </row>
    <row r="191" spans="2:7">
      <c r="B191" s="405" t="s">
        <v>14154</v>
      </c>
      <c r="C191" s="404" t="s">
        <v>14155</v>
      </c>
      <c r="D191" s="403">
        <v>987</v>
      </c>
      <c r="E191" s="402">
        <v>0.5</v>
      </c>
      <c r="F191" s="401">
        <v>493.5</v>
      </c>
      <c r="G191" s="524" t="s">
        <v>13501</v>
      </c>
    </row>
    <row r="192" spans="2:7">
      <c r="B192" s="405" t="s">
        <v>14156</v>
      </c>
      <c r="C192" s="404" t="s">
        <v>14157</v>
      </c>
      <c r="D192" s="403">
        <v>2007</v>
      </c>
      <c r="E192" s="402">
        <v>0.5</v>
      </c>
      <c r="F192" s="401">
        <v>1003.5</v>
      </c>
      <c r="G192" s="524" t="s">
        <v>13501</v>
      </c>
    </row>
    <row r="193" spans="2:7">
      <c r="B193" s="405" t="s">
        <v>14158</v>
      </c>
      <c r="C193" s="404" t="s">
        <v>14159</v>
      </c>
      <c r="D193" s="403">
        <v>551</v>
      </c>
      <c r="E193" s="402">
        <v>0.5</v>
      </c>
      <c r="F193" s="401">
        <v>275.5</v>
      </c>
      <c r="G193" s="524" t="s">
        <v>13501</v>
      </c>
    </row>
    <row r="194" spans="2:7">
      <c r="B194" s="405" t="s">
        <v>14160</v>
      </c>
      <c r="C194" s="404" t="s">
        <v>14161</v>
      </c>
      <c r="D194" s="403">
        <v>987</v>
      </c>
      <c r="E194" s="402">
        <v>0.5</v>
      </c>
      <c r="F194" s="401">
        <v>493.5</v>
      </c>
      <c r="G194" s="524" t="s">
        <v>13501</v>
      </c>
    </row>
    <row r="195" spans="2:7">
      <c r="B195" s="405" t="s">
        <v>14162</v>
      </c>
      <c r="C195" s="404" t="s">
        <v>14163</v>
      </c>
      <c r="D195" s="403">
        <v>2007</v>
      </c>
      <c r="E195" s="402">
        <v>0.5</v>
      </c>
      <c r="F195" s="401">
        <v>1003.5</v>
      </c>
      <c r="G195" s="524" t="s">
        <v>13501</v>
      </c>
    </row>
    <row r="196" spans="2:7">
      <c r="B196" s="405" t="s">
        <v>14164</v>
      </c>
      <c r="C196" s="404" t="s">
        <v>14165</v>
      </c>
      <c r="D196" s="403">
        <v>226</v>
      </c>
      <c r="E196" s="402">
        <v>0.5</v>
      </c>
      <c r="F196" s="401">
        <v>113</v>
      </c>
      <c r="G196" s="524" t="s">
        <v>13501</v>
      </c>
    </row>
    <row r="197" spans="2:7">
      <c r="B197" s="405" t="s">
        <v>14166</v>
      </c>
      <c r="C197" s="404" t="s">
        <v>14167</v>
      </c>
      <c r="D197" s="403">
        <v>83735</v>
      </c>
      <c r="E197" s="402">
        <v>0.5</v>
      </c>
      <c r="F197" s="401">
        <v>41867.5</v>
      </c>
      <c r="G197" s="524" t="s">
        <v>13501</v>
      </c>
    </row>
    <row r="198" spans="2:7">
      <c r="B198" s="405" t="s">
        <v>14168</v>
      </c>
      <c r="C198" s="404" t="s">
        <v>14169</v>
      </c>
      <c r="D198" s="403">
        <v>83646</v>
      </c>
      <c r="E198" s="402">
        <v>0.5</v>
      </c>
      <c r="F198" s="401">
        <v>41823</v>
      </c>
      <c r="G198" s="524" t="s">
        <v>13501</v>
      </c>
    </row>
    <row r="199" spans="2:7">
      <c r="B199" s="405" t="s">
        <v>14170</v>
      </c>
      <c r="C199" s="404" t="s">
        <v>14171</v>
      </c>
      <c r="D199" s="403">
        <v>2205</v>
      </c>
      <c r="E199" s="402">
        <v>0.5</v>
      </c>
      <c r="F199" s="401">
        <v>1102.5</v>
      </c>
      <c r="G199" s="524" t="s">
        <v>13501</v>
      </c>
    </row>
    <row r="200" spans="2:7">
      <c r="B200" s="405" t="s">
        <v>14172</v>
      </c>
      <c r="C200" s="404" t="s">
        <v>14173</v>
      </c>
      <c r="D200" s="403">
        <v>2362</v>
      </c>
      <c r="E200" s="402">
        <v>0.5</v>
      </c>
      <c r="F200" s="401">
        <v>1181</v>
      </c>
      <c r="G200" s="524" t="s">
        <v>13501</v>
      </c>
    </row>
    <row r="201" spans="2:7">
      <c r="B201" s="405" t="s">
        <v>14174</v>
      </c>
      <c r="C201" s="404" t="s">
        <v>14175</v>
      </c>
      <c r="D201" s="403">
        <v>49560</v>
      </c>
      <c r="E201" s="402">
        <v>0.5</v>
      </c>
      <c r="F201" s="401">
        <v>24780</v>
      </c>
      <c r="G201" s="524" t="s">
        <v>13501</v>
      </c>
    </row>
    <row r="202" spans="2:7">
      <c r="B202" s="405" t="s">
        <v>14176</v>
      </c>
      <c r="C202" s="404" t="s">
        <v>14177</v>
      </c>
      <c r="D202" s="403">
        <v>49560</v>
      </c>
      <c r="E202" s="402">
        <v>0.5</v>
      </c>
      <c r="F202" s="401">
        <v>24780</v>
      </c>
      <c r="G202" s="524" t="s">
        <v>13501</v>
      </c>
    </row>
    <row r="203" spans="2:7">
      <c r="B203" s="405" t="s">
        <v>14178</v>
      </c>
      <c r="C203" s="404" t="s">
        <v>14179</v>
      </c>
      <c r="D203" s="403">
        <v>18900</v>
      </c>
      <c r="E203" s="402">
        <v>0.5</v>
      </c>
      <c r="F203" s="401">
        <v>9450</v>
      </c>
      <c r="G203" s="524" t="s">
        <v>13501</v>
      </c>
    </row>
    <row r="204" spans="2:7">
      <c r="B204" s="405" t="s">
        <v>14180</v>
      </c>
      <c r="C204" s="404" t="s">
        <v>14181</v>
      </c>
      <c r="D204" s="403">
        <v>18900</v>
      </c>
      <c r="E204" s="402">
        <v>0.5</v>
      </c>
      <c r="F204" s="401">
        <v>9450</v>
      </c>
      <c r="G204" s="524" t="s">
        <v>13501</v>
      </c>
    </row>
    <row r="205" spans="2:7">
      <c r="B205" s="405" t="s">
        <v>14182</v>
      </c>
      <c r="C205" s="404" t="s">
        <v>14183</v>
      </c>
      <c r="D205" s="403">
        <v>56100</v>
      </c>
      <c r="E205" s="402">
        <v>0.5</v>
      </c>
      <c r="F205" s="401">
        <v>28050</v>
      </c>
      <c r="G205" s="524" t="s">
        <v>13501</v>
      </c>
    </row>
    <row r="206" spans="2:7">
      <c r="B206" s="405" t="s">
        <v>14184</v>
      </c>
      <c r="C206" s="404" t="s">
        <v>14185</v>
      </c>
      <c r="D206" s="403">
        <v>56100</v>
      </c>
      <c r="E206" s="402">
        <v>0.5</v>
      </c>
      <c r="F206" s="401">
        <v>28050</v>
      </c>
      <c r="G206" s="524" t="s">
        <v>13501</v>
      </c>
    </row>
    <row r="207" spans="2:7">
      <c r="B207" s="405" t="s">
        <v>14186</v>
      </c>
      <c r="C207" s="404" t="s">
        <v>14187</v>
      </c>
      <c r="D207" s="403">
        <v>27000</v>
      </c>
      <c r="E207" s="402">
        <v>0.5</v>
      </c>
      <c r="F207" s="401">
        <v>13500</v>
      </c>
      <c r="G207" s="524" t="s">
        <v>13501</v>
      </c>
    </row>
    <row r="208" spans="2:7">
      <c r="B208" s="405" t="s">
        <v>14188</v>
      </c>
      <c r="C208" s="404" t="s">
        <v>14189</v>
      </c>
      <c r="D208" s="403">
        <v>27000</v>
      </c>
      <c r="E208" s="402">
        <v>0.5</v>
      </c>
      <c r="F208" s="401">
        <v>13500</v>
      </c>
      <c r="G208" s="524" t="s">
        <v>13501</v>
      </c>
    </row>
    <row r="209" spans="2:7">
      <c r="B209" s="405" t="s">
        <v>14190</v>
      </c>
      <c r="C209" s="404" t="s">
        <v>14191</v>
      </c>
      <c r="D209" s="403">
        <v>242</v>
      </c>
      <c r="E209" s="402">
        <v>0.5</v>
      </c>
      <c r="F209" s="401">
        <v>121</v>
      </c>
      <c r="G209" s="524" t="s">
        <v>13501</v>
      </c>
    </row>
    <row r="210" spans="2:7">
      <c r="B210" s="405" t="s">
        <v>14192</v>
      </c>
      <c r="C210" s="404" t="s">
        <v>14193</v>
      </c>
      <c r="D210" s="403">
        <v>450</v>
      </c>
      <c r="E210" s="402">
        <v>0.5</v>
      </c>
      <c r="F210" s="401">
        <v>225</v>
      </c>
      <c r="G210" s="524" t="s">
        <v>13501</v>
      </c>
    </row>
    <row r="211" spans="2:7">
      <c r="B211" s="405" t="s">
        <v>14194</v>
      </c>
      <c r="C211" s="404" t="s">
        <v>14195</v>
      </c>
      <c r="D211" s="403">
        <v>450</v>
      </c>
      <c r="E211" s="402">
        <v>0.5</v>
      </c>
      <c r="F211" s="401">
        <v>225</v>
      </c>
      <c r="G211" s="524" t="s">
        <v>13501</v>
      </c>
    </row>
    <row r="212" spans="2:7">
      <c r="B212" s="405" t="s">
        <v>14196</v>
      </c>
      <c r="C212" s="404" t="s">
        <v>14197</v>
      </c>
      <c r="D212" s="403">
        <v>210</v>
      </c>
      <c r="E212" s="402">
        <v>0.5</v>
      </c>
      <c r="F212" s="401">
        <v>105</v>
      </c>
      <c r="G212" s="524" t="s">
        <v>13501</v>
      </c>
    </row>
    <row r="213" spans="2:7">
      <c r="B213" s="405" t="s">
        <v>14198</v>
      </c>
      <c r="C213" s="404" t="s">
        <v>14199</v>
      </c>
      <c r="D213" s="403">
        <v>651</v>
      </c>
      <c r="E213" s="402">
        <v>0.5</v>
      </c>
      <c r="F213" s="401">
        <v>325.5</v>
      </c>
      <c r="G213" s="524" t="s">
        <v>13501</v>
      </c>
    </row>
    <row r="214" spans="2:7">
      <c r="B214" s="405" t="s">
        <v>14200</v>
      </c>
      <c r="C214" s="404" t="s">
        <v>14201</v>
      </c>
      <c r="D214" s="403">
        <v>12000</v>
      </c>
      <c r="E214" s="402">
        <v>0.5</v>
      </c>
      <c r="F214" s="401">
        <v>6000</v>
      </c>
      <c r="G214" s="524" t="s">
        <v>13501</v>
      </c>
    </row>
    <row r="215" spans="2:7">
      <c r="B215" s="405" t="s">
        <v>14202</v>
      </c>
      <c r="C215" s="404" t="s">
        <v>14203</v>
      </c>
      <c r="D215" s="403">
        <v>200262</v>
      </c>
      <c r="E215" s="402">
        <v>0.5</v>
      </c>
      <c r="F215" s="401">
        <v>100131</v>
      </c>
      <c r="G215" s="524" t="s">
        <v>13501</v>
      </c>
    </row>
    <row r="216" spans="2:7">
      <c r="B216" s="405" t="s">
        <v>14204</v>
      </c>
      <c r="C216" s="404" t="s">
        <v>14205</v>
      </c>
      <c r="D216" s="403">
        <v>9000</v>
      </c>
      <c r="E216" s="402">
        <v>0.5</v>
      </c>
      <c r="F216" s="401">
        <v>4500</v>
      </c>
      <c r="G216" s="524" t="s">
        <v>13501</v>
      </c>
    </row>
    <row r="217" spans="2:7">
      <c r="B217" s="405" t="s">
        <v>14206</v>
      </c>
      <c r="C217" s="404" t="s">
        <v>14207</v>
      </c>
      <c r="D217" s="403">
        <v>418</v>
      </c>
      <c r="E217" s="402">
        <v>0.5</v>
      </c>
      <c r="F217" s="401">
        <v>209</v>
      </c>
      <c r="G217" s="524" t="s">
        <v>13501</v>
      </c>
    </row>
    <row r="218" spans="2:7">
      <c r="B218" s="405" t="s">
        <v>14208</v>
      </c>
      <c r="C218" s="404" t="s">
        <v>14209</v>
      </c>
      <c r="D218" s="403">
        <v>43</v>
      </c>
      <c r="E218" s="402">
        <v>0.5</v>
      </c>
      <c r="F218" s="401">
        <v>21.5</v>
      </c>
      <c r="G218" s="524" t="s">
        <v>13501</v>
      </c>
    </row>
    <row r="219" spans="2:7">
      <c r="B219" s="405" t="s">
        <v>14210</v>
      </c>
      <c r="C219" s="404" t="s">
        <v>14211</v>
      </c>
      <c r="D219" s="403">
        <v>15360</v>
      </c>
      <c r="E219" s="402">
        <v>0.5</v>
      </c>
      <c r="F219" s="401">
        <v>7680</v>
      </c>
      <c r="G219" s="524" t="s">
        <v>13501</v>
      </c>
    </row>
    <row r="220" spans="2:7">
      <c r="B220" s="405" t="s">
        <v>14212</v>
      </c>
      <c r="C220" s="404" t="s">
        <v>14213</v>
      </c>
      <c r="D220" s="403">
        <v>139313</v>
      </c>
      <c r="E220" s="402">
        <v>0.5</v>
      </c>
      <c r="F220" s="401">
        <v>69656.5</v>
      </c>
      <c r="G220" s="524" t="s">
        <v>13501</v>
      </c>
    </row>
    <row r="221" spans="2:7">
      <c r="B221" s="405" t="s">
        <v>14214</v>
      </c>
      <c r="C221" s="404" t="s">
        <v>14215</v>
      </c>
      <c r="D221" s="403">
        <v>376</v>
      </c>
      <c r="E221" s="402">
        <v>0.5</v>
      </c>
      <c r="F221" s="401">
        <v>188</v>
      </c>
      <c r="G221" s="524" t="s">
        <v>13501</v>
      </c>
    </row>
    <row r="222" spans="2:7">
      <c r="B222" s="405" t="s">
        <v>14216</v>
      </c>
      <c r="C222" s="404" t="s">
        <v>14217</v>
      </c>
      <c r="D222" s="403">
        <v>25000</v>
      </c>
      <c r="E222" s="402">
        <v>0.5</v>
      </c>
      <c r="F222" s="401">
        <v>12500</v>
      </c>
      <c r="G222" s="524" t="s">
        <v>13501</v>
      </c>
    </row>
    <row r="223" spans="2:7">
      <c r="B223" s="405" t="s">
        <v>14218</v>
      </c>
      <c r="C223" s="404" t="s">
        <v>14219</v>
      </c>
      <c r="D223" s="403">
        <v>8450</v>
      </c>
      <c r="E223" s="402">
        <v>0.5</v>
      </c>
      <c r="F223" s="401">
        <v>4225</v>
      </c>
      <c r="G223" s="524" t="s">
        <v>13501</v>
      </c>
    </row>
    <row r="224" spans="2:7">
      <c r="B224" s="405" t="s">
        <v>14220</v>
      </c>
      <c r="C224" s="404" t="s">
        <v>14221</v>
      </c>
      <c r="D224" s="403">
        <v>144803</v>
      </c>
      <c r="E224" s="402">
        <v>0.5</v>
      </c>
      <c r="F224" s="401">
        <v>72401.5</v>
      </c>
      <c r="G224" s="524" t="s">
        <v>13501</v>
      </c>
    </row>
    <row r="225" spans="2:7">
      <c r="B225" s="405" t="s">
        <v>14222</v>
      </c>
      <c r="C225" s="404" t="s">
        <v>14223</v>
      </c>
      <c r="D225" s="403">
        <v>123466</v>
      </c>
      <c r="E225" s="402">
        <v>0.5</v>
      </c>
      <c r="F225" s="401">
        <v>61733</v>
      </c>
      <c r="G225" s="524" t="s">
        <v>13501</v>
      </c>
    </row>
    <row r="226" spans="2:7">
      <c r="B226" s="400" t="s">
        <v>14224</v>
      </c>
      <c r="C226" s="400" t="s">
        <v>14225</v>
      </c>
      <c r="D226" s="397">
        <v>58440</v>
      </c>
      <c r="E226" s="402">
        <v>0.5</v>
      </c>
      <c r="F226" s="525">
        <v>29220</v>
      </c>
      <c r="G226" s="524" t="s">
        <v>13501</v>
      </c>
    </row>
    <row r="227" spans="2:7">
      <c r="B227" s="405" t="s">
        <v>14226</v>
      </c>
      <c r="C227" s="404" t="s">
        <v>14227</v>
      </c>
      <c r="D227" s="403">
        <v>156943</v>
      </c>
      <c r="E227" s="402">
        <v>0.5</v>
      </c>
      <c r="F227" s="401">
        <v>78471.5</v>
      </c>
      <c r="G227" s="524" t="s">
        <v>13501</v>
      </c>
    </row>
    <row r="228" spans="2:7">
      <c r="B228" s="405" t="s">
        <v>14228</v>
      </c>
      <c r="C228" s="404" t="s">
        <v>14229</v>
      </c>
      <c r="D228" s="403">
        <v>115</v>
      </c>
      <c r="E228" s="402">
        <v>0.5</v>
      </c>
      <c r="F228" s="401">
        <v>57.5</v>
      </c>
      <c r="G228" s="524" t="s">
        <v>13501</v>
      </c>
    </row>
    <row r="229" spans="2:7">
      <c r="B229" s="405" t="s">
        <v>14230</v>
      </c>
      <c r="C229" s="404" t="s">
        <v>14231</v>
      </c>
      <c r="D229" s="403">
        <v>77</v>
      </c>
      <c r="E229" s="402">
        <v>0.5</v>
      </c>
      <c r="F229" s="401">
        <v>38.5</v>
      </c>
      <c r="G229" s="524" t="s">
        <v>13501</v>
      </c>
    </row>
    <row r="230" spans="2:7">
      <c r="B230" s="400" t="s">
        <v>14232</v>
      </c>
      <c r="C230" s="400" t="s">
        <v>14233</v>
      </c>
      <c r="D230" s="397">
        <v>3429</v>
      </c>
      <c r="E230" s="402">
        <v>0.5</v>
      </c>
      <c r="F230" s="525">
        <v>1714.5</v>
      </c>
      <c r="G230" s="524" t="s">
        <v>13501</v>
      </c>
    </row>
    <row r="231" spans="2:7">
      <c r="B231" s="400" t="s">
        <v>14234</v>
      </c>
      <c r="C231" s="400" t="s">
        <v>14235</v>
      </c>
      <c r="D231" s="397">
        <v>3429</v>
      </c>
      <c r="E231" s="402">
        <v>0.5</v>
      </c>
      <c r="F231" s="525">
        <v>1714.5</v>
      </c>
      <c r="G231" s="524" t="s">
        <v>13501</v>
      </c>
    </row>
    <row r="232" spans="2:7">
      <c r="B232" s="405" t="s">
        <v>14236</v>
      </c>
      <c r="C232" s="404" t="s">
        <v>14237</v>
      </c>
      <c r="D232" s="403">
        <v>3137</v>
      </c>
      <c r="E232" s="402">
        <v>0.5</v>
      </c>
      <c r="F232" s="401">
        <v>1568.5</v>
      </c>
      <c r="G232" s="524" t="s">
        <v>13501</v>
      </c>
    </row>
    <row r="233" spans="2:7">
      <c r="B233" s="405" t="s">
        <v>14238</v>
      </c>
      <c r="C233" s="404" t="s">
        <v>14239</v>
      </c>
      <c r="D233" s="403">
        <v>3429</v>
      </c>
      <c r="E233" s="402">
        <v>0.5</v>
      </c>
      <c r="F233" s="401">
        <v>1714.5</v>
      </c>
      <c r="G233" s="524" t="s">
        <v>13501</v>
      </c>
    </row>
    <row r="234" spans="2:7">
      <c r="B234" s="405" t="s">
        <v>14240</v>
      </c>
      <c r="C234" s="404" t="s">
        <v>14241</v>
      </c>
      <c r="D234" s="403">
        <v>3137</v>
      </c>
      <c r="E234" s="402">
        <v>0.5</v>
      </c>
      <c r="F234" s="401">
        <v>1568.5</v>
      </c>
      <c r="G234" s="524" t="s">
        <v>13501</v>
      </c>
    </row>
    <row r="235" spans="2:7">
      <c r="B235" s="405" t="s">
        <v>14242</v>
      </c>
      <c r="C235" s="404" t="s">
        <v>14243</v>
      </c>
      <c r="D235" s="403">
        <v>3429</v>
      </c>
      <c r="E235" s="402">
        <v>0.5</v>
      </c>
      <c r="F235" s="401">
        <v>1714.5</v>
      </c>
      <c r="G235" s="524" t="s">
        <v>13501</v>
      </c>
    </row>
    <row r="236" spans="2:7">
      <c r="B236" s="405" t="s">
        <v>14244</v>
      </c>
      <c r="C236" s="404" t="s">
        <v>14245</v>
      </c>
      <c r="D236" s="403">
        <v>115</v>
      </c>
      <c r="E236" s="402">
        <v>0.5</v>
      </c>
      <c r="F236" s="401">
        <v>57.5</v>
      </c>
      <c r="G236" s="524" t="s">
        <v>13501</v>
      </c>
    </row>
    <row r="237" spans="2:7">
      <c r="B237" s="405" t="s">
        <v>14246</v>
      </c>
      <c r="C237" s="404" t="s">
        <v>14247</v>
      </c>
      <c r="D237" s="403">
        <v>77</v>
      </c>
      <c r="E237" s="402">
        <v>0.5</v>
      </c>
      <c r="F237" s="401">
        <v>38.5</v>
      </c>
      <c r="G237" s="524" t="s">
        <v>13501</v>
      </c>
    </row>
    <row r="238" spans="2:7">
      <c r="B238" s="405" t="s">
        <v>14248</v>
      </c>
      <c r="C238" s="404" t="s">
        <v>14249</v>
      </c>
      <c r="D238" s="403">
        <v>77</v>
      </c>
      <c r="E238" s="402">
        <v>0.5</v>
      </c>
      <c r="F238" s="401">
        <v>38.5</v>
      </c>
      <c r="G238" s="524" t="s">
        <v>13501</v>
      </c>
    </row>
    <row r="239" spans="2:7">
      <c r="B239" s="405" t="s">
        <v>14250</v>
      </c>
      <c r="C239" s="404" t="s">
        <v>14251</v>
      </c>
      <c r="D239" s="403">
        <v>115</v>
      </c>
      <c r="E239" s="402">
        <v>0.5</v>
      </c>
      <c r="F239" s="401">
        <v>57.5</v>
      </c>
      <c r="G239" s="524" t="s">
        <v>13501</v>
      </c>
    </row>
    <row r="240" spans="2:7">
      <c r="B240" s="405" t="s">
        <v>14252</v>
      </c>
      <c r="C240" s="404" t="s">
        <v>14253</v>
      </c>
      <c r="D240" s="403">
        <v>115</v>
      </c>
      <c r="E240" s="402">
        <v>0.5</v>
      </c>
      <c r="F240" s="401">
        <v>57.5</v>
      </c>
      <c r="G240" s="524" t="s">
        <v>13501</v>
      </c>
    </row>
    <row r="241" spans="2:7">
      <c r="B241" s="405" t="s">
        <v>14254</v>
      </c>
      <c r="C241" s="404" t="s">
        <v>14255</v>
      </c>
      <c r="D241" s="403">
        <v>77</v>
      </c>
      <c r="E241" s="402">
        <v>0.5</v>
      </c>
      <c r="F241" s="401">
        <v>38.5</v>
      </c>
      <c r="G241" s="524" t="s">
        <v>13501</v>
      </c>
    </row>
    <row r="242" spans="2:7">
      <c r="B242" s="405" t="s">
        <v>14256</v>
      </c>
      <c r="C242" s="404" t="s">
        <v>14257</v>
      </c>
      <c r="D242" s="403">
        <v>115</v>
      </c>
      <c r="E242" s="402">
        <v>0.5</v>
      </c>
      <c r="F242" s="401">
        <v>57.5</v>
      </c>
      <c r="G242" s="524" t="s">
        <v>13501</v>
      </c>
    </row>
    <row r="243" spans="2:7">
      <c r="B243" s="405" t="s">
        <v>14258</v>
      </c>
      <c r="C243" s="404" t="s">
        <v>14259</v>
      </c>
      <c r="D243" s="403">
        <v>77</v>
      </c>
      <c r="E243" s="402">
        <v>0.5</v>
      </c>
      <c r="F243" s="401">
        <v>38.5</v>
      </c>
      <c r="G243" s="524" t="s">
        <v>13501</v>
      </c>
    </row>
    <row r="244" spans="2:7">
      <c r="B244" s="405" t="s">
        <v>14260</v>
      </c>
      <c r="C244" s="404" t="s">
        <v>14261</v>
      </c>
      <c r="D244" s="403">
        <v>115</v>
      </c>
      <c r="E244" s="402">
        <v>0.5</v>
      </c>
      <c r="F244" s="401">
        <v>57.5</v>
      </c>
      <c r="G244" s="524" t="s">
        <v>13501</v>
      </c>
    </row>
    <row r="245" spans="2:7">
      <c r="B245" s="405" t="s">
        <v>14262</v>
      </c>
      <c r="C245" s="404" t="s">
        <v>14263</v>
      </c>
      <c r="D245" s="403">
        <v>115</v>
      </c>
      <c r="E245" s="402">
        <v>0.5</v>
      </c>
      <c r="F245" s="401">
        <v>57.5</v>
      </c>
      <c r="G245" s="524" t="s">
        <v>13501</v>
      </c>
    </row>
    <row r="246" spans="2:7">
      <c r="B246" s="405" t="s">
        <v>14264</v>
      </c>
      <c r="C246" s="404" t="s">
        <v>14265</v>
      </c>
      <c r="D246" s="403">
        <v>115</v>
      </c>
      <c r="E246" s="402">
        <v>0.5</v>
      </c>
      <c r="F246" s="401">
        <v>57.5</v>
      </c>
      <c r="G246" s="524" t="s">
        <v>13501</v>
      </c>
    </row>
    <row r="247" spans="2:7">
      <c r="B247" s="405" t="s">
        <v>14266</v>
      </c>
      <c r="C247" s="404" t="s">
        <v>14267</v>
      </c>
      <c r="D247" s="403">
        <v>77</v>
      </c>
      <c r="E247" s="402">
        <v>0.5</v>
      </c>
      <c r="F247" s="401">
        <v>38.5</v>
      </c>
      <c r="G247" s="524" t="s">
        <v>13501</v>
      </c>
    </row>
    <row r="248" spans="2:7">
      <c r="B248" s="405" t="s">
        <v>14268</v>
      </c>
      <c r="C248" s="404" t="s">
        <v>14269</v>
      </c>
      <c r="D248" s="403">
        <v>115</v>
      </c>
      <c r="E248" s="402">
        <v>0.5</v>
      </c>
      <c r="F248" s="401">
        <v>57.5</v>
      </c>
      <c r="G248" s="524" t="s">
        <v>13501</v>
      </c>
    </row>
    <row r="249" spans="2:7">
      <c r="B249" s="405" t="s">
        <v>14270</v>
      </c>
      <c r="C249" s="404" t="s">
        <v>14271</v>
      </c>
      <c r="D249" s="403">
        <v>77</v>
      </c>
      <c r="E249" s="402">
        <v>0.5</v>
      </c>
      <c r="F249" s="401">
        <v>38.5</v>
      </c>
      <c r="G249" s="524" t="s">
        <v>13501</v>
      </c>
    </row>
    <row r="250" spans="2:7">
      <c r="B250" s="405" t="s">
        <v>14272</v>
      </c>
      <c r="C250" s="404" t="s">
        <v>14273</v>
      </c>
      <c r="D250" s="403">
        <v>77</v>
      </c>
      <c r="E250" s="402">
        <v>0.5</v>
      </c>
      <c r="F250" s="401">
        <v>38.5</v>
      </c>
      <c r="G250" s="524" t="s">
        <v>13501</v>
      </c>
    </row>
    <row r="251" spans="2:7">
      <c r="B251" s="405" t="s">
        <v>14274</v>
      </c>
      <c r="C251" s="404" t="s">
        <v>14275</v>
      </c>
      <c r="D251" s="403">
        <v>181200</v>
      </c>
      <c r="E251" s="402">
        <v>0.5</v>
      </c>
      <c r="F251" s="401">
        <v>90600</v>
      </c>
      <c r="G251" s="524" t="s">
        <v>13501</v>
      </c>
    </row>
    <row r="252" spans="2:7">
      <c r="B252" s="405" t="s">
        <v>14276</v>
      </c>
      <c r="C252" s="404" t="s">
        <v>14277</v>
      </c>
      <c r="D252" s="403">
        <v>181200</v>
      </c>
      <c r="E252" s="402">
        <v>0.5</v>
      </c>
      <c r="F252" s="401">
        <v>90600</v>
      </c>
      <c r="G252" s="524" t="s">
        <v>13501</v>
      </c>
    </row>
    <row r="253" spans="2:7">
      <c r="B253" s="405" t="s">
        <v>14278</v>
      </c>
      <c r="C253" s="404" t="s">
        <v>14279</v>
      </c>
      <c r="D253" s="403">
        <v>399980</v>
      </c>
      <c r="E253" s="402">
        <v>0.5</v>
      </c>
      <c r="F253" s="401">
        <v>199990</v>
      </c>
      <c r="G253" s="524" t="s">
        <v>13501</v>
      </c>
    </row>
    <row r="254" spans="2:7">
      <c r="B254" s="405" t="s">
        <v>14280</v>
      </c>
      <c r="C254" s="404" t="s">
        <v>14281</v>
      </c>
      <c r="D254" s="403">
        <v>399980</v>
      </c>
      <c r="E254" s="402">
        <v>0.5</v>
      </c>
      <c r="F254" s="401">
        <v>199990</v>
      </c>
      <c r="G254" s="524" t="s">
        <v>13501</v>
      </c>
    </row>
    <row r="255" spans="2:7">
      <c r="B255" s="405" t="s">
        <v>14282</v>
      </c>
      <c r="C255" s="404" t="s">
        <v>14283</v>
      </c>
      <c r="D255" s="403">
        <v>1208</v>
      </c>
      <c r="E255" s="402">
        <v>0.5</v>
      </c>
      <c r="F255" s="401">
        <v>604</v>
      </c>
      <c r="G255" s="524" t="s">
        <v>13501</v>
      </c>
    </row>
    <row r="256" spans="2:7">
      <c r="B256" s="400" t="s">
        <v>14284</v>
      </c>
      <c r="C256" s="400" t="s">
        <v>14285</v>
      </c>
      <c r="D256" s="397">
        <v>1208</v>
      </c>
      <c r="E256" s="402">
        <v>0.5</v>
      </c>
      <c r="F256" s="525">
        <v>604</v>
      </c>
      <c r="G256" s="524" t="s">
        <v>13501</v>
      </c>
    </row>
    <row r="257" spans="2:7">
      <c r="B257" s="405" t="s">
        <v>14286</v>
      </c>
      <c r="C257" s="404" t="s">
        <v>14287</v>
      </c>
      <c r="D257" s="403">
        <v>20829</v>
      </c>
      <c r="E257" s="402">
        <v>0.5</v>
      </c>
      <c r="F257" s="401">
        <v>10414.5</v>
      </c>
      <c r="G257" s="524" t="s">
        <v>13501</v>
      </c>
    </row>
    <row r="258" spans="2:7">
      <c r="B258" s="405" t="s">
        <v>14288</v>
      </c>
      <c r="C258" s="404" t="s">
        <v>14289</v>
      </c>
      <c r="D258" s="403">
        <v>23682</v>
      </c>
      <c r="E258" s="402">
        <v>0.5</v>
      </c>
      <c r="F258" s="401">
        <v>11841</v>
      </c>
      <c r="G258" s="524" t="s">
        <v>13501</v>
      </c>
    </row>
    <row r="259" spans="2:7">
      <c r="B259" s="405" t="s">
        <v>14290</v>
      </c>
      <c r="C259" s="404" t="s">
        <v>14291</v>
      </c>
      <c r="D259" s="403">
        <v>202130</v>
      </c>
      <c r="E259" s="402">
        <v>0.5</v>
      </c>
      <c r="F259" s="401">
        <v>101065</v>
      </c>
      <c r="G259" s="524" t="s">
        <v>13501</v>
      </c>
    </row>
    <row r="260" spans="2:7">
      <c r="B260" s="405" t="s">
        <v>14292</v>
      </c>
      <c r="C260" s="404" t="s">
        <v>14293</v>
      </c>
      <c r="D260" s="403">
        <v>202043</v>
      </c>
      <c r="E260" s="402">
        <v>0.5</v>
      </c>
      <c r="F260" s="401">
        <v>101021.5</v>
      </c>
      <c r="G260" s="524" t="s">
        <v>13501</v>
      </c>
    </row>
    <row r="261" spans="2:7">
      <c r="B261" s="405" t="s">
        <v>14294</v>
      </c>
      <c r="C261" s="404" t="s">
        <v>14295</v>
      </c>
      <c r="D261" s="403">
        <v>204818</v>
      </c>
      <c r="E261" s="402">
        <v>0.5</v>
      </c>
      <c r="F261" s="401">
        <v>102409</v>
      </c>
      <c r="G261" s="524" t="s">
        <v>13501</v>
      </c>
    </row>
    <row r="262" spans="2:7">
      <c r="B262" s="405" t="s">
        <v>14296</v>
      </c>
      <c r="C262" s="404" t="s">
        <v>14297</v>
      </c>
      <c r="D262" s="403">
        <v>115</v>
      </c>
      <c r="E262" s="402">
        <v>0.5</v>
      </c>
      <c r="F262" s="401">
        <v>57.5</v>
      </c>
      <c r="G262" s="524" t="s">
        <v>13501</v>
      </c>
    </row>
    <row r="263" spans="2:7">
      <c r="B263" s="405" t="s">
        <v>14298</v>
      </c>
      <c r="C263" s="404" t="s">
        <v>14299</v>
      </c>
      <c r="D263" s="403">
        <v>77</v>
      </c>
      <c r="E263" s="402">
        <v>0.5</v>
      </c>
      <c r="F263" s="401">
        <v>38.5</v>
      </c>
      <c r="G263" s="524" t="s">
        <v>13501</v>
      </c>
    </row>
    <row r="264" spans="2:7">
      <c r="B264" s="405" t="s">
        <v>14300</v>
      </c>
      <c r="C264" s="404" t="s">
        <v>14301</v>
      </c>
      <c r="D264" s="403">
        <v>77</v>
      </c>
      <c r="E264" s="402">
        <v>0.5</v>
      </c>
      <c r="F264" s="401">
        <v>38.5</v>
      </c>
      <c r="G264" s="524" t="s">
        <v>13501</v>
      </c>
    </row>
    <row r="265" spans="2:7">
      <c r="B265" s="405" t="s">
        <v>14302</v>
      </c>
      <c r="C265" s="404" t="s">
        <v>14303</v>
      </c>
      <c r="D265" s="403">
        <v>115</v>
      </c>
      <c r="E265" s="402">
        <v>0.5</v>
      </c>
      <c r="F265" s="401">
        <v>57.5</v>
      </c>
      <c r="G265" s="524" t="s">
        <v>13501</v>
      </c>
    </row>
    <row r="266" spans="2:7">
      <c r="B266" s="405" t="s">
        <v>14304</v>
      </c>
      <c r="C266" s="404" t="s">
        <v>14305</v>
      </c>
      <c r="D266" s="403">
        <v>115</v>
      </c>
      <c r="E266" s="402">
        <v>0.5</v>
      </c>
      <c r="F266" s="401">
        <v>57.5</v>
      </c>
      <c r="G266" s="524" t="s">
        <v>13501</v>
      </c>
    </row>
    <row r="267" spans="2:7">
      <c r="B267" s="405" t="s">
        <v>14306</v>
      </c>
      <c r="C267" s="404" t="s">
        <v>14307</v>
      </c>
      <c r="D267" s="403">
        <v>77</v>
      </c>
      <c r="E267" s="402">
        <v>0.5</v>
      </c>
      <c r="F267" s="401">
        <v>38.5</v>
      </c>
      <c r="G267" s="524" t="s">
        <v>13501</v>
      </c>
    </row>
    <row r="268" spans="2:7">
      <c r="B268" s="405" t="s">
        <v>14308</v>
      </c>
      <c r="C268" s="404" t="s">
        <v>14309</v>
      </c>
      <c r="D268" s="403">
        <v>77</v>
      </c>
      <c r="E268" s="402">
        <v>0.5</v>
      </c>
      <c r="F268" s="401">
        <v>38.5</v>
      </c>
      <c r="G268" s="524" t="s">
        <v>13501</v>
      </c>
    </row>
    <row r="269" spans="2:7">
      <c r="B269" s="405" t="s">
        <v>14310</v>
      </c>
      <c r="C269" s="404" t="s">
        <v>14311</v>
      </c>
      <c r="D269" s="403">
        <v>77</v>
      </c>
      <c r="E269" s="402">
        <v>0.5</v>
      </c>
      <c r="F269" s="401">
        <v>38.5</v>
      </c>
      <c r="G269" s="524" t="s">
        <v>13501</v>
      </c>
    </row>
    <row r="270" spans="2:7">
      <c r="B270" s="405" t="s">
        <v>14312</v>
      </c>
      <c r="C270" s="404" t="s">
        <v>14313</v>
      </c>
      <c r="D270" s="403">
        <v>115</v>
      </c>
      <c r="E270" s="402">
        <v>0.5</v>
      </c>
      <c r="F270" s="401">
        <v>57.5</v>
      </c>
      <c r="G270" s="524" t="s">
        <v>13501</v>
      </c>
    </row>
    <row r="271" spans="2:7">
      <c r="B271" s="405" t="s">
        <v>14314</v>
      </c>
      <c r="C271" s="404" t="s">
        <v>14315</v>
      </c>
      <c r="D271" s="403">
        <v>53000</v>
      </c>
      <c r="E271" s="402">
        <v>0.5</v>
      </c>
      <c r="F271" s="401">
        <v>26500</v>
      </c>
      <c r="G271" s="524" t="s">
        <v>13501</v>
      </c>
    </row>
    <row r="272" spans="2:7">
      <c r="B272" s="405" t="s">
        <v>14316</v>
      </c>
      <c r="C272" s="404" t="s">
        <v>14317</v>
      </c>
      <c r="D272" s="403">
        <v>62000</v>
      </c>
      <c r="E272" s="402">
        <v>0.5</v>
      </c>
      <c r="F272" s="401">
        <v>31000</v>
      </c>
      <c r="G272" s="524" t="s">
        <v>13501</v>
      </c>
    </row>
    <row r="273" spans="2:7">
      <c r="B273" s="405" t="s">
        <v>14318</v>
      </c>
      <c r="C273" s="404" t="s">
        <v>14319</v>
      </c>
      <c r="D273" s="403">
        <v>98</v>
      </c>
      <c r="E273" s="402">
        <v>0.5</v>
      </c>
      <c r="F273" s="401">
        <v>49</v>
      </c>
      <c r="G273" s="524" t="s">
        <v>13501</v>
      </c>
    </row>
    <row r="274" spans="2:7">
      <c r="B274" s="405" t="s">
        <v>14320</v>
      </c>
      <c r="C274" s="404" t="s">
        <v>14321</v>
      </c>
      <c r="D274" s="403">
        <v>103</v>
      </c>
      <c r="E274" s="402">
        <v>0.5</v>
      </c>
      <c r="F274" s="401">
        <v>51.5</v>
      </c>
      <c r="G274" s="524" t="s">
        <v>13501</v>
      </c>
    </row>
    <row r="275" spans="2:7">
      <c r="B275" s="405" t="s">
        <v>14322</v>
      </c>
      <c r="C275" s="404" t="s">
        <v>14323</v>
      </c>
      <c r="D275" s="403">
        <v>115</v>
      </c>
      <c r="E275" s="402">
        <v>0.5</v>
      </c>
      <c r="F275" s="401">
        <v>57.5</v>
      </c>
      <c r="G275" s="524" t="s">
        <v>13501</v>
      </c>
    </row>
    <row r="276" spans="2:7">
      <c r="B276" s="405" t="s">
        <v>14324</v>
      </c>
      <c r="C276" s="404" t="s">
        <v>14325</v>
      </c>
      <c r="D276" s="403">
        <v>115</v>
      </c>
      <c r="E276" s="402">
        <v>0.5</v>
      </c>
      <c r="F276" s="401">
        <v>57.5</v>
      </c>
      <c r="G276" s="524" t="s">
        <v>13501</v>
      </c>
    </row>
    <row r="277" spans="2:7">
      <c r="B277" s="405" t="s">
        <v>14326</v>
      </c>
      <c r="C277" s="404" t="s">
        <v>14327</v>
      </c>
      <c r="D277" s="403">
        <v>115</v>
      </c>
      <c r="E277" s="402">
        <v>0.5</v>
      </c>
      <c r="F277" s="401">
        <v>57.5</v>
      </c>
      <c r="G277" s="524" t="s">
        <v>13501</v>
      </c>
    </row>
    <row r="278" spans="2:7">
      <c r="B278" s="405" t="s">
        <v>14328</v>
      </c>
      <c r="C278" s="404" t="s">
        <v>14329</v>
      </c>
      <c r="D278" s="403">
        <v>34</v>
      </c>
      <c r="E278" s="402">
        <v>0.5</v>
      </c>
      <c r="F278" s="401">
        <v>17</v>
      </c>
      <c r="G278" s="524" t="s">
        <v>13501</v>
      </c>
    </row>
    <row r="279" spans="2:7">
      <c r="B279" s="405" t="s">
        <v>14330</v>
      </c>
      <c r="C279" s="404" t="s">
        <v>14331</v>
      </c>
      <c r="D279" s="403">
        <v>41</v>
      </c>
      <c r="E279" s="402">
        <v>0.5</v>
      </c>
      <c r="F279" s="401">
        <v>20.5</v>
      </c>
      <c r="G279" s="524" t="s">
        <v>13501</v>
      </c>
    </row>
    <row r="280" spans="2:7">
      <c r="B280" s="405" t="s">
        <v>14332</v>
      </c>
      <c r="C280" s="404" t="s">
        <v>14333</v>
      </c>
      <c r="D280" s="403">
        <v>115</v>
      </c>
      <c r="E280" s="402">
        <v>0.5</v>
      </c>
      <c r="F280" s="401">
        <v>57.5</v>
      </c>
      <c r="G280" s="524" t="s">
        <v>13501</v>
      </c>
    </row>
    <row r="281" spans="2:7">
      <c r="B281" s="405" t="s">
        <v>14334</v>
      </c>
      <c r="C281" s="404" t="s">
        <v>14335</v>
      </c>
      <c r="D281" s="403">
        <v>115</v>
      </c>
      <c r="E281" s="402">
        <v>0.5</v>
      </c>
      <c r="F281" s="401">
        <v>57.5</v>
      </c>
      <c r="G281" s="524" t="s">
        <v>13501</v>
      </c>
    </row>
    <row r="282" spans="2:7">
      <c r="B282" s="405" t="s">
        <v>14336</v>
      </c>
      <c r="C282" s="404" t="s">
        <v>14337</v>
      </c>
      <c r="D282" s="403">
        <v>115</v>
      </c>
      <c r="E282" s="402">
        <v>0.5</v>
      </c>
      <c r="F282" s="401">
        <v>57.5</v>
      </c>
      <c r="G282" s="524" t="s">
        <v>13501</v>
      </c>
    </row>
    <row r="283" spans="2:7">
      <c r="B283" s="405" t="s">
        <v>14338</v>
      </c>
      <c r="C283" s="404" t="s">
        <v>14339</v>
      </c>
      <c r="D283" s="403">
        <v>115</v>
      </c>
      <c r="E283" s="402">
        <v>0.5</v>
      </c>
      <c r="F283" s="401">
        <v>57.5</v>
      </c>
      <c r="G283" s="524" t="s">
        <v>13501</v>
      </c>
    </row>
    <row r="284" spans="2:7">
      <c r="B284" s="405" t="s">
        <v>14340</v>
      </c>
      <c r="C284" s="404" t="s">
        <v>14341</v>
      </c>
      <c r="D284" s="403">
        <v>115</v>
      </c>
      <c r="E284" s="402">
        <v>0.5</v>
      </c>
      <c r="F284" s="401">
        <v>57.5</v>
      </c>
      <c r="G284" s="524" t="s">
        <v>13501</v>
      </c>
    </row>
    <row r="285" spans="2:7">
      <c r="B285" s="405" t="s">
        <v>14342</v>
      </c>
      <c r="C285" s="404" t="s">
        <v>14343</v>
      </c>
      <c r="D285" s="403">
        <v>115</v>
      </c>
      <c r="E285" s="402">
        <v>0.5</v>
      </c>
      <c r="F285" s="401">
        <v>57.5</v>
      </c>
      <c r="G285" s="524" t="s">
        <v>13501</v>
      </c>
    </row>
    <row r="286" spans="2:7">
      <c r="B286" s="400" t="s">
        <v>14344</v>
      </c>
      <c r="C286" s="400" t="s">
        <v>14345</v>
      </c>
      <c r="D286" s="397">
        <v>2767.3</v>
      </c>
      <c r="E286" s="402">
        <v>0.5</v>
      </c>
      <c r="F286" s="525">
        <v>1383.65</v>
      </c>
      <c r="G286" s="524" t="s">
        <v>13501</v>
      </c>
    </row>
    <row r="287" spans="2:7">
      <c r="B287" s="400" t="s">
        <v>14346</v>
      </c>
      <c r="C287" s="400" t="s">
        <v>14347</v>
      </c>
      <c r="D287" s="397">
        <v>30657.9</v>
      </c>
      <c r="E287" s="402">
        <v>0.5</v>
      </c>
      <c r="F287" s="525">
        <v>15328.95</v>
      </c>
      <c r="G287" s="524" t="s">
        <v>13501</v>
      </c>
    </row>
    <row r="288" spans="2:7">
      <c r="B288" s="400" t="s">
        <v>14348</v>
      </c>
      <c r="C288" s="400" t="s">
        <v>14349</v>
      </c>
      <c r="D288" s="397">
        <v>31072.58</v>
      </c>
      <c r="E288" s="402">
        <v>0.5</v>
      </c>
      <c r="F288" s="525">
        <v>15536.29</v>
      </c>
      <c r="G288" s="524" t="s">
        <v>13501</v>
      </c>
    </row>
    <row r="289" spans="2:7">
      <c r="B289" s="400" t="s">
        <v>14350</v>
      </c>
      <c r="C289" s="400" t="s">
        <v>14351</v>
      </c>
      <c r="D289" s="397">
        <v>34199.480000000003</v>
      </c>
      <c r="E289" s="402">
        <v>0.5</v>
      </c>
      <c r="F289" s="525">
        <v>17099.740000000002</v>
      </c>
      <c r="G289" s="524" t="s">
        <v>13501</v>
      </c>
    </row>
    <row r="290" spans="2:7">
      <c r="B290" s="400" t="s">
        <v>14352</v>
      </c>
      <c r="C290" s="400" t="s">
        <v>14353</v>
      </c>
      <c r="D290" s="397">
        <v>41431.46</v>
      </c>
      <c r="E290" s="402">
        <v>0.5</v>
      </c>
      <c r="F290" s="525">
        <v>20715.73</v>
      </c>
      <c r="G290" s="524" t="s">
        <v>13501</v>
      </c>
    </row>
    <row r="291" spans="2:7">
      <c r="B291" s="400" t="s">
        <v>14354</v>
      </c>
      <c r="C291" s="400" t="s">
        <v>14355</v>
      </c>
      <c r="D291" s="397">
        <v>50314.74</v>
      </c>
      <c r="E291" s="402">
        <v>0.5</v>
      </c>
      <c r="F291" s="525">
        <v>25157.37</v>
      </c>
      <c r="G291" s="524" t="s">
        <v>13501</v>
      </c>
    </row>
    <row r="292" spans="2:7">
      <c r="B292" s="405" t="s">
        <v>14356</v>
      </c>
      <c r="C292" s="404" t="s">
        <v>14357</v>
      </c>
      <c r="D292" s="403">
        <v>68</v>
      </c>
      <c r="E292" s="402">
        <v>0.5</v>
      </c>
      <c r="F292" s="401">
        <v>34</v>
      </c>
      <c r="G292" s="524" t="s">
        <v>13501</v>
      </c>
    </row>
    <row r="293" spans="2:7">
      <c r="B293" s="405" t="s">
        <v>14358</v>
      </c>
      <c r="C293" s="404" t="s">
        <v>14359</v>
      </c>
      <c r="D293" s="403">
        <v>243</v>
      </c>
      <c r="E293" s="402">
        <v>0.5</v>
      </c>
      <c r="F293" s="401">
        <v>121.5</v>
      </c>
      <c r="G293" s="524" t="s">
        <v>13501</v>
      </c>
    </row>
    <row r="294" spans="2:7">
      <c r="B294" s="400" t="s">
        <v>14360</v>
      </c>
      <c r="C294" s="400" t="s">
        <v>14361</v>
      </c>
      <c r="D294" s="397">
        <v>37</v>
      </c>
      <c r="E294" s="402">
        <v>0.5</v>
      </c>
      <c r="F294" s="525">
        <v>18.5</v>
      </c>
      <c r="G294" s="524" t="s">
        <v>13501</v>
      </c>
    </row>
    <row r="295" spans="2:7">
      <c r="B295" s="400" t="s">
        <v>14362</v>
      </c>
      <c r="C295" s="400" t="s">
        <v>14363</v>
      </c>
      <c r="D295" s="397">
        <v>100</v>
      </c>
      <c r="E295" s="402">
        <v>0.5</v>
      </c>
      <c r="F295" s="525">
        <v>50</v>
      </c>
      <c r="G295" s="524" t="s">
        <v>13501</v>
      </c>
    </row>
    <row r="296" spans="2:7">
      <c r="B296" s="400" t="s">
        <v>14364</v>
      </c>
      <c r="C296" s="400" t="s">
        <v>14365</v>
      </c>
      <c r="D296" s="397">
        <v>165</v>
      </c>
      <c r="E296" s="402">
        <v>0.5</v>
      </c>
      <c r="F296" s="525">
        <v>82.5</v>
      </c>
      <c r="G296" s="524" t="s">
        <v>13501</v>
      </c>
    </row>
    <row r="297" spans="2:7">
      <c r="B297" s="400" t="s">
        <v>14366</v>
      </c>
      <c r="C297" s="400" t="s">
        <v>14367</v>
      </c>
      <c r="D297" s="397">
        <v>1</v>
      </c>
      <c r="E297" s="402">
        <v>0.5</v>
      </c>
      <c r="F297" s="525">
        <v>0.5</v>
      </c>
      <c r="G297" s="524" t="s">
        <v>13501</v>
      </c>
    </row>
    <row r="298" spans="2:7">
      <c r="B298" s="405" t="s">
        <v>14368</v>
      </c>
      <c r="C298" s="404" t="s">
        <v>14369</v>
      </c>
      <c r="D298" s="403">
        <v>4600</v>
      </c>
      <c r="E298" s="402">
        <v>0.5</v>
      </c>
      <c r="F298" s="401">
        <v>2300</v>
      </c>
      <c r="G298" s="524" t="s">
        <v>13501</v>
      </c>
    </row>
    <row r="299" spans="2:7">
      <c r="B299" s="405" t="s">
        <v>14370</v>
      </c>
      <c r="C299" s="404" t="s">
        <v>14371</v>
      </c>
      <c r="D299" s="403">
        <v>4600</v>
      </c>
      <c r="E299" s="402">
        <v>0.5</v>
      </c>
      <c r="F299" s="401">
        <v>2300</v>
      </c>
      <c r="G299" s="524" t="s">
        <v>13501</v>
      </c>
    </row>
    <row r="300" spans="2:7">
      <c r="B300" s="405" t="s">
        <v>14372</v>
      </c>
      <c r="C300" s="404" t="s">
        <v>14373</v>
      </c>
      <c r="D300" s="403">
        <v>5197</v>
      </c>
      <c r="E300" s="402">
        <v>0.5</v>
      </c>
      <c r="F300" s="401">
        <v>2598.5</v>
      </c>
      <c r="G300" s="524" t="s">
        <v>13501</v>
      </c>
    </row>
    <row r="301" spans="2:7">
      <c r="B301" s="405" t="s">
        <v>14374</v>
      </c>
      <c r="C301" s="404" t="s">
        <v>14375</v>
      </c>
      <c r="D301" s="403">
        <v>3429</v>
      </c>
      <c r="E301" s="402">
        <v>0.5</v>
      </c>
      <c r="F301" s="401">
        <v>1714.5</v>
      </c>
      <c r="G301" s="524" t="s">
        <v>13501</v>
      </c>
    </row>
    <row r="302" spans="2:7">
      <c r="B302" s="405" t="s">
        <v>14376</v>
      </c>
      <c r="C302" s="404" t="s">
        <v>14377</v>
      </c>
      <c r="D302" s="403">
        <v>3737</v>
      </c>
      <c r="E302" s="402">
        <v>0.5</v>
      </c>
      <c r="F302" s="401">
        <v>1868.5</v>
      </c>
      <c r="G302" s="524" t="s">
        <v>13501</v>
      </c>
    </row>
    <row r="303" spans="2:7">
      <c r="B303" s="405" t="s">
        <v>14378</v>
      </c>
      <c r="C303" s="404" t="s">
        <v>14379</v>
      </c>
      <c r="D303" s="403">
        <v>2193</v>
      </c>
      <c r="E303" s="402">
        <v>0.5</v>
      </c>
      <c r="F303" s="401">
        <v>1096.5</v>
      </c>
      <c r="G303" s="524" t="s">
        <v>13501</v>
      </c>
    </row>
    <row r="304" spans="2:7">
      <c r="B304" s="405" t="s">
        <v>14380</v>
      </c>
      <c r="C304" s="404" t="s">
        <v>14381</v>
      </c>
      <c r="D304" s="403">
        <v>2193</v>
      </c>
      <c r="E304" s="402">
        <v>0.5</v>
      </c>
      <c r="F304" s="401">
        <v>1096.5</v>
      </c>
      <c r="G304" s="524" t="s">
        <v>13501</v>
      </c>
    </row>
    <row r="305" spans="2:7">
      <c r="B305" s="405" t="s">
        <v>14382</v>
      </c>
      <c r="C305" s="404" t="s">
        <v>14383</v>
      </c>
      <c r="D305" s="403">
        <v>94</v>
      </c>
      <c r="E305" s="402">
        <v>0.5</v>
      </c>
      <c r="F305" s="401">
        <v>47</v>
      </c>
      <c r="G305" s="524" t="s">
        <v>13501</v>
      </c>
    </row>
    <row r="306" spans="2:7">
      <c r="B306" s="405" t="s">
        <v>14384</v>
      </c>
      <c r="C306" s="404" t="s">
        <v>14385</v>
      </c>
      <c r="D306" s="403">
        <v>901</v>
      </c>
      <c r="E306" s="402">
        <v>0.5</v>
      </c>
      <c r="F306" s="401">
        <v>450.5</v>
      </c>
      <c r="G306" s="524" t="s">
        <v>13501</v>
      </c>
    </row>
    <row r="307" spans="2:7">
      <c r="B307" s="405" t="s">
        <v>14386</v>
      </c>
      <c r="C307" s="404" t="s">
        <v>14387</v>
      </c>
      <c r="D307" s="403">
        <v>4307</v>
      </c>
      <c r="E307" s="402">
        <v>0.5</v>
      </c>
      <c r="F307" s="401">
        <v>2153.5</v>
      </c>
      <c r="G307" s="524" t="s">
        <v>13501</v>
      </c>
    </row>
    <row r="308" spans="2:7">
      <c r="B308" s="400" t="s">
        <v>14388</v>
      </c>
      <c r="C308" s="400" t="s">
        <v>14389</v>
      </c>
      <c r="D308" s="397">
        <v>4307</v>
      </c>
      <c r="E308" s="402">
        <v>0.5</v>
      </c>
      <c r="F308" s="525">
        <v>2153.5</v>
      </c>
      <c r="G308" s="524" t="s">
        <v>13501</v>
      </c>
    </row>
    <row r="309" spans="2:7">
      <c r="B309" s="405" t="s">
        <v>14390</v>
      </c>
      <c r="C309" s="404" t="s">
        <v>14391</v>
      </c>
      <c r="D309" s="403">
        <v>822</v>
      </c>
      <c r="E309" s="402">
        <v>0.5</v>
      </c>
      <c r="F309" s="401">
        <v>411</v>
      </c>
      <c r="G309" s="524" t="s">
        <v>13501</v>
      </c>
    </row>
    <row r="310" spans="2:7">
      <c r="B310" s="405" t="s">
        <v>14392</v>
      </c>
      <c r="C310" s="404" t="s">
        <v>14393</v>
      </c>
      <c r="D310" s="403">
        <v>1253</v>
      </c>
      <c r="E310" s="402">
        <v>0.5</v>
      </c>
      <c r="F310" s="401">
        <v>626.5</v>
      </c>
      <c r="G310" s="524" t="s">
        <v>13501</v>
      </c>
    </row>
    <row r="311" spans="2:7">
      <c r="B311" s="405" t="s">
        <v>14394</v>
      </c>
      <c r="C311" s="404" t="s">
        <v>14395</v>
      </c>
      <c r="D311" s="403">
        <v>59186</v>
      </c>
      <c r="E311" s="402">
        <v>0.5</v>
      </c>
      <c r="F311" s="401">
        <v>29593</v>
      </c>
      <c r="G311" s="524" t="s">
        <v>13501</v>
      </c>
    </row>
    <row r="312" spans="2:7">
      <c r="B312" s="400" t="s">
        <v>14396</v>
      </c>
      <c r="C312" s="400" t="s">
        <v>14395</v>
      </c>
      <c r="D312" s="397">
        <v>59186</v>
      </c>
      <c r="E312" s="402">
        <v>0.5</v>
      </c>
      <c r="F312" s="525">
        <v>29593</v>
      </c>
      <c r="G312" s="524" t="s">
        <v>13501</v>
      </c>
    </row>
    <row r="313" spans="2:7">
      <c r="B313" s="405" t="s">
        <v>14397</v>
      </c>
      <c r="C313" s="404" t="s">
        <v>14398</v>
      </c>
      <c r="D313" s="403">
        <v>37499</v>
      </c>
      <c r="E313" s="402">
        <v>0.5</v>
      </c>
      <c r="F313" s="401">
        <v>18749.5</v>
      </c>
      <c r="G313" s="524" t="s">
        <v>13501</v>
      </c>
    </row>
    <row r="314" spans="2:7">
      <c r="B314" s="400" t="s">
        <v>14399</v>
      </c>
      <c r="C314" s="400" t="s">
        <v>14398</v>
      </c>
      <c r="D314" s="397">
        <v>37499</v>
      </c>
      <c r="E314" s="402">
        <v>0.5</v>
      </c>
      <c r="F314" s="525">
        <v>18749.5</v>
      </c>
      <c r="G314" s="524" t="s">
        <v>13501</v>
      </c>
    </row>
    <row r="315" spans="2:7">
      <c r="B315" s="405" t="s">
        <v>14400</v>
      </c>
      <c r="C315" s="404" t="s">
        <v>14401</v>
      </c>
      <c r="D315" s="403">
        <v>37499</v>
      </c>
      <c r="E315" s="402">
        <v>0.5</v>
      </c>
      <c r="F315" s="401">
        <v>18749.5</v>
      </c>
      <c r="G315" s="524" t="s">
        <v>13501</v>
      </c>
    </row>
    <row r="316" spans="2:7">
      <c r="B316" s="400" t="s">
        <v>14402</v>
      </c>
      <c r="C316" s="400" t="s">
        <v>14401</v>
      </c>
      <c r="D316" s="397">
        <v>37499</v>
      </c>
      <c r="E316" s="402">
        <v>0.5</v>
      </c>
      <c r="F316" s="525">
        <v>18749.5</v>
      </c>
      <c r="G316" s="524" t="s">
        <v>13501</v>
      </c>
    </row>
    <row r="317" spans="2:7">
      <c r="B317" s="405" t="s">
        <v>14403</v>
      </c>
      <c r="C317" s="404" t="s">
        <v>14404</v>
      </c>
      <c r="D317" s="403">
        <v>4307</v>
      </c>
      <c r="E317" s="402">
        <v>0.5</v>
      </c>
      <c r="F317" s="401">
        <v>2153.5</v>
      </c>
      <c r="G317" s="524" t="s">
        <v>13501</v>
      </c>
    </row>
    <row r="318" spans="2:7">
      <c r="B318" s="400" t="s">
        <v>14405</v>
      </c>
      <c r="C318" s="400" t="s">
        <v>14404</v>
      </c>
      <c r="D318" s="397">
        <v>4307</v>
      </c>
      <c r="E318" s="402">
        <v>0.5</v>
      </c>
      <c r="F318" s="525">
        <v>2153.5</v>
      </c>
      <c r="G318" s="524" t="s">
        <v>13501</v>
      </c>
    </row>
    <row r="319" spans="2:7">
      <c r="B319" s="405" t="s">
        <v>14406</v>
      </c>
      <c r="C319" s="404" t="s">
        <v>14407</v>
      </c>
      <c r="D319" s="403">
        <v>10964</v>
      </c>
      <c r="E319" s="402">
        <v>0.5</v>
      </c>
      <c r="F319" s="401">
        <v>5482</v>
      </c>
      <c r="G319" s="524" t="s">
        <v>13501</v>
      </c>
    </row>
    <row r="320" spans="2:7">
      <c r="B320" s="400" t="s">
        <v>14408</v>
      </c>
      <c r="C320" s="400" t="s">
        <v>14407</v>
      </c>
      <c r="D320" s="397">
        <v>10964</v>
      </c>
      <c r="E320" s="402">
        <v>0.5</v>
      </c>
      <c r="F320" s="525">
        <v>5482</v>
      </c>
      <c r="G320" s="524" t="s">
        <v>13501</v>
      </c>
    </row>
    <row r="321" spans="2:7">
      <c r="B321" s="405" t="s">
        <v>14409</v>
      </c>
      <c r="C321" s="404" t="s">
        <v>14410</v>
      </c>
      <c r="D321" s="403">
        <v>8140</v>
      </c>
      <c r="E321" s="402">
        <v>0.5</v>
      </c>
      <c r="F321" s="401">
        <v>4070</v>
      </c>
      <c r="G321" s="524" t="s">
        <v>13501</v>
      </c>
    </row>
    <row r="322" spans="2:7">
      <c r="B322" s="405" t="s">
        <v>14411</v>
      </c>
      <c r="C322" s="404" t="s">
        <v>14412</v>
      </c>
      <c r="D322" s="403">
        <v>13623</v>
      </c>
      <c r="E322" s="402">
        <v>0.5</v>
      </c>
      <c r="F322" s="401">
        <v>6811.5</v>
      </c>
      <c r="G322" s="524" t="s">
        <v>13501</v>
      </c>
    </row>
    <row r="323" spans="2:7">
      <c r="B323" s="405" t="s">
        <v>14413</v>
      </c>
      <c r="C323" s="404" t="s">
        <v>14414</v>
      </c>
      <c r="D323" s="403">
        <v>13623</v>
      </c>
      <c r="E323" s="402">
        <v>0.5</v>
      </c>
      <c r="F323" s="401">
        <v>6811.5</v>
      </c>
      <c r="G323" s="524" t="s">
        <v>13501</v>
      </c>
    </row>
    <row r="324" spans="2:7">
      <c r="B324" s="405" t="s">
        <v>14415</v>
      </c>
      <c r="C324" s="404" t="s">
        <v>14416</v>
      </c>
      <c r="D324" s="403">
        <v>13654</v>
      </c>
      <c r="E324" s="402">
        <v>0.5</v>
      </c>
      <c r="F324" s="401">
        <v>6827</v>
      </c>
      <c r="G324" s="524" t="s">
        <v>13501</v>
      </c>
    </row>
    <row r="325" spans="2:7">
      <c r="B325" s="405" t="s">
        <v>14417</v>
      </c>
      <c r="C325" s="404" t="s">
        <v>14418</v>
      </c>
      <c r="D325" s="403">
        <v>85</v>
      </c>
      <c r="E325" s="402">
        <v>0.5</v>
      </c>
      <c r="F325" s="401">
        <v>42.5</v>
      </c>
      <c r="G325" s="524" t="s">
        <v>13501</v>
      </c>
    </row>
    <row r="326" spans="2:7">
      <c r="B326" s="405" t="s">
        <v>14419</v>
      </c>
      <c r="C326" s="404" t="s">
        <v>14420</v>
      </c>
      <c r="D326" s="403">
        <v>85</v>
      </c>
      <c r="E326" s="402">
        <v>0.5</v>
      </c>
      <c r="F326" s="401">
        <v>42.5</v>
      </c>
      <c r="G326" s="524" t="s">
        <v>13501</v>
      </c>
    </row>
    <row r="327" spans="2:7">
      <c r="B327" s="405" t="s">
        <v>14421</v>
      </c>
      <c r="C327" s="404" t="s">
        <v>14422</v>
      </c>
      <c r="D327" s="403">
        <v>115</v>
      </c>
      <c r="E327" s="402">
        <v>0.5</v>
      </c>
      <c r="F327" s="401">
        <v>57.5</v>
      </c>
      <c r="G327" s="524" t="s">
        <v>13501</v>
      </c>
    </row>
    <row r="328" spans="2:7">
      <c r="B328" s="405" t="s">
        <v>14423</v>
      </c>
      <c r="C328" s="404" t="s">
        <v>14424</v>
      </c>
      <c r="D328" s="403">
        <v>59186</v>
      </c>
      <c r="E328" s="402">
        <v>0.5</v>
      </c>
      <c r="F328" s="401">
        <v>29593</v>
      </c>
      <c r="G328" s="524" t="s">
        <v>13501</v>
      </c>
    </row>
    <row r="329" spans="2:7">
      <c r="B329" s="400" t="s">
        <v>14425</v>
      </c>
      <c r="C329" s="400" t="s">
        <v>14424</v>
      </c>
      <c r="D329" s="397">
        <v>59186</v>
      </c>
      <c r="E329" s="402">
        <v>0.5</v>
      </c>
      <c r="F329" s="525">
        <v>29593</v>
      </c>
      <c r="G329" s="524" t="s">
        <v>13501</v>
      </c>
    </row>
    <row r="330" spans="2:7">
      <c r="B330" s="405" t="s">
        <v>14426</v>
      </c>
      <c r="C330" s="404" t="s">
        <v>14427</v>
      </c>
      <c r="D330" s="403">
        <v>6304</v>
      </c>
      <c r="E330" s="402">
        <v>0.5</v>
      </c>
      <c r="F330" s="401">
        <v>3152</v>
      </c>
      <c r="G330" s="524" t="s">
        <v>13501</v>
      </c>
    </row>
    <row r="331" spans="2:7">
      <c r="B331" s="405" t="s">
        <v>14428</v>
      </c>
      <c r="C331" s="404" t="s">
        <v>14429</v>
      </c>
      <c r="D331" s="403">
        <v>117</v>
      </c>
      <c r="E331" s="402">
        <v>0.5</v>
      </c>
      <c r="F331" s="401">
        <v>58.5</v>
      </c>
      <c r="G331" s="524" t="s">
        <v>13501</v>
      </c>
    </row>
    <row r="332" spans="2:7">
      <c r="B332" s="405" t="s">
        <v>14430</v>
      </c>
      <c r="C332" s="404" t="s">
        <v>14431</v>
      </c>
      <c r="D332" s="403">
        <v>744</v>
      </c>
      <c r="E332" s="402">
        <v>0.5</v>
      </c>
      <c r="F332" s="401">
        <v>372</v>
      </c>
      <c r="G332" s="524" t="s">
        <v>13501</v>
      </c>
    </row>
    <row r="333" spans="2:7">
      <c r="B333" s="405" t="s">
        <v>14432</v>
      </c>
      <c r="C333" s="404" t="s">
        <v>14433</v>
      </c>
      <c r="D333" s="403">
        <v>8140</v>
      </c>
      <c r="E333" s="402">
        <v>0.5</v>
      </c>
      <c r="F333" s="401">
        <v>4070</v>
      </c>
      <c r="G333" s="524" t="s">
        <v>13501</v>
      </c>
    </row>
    <row r="334" spans="2:7">
      <c r="B334" s="405" t="s">
        <v>14434</v>
      </c>
      <c r="C334" s="404" t="s">
        <v>14435</v>
      </c>
      <c r="D334" s="403">
        <v>115</v>
      </c>
      <c r="E334" s="402">
        <v>0.5</v>
      </c>
      <c r="F334" s="401">
        <v>57.5</v>
      </c>
      <c r="G334" s="524" t="s">
        <v>13501</v>
      </c>
    </row>
    <row r="335" spans="2:7">
      <c r="B335" s="405" t="s">
        <v>14436</v>
      </c>
      <c r="C335" s="404" t="s">
        <v>14437</v>
      </c>
      <c r="D335" s="403">
        <v>300000</v>
      </c>
      <c r="E335" s="402">
        <v>0.5</v>
      </c>
      <c r="F335" s="401">
        <v>150000</v>
      </c>
      <c r="G335" s="524" t="s">
        <v>13501</v>
      </c>
    </row>
    <row r="336" spans="2:7">
      <c r="B336" s="405" t="s">
        <v>14438</v>
      </c>
      <c r="C336" s="404" t="s">
        <v>14439</v>
      </c>
      <c r="D336" s="403">
        <v>300000</v>
      </c>
      <c r="E336" s="402">
        <v>0.5</v>
      </c>
      <c r="F336" s="401">
        <v>150000</v>
      </c>
      <c r="G336" s="524" t="s">
        <v>13501</v>
      </c>
    </row>
    <row r="337" spans="2:7">
      <c r="B337" s="400" t="s">
        <v>14440</v>
      </c>
      <c r="C337" s="400" t="s">
        <v>14441</v>
      </c>
      <c r="D337" s="397">
        <v>19704.16</v>
      </c>
      <c r="E337" s="402">
        <v>0.5</v>
      </c>
      <c r="F337" s="525">
        <v>9852.08</v>
      </c>
      <c r="G337" s="524" t="s">
        <v>13501</v>
      </c>
    </row>
    <row r="338" spans="2:7">
      <c r="B338" s="400" t="s">
        <v>14442</v>
      </c>
      <c r="C338" s="400" t="s">
        <v>14443</v>
      </c>
      <c r="D338" s="397">
        <v>2813.9</v>
      </c>
      <c r="E338" s="402">
        <v>0.5</v>
      </c>
      <c r="F338" s="525">
        <v>1406.95</v>
      </c>
      <c r="G338" s="524" t="s">
        <v>13501</v>
      </c>
    </row>
    <row r="339" spans="2:7">
      <c r="B339" s="405" t="s">
        <v>14444</v>
      </c>
      <c r="C339" s="404" t="s">
        <v>14445</v>
      </c>
      <c r="D339" s="403">
        <v>24090</v>
      </c>
      <c r="E339" s="402">
        <v>0.5</v>
      </c>
      <c r="F339" s="401">
        <v>12045</v>
      </c>
      <c r="G339" s="524" t="s">
        <v>13501</v>
      </c>
    </row>
    <row r="340" spans="2:7">
      <c r="B340" s="405" t="s">
        <v>14446</v>
      </c>
      <c r="C340" s="404" t="s">
        <v>14447</v>
      </c>
      <c r="D340" s="403">
        <v>286</v>
      </c>
      <c r="E340" s="402">
        <v>0.5</v>
      </c>
      <c r="F340" s="401">
        <v>143</v>
      </c>
      <c r="G340" s="524" t="s">
        <v>13501</v>
      </c>
    </row>
    <row r="341" spans="2:7">
      <c r="B341" s="405" t="s">
        <v>14448</v>
      </c>
      <c r="C341" s="404" t="s">
        <v>14449</v>
      </c>
      <c r="D341" s="403">
        <v>2928</v>
      </c>
      <c r="E341" s="402">
        <v>0.5</v>
      </c>
      <c r="F341" s="401">
        <v>1464</v>
      </c>
      <c r="G341" s="524" t="s">
        <v>13501</v>
      </c>
    </row>
    <row r="342" spans="2:7">
      <c r="B342" s="405" t="s">
        <v>14450</v>
      </c>
      <c r="C342" s="404" t="s">
        <v>14451</v>
      </c>
      <c r="D342" s="403">
        <v>4945</v>
      </c>
      <c r="E342" s="402">
        <v>0.5</v>
      </c>
      <c r="F342" s="401">
        <v>2472.5</v>
      </c>
      <c r="G342" s="524" t="s">
        <v>13501</v>
      </c>
    </row>
    <row r="343" spans="2:7">
      <c r="B343" s="405" t="s">
        <v>14452</v>
      </c>
      <c r="C343" s="404" t="s">
        <v>14453</v>
      </c>
      <c r="D343" s="403">
        <v>727</v>
      </c>
      <c r="E343" s="402">
        <v>0.5</v>
      </c>
      <c r="F343" s="401">
        <v>363.5</v>
      </c>
      <c r="G343" s="524" t="s">
        <v>13501</v>
      </c>
    </row>
    <row r="344" spans="2:7">
      <c r="B344" s="405" t="s">
        <v>14454</v>
      </c>
      <c r="C344" s="404" t="s">
        <v>14455</v>
      </c>
      <c r="D344" s="403">
        <v>467</v>
      </c>
      <c r="E344" s="402">
        <v>0.5</v>
      </c>
      <c r="F344" s="401">
        <v>233.5</v>
      </c>
      <c r="G344" s="524" t="s">
        <v>13501</v>
      </c>
    </row>
    <row r="345" spans="2:7">
      <c r="B345" s="405" t="s">
        <v>14456</v>
      </c>
      <c r="C345" s="404" t="s">
        <v>14457</v>
      </c>
      <c r="D345" s="403">
        <v>319</v>
      </c>
      <c r="E345" s="402">
        <v>0.5</v>
      </c>
      <c r="F345" s="401">
        <v>159.5</v>
      </c>
      <c r="G345" s="524" t="s">
        <v>13501</v>
      </c>
    </row>
    <row r="346" spans="2:7">
      <c r="B346" s="405" t="s">
        <v>14458</v>
      </c>
      <c r="C346" s="404" t="s">
        <v>14459</v>
      </c>
      <c r="D346" s="403">
        <v>602</v>
      </c>
      <c r="E346" s="402">
        <v>0.5</v>
      </c>
      <c r="F346" s="401">
        <v>301</v>
      </c>
      <c r="G346" s="524" t="s">
        <v>13501</v>
      </c>
    </row>
    <row r="347" spans="2:7">
      <c r="B347" s="405" t="s">
        <v>14460</v>
      </c>
      <c r="C347" s="404" t="s">
        <v>14461</v>
      </c>
      <c r="D347" s="403">
        <v>5323</v>
      </c>
      <c r="E347" s="402">
        <v>0.5</v>
      </c>
      <c r="F347" s="401">
        <v>2661.5</v>
      </c>
      <c r="G347" s="524" t="s">
        <v>13501</v>
      </c>
    </row>
    <row r="348" spans="2:7">
      <c r="B348" s="405" t="s">
        <v>14462</v>
      </c>
      <c r="C348" s="404" t="s">
        <v>14463</v>
      </c>
      <c r="D348" s="403">
        <v>5332</v>
      </c>
      <c r="E348" s="402">
        <v>0.5</v>
      </c>
      <c r="F348" s="401">
        <v>2666</v>
      </c>
      <c r="G348" s="524" t="s">
        <v>13501</v>
      </c>
    </row>
    <row r="349" spans="2:7">
      <c r="B349" s="405" t="s">
        <v>14464</v>
      </c>
      <c r="C349" s="404" t="s">
        <v>14465</v>
      </c>
      <c r="D349" s="403">
        <v>5321</v>
      </c>
      <c r="E349" s="402">
        <v>0.5</v>
      </c>
      <c r="F349" s="401">
        <v>2660.5</v>
      </c>
      <c r="G349" s="524" t="s">
        <v>13501</v>
      </c>
    </row>
    <row r="350" spans="2:7">
      <c r="B350" s="405" t="s">
        <v>14466</v>
      </c>
      <c r="C350" s="404" t="s">
        <v>14467</v>
      </c>
      <c r="D350" s="403">
        <v>5745</v>
      </c>
      <c r="E350" s="402">
        <v>0.5</v>
      </c>
      <c r="F350" s="401">
        <v>2872.5</v>
      </c>
      <c r="G350" s="524" t="s">
        <v>13501</v>
      </c>
    </row>
    <row r="351" spans="2:7">
      <c r="B351" s="405" t="s">
        <v>14468</v>
      </c>
      <c r="C351" s="404" t="s">
        <v>14469</v>
      </c>
      <c r="D351" s="403">
        <v>16833</v>
      </c>
      <c r="E351" s="402">
        <v>0.5</v>
      </c>
      <c r="F351" s="401">
        <v>8416.5</v>
      </c>
      <c r="G351" s="524" t="s">
        <v>13501</v>
      </c>
    </row>
    <row r="352" spans="2:7">
      <c r="B352" s="405" t="s">
        <v>14470</v>
      </c>
      <c r="C352" s="404" t="s">
        <v>14471</v>
      </c>
      <c r="D352" s="403">
        <v>122</v>
      </c>
      <c r="E352" s="402">
        <v>0.5</v>
      </c>
      <c r="F352" s="401">
        <v>61</v>
      </c>
      <c r="G352" s="524" t="s">
        <v>13501</v>
      </c>
    </row>
    <row r="353" spans="2:7">
      <c r="B353" s="405" t="s">
        <v>14472</v>
      </c>
      <c r="C353" s="404" t="s">
        <v>14473</v>
      </c>
      <c r="D353" s="403">
        <v>42143</v>
      </c>
      <c r="E353" s="402">
        <v>0.5</v>
      </c>
      <c r="F353" s="401">
        <v>21071.5</v>
      </c>
      <c r="G353" s="524" t="s">
        <v>13501</v>
      </c>
    </row>
    <row r="354" spans="2:7">
      <c r="B354" s="405" t="s">
        <v>14474</v>
      </c>
      <c r="C354" s="404" t="s">
        <v>14475</v>
      </c>
      <c r="D354" s="403">
        <v>32293</v>
      </c>
      <c r="E354" s="402">
        <v>0.5</v>
      </c>
      <c r="F354" s="401">
        <v>16146.5</v>
      </c>
      <c r="G354" s="524" t="s">
        <v>13501</v>
      </c>
    </row>
    <row r="355" spans="2:7">
      <c r="B355" s="405" t="s">
        <v>14476</v>
      </c>
      <c r="C355" s="404" t="s">
        <v>14477</v>
      </c>
      <c r="D355" s="403">
        <v>417</v>
      </c>
      <c r="E355" s="402">
        <v>0.5</v>
      </c>
      <c r="F355" s="401">
        <v>208.5</v>
      </c>
      <c r="G355" s="524" t="s">
        <v>13501</v>
      </c>
    </row>
    <row r="356" spans="2:7">
      <c r="B356" s="405" t="s">
        <v>14478</v>
      </c>
      <c r="C356" s="404" t="s">
        <v>14479</v>
      </c>
      <c r="D356" s="403">
        <v>534</v>
      </c>
      <c r="E356" s="402">
        <v>0.5</v>
      </c>
      <c r="F356" s="401">
        <v>267</v>
      </c>
      <c r="G356" s="524" t="s">
        <v>13501</v>
      </c>
    </row>
    <row r="357" spans="2:7">
      <c r="B357" s="405" t="s">
        <v>14480</v>
      </c>
      <c r="C357" s="404" t="s">
        <v>14481</v>
      </c>
      <c r="D357" s="403">
        <v>607</v>
      </c>
      <c r="E357" s="402">
        <v>0.5</v>
      </c>
      <c r="F357" s="401">
        <v>303.5</v>
      </c>
      <c r="G357" s="524" t="s">
        <v>13501</v>
      </c>
    </row>
    <row r="358" spans="2:7">
      <c r="B358" s="405" t="s">
        <v>14482</v>
      </c>
      <c r="C358" s="404" t="s">
        <v>14483</v>
      </c>
      <c r="D358" s="403">
        <v>762</v>
      </c>
      <c r="E358" s="402">
        <v>0.5</v>
      </c>
      <c r="F358" s="401">
        <v>381</v>
      </c>
      <c r="G358" s="524" t="s">
        <v>13501</v>
      </c>
    </row>
    <row r="359" spans="2:7">
      <c r="B359" s="405" t="s">
        <v>14484</v>
      </c>
      <c r="C359" s="404" t="s">
        <v>14485</v>
      </c>
      <c r="D359" s="403">
        <v>264</v>
      </c>
      <c r="E359" s="402">
        <v>0.5</v>
      </c>
      <c r="F359" s="401">
        <v>132</v>
      </c>
      <c r="G359" s="524" t="s">
        <v>13501</v>
      </c>
    </row>
    <row r="360" spans="2:7">
      <c r="B360" s="405" t="s">
        <v>14486</v>
      </c>
      <c r="C360" s="404" t="s">
        <v>14487</v>
      </c>
      <c r="D360" s="403">
        <v>416</v>
      </c>
      <c r="E360" s="402">
        <v>0.5</v>
      </c>
      <c r="F360" s="401">
        <v>208</v>
      </c>
      <c r="G360" s="524" t="s">
        <v>13501</v>
      </c>
    </row>
    <row r="361" spans="2:7">
      <c r="B361" s="405" t="s">
        <v>14488</v>
      </c>
      <c r="C361" s="404" t="s">
        <v>14489</v>
      </c>
      <c r="D361" s="403">
        <v>593</v>
      </c>
      <c r="E361" s="402">
        <v>0.5</v>
      </c>
      <c r="F361" s="401">
        <v>296.5</v>
      </c>
      <c r="G361" s="524" t="s">
        <v>13501</v>
      </c>
    </row>
    <row r="362" spans="2:7">
      <c r="B362" s="400" t="s">
        <v>14490</v>
      </c>
      <c r="C362" s="400" t="s">
        <v>14491</v>
      </c>
      <c r="D362" s="397">
        <v>60</v>
      </c>
      <c r="E362" s="402">
        <v>0.5</v>
      </c>
      <c r="F362" s="525">
        <v>30</v>
      </c>
      <c r="G362" s="524" t="s">
        <v>13501</v>
      </c>
    </row>
    <row r="363" spans="2:7">
      <c r="B363" s="405" t="s">
        <v>14492</v>
      </c>
      <c r="C363" s="404" t="s">
        <v>14493</v>
      </c>
      <c r="D363" s="403">
        <v>33880</v>
      </c>
      <c r="E363" s="402">
        <v>0.5</v>
      </c>
      <c r="F363" s="401">
        <v>16940</v>
      </c>
      <c r="G363" s="524" t="s">
        <v>13501</v>
      </c>
    </row>
    <row r="364" spans="2:7">
      <c r="B364" s="405" t="s">
        <v>14494</v>
      </c>
      <c r="C364" s="404" t="s">
        <v>14495</v>
      </c>
      <c r="D364" s="403">
        <v>37435</v>
      </c>
      <c r="E364" s="402">
        <v>0.5</v>
      </c>
      <c r="F364" s="401">
        <v>18717.5</v>
      </c>
      <c r="G364" s="524" t="s">
        <v>13501</v>
      </c>
    </row>
    <row r="365" spans="2:7">
      <c r="B365" s="405" t="s">
        <v>14496</v>
      </c>
      <c r="C365" s="404" t="s">
        <v>14497</v>
      </c>
      <c r="D365" s="403">
        <v>63441</v>
      </c>
      <c r="E365" s="402">
        <v>0.5</v>
      </c>
      <c r="F365" s="401">
        <v>31720.5</v>
      </c>
      <c r="G365" s="524" t="s">
        <v>13501</v>
      </c>
    </row>
    <row r="366" spans="2:7">
      <c r="B366" s="405" t="s">
        <v>14498</v>
      </c>
      <c r="C366" s="404" t="s">
        <v>14499</v>
      </c>
      <c r="D366" s="403">
        <v>6593</v>
      </c>
      <c r="E366" s="402">
        <v>0.5</v>
      </c>
      <c r="F366" s="401">
        <v>3296.5</v>
      </c>
      <c r="G366" s="524" t="s">
        <v>13501</v>
      </c>
    </row>
    <row r="367" spans="2:7">
      <c r="B367" s="405" t="s">
        <v>14500</v>
      </c>
      <c r="C367" s="404" t="s">
        <v>14501</v>
      </c>
      <c r="D367" s="403">
        <v>6646</v>
      </c>
      <c r="E367" s="402">
        <v>0.5</v>
      </c>
      <c r="F367" s="401">
        <v>3323</v>
      </c>
      <c r="G367" s="524" t="s">
        <v>13501</v>
      </c>
    </row>
    <row r="368" spans="2:7">
      <c r="B368" s="405" t="s">
        <v>14502</v>
      </c>
      <c r="C368" s="404" t="s">
        <v>14503</v>
      </c>
      <c r="D368" s="403">
        <v>11644</v>
      </c>
      <c r="E368" s="402">
        <v>0.5</v>
      </c>
      <c r="F368" s="401">
        <v>5822</v>
      </c>
      <c r="G368" s="524" t="s">
        <v>13501</v>
      </c>
    </row>
    <row r="369" spans="2:7">
      <c r="B369" s="405" t="s">
        <v>14504</v>
      </c>
      <c r="C369" s="404" t="s">
        <v>14505</v>
      </c>
      <c r="D369" s="403">
        <v>12592</v>
      </c>
      <c r="E369" s="402">
        <v>0.5</v>
      </c>
      <c r="F369" s="401">
        <v>6296</v>
      </c>
      <c r="G369" s="524" t="s">
        <v>13501</v>
      </c>
    </row>
    <row r="370" spans="2:7">
      <c r="B370" s="405" t="s">
        <v>14506</v>
      </c>
      <c r="C370" s="404" t="s">
        <v>14507</v>
      </c>
      <c r="D370" s="403">
        <v>17150</v>
      </c>
      <c r="E370" s="402">
        <v>0.5</v>
      </c>
      <c r="F370" s="401">
        <v>8575</v>
      </c>
      <c r="G370" s="524" t="s">
        <v>13501</v>
      </c>
    </row>
    <row r="371" spans="2:7">
      <c r="B371" s="405" t="s">
        <v>14508</v>
      </c>
      <c r="C371" s="404" t="s">
        <v>14509</v>
      </c>
      <c r="D371" s="403">
        <v>17200</v>
      </c>
      <c r="E371" s="402">
        <v>0.5</v>
      </c>
      <c r="F371" s="401">
        <v>8600</v>
      </c>
      <c r="G371" s="524" t="s">
        <v>13501</v>
      </c>
    </row>
    <row r="372" spans="2:7">
      <c r="B372" s="405" t="s">
        <v>14510</v>
      </c>
      <c r="C372" s="404" t="s">
        <v>14511</v>
      </c>
      <c r="D372" s="403">
        <v>749</v>
      </c>
      <c r="E372" s="402">
        <v>0.5</v>
      </c>
      <c r="F372" s="401">
        <v>374.5</v>
      </c>
      <c r="G372" s="524" t="s">
        <v>13501</v>
      </c>
    </row>
    <row r="373" spans="2:7">
      <c r="B373" s="405" t="s">
        <v>14512</v>
      </c>
      <c r="C373" s="404" t="s">
        <v>14513</v>
      </c>
      <c r="D373" s="403">
        <v>200</v>
      </c>
      <c r="E373" s="402">
        <v>0.5</v>
      </c>
      <c r="F373" s="401">
        <v>100</v>
      </c>
      <c r="G373" s="524" t="s">
        <v>13501</v>
      </c>
    </row>
    <row r="374" spans="2:7">
      <c r="B374" s="405" t="s">
        <v>14514</v>
      </c>
      <c r="C374" s="404" t="s">
        <v>14515</v>
      </c>
      <c r="D374" s="403">
        <v>13166</v>
      </c>
      <c r="E374" s="402">
        <v>0.5</v>
      </c>
      <c r="F374" s="401">
        <v>6583</v>
      </c>
      <c r="G374" s="524" t="s">
        <v>13501</v>
      </c>
    </row>
    <row r="375" spans="2:7">
      <c r="B375" s="405" t="s">
        <v>14516</v>
      </c>
      <c r="C375" s="404" t="s">
        <v>14517</v>
      </c>
      <c r="D375" s="403">
        <v>13166</v>
      </c>
      <c r="E375" s="402">
        <v>0.5</v>
      </c>
      <c r="F375" s="401">
        <v>6583</v>
      </c>
      <c r="G375" s="524" t="s">
        <v>13501</v>
      </c>
    </row>
    <row r="376" spans="2:7">
      <c r="B376" s="405" t="s">
        <v>14518</v>
      </c>
      <c r="C376" s="404" t="s">
        <v>14519</v>
      </c>
      <c r="D376" s="403">
        <v>13166</v>
      </c>
      <c r="E376" s="402">
        <v>0.5</v>
      </c>
      <c r="F376" s="401">
        <v>6583</v>
      </c>
      <c r="G376" s="524" t="s">
        <v>13501</v>
      </c>
    </row>
    <row r="377" spans="2:7">
      <c r="B377" s="405" t="s">
        <v>14520</v>
      </c>
      <c r="C377" s="404" t="s">
        <v>14521</v>
      </c>
      <c r="D377" s="403">
        <v>13166</v>
      </c>
      <c r="E377" s="402">
        <v>0.5</v>
      </c>
      <c r="F377" s="401">
        <v>6583</v>
      </c>
      <c r="G377" s="524" t="s">
        <v>13501</v>
      </c>
    </row>
    <row r="378" spans="2:7">
      <c r="B378" s="405" t="s">
        <v>14522</v>
      </c>
      <c r="C378" s="404" t="s">
        <v>14523</v>
      </c>
      <c r="D378" s="403">
        <v>320</v>
      </c>
      <c r="E378" s="402">
        <v>0.5</v>
      </c>
      <c r="F378" s="401">
        <v>160</v>
      </c>
      <c r="G378" s="524" t="s">
        <v>13501</v>
      </c>
    </row>
    <row r="379" spans="2:7">
      <c r="B379" s="405" t="s">
        <v>14524</v>
      </c>
      <c r="C379" s="404" t="s">
        <v>14525</v>
      </c>
      <c r="D379" s="403">
        <v>223</v>
      </c>
      <c r="E379" s="402">
        <v>0.5</v>
      </c>
      <c r="F379" s="401">
        <v>111.5</v>
      </c>
      <c r="G379" s="524" t="s">
        <v>13501</v>
      </c>
    </row>
    <row r="380" spans="2:7">
      <c r="B380" s="405" t="s">
        <v>14526</v>
      </c>
      <c r="C380" s="404" t="s">
        <v>14527</v>
      </c>
      <c r="D380" s="403">
        <v>363</v>
      </c>
      <c r="E380" s="402">
        <v>0.5</v>
      </c>
      <c r="F380" s="401">
        <v>181.5</v>
      </c>
      <c r="G380" s="524" t="s">
        <v>13501</v>
      </c>
    </row>
    <row r="381" spans="2:7">
      <c r="B381" s="405" t="s">
        <v>14528</v>
      </c>
      <c r="C381" s="404" t="s">
        <v>14529</v>
      </c>
      <c r="D381" s="403">
        <v>156</v>
      </c>
      <c r="E381" s="402">
        <v>0.5</v>
      </c>
      <c r="F381" s="401">
        <v>78</v>
      </c>
      <c r="G381" s="524" t="s">
        <v>13501</v>
      </c>
    </row>
    <row r="382" spans="2:7">
      <c r="B382" s="405" t="s">
        <v>14530</v>
      </c>
      <c r="C382" s="404" t="s">
        <v>14531</v>
      </c>
      <c r="D382" s="403">
        <v>156</v>
      </c>
      <c r="E382" s="402">
        <v>0.5</v>
      </c>
      <c r="F382" s="401">
        <v>78</v>
      </c>
      <c r="G382" s="524" t="s">
        <v>13501</v>
      </c>
    </row>
    <row r="383" spans="2:7">
      <c r="B383" s="405" t="s">
        <v>14532</v>
      </c>
      <c r="C383" s="404" t="s">
        <v>14533</v>
      </c>
      <c r="D383" s="403">
        <v>210</v>
      </c>
      <c r="E383" s="402">
        <v>0.5</v>
      </c>
      <c r="F383" s="401">
        <v>105</v>
      </c>
      <c r="G383" s="524" t="s">
        <v>13501</v>
      </c>
    </row>
    <row r="384" spans="2:7">
      <c r="B384" s="405" t="s">
        <v>14534</v>
      </c>
      <c r="C384" s="404" t="s">
        <v>14535</v>
      </c>
      <c r="D384" s="403">
        <v>150</v>
      </c>
      <c r="E384" s="402">
        <v>0.5</v>
      </c>
      <c r="F384" s="401">
        <v>75</v>
      </c>
      <c r="G384" s="524" t="s">
        <v>13501</v>
      </c>
    </row>
    <row r="385" spans="2:7">
      <c r="B385" s="405" t="s">
        <v>14536</v>
      </c>
      <c r="C385" s="404" t="s">
        <v>14537</v>
      </c>
      <c r="D385" s="403">
        <v>270</v>
      </c>
      <c r="E385" s="402">
        <v>0.5</v>
      </c>
      <c r="F385" s="401">
        <v>135</v>
      </c>
      <c r="G385" s="524" t="s">
        <v>13501</v>
      </c>
    </row>
    <row r="386" spans="2:7">
      <c r="B386" s="405" t="s">
        <v>14538</v>
      </c>
      <c r="C386" s="404" t="s">
        <v>14539</v>
      </c>
      <c r="D386" s="403">
        <v>61</v>
      </c>
      <c r="E386" s="402">
        <v>0.5</v>
      </c>
      <c r="F386" s="401">
        <v>30.5</v>
      </c>
      <c r="G386" s="524" t="s">
        <v>13501</v>
      </c>
    </row>
    <row r="387" spans="2:7">
      <c r="B387" s="405" t="s">
        <v>14540</v>
      </c>
      <c r="C387" s="404" t="s">
        <v>14541</v>
      </c>
      <c r="D387" s="403">
        <v>99</v>
      </c>
      <c r="E387" s="402">
        <v>0.5</v>
      </c>
      <c r="F387" s="401">
        <v>49.5</v>
      </c>
      <c r="G387" s="524" t="s">
        <v>13501</v>
      </c>
    </row>
    <row r="388" spans="2:7">
      <c r="B388" s="405" t="s">
        <v>14542</v>
      </c>
      <c r="C388" s="404" t="s">
        <v>14543</v>
      </c>
      <c r="D388" s="403">
        <v>99</v>
      </c>
      <c r="E388" s="402">
        <v>0.5</v>
      </c>
      <c r="F388" s="401">
        <v>49.5</v>
      </c>
      <c r="G388" s="524" t="s">
        <v>13501</v>
      </c>
    </row>
    <row r="389" spans="2:7">
      <c r="B389" s="405" t="s">
        <v>14544</v>
      </c>
      <c r="C389" s="404" t="s">
        <v>14545</v>
      </c>
      <c r="D389" s="403">
        <v>68</v>
      </c>
      <c r="E389" s="402">
        <v>0.5</v>
      </c>
      <c r="F389" s="401">
        <v>34</v>
      </c>
      <c r="G389" s="524" t="s">
        <v>13501</v>
      </c>
    </row>
    <row r="390" spans="2:7">
      <c r="B390" s="405" t="s">
        <v>14546</v>
      </c>
      <c r="C390" s="404" t="s">
        <v>14547</v>
      </c>
      <c r="D390" s="403">
        <v>1040</v>
      </c>
      <c r="E390" s="402">
        <v>0.5</v>
      </c>
      <c r="F390" s="401">
        <v>520</v>
      </c>
      <c r="G390" s="524" t="s">
        <v>13501</v>
      </c>
    </row>
    <row r="391" spans="2:7">
      <c r="B391" s="405" t="s">
        <v>14548</v>
      </c>
      <c r="C391" s="404" t="s">
        <v>14549</v>
      </c>
      <c r="D391" s="403">
        <v>208</v>
      </c>
      <c r="E391" s="402">
        <v>0.5</v>
      </c>
      <c r="F391" s="401">
        <v>104</v>
      </c>
      <c r="G391" s="524" t="s">
        <v>13501</v>
      </c>
    </row>
    <row r="392" spans="2:7">
      <c r="B392" s="405" t="s">
        <v>14550</v>
      </c>
      <c r="C392" s="404" t="s">
        <v>14551</v>
      </c>
      <c r="D392" s="403">
        <v>132203</v>
      </c>
      <c r="E392" s="402">
        <v>0.5</v>
      </c>
      <c r="F392" s="401">
        <v>66101.5</v>
      </c>
      <c r="G392" s="524" t="s">
        <v>13501</v>
      </c>
    </row>
    <row r="393" spans="2:7">
      <c r="B393" s="405" t="s">
        <v>14552</v>
      </c>
      <c r="C393" s="404" t="s">
        <v>14553</v>
      </c>
      <c r="D393" s="403">
        <v>624</v>
      </c>
      <c r="E393" s="402">
        <v>0.5</v>
      </c>
      <c r="F393" s="401">
        <v>312</v>
      </c>
      <c r="G393" s="524" t="s">
        <v>13501</v>
      </c>
    </row>
    <row r="394" spans="2:7">
      <c r="B394" s="405" t="s">
        <v>14554</v>
      </c>
      <c r="C394" s="404" t="s">
        <v>14555</v>
      </c>
      <c r="D394" s="403">
        <v>624</v>
      </c>
      <c r="E394" s="402">
        <v>0.5</v>
      </c>
      <c r="F394" s="401">
        <v>312</v>
      </c>
      <c r="G394" s="524" t="s">
        <v>13501</v>
      </c>
    </row>
    <row r="395" spans="2:7">
      <c r="B395" s="405" t="s">
        <v>14556</v>
      </c>
      <c r="C395" s="404" t="s">
        <v>14557</v>
      </c>
      <c r="D395" s="403">
        <v>624</v>
      </c>
      <c r="E395" s="402">
        <v>0.5</v>
      </c>
      <c r="F395" s="401">
        <v>312</v>
      </c>
      <c r="G395" s="524" t="s">
        <v>13501</v>
      </c>
    </row>
    <row r="396" spans="2:7">
      <c r="B396" s="405" t="s">
        <v>14558</v>
      </c>
      <c r="C396" s="404" t="s">
        <v>14559</v>
      </c>
      <c r="D396" s="403">
        <v>375</v>
      </c>
      <c r="E396" s="402">
        <v>0.5</v>
      </c>
      <c r="F396" s="401">
        <v>187.5</v>
      </c>
      <c r="G396" s="524" t="s">
        <v>13501</v>
      </c>
    </row>
    <row r="397" spans="2:7">
      <c r="B397" s="405" t="s">
        <v>14560</v>
      </c>
      <c r="C397" s="404" t="s">
        <v>14561</v>
      </c>
      <c r="D397" s="403">
        <v>270</v>
      </c>
      <c r="E397" s="402">
        <v>0.5</v>
      </c>
      <c r="F397" s="401">
        <v>135</v>
      </c>
      <c r="G397" s="524" t="s">
        <v>13501</v>
      </c>
    </row>
    <row r="398" spans="2:7">
      <c r="B398" s="405" t="s">
        <v>14562</v>
      </c>
      <c r="C398" s="404" t="s">
        <v>14563</v>
      </c>
      <c r="D398" s="403">
        <v>9506</v>
      </c>
      <c r="E398" s="402">
        <v>0.5</v>
      </c>
      <c r="F398" s="401">
        <v>4753</v>
      </c>
      <c r="G398" s="524" t="s">
        <v>13501</v>
      </c>
    </row>
    <row r="399" spans="2:7">
      <c r="B399" s="405" t="s">
        <v>14564</v>
      </c>
      <c r="C399" s="404" t="s">
        <v>14565</v>
      </c>
      <c r="D399" s="403">
        <v>259</v>
      </c>
      <c r="E399" s="402">
        <v>0.5</v>
      </c>
      <c r="F399" s="401">
        <v>129.5</v>
      </c>
      <c r="G399" s="524" t="s">
        <v>13501</v>
      </c>
    </row>
    <row r="400" spans="2:7">
      <c r="B400" s="405" t="s">
        <v>14566</v>
      </c>
      <c r="C400" s="404" t="s">
        <v>14567</v>
      </c>
      <c r="D400" s="403">
        <v>56801</v>
      </c>
      <c r="E400" s="402">
        <v>0.5</v>
      </c>
      <c r="F400" s="401">
        <v>28400.5</v>
      </c>
      <c r="G400" s="524" t="s">
        <v>13501</v>
      </c>
    </row>
    <row r="401" spans="2:7">
      <c r="B401" s="405" t="s">
        <v>14568</v>
      </c>
      <c r="C401" s="404" t="s">
        <v>14569</v>
      </c>
      <c r="D401" s="403">
        <v>56722</v>
      </c>
      <c r="E401" s="402">
        <v>0.5</v>
      </c>
      <c r="F401" s="401">
        <v>28361</v>
      </c>
      <c r="G401" s="524" t="s">
        <v>13501</v>
      </c>
    </row>
    <row r="402" spans="2:7">
      <c r="B402" s="405" t="s">
        <v>14570</v>
      </c>
      <c r="C402" s="404" t="s">
        <v>14571</v>
      </c>
      <c r="D402" s="403">
        <v>9830</v>
      </c>
      <c r="E402" s="402">
        <v>0.5</v>
      </c>
      <c r="F402" s="401">
        <v>4915</v>
      </c>
      <c r="G402" s="524" t="s">
        <v>13501</v>
      </c>
    </row>
    <row r="403" spans="2:7">
      <c r="B403" s="405" t="s">
        <v>14572</v>
      </c>
      <c r="C403" s="404" t="s">
        <v>14573</v>
      </c>
      <c r="D403" s="403">
        <v>7280</v>
      </c>
      <c r="E403" s="402">
        <v>0.5</v>
      </c>
      <c r="F403" s="401">
        <v>3640</v>
      </c>
      <c r="G403" s="524" t="s">
        <v>13501</v>
      </c>
    </row>
    <row r="404" spans="2:7">
      <c r="B404" s="405" t="s">
        <v>14574</v>
      </c>
      <c r="C404" s="404" t="s">
        <v>14575</v>
      </c>
      <c r="D404" s="403">
        <v>16640</v>
      </c>
      <c r="E404" s="402">
        <v>0.5</v>
      </c>
      <c r="F404" s="401">
        <v>8320</v>
      </c>
      <c r="G404" s="524" t="s">
        <v>13501</v>
      </c>
    </row>
    <row r="405" spans="2:7">
      <c r="B405" s="405" t="s">
        <v>14576</v>
      </c>
      <c r="C405" s="404" t="s">
        <v>14577</v>
      </c>
      <c r="D405" s="403">
        <v>7173</v>
      </c>
      <c r="E405" s="402">
        <v>0.5</v>
      </c>
      <c r="F405" s="401">
        <v>3586.5</v>
      </c>
      <c r="G405" s="524" t="s">
        <v>13501</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027A-18AD-402F-A1BC-A1E3D7E4710F}">
  <sheetPr>
    <tabColor rgb="FFFF0000"/>
  </sheetPr>
  <dimension ref="A1:G25"/>
  <sheetViews>
    <sheetView workbookViewId="0">
      <selection activeCell="H12" sqref="H12"/>
    </sheetView>
  </sheetViews>
  <sheetFormatPr defaultColWidth="8.453125" defaultRowHeight="13"/>
  <cols>
    <col min="1" max="1" width="8.453125" style="534"/>
    <col min="2" max="2" width="22.26953125" style="530" bestFit="1" customWidth="1"/>
    <col min="3" max="3" width="62.81640625" style="530" customWidth="1"/>
    <col min="4" max="4" width="19" style="533" bestFit="1" customWidth="1"/>
    <col min="5" max="5" width="16" style="532" customWidth="1"/>
    <col min="6" max="6" width="16.453125" style="531" customWidth="1"/>
    <col min="7" max="7" width="15" style="530" bestFit="1" customWidth="1"/>
    <col min="8" max="8" width="15.453125" style="530" bestFit="1" customWidth="1"/>
    <col min="9" max="16384" width="8.453125" style="530"/>
  </cols>
  <sheetData>
    <row r="1" spans="1:7" s="541" customFormat="1">
      <c r="A1" s="534"/>
      <c r="B1" s="552"/>
      <c r="C1" s="552"/>
      <c r="D1" s="548"/>
      <c r="E1" s="554"/>
      <c r="F1" s="553"/>
    </row>
    <row r="2" spans="1:7" s="541" customFormat="1">
      <c r="A2" s="534"/>
      <c r="B2" s="552"/>
      <c r="C2" s="552"/>
      <c r="D2" s="548"/>
      <c r="E2" s="549"/>
      <c r="F2" s="548"/>
    </row>
    <row r="3" spans="1:7" s="541" customFormat="1">
      <c r="A3" s="534"/>
      <c r="B3" s="550"/>
      <c r="C3" s="550"/>
      <c r="D3" s="548"/>
      <c r="E3" s="549"/>
      <c r="F3" s="548"/>
    </row>
    <row r="4" spans="1:7" s="541" customFormat="1">
      <c r="A4" s="534"/>
      <c r="B4" s="550"/>
      <c r="C4" s="551"/>
      <c r="D4" s="548"/>
      <c r="E4" s="549"/>
      <c r="F4" s="391" t="s">
        <v>4556</v>
      </c>
      <c r="G4" s="390">
        <v>45603</v>
      </c>
    </row>
    <row r="5" spans="1:7" s="541" customFormat="1">
      <c r="A5" s="534"/>
      <c r="B5" s="550"/>
      <c r="C5" s="550"/>
      <c r="D5" s="548"/>
      <c r="E5" s="549"/>
      <c r="F5" s="548"/>
    </row>
    <row r="6" spans="1:7" s="541" customFormat="1">
      <c r="A6" s="534"/>
      <c r="B6" s="547" t="s">
        <v>14578</v>
      </c>
      <c r="C6" s="595"/>
      <c r="D6" s="596"/>
      <c r="E6" s="597"/>
      <c r="F6" s="546"/>
      <c r="G6" s="545"/>
    </row>
    <row r="7" spans="1:7" s="541" customFormat="1" ht="30.75" customHeight="1">
      <c r="A7" s="534"/>
      <c r="B7" s="544" t="s">
        <v>13</v>
      </c>
      <c r="C7" s="544" t="s">
        <v>14</v>
      </c>
      <c r="D7" s="542" t="s">
        <v>13496</v>
      </c>
      <c r="E7" s="543" t="s">
        <v>14579</v>
      </c>
      <c r="F7" s="542" t="s">
        <v>14580</v>
      </c>
      <c r="G7" s="526" t="s">
        <v>13498</v>
      </c>
    </row>
    <row r="8" spans="1:7">
      <c r="B8" s="540" t="s">
        <v>14581</v>
      </c>
      <c r="C8" s="539" t="s">
        <v>14582</v>
      </c>
      <c r="D8" s="507">
        <v>233410</v>
      </c>
      <c r="E8" s="538">
        <v>0.5</v>
      </c>
      <c r="F8" s="363">
        <v>116705</v>
      </c>
      <c r="G8" s="535" t="s">
        <v>13501</v>
      </c>
    </row>
    <row r="9" spans="1:7">
      <c r="B9" s="540" t="s">
        <v>14583</v>
      </c>
      <c r="C9" s="539" t="s">
        <v>14584</v>
      </c>
      <c r="D9" s="507">
        <v>317200</v>
      </c>
      <c r="E9" s="538">
        <v>0.5</v>
      </c>
      <c r="F9" s="363">
        <v>158600</v>
      </c>
      <c r="G9" s="535" t="s">
        <v>13501</v>
      </c>
    </row>
    <row r="10" spans="1:7">
      <c r="B10" s="540" t="s">
        <v>14585</v>
      </c>
      <c r="C10" s="539" t="s">
        <v>14586</v>
      </c>
      <c r="D10" s="507">
        <v>233410</v>
      </c>
      <c r="E10" s="538">
        <v>0.5</v>
      </c>
      <c r="F10" s="363">
        <v>116705</v>
      </c>
      <c r="G10" s="535" t="s">
        <v>13501</v>
      </c>
    </row>
    <row r="11" spans="1:7">
      <c r="B11" s="540" t="s">
        <v>14587</v>
      </c>
      <c r="C11" s="539" t="s">
        <v>14588</v>
      </c>
      <c r="D11" s="507">
        <v>317200</v>
      </c>
      <c r="E11" s="538">
        <v>0.5</v>
      </c>
      <c r="F11" s="363">
        <v>158600</v>
      </c>
      <c r="G11" s="535" t="s">
        <v>13501</v>
      </c>
    </row>
    <row r="12" spans="1:7">
      <c r="B12" s="540" t="s">
        <v>14589</v>
      </c>
      <c r="C12" s="539" t="s">
        <v>14590</v>
      </c>
      <c r="D12" s="507">
        <v>90610</v>
      </c>
      <c r="E12" s="538">
        <v>0.5</v>
      </c>
      <c r="F12" s="363">
        <v>45305</v>
      </c>
      <c r="G12" s="535" t="s">
        <v>13501</v>
      </c>
    </row>
    <row r="13" spans="1:7">
      <c r="B13" s="540" t="s">
        <v>14591</v>
      </c>
      <c r="C13" s="539" t="s">
        <v>14592</v>
      </c>
      <c r="D13" s="507">
        <v>133200</v>
      </c>
      <c r="E13" s="538">
        <v>0.5</v>
      </c>
      <c r="F13" s="363">
        <v>66600</v>
      </c>
      <c r="G13" s="535" t="s">
        <v>13501</v>
      </c>
    </row>
    <row r="14" spans="1:7">
      <c r="B14" s="540" t="s">
        <v>14593</v>
      </c>
      <c r="C14" s="539" t="s">
        <v>14594</v>
      </c>
      <c r="D14" s="507">
        <v>90610</v>
      </c>
      <c r="E14" s="538">
        <v>0.5</v>
      </c>
      <c r="F14" s="363">
        <v>45305</v>
      </c>
      <c r="G14" s="535" t="s">
        <v>13501</v>
      </c>
    </row>
    <row r="15" spans="1:7">
      <c r="B15" s="540" t="s">
        <v>14595</v>
      </c>
      <c r="C15" s="539" t="s">
        <v>14596</v>
      </c>
      <c r="D15" s="507">
        <v>133200</v>
      </c>
      <c r="E15" s="538">
        <v>0.5</v>
      </c>
      <c r="F15" s="363">
        <v>66600</v>
      </c>
      <c r="G15" s="535" t="s">
        <v>13501</v>
      </c>
    </row>
    <row r="16" spans="1:7">
      <c r="B16" s="360" t="s">
        <v>13756</v>
      </c>
      <c r="C16" s="359" t="s">
        <v>14597</v>
      </c>
      <c r="D16" s="537" t="s">
        <v>5448</v>
      </c>
      <c r="E16" s="506" t="s">
        <v>11945</v>
      </c>
      <c r="F16" s="536" t="s">
        <v>11945</v>
      </c>
      <c r="G16" s="535" t="s">
        <v>13501</v>
      </c>
    </row>
    <row r="17" spans="2:7">
      <c r="B17" s="360" t="s">
        <v>14598</v>
      </c>
      <c r="C17" s="359" t="s">
        <v>14599</v>
      </c>
      <c r="D17" s="536" t="s">
        <v>5448</v>
      </c>
      <c r="E17" s="506" t="s">
        <v>11945</v>
      </c>
      <c r="F17" s="506" t="s">
        <v>11945</v>
      </c>
      <c r="G17" s="535" t="s">
        <v>13501</v>
      </c>
    </row>
    <row r="18" spans="2:7">
      <c r="B18" s="360" t="s">
        <v>13778</v>
      </c>
      <c r="C18" s="359" t="s">
        <v>14600</v>
      </c>
      <c r="D18" s="536" t="s">
        <v>5448</v>
      </c>
      <c r="E18" s="506" t="s">
        <v>11945</v>
      </c>
      <c r="F18" s="506" t="s">
        <v>11945</v>
      </c>
      <c r="G18" s="535" t="s">
        <v>13501</v>
      </c>
    </row>
    <row r="19" spans="2:7">
      <c r="B19" s="360" t="s">
        <v>14601</v>
      </c>
      <c r="C19" s="359" t="s">
        <v>14602</v>
      </c>
      <c r="D19" s="536" t="s">
        <v>5448</v>
      </c>
      <c r="E19" s="506" t="s">
        <v>11945</v>
      </c>
      <c r="F19" s="506" t="s">
        <v>11945</v>
      </c>
      <c r="G19" s="535" t="s">
        <v>13501</v>
      </c>
    </row>
    <row r="20" spans="2:7">
      <c r="B20" s="360" t="s">
        <v>14603</v>
      </c>
      <c r="C20" s="359" t="s">
        <v>14604</v>
      </c>
      <c r="D20" s="536" t="s">
        <v>5448</v>
      </c>
      <c r="E20" s="506" t="s">
        <v>11945</v>
      </c>
      <c r="F20" s="506" t="s">
        <v>11945</v>
      </c>
      <c r="G20" s="535" t="s">
        <v>13501</v>
      </c>
    </row>
    <row r="21" spans="2:7">
      <c r="B21" s="360" t="s">
        <v>14605</v>
      </c>
      <c r="C21" s="359" t="s">
        <v>14606</v>
      </c>
      <c r="D21" s="537" t="s">
        <v>5448</v>
      </c>
      <c r="E21" s="506" t="s">
        <v>11945</v>
      </c>
      <c r="F21" s="536" t="s">
        <v>11945</v>
      </c>
      <c r="G21" s="535" t="s">
        <v>13501</v>
      </c>
    </row>
    <row r="22" spans="2:7">
      <c r="B22" s="360" t="s">
        <v>14607</v>
      </c>
      <c r="C22" s="359" t="s">
        <v>14608</v>
      </c>
      <c r="D22" s="536" t="s">
        <v>5448</v>
      </c>
      <c r="E22" s="506" t="s">
        <v>11945</v>
      </c>
      <c r="F22" s="506" t="s">
        <v>11945</v>
      </c>
      <c r="G22" s="535" t="s">
        <v>13501</v>
      </c>
    </row>
    <row r="23" spans="2:7">
      <c r="B23" s="360" t="s">
        <v>14609</v>
      </c>
      <c r="C23" s="359" t="s">
        <v>14610</v>
      </c>
      <c r="D23" s="537" t="s">
        <v>5448</v>
      </c>
      <c r="E23" s="506" t="s">
        <v>11945</v>
      </c>
      <c r="F23" s="536" t="s">
        <v>11945</v>
      </c>
      <c r="G23" s="535" t="s">
        <v>13501</v>
      </c>
    </row>
    <row r="24" spans="2:7">
      <c r="B24" s="360" t="s">
        <v>14611</v>
      </c>
      <c r="C24" s="359" t="s">
        <v>14612</v>
      </c>
      <c r="D24" s="537" t="s">
        <v>5448</v>
      </c>
      <c r="E24" s="506" t="s">
        <v>11945</v>
      </c>
      <c r="F24" s="536" t="s">
        <v>11945</v>
      </c>
      <c r="G24" s="535" t="s">
        <v>13501</v>
      </c>
    </row>
    <row r="25" spans="2:7">
      <c r="B25" s="360" t="s">
        <v>14613</v>
      </c>
      <c r="C25" s="359" t="s">
        <v>14614</v>
      </c>
      <c r="D25" s="537" t="s">
        <v>5448</v>
      </c>
      <c r="E25" s="506" t="s">
        <v>11945</v>
      </c>
      <c r="F25" s="536" t="s">
        <v>11945</v>
      </c>
      <c r="G25" s="535" t="s">
        <v>13501</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5379D-6173-4320-807C-926EEEB97651}">
  <sheetPr>
    <tabColor rgb="FFFF0000"/>
  </sheetPr>
  <dimension ref="B2:G12"/>
  <sheetViews>
    <sheetView workbookViewId="0">
      <selection activeCell="H12" sqref="H12"/>
    </sheetView>
  </sheetViews>
  <sheetFormatPr defaultColWidth="8" defaultRowHeight="13"/>
  <cols>
    <col min="1" max="1" width="8" style="495"/>
    <col min="2" max="2" width="13.1796875" style="495" customWidth="1"/>
    <col min="3" max="3" width="53" style="495" customWidth="1"/>
    <col min="4" max="4" width="15.54296875" style="495" customWidth="1"/>
    <col min="5" max="5" width="9.453125" style="495" bestFit="1" customWidth="1"/>
    <col min="6" max="6" width="11" style="495" customWidth="1"/>
    <col min="7" max="7" width="9.453125" style="495" bestFit="1" customWidth="1"/>
    <col min="8" max="8" width="10" style="495" bestFit="1" customWidth="1"/>
    <col min="9" max="16384" width="8" style="495"/>
  </cols>
  <sheetData>
    <row r="2" spans="2:7">
      <c r="E2" s="391" t="s">
        <v>4556</v>
      </c>
      <c r="F2" s="390">
        <v>45603</v>
      </c>
      <c r="G2" s="567"/>
    </row>
    <row r="3" spans="2:7">
      <c r="F3" s="567"/>
    </row>
    <row r="5" spans="2:7" s="456" customFormat="1">
      <c r="B5" s="656" t="s">
        <v>11848</v>
      </c>
      <c r="C5" s="657"/>
      <c r="D5" s="657"/>
      <c r="E5" s="658"/>
      <c r="F5" s="566"/>
    </row>
    <row r="6" spans="2:7" s="456" customFormat="1">
      <c r="B6" s="565" t="s">
        <v>13</v>
      </c>
      <c r="C6" s="565" t="s">
        <v>14</v>
      </c>
      <c r="D6" s="564" t="s">
        <v>3385</v>
      </c>
      <c r="E6" s="563" t="s">
        <v>14615</v>
      </c>
      <c r="F6" s="526" t="s">
        <v>13498</v>
      </c>
    </row>
    <row r="7" spans="2:7" s="456" customFormat="1">
      <c r="B7" s="562"/>
      <c r="C7" s="439" t="s">
        <v>11870</v>
      </c>
      <c r="D7" s="562"/>
      <c r="E7" s="561" t="s">
        <v>11851</v>
      </c>
      <c r="F7" s="560"/>
    </row>
    <row r="8" spans="2:7" s="555" customFormat="1">
      <c r="B8" s="559" t="s">
        <v>14616</v>
      </c>
      <c r="C8" s="558" t="s">
        <v>14617</v>
      </c>
      <c r="D8" s="557" t="s">
        <v>14618</v>
      </c>
      <c r="E8" s="437">
        <v>325</v>
      </c>
      <c r="F8" s="556" t="s">
        <v>13501</v>
      </c>
    </row>
    <row r="9" spans="2:7" s="555" customFormat="1"/>
    <row r="10" spans="2:7" s="456" customFormat="1">
      <c r="B10" s="495"/>
      <c r="C10" s="495"/>
      <c r="D10" s="495"/>
      <c r="E10" s="495"/>
    </row>
    <row r="11" spans="2:7" s="456" customFormat="1">
      <c r="B11" s="495"/>
      <c r="C11" s="495"/>
      <c r="D11" s="495"/>
      <c r="E11" s="495"/>
    </row>
    <row r="12" spans="2:7" s="456" customFormat="1">
      <c r="B12" s="495"/>
      <c r="C12" s="495"/>
      <c r="D12" s="495"/>
      <c r="E12" s="495"/>
    </row>
  </sheetData>
  <mergeCells count="1">
    <mergeCell ref="B5:E5"/>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9BB6E-EF4F-46FF-B904-EC203ED35430}">
  <sheetPr>
    <tabColor rgb="FFFF0000"/>
  </sheetPr>
  <dimension ref="A3:H10"/>
  <sheetViews>
    <sheetView workbookViewId="0">
      <selection activeCell="H12" sqref="H12"/>
    </sheetView>
  </sheetViews>
  <sheetFormatPr defaultColWidth="9.1796875" defaultRowHeight="13"/>
  <cols>
    <col min="1" max="1" width="9.1796875" style="568"/>
    <col min="2" max="2" width="14.81640625" style="568" customWidth="1"/>
    <col min="3" max="3" width="42.81640625" style="568" customWidth="1"/>
    <col min="4" max="4" width="14" style="568" customWidth="1"/>
    <col min="5" max="5" width="12.81640625" style="568" customWidth="1"/>
    <col min="6" max="6" width="10.453125" style="568" customWidth="1"/>
    <col min="7" max="7" width="13" style="568" customWidth="1"/>
    <col min="8" max="8" width="13.453125" style="568" bestFit="1" customWidth="1"/>
    <col min="9" max="9" width="15" style="568" customWidth="1"/>
    <col min="10" max="16384" width="9.1796875" style="568"/>
  </cols>
  <sheetData>
    <row r="3" spans="1:8">
      <c r="F3" s="391" t="s">
        <v>4556</v>
      </c>
      <c r="G3" s="390">
        <v>45603</v>
      </c>
    </row>
    <row r="4" spans="1:8">
      <c r="G4" s="567"/>
      <c r="H4" s="495"/>
    </row>
    <row r="6" spans="1:8" s="479" customFormat="1">
      <c r="B6" s="650" t="s">
        <v>12008</v>
      </c>
      <c r="C6" s="651"/>
      <c r="D6" s="651"/>
      <c r="E6" s="652"/>
    </row>
    <row r="7" spans="1:8" s="470" customFormat="1">
      <c r="B7" s="478" t="s">
        <v>13</v>
      </c>
      <c r="C7" s="478" t="s">
        <v>14</v>
      </c>
      <c r="D7" s="478" t="s">
        <v>3385</v>
      </c>
      <c r="E7" s="478" t="s">
        <v>12009</v>
      </c>
      <c r="F7" s="571"/>
      <c r="G7" s="571"/>
      <c r="H7" s="526" t="s">
        <v>13498</v>
      </c>
    </row>
    <row r="8" spans="1:8" s="470" customFormat="1">
      <c r="B8" s="478"/>
      <c r="C8" s="478"/>
      <c r="D8" s="478"/>
      <c r="E8" s="478"/>
    </row>
    <row r="9" spans="1:8" s="468" customFormat="1">
      <c r="B9" s="422"/>
      <c r="C9" s="428" t="s">
        <v>11941</v>
      </c>
      <c r="D9" s="473"/>
      <c r="E9" s="473"/>
      <c r="F9" s="570"/>
      <c r="G9" s="570"/>
      <c r="H9" s="570"/>
    </row>
    <row r="10" spans="1:8" s="431" customFormat="1">
      <c r="A10" s="468"/>
      <c r="B10" s="435">
        <v>301092730</v>
      </c>
      <c r="C10" s="436" t="s">
        <v>11953</v>
      </c>
      <c r="D10" s="435" t="s">
        <v>11950</v>
      </c>
      <c r="E10" s="419" t="s">
        <v>5448</v>
      </c>
      <c r="F10" s="570"/>
      <c r="G10" s="570"/>
      <c r="H10" s="569" t="s">
        <v>13501</v>
      </c>
    </row>
  </sheetData>
  <mergeCells count="1">
    <mergeCell ref="B6:E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indexed="22"/>
  </sheetPr>
  <dimension ref="A1:J41"/>
  <sheetViews>
    <sheetView view="pageBreakPreview" zoomScale="110" zoomScaleNormal="100" zoomScaleSheetLayoutView="110" workbookViewId="0">
      <selection activeCell="I8" sqref="I8"/>
    </sheetView>
  </sheetViews>
  <sheetFormatPr defaultColWidth="9.1796875" defaultRowHeight="12.5"/>
  <cols>
    <col min="1" max="7" width="9.1796875" style="2"/>
    <col min="8" max="8" width="9.1796875" style="2" customWidth="1"/>
    <col min="9" max="16384" width="9.1796875" style="2"/>
  </cols>
  <sheetData>
    <row r="1" spans="1:10" ht="59.25" customHeight="1">
      <c r="A1" s="25"/>
      <c r="C1" s="659"/>
      <c r="D1" s="659"/>
      <c r="E1" s="659"/>
      <c r="F1" s="659"/>
      <c r="G1" s="659"/>
      <c r="H1" s="659"/>
      <c r="I1" s="659"/>
      <c r="J1" s="659"/>
    </row>
    <row r="2" spans="1:10" ht="109.5" customHeight="1">
      <c r="C2" s="660" t="s">
        <v>14619</v>
      </c>
      <c r="D2" s="661"/>
      <c r="E2" s="661"/>
      <c r="F2" s="661"/>
      <c r="G2" s="661"/>
      <c r="H2" s="662"/>
    </row>
    <row r="3" spans="1:10">
      <c r="A3" s="3"/>
      <c r="B3" s="4"/>
      <c r="C3" s="5"/>
      <c r="D3" s="6"/>
    </row>
    <row r="4" spans="1:10">
      <c r="A4" s="3"/>
      <c r="B4" s="4"/>
      <c r="C4" s="5"/>
      <c r="D4" s="6"/>
    </row>
    <row r="5" spans="1:10">
      <c r="A5" s="3"/>
      <c r="B5" s="4"/>
      <c r="C5" s="5"/>
      <c r="D5" s="6"/>
    </row>
    <row r="6" spans="1:10">
      <c r="A6" s="3"/>
      <c r="B6" s="4"/>
      <c r="C6" s="5"/>
      <c r="D6" s="6"/>
    </row>
    <row r="7" spans="1:10">
      <c r="A7" s="3"/>
      <c r="B7" s="4"/>
      <c r="C7" s="5"/>
      <c r="D7" s="6"/>
    </row>
    <row r="8" spans="1:10">
      <c r="A8" s="3"/>
      <c r="B8" s="4"/>
      <c r="C8" s="5"/>
      <c r="D8" s="6"/>
    </row>
    <row r="9" spans="1:10">
      <c r="A9" s="3"/>
      <c r="B9" s="4"/>
      <c r="C9" s="5"/>
      <c r="D9" s="6"/>
    </row>
    <row r="10" spans="1:10">
      <c r="A10" s="3"/>
      <c r="B10" s="4"/>
      <c r="C10" s="5"/>
      <c r="D10" s="6"/>
    </row>
    <row r="11" spans="1:10">
      <c r="A11" s="3"/>
      <c r="B11" s="4"/>
      <c r="C11" s="5"/>
      <c r="D11" s="6"/>
    </row>
    <row r="12" spans="1:10">
      <c r="A12" s="3"/>
      <c r="B12" s="4"/>
      <c r="C12" s="5"/>
      <c r="D12" s="6"/>
    </row>
    <row r="13" spans="1:10">
      <c r="A13" s="3"/>
      <c r="B13" s="4"/>
      <c r="C13" s="5"/>
      <c r="D13" s="6"/>
    </row>
    <row r="14" spans="1:10">
      <c r="A14" s="3"/>
      <c r="B14" s="4"/>
      <c r="C14" s="5"/>
      <c r="D14" s="6"/>
    </row>
    <row r="15" spans="1:10">
      <c r="A15" s="3"/>
      <c r="B15" s="4"/>
      <c r="C15" s="5"/>
      <c r="D15" s="6"/>
    </row>
    <row r="16" spans="1:10">
      <c r="A16" s="3"/>
      <c r="B16" s="4"/>
      <c r="C16" s="5"/>
      <c r="D16" s="6"/>
    </row>
    <row r="17" spans="1:4">
      <c r="A17" s="3"/>
      <c r="B17" s="4"/>
      <c r="C17" s="5"/>
      <c r="D17" s="6"/>
    </row>
    <row r="18" spans="1:4">
      <c r="A18" s="3"/>
      <c r="B18" s="4"/>
      <c r="C18" s="5"/>
      <c r="D18" s="6"/>
    </row>
    <row r="19" spans="1:4">
      <c r="A19" s="3"/>
      <c r="B19" s="4"/>
      <c r="C19" s="5"/>
      <c r="D19" s="6"/>
    </row>
    <row r="20" spans="1:4">
      <c r="A20" s="3"/>
      <c r="B20" s="4"/>
      <c r="C20" s="5"/>
      <c r="D20" s="6"/>
    </row>
    <row r="21" spans="1:4">
      <c r="A21" s="3"/>
      <c r="B21" s="4"/>
      <c r="C21" s="5"/>
      <c r="D21" s="6"/>
    </row>
    <row r="22" spans="1:4">
      <c r="A22" s="3"/>
      <c r="B22" s="4"/>
      <c r="C22" s="5"/>
      <c r="D22" s="6"/>
    </row>
    <row r="23" spans="1:4">
      <c r="A23" s="3"/>
      <c r="B23" s="4"/>
      <c r="C23" s="5"/>
      <c r="D23" s="6"/>
    </row>
    <row r="24" spans="1:4">
      <c r="A24" s="3"/>
      <c r="B24" s="4"/>
      <c r="C24" s="5"/>
      <c r="D24" s="6"/>
    </row>
    <row r="25" spans="1:4">
      <c r="A25" s="3"/>
      <c r="B25" s="4"/>
      <c r="C25" s="5"/>
      <c r="D25" s="6"/>
    </row>
    <row r="26" spans="1:4">
      <c r="A26" s="3"/>
      <c r="B26" s="4"/>
      <c r="C26" s="5"/>
      <c r="D26" s="6"/>
    </row>
    <row r="27" spans="1:4">
      <c r="A27" s="3"/>
      <c r="B27" s="4"/>
      <c r="C27" s="5"/>
      <c r="D27" s="6"/>
    </row>
    <row r="28" spans="1:4">
      <c r="A28" s="3"/>
      <c r="B28" s="4"/>
      <c r="C28" s="5"/>
      <c r="D28" s="6"/>
    </row>
    <row r="29" spans="1:4">
      <c r="A29" s="3"/>
      <c r="B29" s="4"/>
      <c r="C29" s="5"/>
      <c r="D29" s="6"/>
    </row>
    <row r="30" spans="1:4">
      <c r="A30" s="3"/>
      <c r="B30" s="4"/>
      <c r="C30" s="5"/>
      <c r="D30" s="6"/>
    </row>
    <row r="31" spans="1:4">
      <c r="A31" s="3"/>
      <c r="B31" s="4"/>
      <c r="C31" s="5"/>
      <c r="D31" s="6"/>
    </row>
    <row r="32" spans="1:4">
      <c r="A32" s="3"/>
      <c r="B32" s="4"/>
      <c r="C32" s="5"/>
      <c r="D32" s="6"/>
    </row>
    <row r="33" spans="1:4">
      <c r="A33" s="3"/>
      <c r="B33" s="4"/>
      <c r="C33" s="5"/>
      <c r="D33" s="6"/>
    </row>
    <row r="34" spans="1:4">
      <c r="A34" s="3"/>
      <c r="B34" s="4"/>
      <c r="C34" s="5"/>
      <c r="D34" s="6"/>
    </row>
    <row r="35" spans="1:4">
      <c r="A35" s="3"/>
      <c r="B35" s="4"/>
      <c r="C35" s="5"/>
      <c r="D35" s="6"/>
    </row>
    <row r="36" spans="1:4">
      <c r="A36" s="3"/>
      <c r="B36" s="4"/>
      <c r="C36" s="5"/>
      <c r="D36" s="6"/>
    </row>
    <row r="37" spans="1:4">
      <c r="A37" s="3"/>
      <c r="B37" s="4"/>
      <c r="C37" s="5"/>
      <c r="D37" s="6"/>
    </row>
    <row r="38" spans="1:4">
      <c r="A38" s="3"/>
      <c r="B38" s="4"/>
      <c r="C38" s="5"/>
      <c r="D38" s="6"/>
    </row>
    <row r="39" spans="1:4">
      <c r="A39" s="3"/>
      <c r="B39" s="4"/>
      <c r="C39" s="5"/>
      <c r="D39" s="6"/>
    </row>
    <row r="40" spans="1:4">
      <c r="A40" s="3"/>
      <c r="B40" s="4"/>
      <c r="C40" s="5"/>
      <c r="D40" s="6"/>
    </row>
    <row r="41" spans="1:4">
      <c r="A41" s="3"/>
      <c r="B41" s="4"/>
      <c r="C41" s="5"/>
      <c r="D41" s="6"/>
    </row>
  </sheetData>
  <mergeCells count="2">
    <mergeCell ref="C1:J1"/>
    <mergeCell ref="C2:H2"/>
  </mergeCells>
  <phoneticPr fontId="57" type="noConversion"/>
  <pageMargins left="0.75" right="0.75" top="1" bottom="1" header="0.5" footer="0.5"/>
  <pageSetup scale="94" orientation="portrait" r:id="rId1"/>
  <headerFooter alignWithMargins="0">
    <oddFooter>&amp;CNOKIA&amp;R&amp;D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DH1917"/>
  <sheetViews>
    <sheetView view="pageBreakPreview" zoomScale="90" zoomScaleNormal="100" zoomScaleSheetLayoutView="90" workbookViewId="0">
      <pane ySplit="6" topLeftCell="A217" activePane="bottomLeft" state="frozen"/>
      <selection pane="bottomLeft" activeCell="A229" sqref="A229"/>
    </sheetView>
  </sheetViews>
  <sheetFormatPr defaultColWidth="9.1796875" defaultRowHeight="13"/>
  <cols>
    <col min="1" max="1" width="17.453125" style="19" customWidth="1"/>
    <col min="2" max="2" width="67.1796875" style="7" customWidth="1"/>
    <col min="3" max="4" width="12.81640625" style="7" customWidth="1"/>
    <col min="5" max="5" width="12.81640625" style="140" customWidth="1"/>
    <col min="6" max="6" width="11.81640625" style="28" bestFit="1" customWidth="1"/>
    <col min="7" max="7" width="18.1796875" style="7" customWidth="1"/>
    <col min="8" max="16384" width="9.1796875" style="7"/>
  </cols>
  <sheetData>
    <row r="1" spans="1:112">
      <c r="E1" s="139"/>
    </row>
    <row r="2" spans="1:112">
      <c r="E2" s="139"/>
    </row>
    <row r="3" spans="1:112" ht="15" customHeight="1">
      <c r="B3" s="22" t="s">
        <v>9</v>
      </c>
    </row>
    <row r="4" spans="1:112" ht="22.5" customHeight="1">
      <c r="A4" s="624" t="s">
        <v>10</v>
      </c>
      <c r="B4" s="624" t="s">
        <v>11</v>
      </c>
      <c r="G4" s="92"/>
    </row>
    <row r="5" spans="1:112" s="29" customFormat="1" ht="42.65" customHeight="1">
      <c r="A5" s="623" t="s">
        <v>12</v>
      </c>
      <c r="B5" s="623"/>
      <c r="C5" s="623"/>
      <c r="D5" s="623"/>
      <c r="E5" s="623"/>
      <c r="F5" s="623"/>
      <c r="G5" s="7"/>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row>
    <row r="6" spans="1:112" ht="97.75" customHeight="1">
      <c r="A6" s="18" t="s">
        <v>13</v>
      </c>
      <c r="B6" s="18" t="s">
        <v>14</v>
      </c>
      <c r="C6" s="572" t="s">
        <v>15</v>
      </c>
      <c r="D6" s="573" t="s">
        <v>16</v>
      </c>
      <c r="E6" s="574" t="s">
        <v>17</v>
      </c>
      <c r="F6" s="573" t="s">
        <v>18</v>
      </c>
    </row>
    <row r="7" spans="1:112">
      <c r="A7" s="94"/>
      <c r="B7" s="93" t="s">
        <v>19</v>
      </c>
      <c r="C7" s="94"/>
      <c r="D7" s="94"/>
      <c r="E7" s="141"/>
      <c r="F7" s="94"/>
    </row>
    <row r="8" spans="1:112">
      <c r="A8" s="30" t="s">
        <v>20</v>
      </c>
      <c r="B8" s="30" t="s">
        <v>21</v>
      </c>
      <c r="C8" s="31" t="s">
        <v>22</v>
      </c>
      <c r="D8" s="33">
        <v>1400</v>
      </c>
      <c r="E8" s="142">
        <v>0.34</v>
      </c>
      <c r="F8" s="32">
        <v>923.99999999999989</v>
      </c>
      <c r="G8" s="7" t="s">
        <v>23</v>
      </c>
    </row>
    <row r="9" spans="1:112">
      <c r="A9" s="30" t="s">
        <v>24</v>
      </c>
      <c r="B9" s="30" t="s">
        <v>25</v>
      </c>
      <c r="C9" s="31" t="s">
        <v>22</v>
      </c>
      <c r="D9" s="33">
        <v>3300</v>
      </c>
      <c r="E9" s="142">
        <v>0.34</v>
      </c>
      <c r="F9" s="32">
        <v>2177.9999999999995</v>
      </c>
      <c r="G9" s="7" t="s">
        <v>23</v>
      </c>
    </row>
    <row r="10" spans="1:112">
      <c r="A10" s="30" t="s">
        <v>26</v>
      </c>
      <c r="B10" s="30" t="s">
        <v>27</v>
      </c>
      <c r="C10" s="31" t="s">
        <v>22</v>
      </c>
      <c r="D10" s="33">
        <v>1575</v>
      </c>
      <c r="E10" s="142">
        <v>0.34</v>
      </c>
      <c r="F10" s="32">
        <v>1039.4999999999998</v>
      </c>
      <c r="G10" s="7" t="s">
        <v>23</v>
      </c>
    </row>
    <row r="11" spans="1:112">
      <c r="A11" s="30" t="s">
        <v>28</v>
      </c>
      <c r="B11" s="30" t="s">
        <v>29</v>
      </c>
      <c r="C11" s="31" t="s">
        <v>22</v>
      </c>
      <c r="D11" s="33">
        <v>1400</v>
      </c>
      <c r="E11" s="162">
        <v>0.34</v>
      </c>
      <c r="F11" s="163">
        <v>923.99999999999989</v>
      </c>
      <c r="G11" s="7" t="s">
        <v>23</v>
      </c>
    </row>
    <row r="12" spans="1:112">
      <c r="A12" s="30" t="s">
        <v>30</v>
      </c>
      <c r="B12" s="30" t="s">
        <v>31</v>
      </c>
      <c r="C12" s="33" t="s">
        <v>22</v>
      </c>
      <c r="D12" s="33">
        <v>1650</v>
      </c>
      <c r="E12" s="142">
        <v>0.34</v>
      </c>
      <c r="F12" s="32">
        <v>1088.9999999999998</v>
      </c>
      <c r="G12" s="7" t="s">
        <v>23</v>
      </c>
    </row>
    <row r="13" spans="1:112">
      <c r="A13" s="30" t="s">
        <v>32</v>
      </c>
      <c r="B13" s="30" t="s">
        <v>33</v>
      </c>
      <c r="C13" s="31" t="s">
        <v>22</v>
      </c>
      <c r="D13" s="33">
        <v>760</v>
      </c>
      <c r="E13" s="142">
        <v>0.34</v>
      </c>
      <c r="F13" s="32">
        <v>501.59999999999997</v>
      </c>
    </row>
    <row r="14" spans="1:112">
      <c r="A14" s="30" t="s">
        <v>34</v>
      </c>
      <c r="B14" s="30" t="s">
        <v>35</v>
      </c>
      <c r="C14" s="31" t="s">
        <v>22</v>
      </c>
      <c r="D14" s="33">
        <v>50</v>
      </c>
      <c r="E14" s="142">
        <v>0.34</v>
      </c>
      <c r="F14" s="32">
        <v>32.999999999999993</v>
      </c>
    </row>
    <row r="15" spans="1:112">
      <c r="A15" s="30" t="s">
        <v>36</v>
      </c>
      <c r="B15" s="30" t="s">
        <v>37</v>
      </c>
      <c r="C15" s="31" t="s">
        <v>38</v>
      </c>
      <c r="D15" s="33">
        <v>61</v>
      </c>
      <c r="E15" s="142">
        <v>0.34</v>
      </c>
      <c r="F15" s="32">
        <v>40.26</v>
      </c>
      <c r="G15" s="7" t="s">
        <v>23</v>
      </c>
    </row>
    <row r="16" spans="1:112">
      <c r="A16" s="30" t="s">
        <v>39</v>
      </c>
      <c r="B16" s="30" t="s">
        <v>40</v>
      </c>
      <c r="C16" s="31" t="s">
        <v>38</v>
      </c>
      <c r="D16" s="33">
        <v>150</v>
      </c>
      <c r="E16" s="142">
        <v>0.34</v>
      </c>
      <c r="F16" s="32">
        <v>98.999999999999986</v>
      </c>
    </row>
    <row r="17" spans="1:7">
      <c r="A17" s="30" t="s">
        <v>41</v>
      </c>
      <c r="B17" s="30" t="s">
        <v>42</v>
      </c>
      <c r="C17" s="31" t="s">
        <v>38</v>
      </c>
      <c r="D17" s="33">
        <v>550</v>
      </c>
      <c r="E17" s="142">
        <v>0.34</v>
      </c>
      <c r="F17" s="32">
        <v>362.99999999999994</v>
      </c>
      <c r="G17" s="7" t="s">
        <v>23</v>
      </c>
    </row>
    <row r="18" spans="1:7">
      <c r="A18" s="30"/>
      <c r="B18" s="30"/>
      <c r="C18" s="31"/>
      <c r="D18" s="31"/>
      <c r="E18" s="143"/>
      <c r="F18" s="31"/>
    </row>
    <row r="19" spans="1:7">
      <c r="A19" s="94"/>
      <c r="B19" s="93" t="s">
        <v>43</v>
      </c>
      <c r="C19" s="94"/>
      <c r="D19" s="94"/>
      <c r="E19" s="141"/>
      <c r="F19" s="94"/>
    </row>
    <row r="21" spans="1:7">
      <c r="A21" s="30" t="s">
        <v>44</v>
      </c>
      <c r="B21" s="30" t="s">
        <v>45</v>
      </c>
      <c r="C21" s="31" t="s">
        <v>22</v>
      </c>
      <c r="D21" s="33">
        <v>1600</v>
      </c>
      <c r="E21" s="142">
        <v>0.34</v>
      </c>
      <c r="F21" s="32">
        <v>1055.9999999999998</v>
      </c>
      <c r="G21" s="7" t="s">
        <v>23</v>
      </c>
    </row>
    <row r="22" spans="1:7">
      <c r="A22" s="30" t="s">
        <v>46</v>
      </c>
      <c r="B22" s="30" t="s">
        <v>47</v>
      </c>
      <c r="C22" s="31" t="s">
        <v>22</v>
      </c>
      <c r="D22" s="33">
        <v>71</v>
      </c>
      <c r="E22" s="142">
        <v>0.34</v>
      </c>
      <c r="F22" s="32">
        <v>46.859999999999992</v>
      </c>
      <c r="G22" s="7" t="s">
        <v>23</v>
      </c>
    </row>
    <row r="23" spans="1:7">
      <c r="A23" s="30"/>
      <c r="B23" s="30"/>
      <c r="C23" s="31"/>
      <c r="D23" s="31"/>
      <c r="E23" s="143"/>
      <c r="F23" s="31"/>
    </row>
    <row r="24" spans="1:7">
      <c r="A24" s="94"/>
      <c r="B24" s="93" t="s">
        <v>48</v>
      </c>
      <c r="C24" s="94"/>
      <c r="D24" s="94"/>
      <c r="E24" s="141"/>
      <c r="F24" s="94"/>
    </row>
    <row r="25" spans="1:7">
      <c r="A25" s="30" t="s">
        <v>49</v>
      </c>
      <c r="B25" s="30" t="s">
        <v>50</v>
      </c>
      <c r="C25" s="31" t="s">
        <v>22</v>
      </c>
      <c r="D25" s="33">
        <v>33000</v>
      </c>
      <c r="E25" s="142">
        <v>0.34</v>
      </c>
      <c r="F25" s="32">
        <v>21779.999999999996</v>
      </c>
      <c r="G25" s="7" t="s">
        <v>23</v>
      </c>
    </row>
    <row r="27" spans="1:7">
      <c r="A27" s="30"/>
      <c r="B27" s="30"/>
      <c r="C27" s="31"/>
      <c r="D27" s="31"/>
      <c r="E27" s="143"/>
      <c r="F27" s="31"/>
    </row>
    <row r="28" spans="1:7" s="12" customFormat="1">
      <c r="A28" s="94"/>
      <c r="B28" s="93" t="s">
        <v>51</v>
      </c>
      <c r="C28" s="94"/>
      <c r="D28" s="94"/>
      <c r="E28" s="141"/>
      <c r="F28" s="94"/>
    </row>
    <row r="29" spans="1:7" s="12" customFormat="1">
      <c r="A29" s="30" t="s">
        <v>52</v>
      </c>
      <c r="B29" s="30" t="s">
        <v>53</v>
      </c>
      <c r="C29" s="31" t="s">
        <v>22</v>
      </c>
      <c r="D29" s="31">
        <v>1619.24</v>
      </c>
      <c r="E29" s="142">
        <v>0.34</v>
      </c>
      <c r="F29" s="32">
        <v>1068.6983999999998</v>
      </c>
    </row>
    <row r="30" spans="1:7" s="12" customFormat="1">
      <c r="A30" s="30"/>
      <c r="B30" s="30"/>
      <c r="C30" s="31"/>
      <c r="D30" s="31"/>
      <c r="E30" s="143"/>
      <c r="F30" s="32"/>
    </row>
    <row r="31" spans="1:7" s="12" customFormat="1">
      <c r="A31" s="94"/>
      <c r="B31" s="93" t="s">
        <v>54</v>
      </c>
      <c r="C31" s="94"/>
      <c r="D31" s="94"/>
      <c r="E31" s="141"/>
      <c r="F31" s="94"/>
    </row>
    <row r="32" spans="1:7" s="12" customFormat="1">
      <c r="A32" s="30" t="s">
        <v>55</v>
      </c>
      <c r="B32" s="30" t="s">
        <v>56</v>
      </c>
      <c r="C32" s="31" t="s">
        <v>22</v>
      </c>
      <c r="D32" s="33">
        <v>69000</v>
      </c>
      <c r="E32" s="142">
        <v>0.34</v>
      </c>
      <c r="F32" s="32">
        <v>45539.999999999993</v>
      </c>
      <c r="G32" s="7" t="s">
        <v>23</v>
      </c>
    </row>
    <row r="33" spans="1:7" s="12" customFormat="1">
      <c r="A33" s="30"/>
      <c r="B33" s="30"/>
      <c r="C33" s="31"/>
      <c r="D33" s="33"/>
      <c r="E33" s="143"/>
      <c r="F33" s="32"/>
    </row>
    <row r="34" spans="1:7" s="12" customFormat="1">
      <c r="A34" s="94"/>
      <c r="B34" s="93" t="s">
        <v>57</v>
      </c>
      <c r="C34" s="94"/>
      <c r="D34" s="94"/>
      <c r="E34" s="141"/>
      <c r="F34" s="94"/>
    </row>
    <row r="35" spans="1:7" s="12" customFormat="1">
      <c r="A35" s="30" t="s">
        <v>58</v>
      </c>
      <c r="B35" s="30" t="s">
        <v>59</v>
      </c>
      <c r="C35" s="31" t="s">
        <v>22</v>
      </c>
      <c r="D35" s="33">
        <v>6900</v>
      </c>
      <c r="E35" s="142">
        <v>0.34</v>
      </c>
      <c r="F35" s="32">
        <v>4553.9999999999991</v>
      </c>
      <c r="G35" s="7" t="s">
        <v>23</v>
      </c>
    </row>
    <row r="36" spans="1:7" s="12" customFormat="1">
      <c r="A36" s="30" t="s">
        <v>60</v>
      </c>
      <c r="B36" s="30" t="s">
        <v>61</v>
      </c>
      <c r="C36" s="31" t="s">
        <v>22</v>
      </c>
      <c r="D36" s="33">
        <v>9100</v>
      </c>
      <c r="E36" s="142">
        <v>0.34</v>
      </c>
      <c r="F36" s="32">
        <v>6005.9999999999991</v>
      </c>
      <c r="G36" s="7" t="s">
        <v>23</v>
      </c>
    </row>
    <row r="37" spans="1:7" s="12" customFormat="1">
      <c r="A37" s="30"/>
      <c r="B37" s="30"/>
      <c r="C37" s="31"/>
      <c r="D37" s="31"/>
      <c r="E37" s="143"/>
      <c r="F37" s="32"/>
    </row>
    <row r="38" spans="1:7">
      <c r="A38" s="94"/>
      <c r="B38" s="93" t="s">
        <v>62</v>
      </c>
      <c r="C38" s="94"/>
      <c r="D38" s="94"/>
      <c r="E38" s="141"/>
      <c r="F38" s="94"/>
    </row>
    <row r="39" spans="1:7">
      <c r="A39" s="30" t="s">
        <v>63</v>
      </c>
      <c r="B39" s="30" t="s">
        <v>64</v>
      </c>
      <c r="C39" s="31" t="s">
        <v>22</v>
      </c>
      <c r="D39" s="31">
        <v>2150</v>
      </c>
      <c r="E39" s="142">
        <v>0.68</v>
      </c>
      <c r="F39" s="32">
        <v>687.99999999999989</v>
      </c>
      <c r="G39" s="23"/>
    </row>
    <row r="40" spans="1:7">
      <c r="A40" s="30" t="s">
        <v>65</v>
      </c>
      <c r="B40" s="30" t="s">
        <v>66</v>
      </c>
      <c r="C40" s="31" t="s">
        <v>38</v>
      </c>
      <c r="D40" s="33">
        <v>750</v>
      </c>
      <c r="E40" s="162">
        <v>0.68</v>
      </c>
      <c r="F40" s="163">
        <v>239.99999999999997</v>
      </c>
      <c r="G40" s="23"/>
    </row>
    <row r="41" spans="1:7">
      <c r="A41" s="30" t="s">
        <v>67</v>
      </c>
      <c r="B41" s="30" t="s">
        <v>68</v>
      </c>
      <c r="C41" s="31" t="s">
        <v>22</v>
      </c>
      <c r="D41" s="33">
        <v>40.6</v>
      </c>
      <c r="E41" s="162">
        <v>0.68</v>
      </c>
      <c r="F41" s="163">
        <v>12.991999999999999</v>
      </c>
      <c r="G41" s="23"/>
    </row>
    <row r="42" spans="1:7">
      <c r="A42" s="30" t="s">
        <v>69</v>
      </c>
      <c r="B42" s="30" t="s">
        <v>70</v>
      </c>
      <c r="C42" s="31" t="s">
        <v>22</v>
      </c>
      <c r="D42" s="33">
        <v>90</v>
      </c>
      <c r="E42" s="162">
        <v>0.68</v>
      </c>
      <c r="F42" s="163">
        <v>28.799999999999997</v>
      </c>
    </row>
    <row r="43" spans="1:7">
      <c r="A43" s="30" t="s">
        <v>71</v>
      </c>
      <c r="B43" s="30" t="s">
        <v>72</v>
      </c>
      <c r="C43" s="31" t="s">
        <v>22</v>
      </c>
      <c r="D43" s="33">
        <v>150</v>
      </c>
      <c r="E43" s="162">
        <v>0.68</v>
      </c>
      <c r="F43" s="163">
        <v>47.999999999999993</v>
      </c>
    </row>
    <row r="44" spans="1:7">
      <c r="A44" s="30"/>
      <c r="B44" s="30"/>
      <c r="C44" s="31"/>
      <c r="D44" s="31"/>
      <c r="E44" s="143"/>
      <c r="F44" s="31"/>
    </row>
    <row r="45" spans="1:7">
      <c r="A45" s="94"/>
      <c r="B45" s="93" t="s">
        <v>73</v>
      </c>
      <c r="C45" s="94"/>
      <c r="D45" s="94"/>
      <c r="E45" s="141"/>
      <c r="F45" s="94"/>
    </row>
    <row r="46" spans="1:7">
      <c r="A46" s="30" t="s">
        <v>74</v>
      </c>
      <c r="B46" s="164" t="s">
        <v>75</v>
      </c>
      <c r="C46" s="34" t="s">
        <v>38</v>
      </c>
      <c r="D46" s="34">
        <v>1430</v>
      </c>
      <c r="E46" s="142">
        <v>0.68</v>
      </c>
      <c r="F46" s="32">
        <v>457.59999999999991</v>
      </c>
    </row>
    <row r="47" spans="1:7">
      <c r="A47" s="30" t="s">
        <v>76</v>
      </c>
      <c r="B47" s="30" t="s">
        <v>77</v>
      </c>
      <c r="C47" s="34" t="s">
        <v>38</v>
      </c>
      <c r="D47" s="34">
        <v>615</v>
      </c>
      <c r="E47" s="142">
        <v>0.68</v>
      </c>
      <c r="F47" s="32">
        <v>196.79999999999998</v>
      </c>
      <c r="G47" s="7" t="s">
        <v>23</v>
      </c>
    </row>
    <row r="48" spans="1:7">
      <c r="A48" s="30" t="s">
        <v>78</v>
      </c>
      <c r="B48" s="30" t="s">
        <v>79</v>
      </c>
      <c r="C48" s="34" t="s">
        <v>80</v>
      </c>
      <c r="D48" s="34">
        <v>500</v>
      </c>
      <c r="E48" s="142">
        <v>0.68</v>
      </c>
      <c r="F48" s="32">
        <v>159.99999999999997</v>
      </c>
    </row>
    <row r="49" spans="1:7">
      <c r="A49" s="30" t="s">
        <v>81</v>
      </c>
      <c r="B49" s="30" t="s">
        <v>82</v>
      </c>
      <c r="C49" s="34" t="s">
        <v>80</v>
      </c>
      <c r="D49" s="34">
        <v>330</v>
      </c>
      <c r="E49" s="142">
        <v>0.68</v>
      </c>
      <c r="F49" s="32">
        <v>105.59999999999998</v>
      </c>
    </row>
    <row r="50" spans="1:7">
      <c r="A50" s="35" t="s">
        <v>83</v>
      </c>
      <c r="B50" s="30" t="s">
        <v>84</v>
      </c>
      <c r="C50" s="34" t="s">
        <v>38</v>
      </c>
      <c r="D50" s="34">
        <v>121</v>
      </c>
      <c r="E50" s="142">
        <v>0.68</v>
      </c>
      <c r="F50" s="32">
        <v>38.719999999999992</v>
      </c>
    </row>
    <row r="51" spans="1:7">
      <c r="A51" s="35" t="s">
        <v>85</v>
      </c>
      <c r="B51" s="30" t="s">
        <v>86</v>
      </c>
      <c r="C51" s="34" t="s">
        <v>38</v>
      </c>
      <c r="D51" s="34">
        <v>216</v>
      </c>
      <c r="E51" s="142">
        <v>0.34</v>
      </c>
      <c r="F51" s="32">
        <v>142.55999999999997</v>
      </c>
    </row>
    <row r="52" spans="1:7">
      <c r="A52" s="35" t="s">
        <v>87</v>
      </c>
      <c r="B52" s="30" t="s">
        <v>88</v>
      </c>
      <c r="C52" s="34" t="s">
        <v>38</v>
      </c>
      <c r="D52" s="34">
        <v>69</v>
      </c>
      <c r="E52" s="142">
        <v>0.34</v>
      </c>
      <c r="F52" s="32">
        <v>45.539999999999992</v>
      </c>
      <c r="G52" s="7" t="s">
        <v>23</v>
      </c>
    </row>
    <row r="53" spans="1:7">
      <c r="A53" s="35" t="s">
        <v>89</v>
      </c>
      <c r="B53" s="30" t="s">
        <v>90</v>
      </c>
      <c r="C53" s="34" t="s">
        <v>80</v>
      </c>
      <c r="D53" s="34">
        <v>150</v>
      </c>
      <c r="E53" s="142">
        <v>0.34</v>
      </c>
      <c r="F53" s="32">
        <v>98.999999999999986</v>
      </c>
      <c r="G53" s="7" t="s">
        <v>23</v>
      </c>
    </row>
    <row r="54" spans="1:7">
      <c r="A54" s="35" t="s">
        <v>91</v>
      </c>
      <c r="B54" s="30" t="s">
        <v>92</v>
      </c>
      <c r="C54" s="34" t="s">
        <v>38</v>
      </c>
      <c r="D54" s="34">
        <v>62</v>
      </c>
      <c r="E54" s="142">
        <v>0.34</v>
      </c>
      <c r="F54" s="32">
        <v>40.919999999999995</v>
      </c>
      <c r="G54" s="7" t="s">
        <v>23</v>
      </c>
    </row>
    <row r="55" spans="1:7">
      <c r="A55" s="35" t="s">
        <v>93</v>
      </c>
      <c r="B55" s="30" t="s">
        <v>94</v>
      </c>
      <c r="C55" s="34" t="s">
        <v>38</v>
      </c>
      <c r="D55" s="34">
        <v>80</v>
      </c>
      <c r="E55" s="142">
        <v>0.34</v>
      </c>
      <c r="F55" s="32">
        <v>52.8</v>
      </c>
    </row>
    <row r="56" spans="1:7">
      <c r="A56" s="35"/>
      <c r="B56" s="30"/>
      <c r="C56" s="33"/>
      <c r="D56" s="33"/>
      <c r="E56" s="144"/>
      <c r="F56" s="32"/>
    </row>
    <row r="57" spans="1:7">
      <c r="A57" s="94"/>
      <c r="B57" s="93" t="s">
        <v>95</v>
      </c>
      <c r="C57" s="94"/>
      <c r="D57" s="94"/>
      <c r="E57" s="141"/>
      <c r="F57" s="94"/>
    </row>
    <row r="58" spans="1:7">
      <c r="A58" s="35" t="s">
        <v>96</v>
      </c>
      <c r="B58" s="30" t="s">
        <v>97</v>
      </c>
      <c r="C58" s="33" t="s">
        <v>22</v>
      </c>
      <c r="D58" s="33">
        <v>0.77</v>
      </c>
      <c r="E58" s="142">
        <v>0.34</v>
      </c>
      <c r="F58" s="32">
        <v>0.50819999999999999</v>
      </c>
    </row>
    <row r="59" spans="1:7">
      <c r="A59" s="35"/>
      <c r="B59" s="30"/>
      <c r="C59" s="33"/>
      <c r="D59" s="33"/>
      <c r="E59" s="144"/>
      <c r="F59" s="32"/>
    </row>
    <row r="60" spans="1:7">
      <c r="A60" s="94"/>
      <c r="B60" s="93" t="s">
        <v>98</v>
      </c>
      <c r="C60" s="94"/>
      <c r="D60" s="94"/>
      <c r="E60" s="141"/>
      <c r="F60" s="94"/>
    </row>
    <row r="61" spans="1:7">
      <c r="A61" s="35" t="s">
        <v>99</v>
      </c>
      <c r="B61" s="30" t="s">
        <v>100</v>
      </c>
      <c r="C61" s="33" t="s">
        <v>101</v>
      </c>
      <c r="D61" s="33">
        <v>1562.5</v>
      </c>
      <c r="E61" s="162">
        <v>0.68</v>
      </c>
      <c r="F61" s="163">
        <v>499.99999999999994</v>
      </c>
      <c r="G61" s="23"/>
    </row>
    <row r="62" spans="1:7">
      <c r="A62" s="35" t="s">
        <v>102</v>
      </c>
      <c r="B62" s="30" t="s">
        <v>103</v>
      </c>
      <c r="C62" s="33" t="s">
        <v>101</v>
      </c>
      <c r="D62" s="33">
        <v>3200</v>
      </c>
      <c r="E62" s="142">
        <v>0.68</v>
      </c>
      <c r="F62" s="32">
        <v>1023.9999999999999</v>
      </c>
    </row>
    <row r="63" spans="1:7">
      <c r="A63" s="35" t="s">
        <v>104</v>
      </c>
      <c r="B63" s="30" t="s">
        <v>105</v>
      </c>
      <c r="C63" s="33" t="s">
        <v>80</v>
      </c>
      <c r="D63" s="33">
        <v>5000</v>
      </c>
      <c r="E63" s="142">
        <v>0.68</v>
      </c>
      <c r="F63" s="32">
        <v>1599.9999999999998</v>
      </c>
    </row>
    <row r="64" spans="1:7">
      <c r="A64" s="35" t="s">
        <v>106</v>
      </c>
      <c r="B64" s="30" t="s">
        <v>107</v>
      </c>
      <c r="C64" s="33" t="s">
        <v>101</v>
      </c>
      <c r="D64" s="33">
        <v>80</v>
      </c>
      <c r="E64" s="142">
        <v>0.68</v>
      </c>
      <c r="F64" s="32">
        <v>25.599999999999994</v>
      </c>
    </row>
    <row r="65" spans="1:7">
      <c r="A65" s="35" t="s">
        <v>108</v>
      </c>
      <c r="B65" s="30" t="s">
        <v>109</v>
      </c>
      <c r="C65" s="33" t="s">
        <v>101</v>
      </c>
      <c r="D65" s="33">
        <v>206</v>
      </c>
      <c r="E65" s="142">
        <v>0.68</v>
      </c>
      <c r="F65" s="32">
        <v>65.919999999999987</v>
      </c>
      <c r="G65" s="7" t="s">
        <v>23</v>
      </c>
    </row>
    <row r="66" spans="1:7">
      <c r="A66" s="35"/>
      <c r="B66" s="30"/>
      <c r="C66" s="33"/>
      <c r="D66" s="33"/>
      <c r="E66" s="142"/>
      <c r="F66" s="32"/>
    </row>
    <row r="67" spans="1:7">
      <c r="A67" s="94"/>
      <c r="B67" s="93" t="s">
        <v>110</v>
      </c>
      <c r="C67" s="94"/>
      <c r="D67" s="94"/>
      <c r="E67" s="141"/>
      <c r="F67" s="94"/>
    </row>
    <row r="68" spans="1:7">
      <c r="A68" s="35" t="s">
        <v>111</v>
      </c>
      <c r="B68" s="30" t="s">
        <v>112</v>
      </c>
      <c r="C68" s="34" t="s">
        <v>22</v>
      </c>
      <c r="D68" s="34">
        <v>275</v>
      </c>
      <c r="E68" s="142">
        <v>0.34</v>
      </c>
      <c r="F68" s="32">
        <v>181.49999999999997</v>
      </c>
    </row>
    <row r="69" spans="1:7">
      <c r="A69" s="35" t="s">
        <v>113</v>
      </c>
      <c r="B69" s="30" t="s">
        <v>114</v>
      </c>
      <c r="C69" s="34" t="s">
        <v>101</v>
      </c>
      <c r="D69" s="34">
        <v>42</v>
      </c>
      <c r="E69" s="142">
        <v>0.34</v>
      </c>
      <c r="F69" s="32">
        <v>27.719999999999995</v>
      </c>
    </row>
    <row r="70" spans="1:7">
      <c r="A70" s="35" t="s">
        <v>115</v>
      </c>
      <c r="B70" s="30" t="s">
        <v>116</v>
      </c>
      <c r="C70" s="34" t="s">
        <v>22</v>
      </c>
      <c r="D70" s="34">
        <v>197</v>
      </c>
      <c r="E70" s="142">
        <v>0.34</v>
      </c>
      <c r="F70" s="32">
        <v>130.01999999999998</v>
      </c>
    </row>
    <row r="71" spans="1:7">
      <c r="A71" s="35" t="s">
        <v>117</v>
      </c>
      <c r="B71" s="30" t="s">
        <v>118</v>
      </c>
      <c r="C71" s="34" t="s">
        <v>22</v>
      </c>
      <c r="D71" s="34">
        <v>9</v>
      </c>
      <c r="E71" s="142">
        <v>0.34</v>
      </c>
      <c r="F71" s="32">
        <v>5.9399999999999995</v>
      </c>
    </row>
    <row r="72" spans="1:7">
      <c r="A72" s="35" t="s">
        <v>119</v>
      </c>
      <c r="B72" s="30" t="s">
        <v>120</v>
      </c>
      <c r="C72" s="34" t="s">
        <v>38</v>
      </c>
      <c r="D72" s="34">
        <v>12</v>
      </c>
      <c r="E72" s="142">
        <v>0.34</v>
      </c>
      <c r="F72" s="32">
        <v>7.919999999999999</v>
      </c>
    </row>
    <row r="73" spans="1:7">
      <c r="A73" s="35" t="s">
        <v>121</v>
      </c>
      <c r="B73" s="30" t="s">
        <v>122</v>
      </c>
      <c r="C73" s="34" t="s">
        <v>22</v>
      </c>
      <c r="D73" s="34">
        <v>324</v>
      </c>
      <c r="E73" s="142">
        <v>0.34</v>
      </c>
      <c r="F73" s="32">
        <v>213.83999999999997</v>
      </c>
    </row>
    <row r="74" spans="1:7">
      <c r="A74" s="35" t="s">
        <v>123</v>
      </c>
      <c r="B74" s="30" t="s">
        <v>124</v>
      </c>
      <c r="C74" s="34" t="s">
        <v>22</v>
      </c>
      <c r="D74" s="34">
        <v>135</v>
      </c>
      <c r="E74" s="142">
        <v>0.34</v>
      </c>
      <c r="F74" s="32">
        <v>89.1</v>
      </c>
    </row>
    <row r="75" spans="1:7">
      <c r="A75" s="35" t="s">
        <v>125</v>
      </c>
      <c r="B75" s="30" t="s">
        <v>126</v>
      </c>
      <c r="C75" s="34" t="s">
        <v>22</v>
      </c>
      <c r="D75" s="34">
        <v>157</v>
      </c>
      <c r="E75" s="142">
        <v>0.34</v>
      </c>
      <c r="F75" s="32">
        <v>103.61999999999999</v>
      </c>
    </row>
    <row r="76" spans="1:7">
      <c r="A76" s="35" t="s">
        <v>127</v>
      </c>
      <c r="B76" s="30" t="s">
        <v>128</v>
      </c>
      <c r="C76" s="34" t="s">
        <v>22</v>
      </c>
      <c r="D76" s="34">
        <v>199</v>
      </c>
      <c r="E76" s="142">
        <v>0.34</v>
      </c>
      <c r="F76" s="32">
        <v>131.33999999999997</v>
      </c>
    </row>
    <row r="77" spans="1:7">
      <c r="A77" s="35"/>
      <c r="B77" s="30"/>
      <c r="C77" s="33"/>
      <c r="D77" s="33"/>
      <c r="E77" s="144"/>
      <c r="F77" s="32"/>
    </row>
    <row r="78" spans="1:7">
      <c r="A78" s="94"/>
      <c r="B78" s="93" t="s">
        <v>62</v>
      </c>
      <c r="C78" s="94"/>
      <c r="D78" s="94"/>
      <c r="E78" s="141"/>
      <c r="F78" s="94"/>
    </row>
    <row r="79" spans="1:7">
      <c r="A79" s="30" t="s">
        <v>129</v>
      </c>
      <c r="B79" s="30" t="s">
        <v>130</v>
      </c>
      <c r="C79" s="31" t="s">
        <v>101</v>
      </c>
      <c r="D79" s="33">
        <v>1300</v>
      </c>
      <c r="E79" s="162">
        <v>0.68</v>
      </c>
      <c r="F79" s="163">
        <v>415.99999999999994</v>
      </c>
      <c r="G79" s="127"/>
    </row>
    <row r="80" spans="1:7">
      <c r="A80" s="30" t="s">
        <v>131</v>
      </c>
      <c r="B80" s="30" t="s">
        <v>132</v>
      </c>
      <c r="C80" s="31" t="s">
        <v>101</v>
      </c>
      <c r="D80" s="33">
        <v>3010</v>
      </c>
      <c r="E80" s="162">
        <v>0.68</v>
      </c>
      <c r="F80" s="163">
        <v>963.19999999999982</v>
      </c>
      <c r="G80" s="127"/>
    </row>
    <row r="81" spans="1:7">
      <c r="A81" s="30" t="s">
        <v>133</v>
      </c>
      <c r="B81" s="30" t="s">
        <v>134</v>
      </c>
      <c r="C81" s="31" t="s">
        <v>101</v>
      </c>
      <c r="D81" s="31">
        <v>2030</v>
      </c>
      <c r="E81" s="142">
        <v>0.68</v>
      </c>
      <c r="F81" s="32">
        <v>649.59999999999991</v>
      </c>
    </row>
    <row r="82" spans="1:7">
      <c r="A82" s="30" t="s">
        <v>135</v>
      </c>
      <c r="B82" s="30" t="s">
        <v>136</v>
      </c>
      <c r="C82" s="31" t="s">
        <v>101</v>
      </c>
      <c r="D82" s="33">
        <v>2575</v>
      </c>
      <c r="E82" s="142">
        <v>0.68</v>
      </c>
      <c r="F82" s="32">
        <v>823.99999999999989</v>
      </c>
      <c r="G82" s="7" t="s">
        <v>23</v>
      </c>
    </row>
    <row r="83" spans="1:7">
      <c r="A83" s="30" t="s">
        <v>137</v>
      </c>
      <c r="B83" s="30" t="s">
        <v>138</v>
      </c>
      <c r="C83" s="31" t="s">
        <v>101</v>
      </c>
      <c r="D83" s="31">
        <v>2400</v>
      </c>
      <c r="E83" s="142">
        <v>0.68</v>
      </c>
      <c r="F83" s="32">
        <v>767.99999999999989</v>
      </c>
    </row>
    <row r="84" spans="1:7">
      <c r="A84" s="30" t="s">
        <v>139</v>
      </c>
      <c r="B84" s="30" t="s">
        <v>140</v>
      </c>
      <c r="C84" s="31" t="s">
        <v>101</v>
      </c>
      <c r="D84" s="33">
        <v>1250</v>
      </c>
      <c r="E84" s="142">
        <v>0.68</v>
      </c>
      <c r="F84" s="32">
        <v>399.99999999999994</v>
      </c>
      <c r="G84" s="7" t="s">
        <v>23</v>
      </c>
    </row>
    <row r="85" spans="1:7">
      <c r="A85" s="30" t="s">
        <v>141</v>
      </c>
      <c r="B85" s="30" t="s">
        <v>142</v>
      </c>
      <c r="C85" s="31" t="s">
        <v>101</v>
      </c>
      <c r="D85" s="33">
        <v>1000</v>
      </c>
      <c r="E85" s="142">
        <v>0.68</v>
      </c>
      <c r="F85" s="32">
        <v>319.99999999999994</v>
      </c>
    </row>
    <row r="86" spans="1:7">
      <c r="A86" s="30" t="s">
        <v>143</v>
      </c>
      <c r="B86" s="30" t="s">
        <v>144</v>
      </c>
      <c r="C86" s="31" t="s">
        <v>101</v>
      </c>
      <c r="D86" s="33">
        <v>750</v>
      </c>
      <c r="E86" s="162">
        <v>0.68</v>
      </c>
      <c r="F86" s="163">
        <v>239.99999999999997</v>
      </c>
      <c r="G86" s="127"/>
    </row>
    <row r="87" spans="1:7">
      <c r="A87" s="30" t="s">
        <v>145</v>
      </c>
      <c r="B87" s="30" t="s">
        <v>146</v>
      </c>
      <c r="C87" s="31" t="s">
        <v>101</v>
      </c>
      <c r="D87" s="33">
        <v>1800</v>
      </c>
      <c r="E87" s="162">
        <v>0.68</v>
      </c>
      <c r="F87" s="163">
        <v>575.99999999999989</v>
      </c>
    </row>
    <row r="88" spans="1:7">
      <c r="A88" s="30" t="s">
        <v>147</v>
      </c>
      <c r="B88" s="30" t="s">
        <v>148</v>
      </c>
      <c r="C88" s="31" t="s">
        <v>80</v>
      </c>
      <c r="D88" s="33">
        <v>1426.56</v>
      </c>
      <c r="E88" s="162">
        <v>0.68</v>
      </c>
      <c r="F88" s="163">
        <v>456.49919999999992</v>
      </c>
      <c r="G88" s="127"/>
    </row>
    <row r="89" spans="1:7">
      <c r="A89" s="30" t="s">
        <v>149</v>
      </c>
      <c r="B89" s="30" t="s">
        <v>150</v>
      </c>
      <c r="C89" s="31" t="s">
        <v>101</v>
      </c>
      <c r="D89" s="33">
        <v>3200</v>
      </c>
      <c r="E89" s="142">
        <v>0.68</v>
      </c>
      <c r="F89" s="32">
        <v>1023.9999999999999</v>
      </c>
    </row>
    <row r="90" spans="1:7">
      <c r="A90" s="30" t="s">
        <v>151</v>
      </c>
      <c r="B90" s="30" t="s">
        <v>152</v>
      </c>
      <c r="C90" s="31" t="s">
        <v>101</v>
      </c>
      <c r="D90" s="33">
        <v>2700</v>
      </c>
      <c r="E90" s="142">
        <v>0.68</v>
      </c>
      <c r="F90" s="32">
        <v>863.99999999999989</v>
      </c>
      <c r="G90" s="7" t="s">
        <v>153</v>
      </c>
    </row>
    <row r="91" spans="1:7">
      <c r="A91" s="30" t="s">
        <v>154</v>
      </c>
      <c r="B91" s="30" t="s">
        <v>155</v>
      </c>
      <c r="C91" s="31" t="s">
        <v>101</v>
      </c>
      <c r="D91" s="33">
        <v>2800</v>
      </c>
      <c r="E91" s="142">
        <v>0.68</v>
      </c>
      <c r="F91" s="32">
        <v>895.99999999999989</v>
      </c>
      <c r="G91" s="7" t="s">
        <v>153</v>
      </c>
    </row>
    <row r="92" spans="1:7">
      <c r="A92" s="35" t="s">
        <v>156</v>
      </c>
      <c r="B92" s="30" t="s">
        <v>157</v>
      </c>
      <c r="C92" s="34" t="s">
        <v>80</v>
      </c>
      <c r="D92" s="34">
        <v>2500</v>
      </c>
      <c r="E92" s="142">
        <v>0.68</v>
      </c>
      <c r="F92" s="32">
        <v>799.99999999999989</v>
      </c>
    </row>
    <row r="93" spans="1:7">
      <c r="A93" s="35" t="s">
        <v>158</v>
      </c>
      <c r="B93" s="30" t="s">
        <v>159</v>
      </c>
      <c r="C93" s="34" t="s">
        <v>80</v>
      </c>
      <c r="D93" s="34">
        <v>4300</v>
      </c>
      <c r="E93" s="142">
        <v>0.68</v>
      </c>
      <c r="F93" s="32">
        <v>1375.9999999999998</v>
      </c>
      <c r="G93" s="7" t="s">
        <v>23</v>
      </c>
    </row>
    <row r="94" spans="1:7">
      <c r="A94" s="35" t="s">
        <v>160</v>
      </c>
      <c r="B94" s="30" t="s">
        <v>161</v>
      </c>
      <c r="C94" s="34" t="s">
        <v>80</v>
      </c>
      <c r="D94" s="34">
        <v>4400</v>
      </c>
      <c r="E94" s="142">
        <v>0.68</v>
      </c>
      <c r="F94" s="32">
        <v>1407.9999999999998</v>
      </c>
    </row>
    <row r="95" spans="1:7">
      <c r="A95" s="35" t="s">
        <v>162</v>
      </c>
      <c r="B95" s="30" t="s">
        <v>163</v>
      </c>
      <c r="C95" s="34" t="s">
        <v>80</v>
      </c>
      <c r="D95" s="34">
        <v>5700</v>
      </c>
      <c r="E95" s="142">
        <v>0.68</v>
      </c>
      <c r="F95" s="32">
        <v>1823.9999999999998</v>
      </c>
      <c r="G95" s="7" t="s">
        <v>23</v>
      </c>
    </row>
    <row r="96" spans="1:7">
      <c r="A96" s="35" t="s">
        <v>164</v>
      </c>
      <c r="B96" s="30" t="s">
        <v>165</v>
      </c>
      <c r="C96" s="34" t="s">
        <v>80</v>
      </c>
      <c r="D96" s="34">
        <v>3000</v>
      </c>
      <c r="E96" s="142">
        <v>0.68</v>
      </c>
      <c r="F96" s="32">
        <v>959.99999999999989</v>
      </c>
      <c r="G96" s="7" t="s">
        <v>153</v>
      </c>
    </row>
    <row r="97" spans="1:7">
      <c r="A97" s="30"/>
      <c r="B97" s="30"/>
      <c r="C97" s="31"/>
      <c r="D97" s="31"/>
      <c r="E97" s="143"/>
      <c r="F97" s="32"/>
    </row>
    <row r="98" spans="1:7">
      <c r="A98" s="94"/>
      <c r="B98" s="93" t="s">
        <v>166</v>
      </c>
      <c r="C98" s="94"/>
      <c r="D98" s="94"/>
      <c r="E98" s="141"/>
      <c r="F98" s="94"/>
    </row>
    <row r="99" spans="1:7">
      <c r="A99" s="35" t="s">
        <v>167</v>
      </c>
      <c r="B99" s="30" t="s">
        <v>168</v>
      </c>
      <c r="C99" s="34" t="s">
        <v>80</v>
      </c>
      <c r="D99" s="34">
        <v>3280</v>
      </c>
      <c r="E99" s="142">
        <v>0.68</v>
      </c>
      <c r="F99" s="32">
        <v>1049.5999999999999</v>
      </c>
    </row>
    <row r="100" spans="1:7">
      <c r="A100" s="35" t="s">
        <v>169</v>
      </c>
      <c r="B100" s="30" t="s">
        <v>170</v>
      </c>
      <c r="C100" s="34" t="s">
        <v>80</v>
      </c>
      <c r="D100" s="34">
        <v>2300</v>
      </c>
      <c r="E100" s="142">
        <v>0.68</v>
      </c>
      <c r="F100" s="32">
        <v>735.99999999999989</v>
      </c>
    </row>
    <row r="101" spans="1:7">
      <c r="A101" s="35" t="s">
        <v>171</v>
      </c>
      <c r="B101" s="30" t="s">
        <v>172</v>
      </c>
      <c r="C101" s="34" t="s">
        <v>80</v>
      </c>
      <c r="D101" s="34">
        <v>2700</v>
      </c>
      <c r="E101" s="142">
        <v>0.68</v>
      </c>
      <c r="F101" s="32">
        <v>863.99999999999989</v>
      </c>
    </row>
    <row r="102" spans="1:7">
      <c r="A102" s="35" t="s">
        <v>173</v>
      </c>
      <c r="B102" s="30" t="s">
        <v>174</v>
      </c>
      <c r="C102" s="34" t="s">
        <v>80</v>
      </c>
      <c r="D102" s="34">
        <v>1872</v>
      </c>
      <c r="E102" s="142">
        <v>0.68</v>
      </c>
      <c r="F102" s="32">
        <v>599.04</v>
      </c>
    </row>
    <row r="103" spans="1:7">
      <c r="A103" s="35" t="s">
        <v>175</v>
      </c>
      <c r="B103" s="30" t="s">
        <v>176</v>
      </c>
      <c r="C103" s="34" t="s">
        <v>80</v>
      </c>
      <c r="D103" s="34">
        <v>2072</v>
      </c>
      <c r="E103" s="142">
        <v>0.68</v>
      </c>
      <c r="F103" s="32">
        <v>663.03999999999985</v>
      </c>
    </row>
    <row r="104" spans="1:7">
      <c r="A104" s="35" t="s">
        <v>177</v>
      </c>
      <c r="B104" s="30" t="s">
        <v>178</v>
      </c>
      <c r="C104" s="34" t="s">
        <v>80</v>
      </c>
      <c r="D104" s="34">
        <v>1000</v>
      </c>
      <c r="E104" s="142">
        <v>0.68</v>
      </c>
      <c r="F104" s="32">
        <v>319.99999999999994</v>
      </c>
    </row>
    <row r="105" spans="1:7">
      <c r="A105" s="35" t="s">
        <v>179</v>
      </c>
      <c r="B105" s="30" t="s">
        <v>180</v>
      </c>
      <c r="C105" s="34" t="s">
        <v>80</v>
      </c>
      <c r="D105" s="34">
        <v>2500</v>
      </c>
      <c r="E105" s="142">
        <v>0.68</v>
      </c>
      <c r="F105" s="32">
        <v>799.99999999999989</v>
      </c>
    </row>
    <row r="106" spans="1:7">
      <c r="A106" s="35" t="s">
        <v>181</v>
      </c>
      <c r="B106" s="30" t="s">
        <v>182</v>
      </c>
      <c r="C106" s="34" t="s">
        <v>80</v>
      </c>
      <c r="D106" s="34">
        <v>1300</v>
      </c>
      <c r="E106" s="142">
        <v>0.68</v>
      </c>
      <c r="F106" s="32">
        <v>415.99999999999994</v>
      </c>
    </row>
    <row r="107" spans="1:7">
      <c r="A107" s="35" t="s">
        <v>183</v>
      </c>
      <c r="B107" s="30" t="s">
        <v>184</v>
      </c>
      <c r="C107" s="34" t="s">
        <v>80</v>
      </c>
      <c r="D107" s="34">
        <v>2500</v>
      </c>
      <c r="E107" s="142">
        <v>0.68</v>
      </c>
      <c r="F107" s="32">
        <v>799.99999999999989</v>
      </c>
    </row>
    <row r="108" spans="1:7">
      <c r="A108" s="35"/>
      <c r="B108" s="30"/>
      <c r="C108" s="34"/>
      <c r="D108" s="34"/>
      <c r="E108" s="142"/>
      <c r="F108" s="32"/>
    </row>
    <row r="109" spans="1:7">
      <c r="A109" s="94"/>
      <c r="B109" s="93" t="s">
        <v>185</v>
      </c>
      <c r="C109" s="94"/>
      <c r="D109" s="94"/>
      <c r="E109" s="141"/>
      <c r="F109" s="94"/>
    </row>
    <row r="110" spans="1:7">
      <c r="A110" s="30" t="s">
        <v>186</v>
      </c>
      <c r="B110" s="30" t="s">
        <v>187</v>
      </c>
      <c r="C110" s="31" t="s">
        <v>22</v>
      </c>
      <c r="D110" s="33">
        <v>425</v>
      </c>
      <c r="E110" s="142">
        <v>0.34</v>
      </c>
      <c r="F110" s="32">
        <v>280.49999999999994</v>
      </c>
      <c r="G110" s="7" t="s">
        <v>23</v>
      </c>
    </row>
    <row r="111" spans="1:7">
      <c r="A111" s="30" t="s">
        <v>188</v>
      </c>
      <c r="B111" s="30" t="s">
        <v>189</v>
      </c>
      <c r="C111" s="31" t="s">
        <v>22</v>
      </c>
      <c r="D111" s="31">
        <v>1200</v>
      </c>
      <c r="E111" s="142">
        <v>0.34</v>
      </c>
      <c r="F111" s="32">
        <v>791.99999999999989</v>
      </c>
    </row>
    <row r="112" spans="1:7">
      <c r="A112" s="30" t="s">
        <v>190</v>
      </c>
      <c r="B112" s="30" t="s">
        <v>191</v>
      </c>
      <c r="C112" s="31" t="s">
        <v>22</v>
      </c>
      <c r="D112" s="31">
        <v>1000</v>
      </c>
      <c r="E112" s="142">
        <v>0.34</v>
      </c>
      <c r="F112" s="32">
        <v>659.99999999999989</v>
      </c>
    </row>
    <row r="113" spans="1:6">
      <c r="A113" s="30"/>
      <c r="B113" s="30"/>
      <c r="C113" s="31"/>
      <c r="D113" s="31"/>
      <c r="E113" s="143"/>
      <c r="F113" s="32"/>
    </row>
    <row r="114" spans="1:6">
      <c r="A114" s="94"/>
      <c r="B114" s="93" t="s">
        <v>192</v>
      </c>
      <c r="C114" s="94"/>
      <c r="D114" s="94"/>
      <c r="E114" s="141"/>
      <c r="F114" s="94"/>
    </row>
    <row r="115" spans="1:6">
      <c r="A115" s="30" t="s">
        <v>193</v>
      </c>
      <c r="B115" s="30" t="s">
        <v>194</v>
      </c>
      <c r="C115" s="31" t="s">
        <v>22</v>
      </c>
      <c r="D115" s="31">
        <v>2790</v>
      </c>
      <c r="E115" s="142">
        <v>0.34</v>
      </c>
      <c r="F115" s="32">
        <v>1841.3999999999999</v>
      </c>
    </row>
    <row r="116" spans="1:6">
      <c r="A116" s="30"/>
      <c r="B116" s="30"/>
      <c r="C116" s="31"/>
      <c r="D116" s="31"/>
      <c r="E116" s="143"/>
      <c r="F116" s="32"/>
    </row>
    <row r="117" spans="1:6">
      <c r="A117" s="94"/>
      <c r="B117" s="93" t="s">
        <v>195</v>
      </c>
      <c r="C117" s="94"/>
      <c r="D117" s="94"/>
      <c r="E117" s="141"/>
      <c r="F117" s="94"/>
    </row>
    <row r="118" spans="1:6">
      <c r="A118" s="30" t="s">
        <v>196</v>
      </c>
      <c r="B118" s="30" t="s">
        <v>197</v>
      </c>
      <c r="C118" s="31" t="s">
        <v>38</v>
      </c>
      <c r="D118" s="31">
        <v>1550</v>
      </c>
      <c r="E118" s="142">
        <v>0.68</v>
      </c>
      <c r="F118" s="32">
        <v>495.99999999999994</v>
      </c>
    </row>
    <row r="119" spans="1:6">
      <c r="A119" s="30" t="s">
        <v>198</v>
      </c>
      <c r="B119" s="30" t="s">
        <v>199</v>
      </c>
      <c r="C119" s="31" t="s">
        <v>38</v>
      </c>
      <c r="D119" s="33">
        <v>68</v>
      </c>
      <c r="E119" s="142">
        <v>0.68</v>
      </c>
      <c r="F119" s="32">
        <v>21.759999999999998</v>
      </c>
    </row>
    <row r="120" spans="1:6">
      <c r="A120" s="30"/>
      <c r="B120" s="30"/>
      <c r="C120" s="31"/>
      <c r="D120" s="31"/>
      <c r="E120" s="143"/>
      <c r="F120" s="32"/>
    </row>
    <row r="121" spans="1:6">
      <c r="A121" s="94"/>
      <c r="B121" s="93" t="s">
        <v>200</v>
      </c>
      <c r="C121" s="94"/>
      <c r="D121" s="94"/>
      <c r="E121" s="141"/>
      <c r="F121" s="94"/>
    </row>
    <row r="122" spans="1:6">
      <c r="A122" s="39" t="s">
        <v>201</v>
      </c>
      <c r="B122" s="30" t="s">
        <v>202</v>
      </c>
      <c r="C122" s="31" t="s">
        <v>203</v>
      </c>
      <c r="D122" s="31">
        <v>100</v>
      </c>
      <c r="E122" s="142">
        <v>0.68</v>
      </c>
      <c r="F122" s="32">
        <v>31.999999999999996</v>
      </c>
    </row>
    <row r="123" spans="1:6">
      <c r="A123" s="39" t="s">
        <v>204</v>
      </c>
      <c r="B123" s="30" t="s">
        <v>205</v>
      </c>
      <c r="C123" s="31" t="s">
        <v>203</v>
      </c>
      <c r="D123" s="31">
        <v>1000</v>
      </c>
      <c r="E123" s="142">
        <v>0.68</v>
      </c>
      <c r="F123" s="32">
        <v>319.99999999999994</v>
      </c>
    </row>
    <row r="124" spans="1:6">
      <c r="A124" s="39" t="s">
        <v>206</v>
      </c>
      <c r="B124" s="30" t="s">
        <v>207</v>
      </c>
      <c r="C124" s="31" t="s">
        <v>203</v>
      </c>
      <c r="D124" s="31">
        <v>100</v>
      </c>
      <c r="E124" s="142">
        <v>0.68</v>
      </c>
      <c r="F124" s="32">
        <v>31.999999999999996</v>
      </c>
    </row>
    <row r="125" spans="1:6">
      <c r="A125" s="39" t="s">
        <v>208</v>
      </c>
      <c r="B125" s="30" t="s">
        <v>209</v>
      </c>
      <c r="C125" s="31" t="s">
        <v>203</v>
      </c>
      <c r="D125" s="31">
        <v>100</v>
      </c>
      <c r="E125" s="142">
        <v>0.68</v>
      </c>
      <c r="F125" s="32">
        <v>31.999999999999996</v>
      </c>
    </row>
    <row r="126" spans="1:6">
      <c r="A126" s="39"/>
      <c r="B126" s="30"/>
      <c r="C126" s="31"/>
      <c r="D126" s="31"/>
      <c r="E126" s="143"/>
      <c r="F126" s="32"/>
    </row>
    <row r="127" spans="1:6">
      <c r="A127" s="94"/>
      <c r="B127" s="93" t="s">
        <v>210</v>
      </c>
      <c r="C127" s="94"/>
      <c r="D127" s="94"/>
      <c r="E127" s="141"/>
      <c r="F127" s="94"/>
    </row>
    <row r="128" spans="1:6">
      <c r="A128" s="39" t="s">
        <v>211</v>
      </c>
      <c r="B128" s="30" t="s">
        <v>212</v>
      </c>
      <c r="C128" s="31" t="s">
        <v>203</v>
      </c>
      <c r="D128" s="31">
        <v>100</v>
      </c>
      <c r="E128" s="142">
        <v>0.68</v>
      </c>
      <c r="F128" s="32">
        <v>31.999999999999996</v>
      </c>
    </row>
    <row r="129" spans="1:6">
      <c r="A129" s="39" t="s">
        <v>213</v>
      </c>
      <c r="B129" s="30" t="s">
        <v>214</v>
      </c>
      <c r="C129" s="31" t="s">
        <v>203</v>
      </c>
      <c r="D129" s="31">
        <v>1500</v>
      </c>
      <c r="E129" s="142">
        <v>0.68</v>
      </c>
      <c r="F129" s="32">
        <v>479.99999999999994</v>
      </c>
    </row>
    <row r="130" spans="1:6">
      <c r="A130" s="39" t="s">
        <v>215</v>
      </c>
      <c r="B130" s="30" t="s">
        <v>216</v>
      </c>
      <c r="C130" s="31" t="s">
        <v>203</v>
      </c>
      <c r="D130" s="31">
        <v>1000</v>
      </c>
      <c r="E130" s="142">
        <v>0.68</v>
      </c>
      <c r="F130" s="32">
        <v>319.99999999999994</v>
      </c>
    </row>
    <row r="131" spans="1:6">
      <c r="A131" s="39"/>
      <c r="B131" s="30"/>
      <c r="C131" s="31"/>
      <c r="D131" s="31"/>
      <c r="E131" s="143"/>
      <c r="F131" s="32"/>
    </row>
    <row r="132" spans="1:6">
      <c r="A132" s="94"/>
      <c r="B132" s="93" t="s">
        <v>217</v>
      </c>
      <c r="C132" s="94"/>
      <c r="D132" s="94"/>
      <c r="E132" s="141"/>
      <c r="F132" s="94"/>
    </row>
    <row r="133" spans="1:6">
      <c r="A133" s="39" t="s">
        <v>218</v>
      </c>
      <c r="B133" s="30" t="s">
        <v>219</v>
      </c>
      <c r="C133" s="31" t="s">
        <v>203</v>
      </c>
      <c r="D133" s="31">
        <v>100</v>
      </c>
      <c r="E133" s="142">
        <v>0.68</v>
      </c>
      <c r="F133" s="32">
        <v>31.999999999999996</v>
      </c>
    </row>
    <row r="134" spans="1:6">
      <c r="A134" s="39" t="s">
        <v>220</v>
      </c>
      <c r="B134" s="30" t="s">
        <v>221</v>
      </c>
      <c r="C134" s="31" t="s">
        <v>203</v>
      </c>
      <c r="D134" s="31">
        <v>1000</v>
      </c>
      <c r="E134" s="142">
        <v>0.68</v>
      </c>
      <c r="F134" s="32">
        <v>319.99999999999994</v>
      </c>
    </row>
    <row r="135" spans="1:6">
      <c r="A135" s="39"/>
      <c r="B135" s="30"/>
      <c r="C135" s="31"/>
      <c r="D135" s="31"/>
      <c r="E135" s="142"/>
      <c r="F135" s="32"/>
    </row>
    <row r="136" spans="1:6">
      <c r="A136" s="94"/>
      <c r="B136" s="93" t="s">
        <v>222</v>
      </c>
      <c r="C136" s="94"/>
      <c r="D136" s="94"/>
      <c r="E136" s="141"/>
      <c r="F136" s="94"/>
    </row>
    <row r="137" spans="1:6">
      <c r="A137" s="39" t="s">
        <v>223</v>
      </c>
      <c r="B137" s="30" t="s">
        <v>224</v>
      </c>
      <c r="C137" s="31" t="s">
        <v>38</v>
      </c>
      <c r="D137" s="31">
        <v>5000</v>
      </c>
      <c r="E137" s="142">
        <v>0.68</v>
      </c>
      <c r="F137" s="32">
        <v>1599.9999999999998</v>
      </c>
    </row>
    <row r="138" spans="1:6">
      <c r="A138" s="39"/>
      <c r="B138" s="30"/>
      <c r="C138" s="31"/>
      <c r="D138" s="31"/>
      <c r="E138" s="142"/>
      <c r="F138" s="32"/>
    </row>
    <row r="139" spans="1:6">
      <c r="A139" s="94"/>
      <c r="B139" s="93" t="s">
        <v>225</v>
      </c>
      <c r="C139" s="94"/>
      <c r="D139" s="94"/>
      <c r="E139" s="141"/>
      <c r="F139" s="94"/>
    </row>
    <row r="140" spans="1:6">
      <c r="A140" s="39" t="s">
        <v>226</v>
      </c>
      <c r="B140" s="30" t="s">
        <v>227</v>
      </c>
      <c r="C140" s="31" t="s">
        <v>203</v>
      </c>
      <c r="D140" s="31">
        <v>100</v>
      </c>
      <c r="E140" s="142">
        <v>0.68</v>
      </c>
      <c r="F140" s="32">
        <v>31.999999999999996</v>
      </c>
    </row>
    <row r="141" spans="1:6">
      <c r="A141" s="39" t="s">
        <v>228</v>
      </c>
      <c r="B141" s="30" t="s">
        <v>229</v>
      </c>
      <c r="C141" s="31" t="s">
        <v>203</v>
      </c>
      <c r="D141" s="31">
        <v>1000</v>
      </c>
      <c r="E141" s="142">
        <v>0.68</v>
      </c>
      <c r="F141" s="32">
        <v>319.99999999999994</v>
      </c>
    </row>
    <row r="142" spans="1:6">
      <c r="A142" s="39"/>
      <c r="B142" s="30"/>
      <c r="C142" s="31"/>
      <c r="D142" s="31"/>
      <c r="E142" s="142"/>
      <c r="F142" s="32"/>
    </row>
    <row r="143" spans="1:6">
      <c r="A143" s="94"/>
      <c r="B143" s="93" t="s">
        <v>230</v>
      </c>
      <c r="C143" s="94"/>
      <c r="D143" s="94"/>
      <c r="E143" s="141"/>
      <c r="F143" s="94"/>
    </row>
    <row r="144" spans="1:6">
      <c r="A144" s="39" t="s">
        <v>231</v>
      </c>
      <c r="B144" s="30" t="s">
        <v>232</v>
      </c>
      <c r="C144" s="31" t="s">
        <v>203</v>
      </c>
      <c r="D144" s="31">
        <v>100</v>
      </c>
      <c r="E144" s="142">
        <v>0.68</v>
      </c>
      <c r="F144" s="32">
        <v>31.999999999999996</v>
      </c>
    </row>
    <row r="145" spans="1:6">
      <c r="A145" s="39" t="s">
        <v>233</v>
      </c>
      <c r="B145" s="30" t="s">
        <v>234</v>
      </c>
      <c r="C145" s="31" t="s">
        <v>203</v>
      </c>
      <c r="D145" s="31">
        <v>1000</v>
      </c>
      <c r="E145" s="142">
        <v>0.68</v>
      </c>
      <c r="F145" s="32">
        <v>319.99999999999994</v>
      </c>
    </row>
    <row r="146" spans="1:6">
      <c r="A146" s="39"/>
      <c r="B146" s="30"/>
      <c r="C146" s="31"/>
      <c r="D146" s="31"/>
      <c r="E146" s="142"/>
      <c r="F146" s="32"/>
    </row>
    <row r="147" spans="1:6">
      <c r="A147" s="94"/>
      <c r="B147" s="93" t="s">
        <v>235</v>
      </c>
      <c r="C147" s="94"/>
      <c r="D147" s="94"/>
      <c r="E147" s="141"/>
      <c r="F147" s="94"/>
    </row>
    <row r="148" spans="1:6">
      <c r="A148" s="39" t="s">
        <v>236</v>
      </c>
      <c r="B148" s="30" t="s">
        <v>237</v>
      </c>
      <c r="C148" s="31" t="s">
        <v>203</v>
      </c>
      <c r="D148" s="31">
        <v>100</v>
      </c>
      <c r="E148" s="142">
        <v>0.68</v>
      </c>
      <c r="F148" s="32">
        <v>31.999999999999996</v>
      </c>
    </row>
    <row r="149" spans="1:6">
      <c r="A149" s="39" t="s">
        <v>238</v>
      </c>
      <c r="B149" s="30" t="s">
        <v>239</v>
      </c>
      <c r="C149" s="31" t="s">
        <v>203</v>
      </c>
      <c r="D149" s="31">
        <v>100</v>
      </c>
      <c r="E149" s="142">
        <v>0.68</v>
      </c>
      <c r="F149" s="32">
        <v>31.999999999999996</v>
      </c>
    </row>
    <row r="150" spans="1:6">
      <c r="A150" s="39" t="s">
        <v>240</v>
      </c>
      <c r="B150" s="30" t="s">
        <v>241</v>
      </c>
      <c r="C150" s="31" t="s">
        <v>203</v>
      </c>
      <c r="D150" s="31">
        <v>100</v>
      </c>
      <c r="E150" s="142">
        <v>0.68</v>
      </c>
      <c r="F150" s="32">
        <v>31.999999999999996</v>
      </c>
    </row>
    <row r="151" spans="1:6">
      <c r="A151" s="39" t="s">
        <v>242</v>
      </c>
      <c r="B151" s="30" t="s">
        <v>243</v>
      </c>
      <c r="C151" s="31" t="s">
        <v>203</v>
      </c>
      <c r="D151" s="31">
        <v>1000</v>
      </c>
      <c r="E151" s="142">
        <v>0.68</v>
      </c>
      <c r="F151" s="32">
        <v>319.99999999999994</v>
      </c>
    </row>
    <row r="152" spans="1:6">
      <c r="A152" s="39"/>
      <c r="B152" s="30"/>
      <c r="C152" s="31"/>
      <c r="D152" s="31"/>
      <c r="E152" s="142"/>
      <c r="F152" s="32"/>
    </row>
    <row r="153" spans="1:6">
      <c r="A153" s="94"/>
      <c r="B153" s="93" t="s">
        <v>244</v>
      </c>
      <c r="C153" s="94"/>
      <c r="D153" s="94"/>
      <c r="E153" s="141"/>
      <c r="F153" s="94"/>
    </row>
    <row r="154" spans="1:6">
      <c r="A154" s="39" t="s">
        <v>245</v>
      </c>
      <c r="B154" s="30" t="s">
        <v>246</v>
      </c>
      <c r="C154" s="31" t="s">
        <v>203</v>
      </c>
      <c r="D154" s="31">
        <v>100</v>
      </c>
      <c r="E154" s="142">
        <v>0.68</v>
      </c>
      <c r="F154" s="32">
        <v>31.999999999999996</v>
      </c>
    </row>
    <row r="155" spans="1:6">
      <c r="A155" s="39" t="s">
        <v>247</v>
      </c>
      <c r="B155" s="30" t="s">
        <v>248</v>
      </c>
      <c r="C155" s="31" t="s">
        <v>203</v>
      </c>
      <c r="D155" s="31">
        <v>1000</v>
      </c>
      <c r="E155" s="142">
        <v>0.68</v>
      </c>
      <c r="F155" s="32">
        <v>319.99999999999994</v>
      </c>
    </row>
    <row r="156" spans="1:6">
      <c r="A156" s="39"/>
      <c r="B156" s="30"/>
      <c r="C156" s="31"/>
      <c r="D156" s="31"/>
      <c r="E156" s="142"/>
      <c r="F156" s="32"/>
    </row>
    <row r="157" spans="1:6">
      <c r="A157" s="94"/>
      <c r="B157" s="93" t="s">
        <v>249</v>
      </c>
      <c r="C157" s="94"/>
      <c r="D157" s="94"/>
      <c r="E157" s="141"/>
      <c r="F157" s="94"/>
    </row>
    <row r="158" spans="1:6">
      <c r="A158" s="39" t="s">
        <v>250</v>
      </c>
      <c r="B158" s="30" t="s">
        <v>251</v>
      </c>
      <c r="C158" s="31" t="s">
        <v>203</v>
      </c>
      <c r="D158" s="31">
        <v>100</v>
      </c>
      <c r="E158" s="142">
        <v>0.68</v>
      </c>
      <c r="F158" s="32">
        <v>31.999999999999996</v>
      </c>
    </row>
    <row r="159" spans="1:6">
      <c r="A159" s="39" t="s">
        <v>252</v>
      </c>
      <c r="B159" s="30" t="s">
        <v>253</v>
      </c>
      <c r="C159" s="31" t="s">
        <v>203</v>
      </c>
      <c r="D159" s="31">
        <v>100</v>
      </c>
      <c r="E159" s="142">
        <v>0.68</v>
      </c>
      <c r="F159" s="32">
        <v>31.999999999999996</v>
      </c>
    </row>
    <row r="160" spans="1:6">
      <c r="A160" s="39" t="s">
        <v>254</v>
      </c>
      <c r="B160" s="30" t="s">
        <v>255</v>
      </c>
      <c r="C160" s="31" t="s">
        <v>203</v>
      </c>
      <c r="D160" s="31">
        <v>100</v>
      </c>
      <c r="E160" s="142">
        <v>0.68</v>
      </c>
      <c r="F160" s="32">
        <v>31.999999999999996</v>
      </c>
    </row>
    <row r="161" spans="1:6">
      <c r="A161" s="39" t="s">
        <v>256</v>
      </c>
      <c r="B161" s="30" t="s">
        <v>257</v>
      </c>
      <c r="C161" s="31" t="s">
        <v>203</v>
      </c>
      <c r="D161" s="31">
        <v>1000</v>
      </c>
      <c r="E161" s="142">
        <v>0.68</v>
      </c>
      <c r="F161" s="32">
        <v>319.99999999999994</v>
      </c>
    </row>
    <row r="162" spans="1:6">
      <c r="A162" s="39" t="s">
        <v>258</v>
      </c>
      <c r="B162" s="30" t="s">
        <v>259</v>
      </c>
      <c r="C162" s="31" t="s">
        <v>38</v>
      </c>
      <c r="D162" s="31">
        <v>1000</v>
      </c>
      <c r="E162" s="142">
        <v>0.68</v>
      </c>
      <c r="F162" s="32">
        <v>319.99999999999994</v>
      </c>
    </row>
    <row r="163" spans="1:6">
      <c r="A163" s="39"/>
      <c r="B163" s="30"/>
      <c r="C163" s="31"/>
      <c r="D163" s="31"/>
      <c r="E163" s="142"/>
      <c r="F163" s="32"/>
    </row>
    <row r="164" spans="1:6">
      <c r="A164" s="94"/>
      <c r="B164" s="93" t="s">
        <v>260</v>
      </c>
      <c r="C164" s="94"/>
      <c r="D164" s="94"/>
      <c r="E164" s="141"/>
      <c r="F164" s="94"/>
    </row>
    <row r="165" spans="1:6">
      <c r="A165" s="39" t="s">
        <v>261</v>
      </c>
      <c r="B165" s="30" t="s">
        <v>262</v>
      </c>
      <c r="C165" s="31" t="s">
        <v>38</v>
      </c>
      <c r="D165" s="33">
        <v>140</v>
      </c>
      <c r="E165" s="142">
        <v>0.68</v>
      </c>
      <c r="F165" s="32">
        <v>44.79999999999999</v>
      </c>
    </row>
    <row r="166" spans="1:6">
      <c r="A166" s="39" t="s">
        <v>263</v>
      </c>
      <c r="B166" s="30" t="s">
        <v>264</v>
      </c>
      <c r="C166" s="31" t="s">
        <v>38</v>
      </c>
      <c r="D166" s="33">
        <v>140</v>
      </c>
      <c r="E166" s="142">
        <v>0.68</v>
      </c>
      <c r="F166" s="32">
        <v>44.79999999999999</v>
      </c>
    </row>
    <row r="167" spans="1:6">
      <c r="A167" s="39" t="s">
        <v>265</v>
      </c>
      <c r="B167" s="30" t="s">
        <v>266</v>
      </c>
      <c r="C167" s="31" t="s">
        <v>38</v>
      </c>
      <c r="D167" s="33">
        <v>145</v>
      </c>
      <c r="E167" s="142">
        <v>0.68</v>
      </c>
      <c r="F167" s="32">
        <v>46.399999999999991</v>
      </c>
    </row>
    <row r="168" spans="1:6">
      <c r="A168" s="39" t="s">
        <v>267</v>
      </c>
      <c r="B168" s="30" t="s">
        <v>268</v>
      </c>
      <c r="C168" s="31" t="s">
        <v>38</v>
      </c>
      <c r="D168" s="31">
        <v>1000</v>
      </c>
      <c r="E168" s="142">
        <v>0.68</v>
      </c>
      <c r="F168" s="32">
        <v>319.99999999999994</v>
      </c>
    </row>
    <row r="169" spans="1:6">
      <c r="A169" s="39"/>
      <c r="B169" s="30"/>
      <c r="C169" s="31"/>
      <c r="D169" s="31"/>
      <c r="E169" s="142"/>
      <c r="F169" s="32"/>
    </row>
    <row r="170" spans="1:6">
      <c r="A170" s="94"/>
      <c r="B170" s="93" t="s">
        <v>269</v>
      </c>
      <c r="C170" s="94"/>
      <c r="D170" s="94"/>
      <c r="E170" s="141"/>
      <c r="F170" s="94"/>
    </row>
    <row r="171" spans="1:6">
      <c r="A171" s="39" t="s">
        <v>270</v>
      </c>
      <c r="B171" s="30" t="s">
        <v>271</v>
      </c>
      <c r="C171" s="31" t="s">
        <v>38</v>
      </c>
      <c r="D171" s="33">
        <v>140</v>
      </c>
      <c r="E171" s="142">
        <v>0.68</v>
      </c>
      <c r="F171" s="32">
        <v>44.79999999999999</v>
      </c>
    </row>
    <row r="172" spans="1:6">
      <c r="A172" s="39" t="s">
        <v>272</v>
      </c>
      <c r="B172" s="30" t="s">
        <v>273</v>
      </c>
      <c r="C172" s="31" t="s">
        <v>38</v>
      </c>
      <c r="D172" s="33">
        <v>140</v>
      </c>
      <c r="E172" s="142">
        <v>0.68</v>
      </c>
      <c r="F172" s="32">
        <v>44.79999999999999</v>
      </c>
    </row>
    <row r="173" spans="1:6">
      <c r="A173" s="39" t="s">
        <v>274</v>
      </c>
      <c r="B173" s="30" t="s">
        <v>275</v>
      </c>
      <c r="C173" s="31" t="s">
        <v>38</v>
      </c>
      <c r="D173" s="33">
        <v>140</v>
      </c>
      <c r="E173" s="142">
        <v>0.68</v>
      </c>
      <c r="F173" s="32">
        <v>44.79999999999999</v>
      </c>
    </row>
    <row r="174" spans="1:6">
      <c r="A174" s="39" t="s">
        <v>276</v>
      </c>
      <c r="B174" s="30" t="s">
        <v>277</v>
      </c>
      <c r="C174" s="31" t="s">
        <v>38</v>
      </c>
      <c r="D174" s="31">
        <v>1000</v>
      </c>
      <c r="E174" s="142">
        <v>0.68</v>
      </c>
      <c r="F174" s="32">
        <v>319.99999999999994</v>
      </c>
    </row>
    <row r="175" spans="1:6">
      <c r="A175" s="39" t="s">
        <v>278</v>
      </c>
      <c r="B175" s="30" t="s">
        <v>279</v>
      </c>
      <c r="C175" s="31" t="s">
        <v>38</v>
      </c>
      <c r="D175" s="31">
        <v>1000</v>
      </c>
      <c r="E175" s="142">
        <v>0.68</v>
      </c>
      <c r="F175" s="32">
        <v>319.99999999999994</v>
      </c>
    </row>
    <row r="176" spans="1:6">
      <c r="A176" s="39"/>
      <c r="B176" s="30"/>
      <c r="C176" s="31"/>
      <c r="D176" s="31"/>
      <c r="E176" s="142"/>
      <c r="F176" s="32"/>
    </row>
    <row r="177" spans="1:7">
      <c r="A177" s="94"/>
      <c r="B177" s="93" t="s">
        <v>280</v>
      </c>
      <c r="C177" s="94"/>
      <c r="D177" s="94"/>
      <c r="E177" s="141"/>
      <c r="F177" s="94"/>
    </row>
    <row r="178" spans="1:7">
      <c r="A178" s="39" t="s">
        <v>281</v>
      </c>
      <c r="B178" s="30" t="s">
        <v>282</v>
      </c>
      <c r="C178" s="31" t="s">
        <v>38</v>
      </c>
      <c r="D178" s="33">
        <v>146</v>
      </c>
      <c r="E178" s="142">
        <v>0.68</v>
      </c>
      <c r="F178" s="32">
        <v>46.719999999999992</v>
      </c>
      <c r="G178" s="7" t="s">
        <v>153</v>
      </c>
    </row>
    <row r="179" spans="1:7">
      <c r="A179" s="39" t="s">
        <v>283</v>
      </c>
      <c r="B179" s="30" t="s">
        <v>284</v>
      </c>
      <c r="C179" s="31" t="s">
        <v>38</v>
      </c>
      <c r="D179" s="33">
        <v>140</v>
      </c>
      <c r="E179" s="142">
        <v>0.68</v>
      </c>
      <c r="F179" s="32">
        <v>44.79999999999999</v>
      </c>
      <c r="G179" s="7" t="s">
        <v>153</v>
      </c>
    </row>
    <row r="180" spans="1:7">
      <c r="A180" s="39"/>
      <c r="B180" s="30"/>
      <c r="C180" s="31"/>
      <c r="D180" s="142"/>
      <c r="E180" s="142"/>
      <c r="F180" s="32"/>
    </row>
    <row r="181" spans="1:7">
      <c r="A181" s="94"/>
      <c r="B181" s="93" t="s">
        <v>269</v>
      </c>
      <c r="C181" s="94"/>
      <c r="D181" s="94"/>
      <c r="E181" s="141"/>
      <c r="F181" s="94"/>
    </row>
    <row r="182" spans="1:7">
      <c r="A182" s="39" t="s">
        <v>285</v>
      </c>
      <c r="B182" s="30" t="s">
        <v>286</v>
      </c>
      <c r="C182" s="31" t="s">
        <v>38</v>
      </c>
      <c r="D182" s="33">
        <v>140</v>
      </c>
      <c r="E182" s="142">
        <v>0.68</v>
      </c>
      <c r="F182" s="32">
        <v>44.79999999999999</v>
      </c>
      <c r="G182" s="7" t="s">
        <v>153</v>
      </c>
    </row>
    <row r="183" spans="1:7">
      <c r="A183" s="39" t="s">
        <v>287</v>
      </c>
      <c r="B183" s="30" t="s">
        <v>288</v>
      </c>
      <c r="C183" s="31" t="s">
        <v>38</v>
      </c>
      <c r="D183" s="33">
        <v>140</v>
      </c>
      <c r="E183" s="142">
        <v>0.68</v>
      </c>
      <c r="F183" s="32">
        <v>44.79999999999999</v>
      </c>
      <c r="G183" s="7" t="s">
        <v>153</v>
      </c>
    </row>
    <row r="184" spans="1:7">
      <c r="A184" s="39" t="s">
        <v>289</v>
      </c>
      <c r="B184" s="30" t="s">
        <v>290</v>
      </c>
      <c r="C184" s="31" t="s">
        <v>38</v>
      </c>
      <c r="D184" s="33">
        <v>140</v>
      </c>
      <c r="E184" s="142">
        <v>0.68</v>
      </c>
      <c r="F184" s="32">
        <v>44.79999999999999</v>
      </c>
      <c r="G184" s="7" t="s">
        <v>153</v>
      </c>
    </row>
    <row r="185" spans="1:7">
      <c r="A185" s="39" t="s">
        <v>291</v>
      </c>
      <c r="B185" s="30" t="s">
        <v>292</v>
      </c>
      <c r="C185" s="31" t="s">
        <v>38</v>
      </c>
      <c r="D185" s="33">
        <v>146</v>
      </c>
      <c r="E185" s="142">
        <v>0.68</v>
      </c>
      <c r="F185" s="32">
        <v>46.719999999999992</v>
      </c>
      <c r="G185" s="7" t="s">
        <v>153</v>
      </c>
    </row>
    <row r="186" spans="1:7">
      <c r="A186" s="39" t="s">
        <v>293</v>
      </c>
      <c r="B186" s="30" t="s">
        <v>294</v>
      </c>
      <c r="C186" s="31" t="s">
        <v>38</v>
      </c>
      <c r="D186" s="31">
        <v>1000</v>
      </c>
      <c r="E186" s="142">
        <v>0.68</v>
      </c>
      <c r="F186" s="32">
        <v>319.99999999999994</v>
      </c>
      <c r="G186" s="7" t="s">
        <v>153</v>
      </c>
    </row>
    <row r="187" spans="1:7">
      <c r="A187" s="39"/>
      <c r="B187" s="30"/>
      <c r="C187" s="31"/>
      <c r="D187" s="142"/>
      <c r="E187" s="142"/>
      <c r="F187" s="32"/>
    </row>
    <row r="188" spans="1:7">
      <c r="A188" s="94"/>
      <c r="B188" s="93" t="s">
        <v>295</v>
      </c>
      <c r="C188" s="94"/>
      <c r="D188" s="94"/>
      <c r="E188" s="141"/>
      <c r="F188" s="94"/>
    </row>
    <row r="189" spans="1:7">
      <c r="A189" s="39" t="s">
        <v>296</v>
      </c>
      <c r="B189" s="30" t="s">
        <v>297</v>
      </c>
      <c r="C189" s="31" t="s">
        <v>38</v>
      </c>
      <c r="D189" s="33">
        <v>150</v>
      </c>
      <c r="E189" s="142">
        <v>0.68</v>
      </c>
      <c r="F189" s="32">
        <v>47.999999999999993</v>
      </c>
      <c r="G189" s="7" t="s">
        <v>153</v>
      </c>
    </row>
    <row r="190" spans="1:7">
      <c r="A190" s="39" t="s">
        <v>298</v>
      </c>
      <c r="B190" s="30" t="s">
        <v>299</v>
      </c>
      <c r="C190" s="31" t="s">
        <v>38</v>
      </c>
      <c r="D190" s="33">
        <v>140</v>
      </c>
      <c r="E190" s="142">
        <v>0.68</v>
      </c>
      <c r="F190" s="32">
        <v>44.79999999999999</v>
      </c>
      <c r="G190" s="7" t="s">
        <v>153</v>
      </c>
    </row>
    <row r="191" spans="1:7">
      <c r="A191" s="39"/>
      <c r="B191" s="30"/>
      <c r="C191" s="31"/>
      <c r="D191" s="142"/>
      <c r="E191" s="142"/>
      <c r="F191" s="32"/>
    </row>
    <row r="192" spans="1:7">
      <c r="A192" s="94"/>
      <c r="B192" s="93" t="s">
        <v>300</v>
      </c>
      <c r="C192" s="94"/>
      <c r="D192" s="94"/>
      <c r="E192" s="141"/>
      <c r="F192" s="94"/>
    </row>
    <row r="193" spans="1:7">
      <c r="A193" s="39" t="s">
        <v>301</v>
      </c>
      <c r="B193" s="30" t="s">
        <v>302</v>
      </c>
      <c r="C193" s="31" t="s">
        <v>38</v>
      </c>
      <c r="D193" s="33">
        <v>150</v>
      </c>
      <c r="E193" s="142">
        <v>0.68</v>
      </c>
      <c r="F193" s="32">
        <v>47.999999999999993</v>
      </c>
      <c r="G193" s="7" t="s">
        <v>153</v>
      </c>
    </row>
    <row r="194" spans="1:7">
      <c r="A194" s="39" t="s">
        <v>303</v>
      </c>
      <c r="B194" s="30" t="s">
        <v>304</v>
      </c>
      <c r="C194" s="31" t="s">
        <v>38</v>
      </c>
      <c r="D194" s="33">
        <v>1000</v>
      </c>
      <c r="E194" s="142">
        <v>0.68</v>
      </c>
      <c r="F194" s="32">
        <v>319.99999999999994</v>
      </c>
      <c r="G194" s="7" t="s">
        <v>153</v>
      </c>
    </row>
    <row r="195" spans="1:7">
      <c r="A195" s="39" t="s">
        <v>305</v>
      </c>
      <c r="B195" s="30" t="s">
        <v>306</v>
      </c>
      <c r="C195" s="31" t="s">
        <v>38</v>
      </c>
      <c r="D195" s="33">
        <v>140</v>
      </c>
      <c r="E195" s="142">
        <v>0.68</v>
      </c>
      <c r="F195" s="32">
        <v>44.79999999999999</v>
      </c>
      <c r="G195" s="7" t="s">
        <v>153</v>
      </c>
    </row>
    <row r="196" spans="1:7">
      <c r="A196" s="39" t="s">
        <v>307</v>
      </c>
      <c r="B196" s="30" t="s">
        <v>308</v>
      </c>
      <c r="C196" s="31" t="s">
        <v>38</v>
      </c>
      <c r="D196" s="33">
        <v>140</v>
      </c>
      <c r="E196" s="142">
        <v>0.68</v>
      </c>
      <c r="F196" s="32">
        <v>44.79999999999999</v>
      </c>
      <c r="G196" s="7" t="s">
        <v>153</v>
      </c>
    </row>
    <row r="197" spans="1:7">
      <c r="A197" s="39" t="s">
        <v>309</v>
      </c>
      <c r="B197" s="30" t="s">
        <v>310</v>
      </c>
      <c r="C197" s="31" t="s">
        <v>38</v>
      </c>
      <c r="D197" s="33">
        <v>140</v>
      </c>
      <c r="E197" s="142">
        <v>0.68</v>
      </c>
      <c r="F197" s="32">
        <v>44.79999999999999</v>
      </c>
      <c r="G197" s="7" t="s">
        <v>153</v>
      </c>
    </row>
    <row r="198" spans="1:7">
      <c r="A198" s="39"/>
      <c r="B198" s="30"/>
      <c r="C198" s="31"/>
      <c r="D198" s="142"/>
      <c r="E198" s="142"/>
      <c r="F198" s="32"/>
    </row>
    <row r="199" spans="1:7">
      <c r="A199" s="94"/>
      <c r="B199" s="93" t="s">
        <v>311</v>
      </c>
      <c r="C199" s="94"/>
      <c r="D199" s="94"/>
      <c r="E199" s="141"/>
      <c r="F199" s="94"/>
    </row>
    <row r="200" spans="1:7">
      <c r="A200" s="39" t="s">
        <v>312</v>
      </c>
      <c r="B200" s="30" t="s">
        <v>313</v>
      </c>
      <c r="C200" s="31" t="s">
        <v>38</v>
      </c>
      <c r="D200" s="33">
        <v>150</v>
      </c>
      <c r="E200" s="142">
        <v>0.68</v>
      </c>
      <c r="F200" s="32">
        <v>47.999999999999993</v>
      </c>
      <c r="G200" s="7" t="s">
        <v>153</v>
      </c>
    </row>
    <row r="201" spans="1:7">
      <c r="A201" s="39" t="s">
        <v>314</v>
      </c>
      <c r="B201" s="30" t="s">
        <v>315</v>
      </c>
      <c r="C201" s="31" t="s">
        <v>38</v>
      </c>
      <c r="D201" s="33">
        <v>1000</v>
      </c>
      <c r="E201" s="142">
        <v>0.68</v>
      </c>
      <c r="F201" s="32">
        <v>319.99999999999994</v>
      </c>
      <c r="G201" s="7" t="s">
        <v>153</v>
      </c>
    </row>
    <row r="202" spans="1:7">
      <c r="A202" s="39" t="s">
        <v>305</v>
      </c>
      <c r="B202" s="30" t="s">
        <v>306</v>
      </c>
      <c r="C202" s="31" t="s">
        <v>38</v>
      </c>
      <c r="D202" s="33">
        <v>140</v>
      </c>
      <c r="E202" s="142">
        <v>0.68</v>
      </c>
      <c r="F202" s="32">
        <v>44.79999999999999</v>
      </c>
      <c r="G202" s="7" t="s">
        <v>153</v>
      </c>
    </row>
    <row r="203" spans="1:7">
      <c r="A203" s="39" t="s">
        <v>307</v>
      </c>
      <c r="B203" s="30" t="s">
        <v>308</v>
      </c>
      <c r="C203" s="31" t="s">
        <v>38</v>
      </c>
      <c r="D203" s="33">
        <v>140</v>
      </c>
      <c r="E203" s="142">
        <v>0.68</v>
      </c>
      <c r="F203" s="32">
        <v>44.79999999999999</v>
      </c>
      <c r="G203" s="7" t="s">
        <v>153</v>
      </c>
    </row>
    <row r="204" spans="1:7">
      <c r="A204" s="39" t="s">
        <v>316</v>
      </c>
      <c r="B204" s="30" t="s">
        <v>317</v>
      </c>
      <c r="C204" s="31" t="s">
        <v>38</v>
      </c>
      <c r="D204" s="33">
        <v>140</v>
      </c>
      <c r="E204" s="142">
        <v>0.68</v>
      </c>
      <c r="F204" s="32">
        <v>44.79999999999999</v>
      </c>
      <c r="G204" s="7" t="s">
        <v>153</v>
      </c>
    </row>
    <row r="205" spans="1:7">
      <c r="A205" s="39"/>
      <c r="B205" s="30"/>
      <c r="C205" s="31"/>
      <c r="D205" s="142"/>
      <c r="E205" s="142"/>
      <c r="F205" s="32"/>
    </row>
    <row r="206" spans="1:7">
      <c r="A206" s="94"/>
      <c r="B206" s="93" t="s">
        <v>318</v>
      </c>
      <c r="C206" s="94"/>
      <c r="D206" s="94"/>
      <c r="E206" s="141"/>
      <c r="F206" s="94"/>
    </row>
    <row r="207" spans="1:7">
      <c r="A207" s="39" t="s">
        <v>319</v>
      </c>
      <c r="B207" s="30" t="s">
        <v>320</v>
      </c>
      <c r="C207" s="31" t="s">
        <v>38</v>
      </c>
      <c r="D207" s="33">
        <v>150</v>
      </c>
      <c r="E207" s="142">
        <v>0.68</v>
      </c>
      <c r="F207" s="32">
        <v>47.999999999999993</v>
      </c>
      <c r="G207" s="7" t="s">
        <v>153</v>
      </c>
    </row>
    <row r="208" spans="1:7">
      <c r="A208" s="39" t="s">
        <v>321</v>
      </c>
      <c r="B208" s="30" t="s">
        <v>322</v>
      </c>
      <c r="C208" s="31" t="s">
        <v>38</v>
      </c>
      <c r="D208" s="33">
        <v>1000</v>
      </c>
      <c r="E208" s="142">
        <v>0.68</v>
      </c>
      <c r="F208" s="32">
        <v>319.99999999999994</v>
      </c>
      <c r="G208" s="7" t="s">
        <v>153</v>
      </c>
    </row>
    <row r="209" spans="1:7">
      <c r="A209" s="39" t="s">
        <v>323</v>
      </c>
      <c r="B209" s="30" t="s">
        <v>324</v>
      </c>
      <c r="C209" s="31" t="s">
        <v>38</v>
      </c>
      <c r="D209" s="33">
        <v>140</v>
      </c>
      <c r="E209" s="142">
        <v>0.68</v>
      </c>
      <c r="F209" s="32">
        <v>44.79999999999999</v>
      </c>
      <c r="G209" s="7" t="s">
        <v>153</v>
      </c>
    </row>
    <row r="210" spans="1:7">
      <c r="A210" s="39" t="s">
        <v>325</v>
      </c>
      <c r="B210" s="30" t="s">
        <v>326</v>
      </c>
      <c r="C210" s="31" t="s">
        <v>38</v>
      </c>
      <c r="D210" s="33">
        <v>140</v>
      </c>
      <c r="E210" s="142">
        <v>0.68</v>
      </c>
      <c r="F210" s="32">
        <v>44.79999999999999</v>
      </c>
      <c r="G210" s="7" t="s">
        <v>153</v>
      </c>
    </row>
    <row r="211" spans="1:7">
      <c r="A211" s="39" t="s">
        <v>327</v>
      </c>
      <c r="B211" s="30" t="s">
        <v>328</v>
      </c>
      <c r="C211" s="31" t="s">
        <v>38</v>
      </c>
      <c r="D211" s="33">
        <v>140</v>
      </c>
      <c r="E211" s="142">
        <v>0.68</v>
      </c>
      <c r="F211" s="32">
        <v>44.79999999999999</v>
      </c>
      <c r="G211" s="7" t="s">
        <v>153</v>
      </c>
    </row>
    <row r="212" spans="1:7">
      <c r="A212" s="39" t="s">
        <v>329</v>
      </c>
      <c r="B212" s="30" t="s">
        <v>330</v>
      </c>
      <c r="C212" s="31" t="s">
        <v>38</v>
      </c>
      <c r="D212" s="33">
        <v>140</v>
      </c>
      <c r="E212" s="142">
        <v>0.68</v>
      </c>
      <c r="F212" s="32">
        <v>44.79999999999999</v>
      </c>
      <c r="G212" s="7" t="s">
        <v>153</v>
      </c>
    </row>
    <row r="213" spans="1:7">
      <c r="A213" s="39" t="s">
        <v>331</v>
      </c>
      <c r="B213" s="30" t="s">
        <v>332</v>
      </c>
      <c r="C213" s="31" t="s">
        <v>38</v>
      </c>
      <c r="D213" s="33">
        <v>140</v>
      </c>
      <c r="E213" s="142">
        <v>0.68</v>
      </c>
      <c r="F213" s="32">
        <v>44.79999999999999</v>
      </c>
      <c r="G213" s="7" t="s">
        <v>153</v>
      </c>
    </row>
    <row r="214" spans="1:7">
      <c r="A214" s="39" t="s">
        <v>316</v>
      </c>
      <c r="B214" s="30" t="s">
        <v>333</v>
      </c>
      <c r="C214" s="31" t="s">
        <v>38</v>
      </c>
      <c r="D214" s="33">
        <v>140</v>
      </c>
      <c r="E214" s="142">
        <v>0.68</v>
      </c>
      <c r="F214" s="32">
        <v>44.79999999999999</v>
      </c>
      <c r="G214" s="7" t="s">
        <v>153</v>
      </c>
    </row>
    <row r="215" spans="1:7">
      <c r="A215" s="39"/>
      <c r="B215" s="30"/>
      <c r="C215" s="31"/>
      <c r="D215" s="142"/>
      <c r="E215" s="142"/>
      <c r="F215" s="32"/>
    </row>
    <row r="216" spans="1:7">
      <c r="A216" s="94"/>
      <c r="B216" s="93" t="s">
        <v>334</v>
      </c>
      <c r="C216" s="94"/>
      <c r="D216" s="94"/>
      <c r="E216" s="141"/>
      <c r="F216" s="94"/>
    </row>
    <row r="217" spans="1:7">
      <c r="A217" s="30" t="s">
        <v>335</v>
      </c>
      <c r="B217" s="30" t="s">
        <v>336</v>
      </c>
      <c r="C217" s="31" t="s">
        <v>22</v>
      </c>
      <c r="D217" s="31">
        <v>1500</v>
      </c>
      <c r="E217" s="142">
        <v>0.68</v>
      </c>
      <c r="F217" s="32">
        <v>479.99999999999994</v>
      </c>
    </row>
    <row r="218" spans="1:7">
      <c r="A218" s="30" t="s">
        <v>337</v>
      </c>
      <c r="B218" s="30" t="s">
        <v>338</v>
      </c>
      <c r="C218" s="31" t="s">
        <v>22</v>
      </c>
      <c r="D218" s="81">
        <v>2187.5000000000005</v>
      </c>
      <c r="E218" s="142">
        <v>0.68</v>
      </c>
      <c r="F218" s="32">
        <v>700</v>
      </c>
      <c r="G218" s="7" t="s">
        <v>23</v>
      </c>
    </row>
    <row r="219" spans="1:7">
      <c r="A219" s="30" t="s">
        <v>339</v>
      </c>
      <c r="B219" s="30" t="s">
        <v>340</v>
      </c>
      <c r="C219" s="31" t="s">
        <v>22</v>
      </c>
      <c r="D219" s="31">
        <v>500</v>
      </c>
      <c r="E219" s="142">
        <v>0.68</v>
      </c>
      <c r="F219" s="32">
        <v>159.99999999999997</v>
      </c>
    </row>
    <row r="220" spans="1:7">
      <c r="A220" s="30" t="s">
        <v>341</v>
      </c>
      <c r="B220" s="30" t="s">
        <v>342</v>
      </c>
      <c r="C220" s="33" t="s">
        <v>22</v>
      </c>
      <c r="D220" s="33">
        <v>500</v>
      </c>
      <c r="E220" s="162">
        <v>0.68</v>
      </c>
      <c r="F220" s="163">
        <v>159.99999999999997</v>
      </c>
    </row>
    <row r="221" spans="1:7">
      <c r="A221" s="30" t="s">
        <v>343</v>
      </c>
      <c r="B221" s="30" t="s">
        <v>344</v>
      </c>
      <c r="C221" s="31" t="s">
        <v>22</v>
      </c>
      <c r="D221" s="31">
        <v>1500</v>
      </c>
      <c r="E221" s="142">
        <v>0.68</v>
      </c>
      <c r="F221" s="32">
        <v>479.99999999999994</v>
      </c>
    </row>
    <row r="222" spans="1:7">
      <c r="A222" s="30" t="s">
        <v>345</v>
      </c>
      <c r="B222" s="30" t="s">
        <v>346</v>
      </c>
      <c r="C222" s="31" t="s">
        <v>22</v>
      </c>
      <c r="D222" s="31">
        <v>3000</v>
      </c>
      <c r="E222" s="142">
        <v>0.68</v>
      </c>
      <c r="F222" s="32">
        <v>959.99999999999989</v>
      </c>
    </row>
    <row r="223" spans="1:7">
      <c r="A223" s="30" t="s">
        <v>347</v>
      </c>
      <c r="B223" s="30" t="s">
        <v>348</v>
      </c>
      <c r="C223" s="31" t="s">
        <v>22</v>
      </c>
      <c r="D223" s="31">
        <v>4560</v>
      </c>
      <c r="E223" s="142">
        <v>0.68</v>
      </c>
      <c r="F223" s="32">
        <v>1459.1999999999998</v>
      </c>
    </row>
    <row r="224" spans="1:7">
      <c r="A224" s="30" t="s">
        <v>349</v>
      </c>
      <c r="B224" s="30" t="s">
        <v>350</v>
      </c>
      <c r="C224" s="31" t="s">
        <v>38</v>
      </c>
      <c r="D224" s="31">
        <v>1000</v>
      </c>
      <c r="E224" s="142">
        <v>0.68</v>
      </c>
      <c r="F224" s="32">
        <v>319.99999999999994</v>
      </c>
      <c r="G224" s="7" t="s">
        <v>153</v>
      </c>
    </row>
    <row r="225" spans="1:7">
      <c r="A225" s="30"/>
      <c r="B225" s="30"/>
      <c r="C225" s="33"/>
      <c r="D225" s="33"/>
      <c r="E225" s="144"/>
      <c r="F225" s="33"/>
    </row>
    <row r="226" spans="1:7">
      <c r="A226" s="94"/>
      <c r="B226" s="93" t="s">
        <v>351</v>
      </c>
      <c r="C226" s="94"/>
      <c r="D226" s="94"/>
      <c r="E226" s="141"/>
      <c r="F226" s="94"/>
    </row>
    <row r="227" spans="1:7">
      <c r="A227" s="30" t="s">
        <v>352</v>
      </c>
      <c r="B227" s="30" t="s">
        <v>353</v>
      </c>
      <c r="C227" s="31" t="s">
        <v>22</v>
      </c>
      <c r="D227" s="31">
        <v>350</v>
      </c>
      <c r="E227" s="142">
        <v>0.68</v>
      </c>
      <c r="F227" s="32">
        <v>111.99999999999999</v>
      </c>
    </row>
    <row r="228" spans="1:7">
      <c r="A228" s="30" t="s">
        <v>354</v>
      </c>
      <c r="B228" s="30" t="s">
        <v>355</v>
      </c>
      <c r="C228" s="31" t="s">
        <v>22</v>
      </c>
      <c r="D228" s="33">
        <v>300</v>
      </c>
      <c r="E228" s="142">
        <v>0.68</v>
      </c>
      <c r="F228" s="32">
        <v>95.999999999999986</v>
      </c>
    </row>
    <row r="229" spans="1:7">
      <c r="A229" s="30" t="s">
        <v>356</v>
      </c>
      <c r="B229" s="30" t="s">
        <v>357</v>
      </c>
      <c r="C229" s="31" t="s">
        <v>38</v>
      </c>
      <c r="D229" s="33">
        <v>490</v>
      </c>
      <c r="E229" s="142">
        <v>0.68</v>
      </c>
      <c r="F229" s="32">
        <v>156.79999999999998</v>
      </c>
      <c r="G229" s="7" t="s">
        <v>23</v>
      </c>
    </row>
    <row r="230" spans="1:7">
      <c r="A230" s="30" t="s">
        <v>358</v>
      </c>
      <c r="B230" s="30" t="s">
        <v>359</v>
      </c>
      <c r="C230" s="31" t="s">
        <v>22</v>
      </c>
      <c r="D230" s="33">
        <v>200</v>
      </c>
      <c r="E230" s="142">
        <v>0.68</v>
      </c>
      <c r="F230" s="32">
        <v>63.999999999999993</v>
      </c>
    </row>
    <row r="231" spans="1:7">
      <c r="A231" s="30" t="s">
        <v>360</v>
      </c>
      <c r="B231" s="30" t="s">
        <v>361</v>
      </c>
      <c r="C231" s="31" t="s">
        <v>80</v>
      </c>
      <c r="D231" s="33">
        <v>200</v>
      </c>
      <c r="E231" s="142">
        <v>0.68</v>
      </c>
      <c r="F231" s="32">
        <v>63.999999999999993</v>
      </c>
    </row>
    <row r="232" spans="1:7">
      <c r="A232" s="30" t="s">
        <v>362</v>
      </c>
      <c r="B232" s="30" t="s">
        <v>363</v>
      </c>
      <c r="C232" s="31" t="s">
        <v>38</v>
      </c>
      <c r="D232" s="33">
        <v>1910</v>
      </c>
      <c r="E232" s="142">
        <v>0.68</v>
      </c>
      <c r="F232" s="32">
        <v>611.19999999999993</v>
      </c>
    </row>
    <row r="233" spans="1:7">
      <c r="A233" s="30"/>
      <c r="B233" s="30"/>
      <c r="C233" s="31"/>
      <c r="D233" s="31"/>
      <c r="E233" s="142"/>
      <c r="F233" s="32"/>
    </row>
    <row r="234" spans="1:7">
      <c r="A234" s="94"/>
      <c r="B234" s="93" t="s">
        <v>364</v>
      </c>
      <c r="C234" s="94"/>
      <c r="D234" s="94"/>
      <c r="E234" s="141"/>
      <c r="F234" s="94"/>
    </row>
    <row r="235" spans="1:7">
      <c r="A235" s="30" t="s">
        <v>365</v>
      </c>
      <c r="B235" s="30" t="s">
        <v>366</v>
      </c>
      <c r="C235" s="31" t="s">
        <v>22</v>
      </c>
      <c r="D235" s="31">
        <v>75</v>
      </c>
      <c r="E235" s="142">
        <v>0.68</v>
      </c>
      <c r="F235" s="32">
        <v>23.999999999999996</v>
      </c>
    </row>
    <row r="236" spans="1:7">
      <c r="A236" s="30" t="s">
        <v>367</v>
      </c>
      <c r="B236" s="30" t="s">
        <v>368</v>
      </c>
      <c r="C236" s="31" t="s">
        <v>22</v>
      </c>
      <c r="D236" s="31">
        <v>500</v>
      </c>
      <c r="E236" s="142">
        <v>0.68</v>
      </c>
      <c r="F236" s="32">
        <v>159.99999999999997</v>
      </c>
    </row>
    <row r="237" spans="1:7">
      <c r="A237" s="30" t="s">
        <v>369</v>
      </c>
      <c r="B237" s="30" t="s">
        <v>370</v>
      </c>
      <c r="C237" s="31" t="s">
        <v>22</v>
      </c>
      <c r="D237" s="31">
        <v>2000</v>
      </c>
      <c r="E237" s="142">
        <v>0.68</v>
      </c>
      <c r="F237" s="32">
        <v>639.99999999999989</v>
      </c>
    </row>
    <row r="238" spans="1:7">
      <c r="A238" s="30" t="s">
        <v>371</v>
      </c>
      <c r="B238" s="30" t="s">
        <v>372</v>
      </c>
      <c r="C238" s="31" t="s">
        <v>22</v>
      </c>
      <c r="D238" s="31">
        <v>3500</v>
      </c>
      <c r="E238" s="142">
        <v>0.68</v>
      </c>
      <c r="F238" s="32">
        <v>1119.9999999999998</v>
      </c>
    </row>
    <row r="239" spans="1:7">
      <c r="A239" s="30" t="s">
        <v>373</v>
      </c>
      <c r="B239" s="30" t="s">
        <v>374</v>
      </c>
      <c r="C239" s="31" t="s">
        <v>22</v>
      </c>
      <c r="D239" s="31">
        <v>4250</v>
      </c>
      <c r="E239" s="142">
        <v>0.68</v>
      </c>
      <c r="F239" s="32">
        <v>1359.9999999999998</v>
      </c>
    </row>
    <row r="240" spans="1:7">
      <c r="A240" s="30" t="s">
        <v>375</v>
      </c>
      <c r="B240" s="30" t="s">
        <v>376</v>
      </c>
      <c r="C240" s="31" t="s">
        <v>22</v>
      </c>
      <c r="D240" s="31">
        <v>5000</v>
      </c>
      <c r="E240" s="142">
        <v>0.68</v>
      </c>
      <c r="F240" s="32">
        <v>1599.9999999999998</v>
      </c>
    </row>
    <row r="241" spans="1:6">
      <c r="A241" s="30" t="s">
        <v>377</v>
      </c>
      <c r="B241" s="30" t="s">
        <v>378</v>
      </c>
      <c r="C241" s="31" t="s">
        <v>22</v>
      </c>
      <c r="D241" s="31">
        <v>6500</v>
      </c>
      <c r="E241" s="142">
        <v>0.68</v>
      </c>
      <c r="F241" s="32">
        <v>2079.9999999999995</v>
      </c>
    </row>
    <row r="242" spans="1:6">
      <c r="A242" s="30" t="s">
        <v>379</v>
      </c>
      <c r="B242" s="30" t="s">
        <v>380</v>
      </c>
      <c r="C242" s="31" t="s">
        <v>22</v>
      </c>
      <c r="D242" s="31">
        <v>7000</v>
      </c>
      <c r="E242" s="142">
        <v>0.68</v>
      </c>
      <c r="F242" s="32">
        <v>2239.9999999999995</v>
      </c>
    </row>
    <row r="243" spans="1:6">
      <c r="A243" s="30" t="s">
        <v>381</v>
      </c>
      <c r="B243" s="30" t="s">
        <v>382</v>
      </c>
      <c r="C243" s="31" t="s">
        <v>22</v>
      </c>
      <c r="D243" s="31">
        <v>1500</v>
      </c>
      <c r="E243" s="142">
        <v>0.68</v>
      </c>
      <c r="F243" s="32">
        <v>479.99999999999994</v>
      </c>
    </row>
    <row r="244" spans="1:6">
      <c r="A244" s="30" t="s">
        <v>383</v>
      </c>
      <c r="B244" s="30" t="s">
        <v>384</v>
      </c>
      <c r="C244" s="31" t="s">
        <v>22</v>
      </c>
      <c r="D244" s="31">
        <v>1500</v>
      </c>
      <c r="E244" s="142">
        <v>0.68</v>
      </c>
      <c r="F244" s="32">
        <v>479.99999999999994</v>
      </c>
    </row>
    <row r="245" spans="1:6">
      <c r="A245" s="30" t="s">
        <v>385</v>
      </c>
      <c r="B245" s="30" t="s">
        <v>386</v>
      </c>
      <c r="C245" s="31" t="s">
        <v>22</v>
      </c>
      <c r="D245" s="31">
        <v>1500</v>
      </c>
      <c r="E245" s="142">
        <v>0.68</v>
      </c>
      <c r="F245" s="32">
        <v>479.99999999999994</v>
      </c>
    </row>
    <row r="246" spans="1:6">
      <c r="A246" s="30" t="s">
        <v>387</v>
      </c>
      <c r="B246" s="30" t="s">
        <v>388</v>
      </c>
      <c r="C246" s="31" t="s">
        <v>22</v>
      </c>
      <c r="D246" s="31">
        <v>4000</v>
      </c>
      <c r="E246" s="142">
        <v>0.68</v>
      </c>
      <c r="F246" s="32">
        <v>1279.9999999999998</v>
      </c>
    </row>
    <row r="247" spans="1:6">
      <c r="A247" s="30" t="s">
        <v>389</v>
      </c>
      <c r="B247" s="30" t="s">
        <v>390</v>
      </c>
      <c r="C247" s="31" t="s">
        <v>22</v>
      </c>
      <c r="D247" s="31">
        <v>1200</v>
      </c>
      <c r="E247" s="142">
        <v>0.68</v>
      </c>
      <c r="F247" s="32">
        <v>383.99999999999994</v>
      </c>
    </row>
    <row r="248" spans="1:6">
      <c r="A248" s="30" t="s">
        <v>391</v>
      </c>
      <c r="B248" s="30" t="s">
        <v>392</v>
      </c>
      <c r="C248" s="31" t="s">
        <v>22</v>
      </c>
      <c r="D248" s="31">
        <v>5000</v>
      </c>
      <c r="E248" s="142">
        <v>0.68</v>
      </c>
      <c r="F248" s="32">
        <v>1599.9999999999998</v>
      </c>
    </row>
    <row r="249" spans="1:6">
      <c r="A249" s="30" t="s">
        <v>393</v>
      </c>
      <c r="B249" s="30" t="s">
        <v>394</v>
      </c>
      <c r="C249" s="31" t="s">
        <v>22</v>
      </c>
      <c r="D249" s="31">
        <v>1500</v>
      </c>
      <c r="E249" s="142">
        <v>0.68</v>
      </c>
      <c r="F249" s="32">
        <v>479.99999999999994</v>
      </c>
    </row>
    <row r="250" spans="1:6">
      <c r="A250" s="30" t="s">
        <v>395</v>
      </c>
      <c r="B250" s="30" t="s">
        <v>396</v>
      </c>
      <c r="C250" s="31" t="s">
        <v>38</v>
      </c>
      <c r="D250" s="31">
        <v>2000</v>
      </c>
      <c r="E250" s="142">
        <v>0.68</v>
      </c>
      <c r="F250" s="32">
        <v>639.99999999999989</v>
      </c>
    </row>
    <row r="251" spans="1:6">
      <c r="A251" s="30" t="s">
        <v>397</v>
      </c>
      <c r="B251" s="30" t="s">
        <v>398</v>
      </c>
      <c r="C251" s="31" t="s">
        <v>38</v>
      </c>
      <c r="D251" s="31">
        <v>2500</v>
      </c>
      <c r="E251" s="142">
        <v>0.68</v>
      </c>
      <c r="F251" s="32">
        <v>799.99999999999989</v>
      </c>
    </row>
    <row r="252" spans="1:6">
      <c r="A252" s="30" t="s">
        <v>399</v>
      </c>
      <c r="B252" s="30" t="s">
        <v>400</v>
      </c>
      <c r="C252" s="31" t="s">
        <v>22</v>
      </c>
      <c r="D252" s="31">
        <v>5500</v>
      </c>
      <c r="E252" s="142">
        <v>0.68</v>
      </c>
      <c r="F252" s="32">
        <v>1759.9999999999998</v>
      </c>
    </row>
    <row r="253" spans="1:6">
      <c r="A253" s="30" t="s">
        <v>401</v>
      </c>
      <c r="B253" s="30" t="s">
        <v>402</v>
      </c>
      <c r="C253" s="31" t="s">
        <v>22</v>
      </c>
      <c r="D253" s="31">
        <v>1500</v>
      </c>
      <c r="E253" s="142">
        <v>0.68</v>
      </c>
      <c r="F253" s="32">
        <v>479.99999999999994</v>
      </c>
    </row>
    <row r="254" spans="1:6">
      <c r="A254" s="30" t="s">
        <v>403</v>
      </c>
      <c r="B254" s="30" t="s">
        <v>404</v>
      </c>
      <c r="C254" s="31" t="s">
        <v>22</v>
      </c>
      <c r="D254" s="31">
        <v>2500</v>
      </c>
      <c r="E254" s="142">
        <v>0.68</v>
      </c>
      <c r="F254" s="32">
        <v>799.99999999999989</v>
      </c>
    </row>
    <row r="255" spans="1:6">
      <c r="A255" s="30" t="s">
        <v>405</v>
      </c>
      <c r="B255" s="30" t="s">
        <v>406</v>
      </c>
      <c r="C255" s="31" t="s">
        <v>38</v>
      </c>
      <c r="D255" s="31">
        <v>5500</v>
      </c>
      <c r="E255" s="142">
        <v>0.68</v>
      </c>
      <c r="F255" s="32">
        <v>1759.9999999999998</v>
      </c>
    </row>
    <row r="256" spans="1:6">
      <c r="A256" s="30" t="s">
        <v>407</v>
      </c>
      <c r="B256" s="30" t="s">
        <v>408</v>
      </c>
      <c r="C256" s="31" t="s">
        <v>38</v>
      </c>
      <c r="D256" s="31">
        <v>3500</v>
      </c>
      <c r="E256" s="142">
        <v>0.68</v>
      </c>
      <c r="F256" s="32">
        <v>1119.9999999999998</v>
      </c>
    </row>
    <row r="257" spans="1:6">
      <c r="A257" s="30" t="s">
        <v>409</v>
      </c>
      <c r="B257" s="30" t="s">
        <v>410</v>
      </c>
      <c r="C257" s="31" t="s">
        <v>38</v>
      </c>
      <c r="D257" s="31">
        <v>3500</v>
      </c>
      <c r="E257" s="142">
        <v>0.68</v>
      </c>
      <c r="F257" s="32">
        <v>1119.9999999999998</v>
      </c>
    </row>
    <row r="258" spans="1:6">
      <c r="A258" s="30"/>
      <c r="B258" s="41"/>
      <c r="C258" s="42"/>
      <c r="D258" s="42"/>
      <c r="E258" s="145"/>
      <c r="F258" s="31"/>
    </row>
    <row r="259" spans="1:6">
      <c r="A259" s="94"/>
      <c r="B259" s="93" t="s">
        <v>411</v>
      </c>
      <c r="C259" s="94"/>
      <c r="D259" s="94"/>
      <c r="E259" s="141"/>
      <c r="F259" s="94"/>
    </row>
    <row r="260" spans="1:6">
      <c r="A260" s="30" t="s">
        <v>412</v>
      </c>
      <c r="B260" s="30" t="s">
        <v>413</v>
      </c>
      <c r="C260" s="31" t="s">
        <v>22</v>
      </c>
      <c r="D260" s="31">
        <v>80</v>
      </c>
      <c r="E260" s="142">
        <v>0.68</v>
      </c>
      <c r="F260" s="32">
        <v>25.599999999999994</v>
      </c>
    </row>
    <row r="261" spans="1:6">
      <c r="A261" s="30" t="s">
        <v>414</v>
      </c>
      <c r="B261" s="30" t="s">
        <v>415</v>
      </c>
      <c r="C261" s="31" t="s">
        <v>22</v>
      </c>
      <c r="D261" s="31">
        <v>500</v>
      </c>
      <c r="E261" s="142">
        <v>0.68</v>
      </c>
      <c r="F261" s="32">
        <v>159.99999999999997</v>
      </c>
    </row>
    <row r="262" spans="1:6">
      <c r="A262" s="30" t="s">
        <v>416</v>
      </c>
      <c r="B262" s="30" t="s">
        <v>417</v>
      </c>
      <c r="C262" s="31" t="s">
        <v>22</v>
      </c>
      <c r="D262" s="31">
        <v>2000</v>
      </c>
      <c r="E262" s="142">
        <v>0.68</v>
      </c>
      <c r="F262" s="32">
        <v>639.99999999999989</v>
      </c>
    </row>
    <row r="263" spans="1:6">
      <c r="A263" s="30" t="s">
        <v>418</v>
      </c>
      <c r="B263" s="30" t="s">
        <v>419</v>
      </c>
      <c r="C263" s="31" t="s">
        <v>22</v>
      </c>
      <c r="D263" s="31">
        <v>3500</v>
      </c>
      <c r="E263" s="142">
        <v>0.68</v>
      </c>
      <c r="F263" s="32">
        <v>1119.9999999999998</v>
      </c>
    </row>
    <row r="264" spans="1:6">
      <c r="A264" s="30" t="s">
        <v>420</v>
      </c>
      <c r="B264" s="30" t="s">
        <v>421</v>
      </c>
      <c r="C264" s="31" t="s">
        <v>22</v>
      </c>
      <c r="D264" s="31">
        <v>4250</v>
      </c>
      <c r="E264" s="142">
        <v>0.68</v>
      </c>
      <c r="F264" s="32">
        <v>1359.9999999999998</v>
      </c>
    </row>
    <row r="265" spans="1:6">
      <c r="A265" s="30" t="s">
        <v>422</v>
      </c>
      <c r="B265" s="30" t="s">
        <v>423</v>
      </c>
      <c r="C265" s="31" t="s">
        <v>22</v>
      </c>
      <c r="D265" s="31">
        <v>5000</v>
      </c>
      <c r="E265" s="142">
        <v>0.68</v>
      </c>
      <c r="F265" s="32">
        <v>1599.9999999999998</v>
      </c>
    </row>
    <row r="266" spans="1:6">
      <c r="A266" s="30" t="s">
        <v>424</v>
      </c>
      <c r="B266" s="30" t="s">
        <v>425</v>
      </c>
      <c r="C266" s="31" t="s">
        <v>22</v>
      </c>
      <c r="D266" s="31">
        <v>6500</v>
      </c>
      <c r="E266" s="142">
        <v>0.68</v>
      </c>
      <c r="F266" s="32">
        <v>2079.9999999999995</v>
      </c>
    </row>
    <row r="267" spans="1:6">
      <c r="A267" s="30" t="s">
        <v>426</v>
      </c>
      <c r="B267" s="30" t="s">
        <v>427</v>
      </c>
      <c r="C267" s="31" t="s">
        <v>22</v>
      </c>
      <c r="D267" s="31">
        <v>7000</v>
      </c>
      <c r="E267" s="142">
        <v>0.68</v>
      </c>
      <c r="F267" s="32">
        <v>2239.9999999999995</v>
      </c>
    </row>
    <row r="268" spans="1:6">
      <c r="A268" s="30" t="s">
        <v>428</v>
      </c>
      <c r="B268" s="30" t="s">
        <v>429</v>
      </c>
      <c r="C268" s="31" t="s">
        <v>22</v>
      </c>
      <c r="D268" s="31">
        <v>1500</v>
      </c>
      <c r="E268" s="142">
        <v>0.68</v>
      </c>
      <c r="F268" s="32">
        <v>479.99999999999994</v>
      </c>
    </row>
    <row r="269" spans="1:6">
      <c r="A269" s="30" t="s">
        <v>430</v>
      </c>
      <c r="B269" s="30" t="s">
        <v>431</v>
      </c>
      <c r="C269" s="31" t="s">
        <v>22</v>
      </c>
      <c r="D269" s="31">
        <v>1500</v>
      </c>
      <c r="E269" s="142">
        <v>0.68</v>
      </c>
      <c r="F269" s="32">
        <v>479.99999999999994</v>
      </c>
    </row>
    <row r="270" spans="1:6">
      <c r="A270" s="30" t="s">
        <v>432</v>
      </c>
      <c r="B270" s="30" t="s">
        <v>433</v>
      </c>
      <c r="C270" s="31" t="s">
        <v>22</v>
      </c>
      <c r="D270" s="31">
        <v>1500</v>
      </c>
      <c r="E270" s="142">
        <v>0.68</v>
      </c>
      <c r="F270" s="32">
        <v>479.99999999999994</v>
      </c>
    </row>
    <row r="271" spans="1:6">
      <c r="A271" s="30" t="s">
        <v>434</v>
      </c>
      <c r="B271" s="30" t="s">
        <v>435</v>
      </c>
      <c r="C271" s="31" t="s">
        <v>22</v>
      </c>
      <c r="D271" s="31">
        <v>4000</v>
      </c>
      <c r="E271" s="142">
        <v>0.68</v>
      </c>
      <c r="F271" s="32">
        <v>1279.9999999999998</v>
      </c>
    </row>
    <row r="272" spans="1:6">
      <c r="A272" s="30" t="s">
        <v>436</v>
      </c>
      <c r="B272" s="30" t="s">
        <v>437</v>
      </c>
      <c r="C272" s="31" t="s">
        <v>22</v>
      </c>
      <c r="D272" s="31">
        <v>1200</v>
      </c>
      <c r="E272" s="142">
        <v>0.68</v>
      </c>
      <c r="F272" s="32">
        <v>383.99999999999994</v>
      </c>
    </row>
    <row r="273" spans="1:6">
      <c r="A273" s="30" t="s">
        <v>438</v>
      </c>
      <c r="B273" s="30" t="s">
        <v>439</v>
      </c>
      <c r="C273" s="31" t="s">
        <v>22</v>
      </c>
      <c r="D273" s="31">
        <v>5000</v>
      </c>
      <c r="E273" s="142">
        <v>0.68</v>
      </c>
      <c r="F273" s="32">
        <v>1599.9999999999998</v>
      </c>
    </row>
    <row r="274" spans="1:6">
      <c r="A274" s="30" t="s">
        <v>440</v>
      </c>
      <c r="B274" s="30" t="s">
        <v>441</v>
      </c>
      <c r="C274" s="31" t="s">
        <v>22</v>
      </c>
      <c r="D274" s="31">
        <v>1500</v>
      </c>
      <c r="E274" s="142">
        <v>0.68</v>
      </c>
      <c r="F274" s="32">
        <v>479.99999999999994</v>
      </c>
    </row>
    <row r="275" spans="1:6">
      <c r="A275" s="30" t="s">
        <v>442</v>
      </c>
      <c r="B275" s="30" t="s">
        <v>443</v>
      </c>
      <c r="C275" s="31" t="s">
        <v>22</v>
      </c>
      <c r="D275" s="31">
        <v>2000</v>
      </c>
      <c r="E275" s="142">
        <v>0.68</v>
      </c>
      <c r="F275" s="32">
        <v>639.99999999999989</v>
      </c>
    </row>
    <row r="276" spans="1:6">
      <c r="A276" s="30" t="s">
        <v>444</v>
      </c>
      <c r="B276" s="30" t="s">
        <v>445</v>
      </c>
      <c r="C276" s="31" t="s">
        <v>22</v>
      </c>
      <c r="D276" s="31">
        <v>2500</v>
      </c>
      <c r="E276" s="142">
        <v>0.68</v>
      </c>
      <c r="F276" s="32">
        <v>799.99999999999989</v>
      </c>
    </row>
    <row r="277" spans="1:6">
      <c r="A277" s="30" t="s">
        <v>446</v>
      </c>
      <c r="B277" s="30" t="s">
        <v>447</v>
      </c>
      <c r="C277" s="31" t="s">
        <v>22</v>
      </c>
      <c r="D277" s="31">
        <v>1000</v>
      </c>
      <c r="E277" s="142">
        <v>0.68</v>
      </c>
      <c r="F277" s="32">
        <v>319.99999999999994</v>
      </c>
    </row>
    <row r="278" spans="1:6">
      <c r="A278" s="30" t="s">
        <v>448</v>
      </c>
      <c r="B278" s="30" t="s">
        <v>449</v>
      </c>
      <c r="C278" s="31" t="s">
        <v>22</v>
      </c>
      <c r="D278" s="31">
        <v>5500</v>
      </c>
      <c r="E278" s="142">
        <v>0.68</v>
      </c>
      <c r="F278" s="32">
        <v>1759.9999999999998</v>
      </c>
    </row>
    <row r="279" spans="1:6">
      <c r="A279" s="30" t="s">
        <v>450</v>
      </c>
      <c r="B279" s="30" t="s">
        <v>451</v>
      </c>
      <c r="C279" s="31" t="s">
        <v>22</v>
      </c>
      <c r="D279" s="31">
        <v>1500</v>
      </c>
      <c r="E279" s="142">
        <v>0.68</v>
      </c>
      <c r="F279" s="32">
        <v>479.99999999999994</v>
      </c>
    </row>
    <row r="280" spans="1:6">
      <c r="A280" s="30" t="s">
        <v>452</v>
      </c>
      <c r="B280" s="30" t="s">
        <v>404</v>
      </c>
      <c r="C280" s="31" t="s">
        <v>22</v>
      </c>
      <c r="D280" s="31">
        <v>2500</v>
      </c>
      <c r="E280" s="142">
        <v>0.68</v>
      </c>
      <c r="F280" s="32">
        <v>799.99999999999989</v>
      </c>
    </row>
    <row r="281" spans="1:6">
      <c r="A281" s="30" t="s">
        <v>453</v>
      </c>
      <c r="B281" s="30" t="s">
        <v>454</v>
      </c>
      <c r="C281" s="31" t="s">
        <v>38</v>
      </c>
      <c r="D281" s="31">
        <v>5500</v>
      </c>
      <c r="E281" s="142">
        <v>0.68</v>
      </c>
      <c r="F281" s="32">
        <v>1759.9999999999998</v>
      </c>
    </row>
    <row r="282" spans="1:6">
      <c r="A282" s="30"/>
      <c r="B282" s="41"/>
      <c r="C282" s="42"/>
      <c r="D282" s="42"/>
      <c r="E282" s="145"/>
      <c r="F282" s="31"/>
    </row>
    <row r="283" spans="1:6">
      <c r="A283" s="94"/>
      <c r="B283" s="93" t="s">
        <v>455</v>
      </c>
      <c r="C283" s="94"/>
      <c r="D283" s="94"/>
      <c r="E283" s="141"/>
      <c r="F283" s="94"/>
    </row>
    <row r="284" spans="1:6">
      <c r="A284" s="30" t="s">
        <v>456</v>
      </c>
      <c r="B284" s="30" t="s">
        <v>457</v>
      </c>
      <c r="C284" s="31" t="s">
        <v>22</v>
      </c>
      <c r="D284" s="31">
        <v>420</v>
      </c>
      <c r="E284" s="142">
        <v>0.68</v>
      </c>
      <c r="F284" s="32">
        <v>134.39999999999998</v>
      </c>
    </row>
    <row r="285" spans="1:6">
      <c r="A285" s="30" t="s">
        <v>458</v>
      </c>
      <c r="B285" s="30" t="s">
        <v>459</v>
      </c>
      <c r="C285" s="31" t="s">
        <v>22</v>
      </c>
      <c r="D285" s="31">
        <v>1920</v>
      </c>
      <c r="E285" s="142">
        <v>0.68</v>
      </c>
      <c r="F285" s="32">
        <v>614.39999999999986</v>
      </c>
    </row>
    <row r="286" spans="1:6">
      <c r="A286" s="30" t="s">
        <v>460</v>
      </c>
      <c r="B286" s="30" t="s">
        <v>461</v>
      </c>
      <c r="C286" s="31" t="s">
        <v>22</v>
      </c>
      <c r="D286" s="31">
        <v>3420</v>
      </c>
      <c r="E286" s="142">
        <v>0.68</v>
      </c>
      <c r="F286" s="32">
        <v>1094.3999999999999</v>
      </c>
    </row>
    <row r="287" spans="1:6">
      <c r="A287" s="30" t="s">
        <v>462</v>
      </c>
      <c r="B287" s="30" t="s">
        <v>463</v>
      </c>
      <c r="C287" s="31" t="s">
        <v>22</v>
      </c>
      <c r="D287" s="31">
        <v>4920</v>
      </c>
      <c r="E287" s="142">
        <v>0.68</v>
      </c>
      <c r="F287" s="32">
        <v>1574.3999999999999</v>
      </c>
    </row>
    <row r="288" spans="1:6">
      <c r="A288" s="30" t="s">
        <v>464</v>
      </c>
      <c r="B288" s="30" t="s">
        <v>465</v>
      </c>
      <c r="C288" s="31" t="s">
        <v>22</v>
      </c>
      <c r="D288" s="31">
        <v>1500</v>
      </c>
      <c r="E288" s="142">
        <v>0.68</v>
      </c>
      <c r="F288" s="32">
        <v>479.99999999999994</v>
      </c>
    </row>
    <row r="289" spans="1:6">
      <c r="A289" s="30" t="s">
        <v>466</v>
      </c>
      <c r="B289" s="30" t="s">
        <v>467</v>
      </c>
      <c r="C289" s="31" t="s">
        <v>22</v>
      </c>
      <c r="D289" s="31">
        <v>3000</v>
      </c>
      <c r="E289" s="142">
        <v>0.68</v>
      </c>
      <c r="F289" s="32">
        <v>959.99999999999989</v>
      </c>
    </row>
    <row r="290" spans="1:6">
      <c r="A290" s="30" t="s">
        <v>468</v>
      </c>
      <c r="B290" s="30" t="s">
        <v>469</v>
      </c>
      <c r="C290" s="31" t="s">
        <v>22</v>
      </c>
      <c r="D290" s="31">
        <v>4500</v>
      </c>
      <c r="E290" s="142">
        <v>0.68</v>
      </c>
      <c r="F290" s="32">
        <v>1439.9999999999998</v>
      </c>
    </row>
    <row r="291" spans="1:6">
      <c r="A291" s="30" t="s">
        <v>470</v>
      </c>
      <c r="B291" s="30" t="s">
        <v>471</v>
      </c>
      <c r="C291" s="31" t="s">
        <v>22</v>
      </c>
      <c r="D291" s="31">
        <v>1500</v>
      </c>
      <c r="E291" s="142">
        <v>0.68</v>
      </c>
      <c r="F291" s="32">
        <v>479.99999999999994</v>
      </c>
    </row>
    <row r="292" spans="1:6">
      <c r="A292" s="30" t="s">
        <v>472</v>
      </c>
      <c r="B292" s="30" t="s">
        <v>473</v>
      </c>
      <c r="C292" s="31" t="s">
        <v>22</v>
      </c>
      <c r="D292" s="31">
        <v>3000</v>
      </c>
      <c r="E292" s="142">
        <v>0.68</v>
      </c>
      <c r="F292" s="32">
        <v>959.99999999999989</v>
      </c>
    </row>
    <row r="293" spans="1:6">
      <c r="A293" s="30" t="s">
        <v>474</v>
      </c>
      <c r="B293" s="30" t="s">
        <v>475</v>
      </c>
      <c r="C293" s="31" t="s">
        <v>22</v>
      </c>
      <c r="D293" s="31">
        <v>1500</v>
      </c>
      <c r="E293" s="142">
        <v>0.68</v>
      </c>
      <c r="F293" s="32">
        <v>479.99999999999994</v>
      </c>
    </row>
    <row r="294" spans="1:6">
      <c r="A294" s="30" t="s">
        <v>476</v>
      </c>
      <c r="B294" s="30" t="s">
        <v>477</v>
      </c>
      <c r="C294" s="31" t="s">
        <v>22</v>
      </c>
      <c r="D294" s="31">
        <v>4170</v>
      </c>
      <c r="E294" s="142">
        <v>0.68</v>
      </c>
      <c r="F294" s="32">
        <v>1334.3999999999999</v>
      </c>
    </row>
    <row r="295" spans="1:6">
      <c r="A295" s="30" t="s">
        <v>478</v>
      </c>
      <c r="B295" s="30" t="s">
        <v>479</v>
      </c>
      <c r="C295" s="31" t="s">
        <v>22</v>
      </c>
      <c r="D295" s="31">
        <v>3750</v>
      </c>
      <c r="E295" s="142">
        <v>0.68</v>
      </c>
      <c r="F295" s="32">
        <v>1199.9999999999998</v>
      </c>
    </row>
    <row r="296" spans="1:6">
      <c r="A296" s="30" t="s">
        <v>480</v>
      </c>
      <c r="B296" s="30" t="s">
        <v>481</v>
      </c>
      <c r="C296" s="31" t="s">
        <v>22</v>
      </c>
      <c r="D296" s="31">
        <v>2250</v>
      </c>
      <c r="E296" s="142">
        <v>0.68</v>
      </c>
      <c r="F296" s="32">
        <v>719.99999999999989</v>
      </c>
    </row>
    <row r="297" spans="1:6">
      <c r="A297" s="30" t="s">
        <v>482</v>
      </c>
      <c r="B297" s="30" t="s">
        <v>483</v>
      </c>
      <c r="C297" s="31" t="s">
        <v>22</v>
      </c>
      <c r="D297" s="31">
        <v>750</v>
      </c>
      <c r="E297" s="142">
        <v>0.68</v>
      </c>
      <c r="F297" s="32">
        <v>239.99999999999997</v>
      </c>
    </row>
    <row r="298" spans="1:6">
      <c r="A298" s="30" t="s">
        <v>484</v>
      </c>
      <c r="B298" s="30" t="s">
        <v>485</v>
      </c>
      <c r="C298" s="31" t="s">
        <v>22</v>
      </c>
      <c r="D298" s="31">
        <v>6420</v>
      </c>
      <c r="E298" s="142">
        <v>0.68</v>
      </c>
      <c r="F298" s="32">
        <v>2054.3999999999996</v>
      </c>
    </row>
    <row r="299" spans="1:6">
      <c r="A299" s="30" t="s">
        <v>486</v>
      </c>
      <c r="B299" s="30" t="s">
        <v>487</v>
      </c>
      <c r="C299" s="31" t="s">
        <v>22</v>
      </c>
      <c r="D299" s="31">
        <v>6000</v>
      </c>
      <c r="E299" s="142">
        <v>0.68</v>
      </c>
      <c r="F299" s="32">
        <v>1919.9999999999998</v>
      </c>
    </row>
    <row r="300" spans="1:6">
      <c r="A300" s="30" t="s">
        <v>488</v>
      </c>
      <c r="B300" s="30" t="s">
        <v>489</v>
      </c>
      <c r="C300" s="31" t="s">
        <v>22</v>
      </c>
      <c r="D300" s="31">
        <v>4500</v>
      </c>
      <c r="E300" s="142">
        <v>0.68</v>
      </c>
      <c r="F300" s="32">
        <v>1439.9999999999998</v>
      </c>
    </row>
    <row r="301" spans="1:6">
      <c r="A301" s="30" t="s">
        <v>490</v>
      </c>
      <c r="B301" s="30" t="s">
        <v>491</v>
      </c>
      <c r="C301" s="31" t="s">
        <v>22</v>
      </c>
      <c r="D301" s="31">
        <v>3000</v>
      </c>
      <c r="E301" s="142">
        <v>0.68</v>
      </c>
      <c r="F301" s="32">
        <v>959.99999999999989</v>
      </c>
    </row>
    <row r="302" spans="1:6">
      <c r="A302" s="30" t="s">
        <v>492</v>
      </c>
      <c r="B302" s="30" t="s">
        <v>493</v>
      </c>
      <c r="C302" s="31" t="s">
        <v>22</v>
      </c>
      <c r="D302" s="31">
        <v>2250</v>
      </c>
      <c r="E302" s="142">
        <v>0.68</v>
      </c>
      <c r="F302" s="32">
        <v>719.99999999999989</v>
      </c>
    </row>
    <row r="303" spans="1:6">
      <c r="A303" s="30" t="s">
        <v>494</v>
      </c>
      <c r="B303" s="30" t="s">
        <v>495</v>
      </c>
      <c r="C303" s="31" t="s">
        <v>22</v>
      </c>
      <c r="D303" s="31">
        <v>1500</v>
      </c>
      <c r="E303" s="142">
        <v>0.68</v>
      </c>
      <c r="F303" s="32">
        <v>479.99999999999994</v>
      </c>
    </row>
    <row r="304" spans="1:6">
      <c r="A304" s="30" t="s">
        <v>496</v>
      </c>
      <c r="B304" s="30" t="s">
        <v>497</v>
      </c>
      <c r="C304" s="31" t="s">
        <v>22</v>
      </c>
      <c r="D304" s="31">
        <v>6920</v>
      </c>
      <c r="E304" s="142">
        <v>0.68</v>
      </c>
      <c r="F304" s="32">
        <v>2214.3999999999996</v>
      </c>
    </row>
    <row r="305" spans="1:6">
      <c r="A305" s="30" t="s">
        <v>498</v>
      </c>
      <c r="B305" s="30" t="s">
        <v>499</v>
      </c>
      <c r="C305" s="31" t="s">
        <v>22</v>
      </c>
      <c r="D305" s="31">
        <v>6500</v>
      </c>
      <c r="E305" s="142">
        <v>0.68</v>
      </c>
      <c r="F305" s="32">
        <v>2079.9999999999995</v>
      </c>
    </row>
    <row r="306" spans="1:6">
      <c r="A306" s="30" t="s">
        <v>500</v>
      </c>
      <c r="B306" s="30" t="s">
        <v>501</v>
      </c>
      <c r="C306" s="31" t="s">
        <v>22</v>
      </c>
      <c r="D306" s="31">
        <v>5000</v>
      </c>
      <c r="E306" s="142">
        <v>0.68</v>
      </c>
      <c r="F306" s="32">
        <v>1599.9999999999998</v>
      </c>
    </row>
    <row r="307" spans="1:6">
      <c r="A307" s="30" t="s">
        <v>502</v>
      </c>
      <c r="B307" s="30" t="s">
        <v>503</v>
      </c>
      <c r="C307" s="31" t="s">
        <v>22</v>
      </c>
      <c r="D307" s="31">
        <v>3500</v>
      </c>
      <c r="E307" s="142">
        <v>0.68</v>
      </c>
      <c r="F307" s="32">
        <v>1119.9999999999998</v>
      </c>
    </row>
    <row r="308" spans="1:6">
      <c r="A308" s="30" t="s">
        <v>504</v>
      </c>
      <c r="B308" s="30" t="s">
        <v>505</v>
      </c>
      <c r="C308" s="31" t="s">
        <v>22</v>
      </c>
      <c r="D308" s="31">
        <v>2750</v>
      </c>
      <c r="E308" s="142">
        <v>0.68</v>
      </c>
      <c r="F308" s="32">
        <v>879.99999999999989</v>
      </c>
    </row>
    <row r="309" spans="1:6">
      <c r="A309" s="30" t="s">
        <v>506</v>
      </c>
      <c r="B309" s="30" t="s">
        <v>507</v>
      </c>
      <c r="C309" s="31" t="s">
        <v>22</v>
      </c>
      <c r="D309" s="31">
        <v>2000</v>
      </c>
      <c r="E309" s="142">
        <v>0.68</v>
      </c>
      <c r="F309" s="32">
        <v>639.99999999999989</v>
      </c>
    </row>
    <row r="310" spans="1:6">
      <c r="A310" s="30" t="s">
        <v>508</v>
      </c>
      <c r="B310" s="30" t="s">
        <v>509</v>
      </c>
      <c r="C310" s="31" t="s">
        <v>22</v>
      </c>
      <c r="D310" s="31">
        <v>500</v>
      </c>
      <c r="E310" s="142">
        <v>0.68</v>
      </c>
      <c r="F310" s="32">
        <v>159.99999999999997</v>
      </c>
    </row>
    <row r="311" spans="1:6">
      <c r="A311" s="30"/>
      <c r="B311" s="30"/>
      <c r="C311" s="31"/>
      <c r="D311" s="31"/>
      <c r="E311" s="143"/>
      <c r="F311" s="32"/>
    </row>
    <row r="312" spans="1:6">
      <c r="A312" s="94"/>
      <c r="B312" s="93" t="s">
        <v>510</v>
      </c>
      <c r="C312" s="94"/>
      <c r="D312" s="94"/>
      <c r="E312" s="141"/>
      <c r="F312" s="94"/>
    </row>
    <row r="313" spans="1:6">
      <c r="A313" s="30" t="s">
        <v>511</v>
      </c>
      <c r="B313" s="30" t="s">
        <v>512</v>
      </c>
      <c r="C313" s="31" t="s">
        <v>22</v>
      </c>
      <c r="D313" s="31">
        <v>90</v>
      </c>
      <c r="E313" s="142">
        <v>0.68</v>
      </c>
      <c r="F313" s="32">
        <v>28.799999999999997</v>
      </c>
    </row>
    <row r="314" spans="1:6">
      <c r="A314" s="30" t="s">
        <v>513</v>
      </c>
      <c r="B314" s="30" t="s">
        <v>514</v>
      </c>
      <c r="C314" s="31" t="s">
        <v>22</v>
      </c>
      <c r="D314" s="31">
        <v>90</v>
      </c>
      <c r="E314" s="142">
        <v>0.68</v>
      </c>
      <c r="F314" s="32">
        <v>28.799999999999997</v>
      </c>
    </row>
    <row r="315" spans="1:6">
      <c r="A315" s="30" t="s">
        <v>515</v>
      </c>
      <c r="B315" s="30" t="s">
        <v>516</v>
      </c>
      <c r="C315" s="31" t="s">
        <v>22</v>
      </c>
      <c r="D315" s="31">
        <v>90</v>
      </c>
      <c r="E315" s="142">
        <v>0.68</v>
      </c>
      <c r="F315" s="32">
        <v>28.799999999999997</v>
      </c>
    </row>
    <row r="316" spans="1:6">
      <c r="A316" s="30" t="s">
        <v>517</v>
      </c>
      <c r="B316" s="30" t="s">
        <v>518</v>
      </c>
      <c r="C316" s="31" t="s">
        <v>22</v>
      </c>
      <c r="D316" s="31">
        <v>90</v>
      </c>
      <c r="E316" s="142">
        <v>0.68</v>
      </c>
      <c r="F316" s="32">
        <v>28.799999999999997</v>
      </c>
    </row>
    <row r="317" spans="1:6">
      <c r="A317" s="30" t="s">
        <v>519</v>
      </c>
      <c r="B317" s="30" t="s">
        <v>520</v>
      </c>
      <c r="C317" s="31" t="s">
        <v>38</v>
      </c>
      <c r="D317" s="31">
        <v>90</v>
      </c>
      <c r="E317" s="142">
        <v>0.68</v>
      </c>
      <c r="F317" s="32">
        <v>28.799999999999997</v>
      </c>
    </row>
    <row r="318" spans="1:6">
      <c r="A318" s="30" t="s">
        <v>521</v>
      </c>
      <c r="B318" s="30" t="s">
        <v>522</v>
      </c>
      <c r="C318" s="31" t="s">
        <v>22</v>
      </c>
      <c r="D318" s="31">
        <v>90</v>
      </c>
      <c r="E318" s="142">
        <v>0.68</v>
      </c>
      <c r="F318" s="32">
        <v>28.799999999999997</v>
      </c>
    </row>
    <row r="319" spans="1:6">
      <c r="A319" s="30" t="s">
        <v>523</v>
      </c>
      <c r="B319" s="30" t="s">
        <v>524</v>
      </c>
      <c r="C319" s="31" t="s">
        <v>22</v>
      </c>
      <c r="D319" s="31">
        <v>90</v>
      </c>
      <c r="E319" s="142">
        <v>0.68</v>
      </c>
      <c r="F319" s="32">
        <v>28.799999999999997</v>
      </c>
    </row>
    <row r="320" spans="1:6">
      <c r="A320" s="30" t="s">
        <v>525</v>
      </c>
      <c r="B320" s="30" t="s">
        <v>526</v>
      </c>
      <c r="C320" s="31" t="s">
        <v>38</v>
      </c>
      <c r="D320" s="31">
        <v>90</v>
      </c>
      <c r="E320" s="142">
        <v>0.68</v>
      </c>
      <c r="F320" s="32">
        <v>28.799999999999997</v>
      </c>
    </row>
    <row r="321" spans="1:7">
      <c r="A321" s="30" t="s">
        <v>527</v>
      </c>
      <c r="B321" s="30" t="s">
        <v>528</v>
      </c>
      <c r="C321" s="31" t="s">
        <v>38</v>
      </c>
      <c r="D321" s="31">
        <v>90</v>
      </c>
      <c r="E321" s="142">
        <v>0.68</v>
      </c>
      <c r="F321" s="32">
        <v>28.799999999999997</v>
      </c>
    </row>
    <row r="322" spans="1:7">
      <c r="A322" s="30" t="s">
        <v>529</v>
      </c>
      <c r="B322" s="30" t="s">
        <v>530</v>
      </c>
      <c r="C322" s="31" t="s">
        <v>38</v>
      </c>
      <c r="D322" s="31">
        <v>90</v>
      </c>
      <c r="E322" s="142">
        <v>0.68</v>
      </c>
      <c r="F322" s="32">
        <v>28.799999999999997</v>
      </c>
    </row>
    <row r="323" spans="1:7">
      <c r="A323" s="30" t="s">
        <v>531</v>
      </c>
      <c r="B323" s="30" t="s">
        <v>532</v>
      </c>
      <c r="C323" s="31" t="s">
        <v>38</v>
      </c>
      <c r="D323" s="31">
        <v>90</v>
      </c>
      <c r="E323" s="142">
        <v>0.68</v>
      </c>
      <c r="F323" s="32">
        <v>28.799999999999997</v>
      </c>
      <c r="G323" s="7" t="s">
        <v>533</v>
      </c>
    </row>
    <row r="324" spans="1:7">
      <c r="A324" s="30" t="s">
        <v>534</v>
      </c>
      <c r="B324" s="30" t="s">
        <v>535</v>
      </c>
      <c r="C324" s="31" t="s">
        <v>38</v>
      </c>
      <c r="D324" s="31">
        <v>90</v>
      </c>
      <c r="E324" s="142">
        <v>0.68</v>
      </c>
      <c r="F324" s="32">
        <v>28.799999999999997</v>
      </c>
      <c r="G324" s="7" t="s">
        <v>533</v>
      </c>
    </row>
    <row r="325" spans="1:7">
      <c r="A325" s="30" t="s">
        <v>536</v>
      </c>
      <c r="B325" s="30" t="s">
        <v>537</v>
      </c>
      <c r="C325" s="31" t="s">
        <v>38</v>
      </c>
      <c r="D325" s="31">
        <v>90</v>
      </c>
      <c r="E325" s="142">
        <v>0.68</v>
      </c>
      <c r="F325" s="32">
        <v>28.799999999999997</v>
      </c>
      <c r="G325" s="7" t="s">
        <v>533</v>
      </c>
    </row>
    <row r="326" spans="1:7">
      <c r="A326" s="30"/>
      <c r="B326" s="30"/>
      <c r="C326" s="42"/>
      <c r="D326" s="42"/>
      <c r="E326" s="145"/>
      <c r="F326" s="31"/>
    </row>
    <row r="327" spans="1:7">
      <c r="A327" s="94"/>
      <c r="B327" s="93" t="s">
        <v>538</v>
      </c>
      <c r="C327" s="94"/>
      <c r="D327" s="94"/>
      <c r="E327" s="141"/>
      <c r="F327" s="94"/>
    </row>
    <row r="328" spans="1:7">
      <c r="A328" s="30" t="s">
        <v>539</v>
      </c>
      <c r="B328" s="30" t="s">
        <v>540</v>
      </c>
      <c r="C328" s="31" t="s">
        <v>101</v>
      </c>
      <c r="D328" s="31">
        <v>225</v>
      </c>
      <c r="E328" s="142">
        <v>0.68</v>
      </c>
      <c r="F328" s="32">
        <v>71.999999999999986</v>
      </c>
    </row>
    <row r="329" spans="1:7">
      <c r="A329" s="30" t="s">
        <v>541</v>
      </c>
      <c r="B329" s="30" t="s">
        <v>542</v>
      </c>
      <c r="C329" s="31" t="s">
        <v>101</v>
      </c>
      <c r="D329" s="31">
        <v>225</v>
      </c>
      <c r="E329" s="142">
        <v>0.68</v>
      </c>
      <c r="F329" s="32">
        <v>71.999999999999986</v>
      </c>
    </row>
    <row r="330" spans="1:7">
      <c r="A330" s="30" t="s">
        <v>543</v>
      </c>
      <c r="B330" s="30" t="s">
        <v>544</v>
      </c>
      <c r="C330" s="31" t="s">
        <v>80</v>
      </c>
      <c r="D330" s="31">
        <v>125</v>
      </c>
      <c r="E330" s="142">
        <v>0.68</v>
      </c>
      <c r="F330" s="32">
        <v>39.999999999999993</v>
      </c>
    </row>
    <row r="331" spans="1:7">
      <c r="A331" s="30" t="s">
        <v>545</v>
      </c>
      <c r="B331" s="30" t="s">
        <v>546</v>
      </c>
      <c r="C331" s="31" t="s">
        <v>101</v>
      </c>
      <c r="D331" s="33">
        <v>175</v>
      </c>
      <c r="E331" s="142">
        <v>0.68</v>
      </c>
      <c r="F331" s="32">
        <v>55.999999999999993</v>
      </c>
      <c r="G331" s="7" t="s">
        <v>23</v>
      </c>
    </row>
    <row r="332" spans="1:7">
      <c r="A332" s="30" t="s">
        <v>547</v>
      </c>
      <c r="B332" s="30" t="s">
        <v>548</v>
      </c>
      <c r="C332" s="31" t="s">
        <v>38</v>
      </c>
      <c r="D332" s="31">
        <v>200</v>
      </c>
      <c r="E332" s="142">
        <v>0.68</v>
      </c>
      <c r="F332" s="32">
        <v>63.999999999999993</v>
      </c>
    </row>
    <row r="333" spans="1:7">
      <c r="A333" s="30" t="s">
        <v>549</v>
      </c>
      <c r="B333" s="30" t="s">
        <v>550</v>
      </c>
      <c r="C333" s="31" t="s">
        <v>38</v>
      </c>
      <c r="D333" s="31">
        <v>210</v>
      </c>
      <c r="E333" s="142">
        <v>0.68</v>
      </c>
      <c r="F333" s="32">
        <v>67.199999999999989</v>
      </c>
    </row>
    <row r="334" spans="1:7">
      <c r="A334" s="30" t="s">
        <v>551</v>
      </c>
      <c r="B334" s="30" t="s">
        <v>552</v>
      </c>
      <c r="C334" s="31" t="s">
        <v>22</v>
      </c>
      <c r="D334" s="31">
        <v>215</v>
      </c>
      <c r="E334" s="142">
        <v>0.68</v>
      </c>
      <c r="F334" s="32">
        <v>68.799999999999983</v>
      </c>
    </row>
    <row r="335" spans="1:7">
      <c r="A335" s="30" t="s">
        <v>553</v>
      </c>
      <c r="B335" s="30" t="s">
        <v>554</v>
      </c>
      <c r="C335" s="31" t="s">
        <v>22</v>
      </c>
      <c r="D335" s="31">
        <v>220</v>
      </c>
      <c r="E335" s="142">
        <v>0.68</v>
      </c>
      <c r="F335" s="32">
        <v>70.399999999999991</v>
      </c>
    </row>
    <row r="336" spans="1:7">
      <c r="A336" s="30" t="s">
        <v>555</v>
      </c>
      <c r="B336" s="30" t="s">
        <v>556</v>
      </c>
      <c r="C336" s="31" t="s">
        <v>22</v>
      </c>
      <c r="D336" s="31">
        <v>225</v>
      </c>
      <c r="E336" s="142">
        <v>0.68</v>
      </c>
      <c r="F336" s="32">
        <v>71.999999999999986</v>
      </c>
    </row>
    <row r="337" spans="1:7">
      <c r="A337" s="43" t="s">
        <v>557</v>
      </c>
      <c r="B337" s="30" t="s">
        <v>558</v>
      </c>
      <c r="C337" s="31" t="s">
        <v>101</v>
      </c>
      <c r="D337" s="77">
        <v>70</v>
      </c>
      <c r="E337" s="142">
        <v>0.68</v>
      </c>
      <c r="F337" s="32">
        <v>22.399999999999995</v>
      </c>
    </row>
    <row r="338" spans="1:7">
      <c r="A338" s="43" t="s">
        <v>559</v>
      </c>
      <c r="B338" s="30" t="s">
        <v>560</v>
      </c>
      <c r="C338" s="31" t="s">
        <v>101</v>
      </c>
      <c r="D338" s="77">
        <v>225</v>
      </c>
      <c r="E338" s="142">
        <v>0.68</v>
      </c>
      <c r="F338" s="32">
        <v>71.999999999999986</v>
      </c>
    </row>
    <row r="339" spans="1:7">
      <c r="A339" s="43" t="s">
        <v>561</v>
      </c>
      <c r="B339" s="30" t="s">
        <v>562</v>
      </c>
      <c r="C339" s="31" t="s">
        <v>101</v>
      </c>
      <c r="D339" s="168">
        <v>145</v>
      </c>
      <c r="E339" s="142">
        <v>0.68</v>
      </c>
      <c r="F339" s="32">
        <v>46.399999999999991</v>
      </c>
      <c r="G339" s="7" t="s">
        <v>23</v>
      </c>
    </row>
    <row r="340" spans="1:7">
      <c r="A340" s="43" t="s">
        <v>563</v>
      </c>
      <c r="B340" s="30" t="s">
        <v>564</v>
      </c>
      <c r="C340" s="31" t="s">
        <v>565</v>
      </c>
      <c r="D340" s="77">
        <v>100</v>
      </c>
      <c r="E340" s="142">
        <v>0.68</v>
      </c>
      <c r="F340" s="32">
        <v>31.999999999999996</v>
      </c>
    </row>
    <row r="341" spans="1:7">
      <c r="A341" s="43" t="s">
        <v>566</v>
      </c>
      <c r="B341" s="30" t="s">
        <v>567</v>
      </c>
      <c r="C341" s="31" t="s">
        <v>565</v>
      </c>
      <c r="D341" s="168">
        <v>55</v>
      </c>
      <c r="E341" s="142">
        <v>0.68</v>
      </c>
      <c r="F341" s="32">
        <v>17.599999999999998</v>
      </c>
    </row>
    <row r="342" spans="1:7">
      <c r="A342" s="43" t="s">
        <v>568</v>
      </c>
      <c r="B342" s="30" t="s">
        <v>569</v>
      </c>
      <c r="C342" s="31" t="s">
        <v>101</v>
      </c>
      <c r="D342" s="77">
        <v>225</v>
      </c>
      <c r="E342" s="142">
        <v>0.68</v>
      </c>
      <c r="F342" s="32">
        <v>71.999999999999986</v>
      </c>
    </row>
    <row r="343" spans="1:7">
      <c r="A343" s="43" t="s">
        <v>570</v>
      </c>
      <c r="B343" s="30" t="s">
        <v>571</v>
      </c>
      <c r="C343" s="31" t="s">
        <v>101</v>
      </c>
      <c r="D343" s="168">
        <v>225</v>
      </c>
      <c r="E343" s="142">
        <v>0.68</v>
      </c>
      <c r="F343" s="32">
        <v>71.999999999999986</v>
      </c>
    </row>
    <row r="344" spans="1:7">
      <c r="A344" s="43" t="s">
        <v>572</v>
      </c>
      <c r="B344" s="30" t="s">
        <v>573</v>
      </c>
      <c r="C344" s="31" t="s">
        <v>80</v>
      </c>
      <c r="D344" s="168">
        <v>5105.5200000000004</v>
      </c>
      <c r="E344" s="142">
        <v>0.68</v>
      </c>
      <c r="F344" s="32">
        <v>1633.7664</v>
      </c>
      <c r="G344" s="7" t="s">
        <v>533</v>
      </c>
    </row>
    <row r="345" spans="1:7">
      <c r="A345" s="43" t="s">
        <v>574</v>
      </c>
      <c r="B345" s="30" t="s">
        <v>575</v>
      </c>
      <c r="C345" s="31" t="s">
        <v>565</v>
      </c>
      <c r="D345" s="77">
        <v>638</v>
      </c>
      <c r="E345" s="142">
        <v>0.68</v>
      </c>
      <c r="F345" s="32">
        <v>204.15999999999997</v>
      </c>
      <c r="G345" s="7" t="s">
        <v>533</v>
      </c>
    </row>
    <row r="346" spans="1:7">
      <c r="A346" s="43" t="s">
        <v>576</v>
      </c>
      <c r="B346" s="30" t="s">
        <v>577</v>
      </c>
      <c r="C346" s="31" t="s">
        <v>80</v>
      </c>
      <c r="D346" s="77">
        <v>1450</v>
      </c>
      <c r="E346" s="142">
        <v>0.68</v>
      </c>
      <c r="F346" s="32">
        <v>463.99999999999994</v>
      </c>
      <c r="G346" s="7" t="s">
        <v>533</v>
      </c>
    </row>
    <row r="347" spans="1:7">
      <c r="A347" s="43" t="s">
        <v>578</v>
      </c>
      <c r="B347" s="30" t="s">
        <v>579</v>
      </c>
      <c r="C347" s="31" t="s">
        <v>101</v>
      </c>
      <c r="D347" s="77">
        <v>2250</v>
      </c>
      <c r="E347" s="142">
        <v>0.68</v>
      </c>
      <c r="F347" s="32">
        <v>719.99999999999989</v>
      </c>
    </row>
    <row r="348" spans="1:7">
      <c r="A348" s="43" t="s">
        <v>580</v>
      </c>
      <c r="B348" s="44" t="s">
        <v>581</v>
      </c>
      <c r="C348" s="31" t="s">
        <v>101</v>
      </c>
      <c r="D348" s="168">
        <v>260</v>
      </c>
      <c r="E348" s="142">
        <v>0.68</v>
      </c>
      <c r="F348" s="32">
        <v>83.199999999999989</v>
      </c>
      <c r="G348" s="7" t="s">
        <v>23</v>
      </c>
    </row>
    <row r="349" spans="1:7">
      <c r="A349" s="43" t="s">
        <v>582</v>
      </c>
      <c r="B349" s="44" t="s">
        <v>583</v>
      </c>
      <c r="C349" s="31" t="s">
        <v>101</v>
      </c>
      <c r="D349" s="33">
        <v>340</v>
      </c>
      <c r="E349" s="142">
        <v>0.68</v>
      </c>
      <c r="F349" s="32">
        <v>108.79999999999998</v>
      </c>
      <c r="G349" s="7" t="s">
        <v>23</v>
      </c>
    </row>
    <row r="350" spans="1:7">
      <c r="A350" s="43" t="s">
        <v>574</v>
      </c>
      <c r="B350" s="30" t="s">
        <v>575</v>
      </c>
      <c r="C350" s="31" t="s">
        <v>565</v>
      </c>
      <c r="D350" s="77">
        <v>638</v>
      </c>
      <c r="E350" s="142">
        <v>0.68</v>
      </c>
      <c r="F350" s="32">
        <v>204.15999999999997</v>
      </c>
      <c r="G350" s="7" t="s">
        <v>533</v>
      </c>
    </row>
    <row r="351" spans="1:7">
      <c r="A351" s="43" t="s">
        <v>576</v>
      </c>
      <c r="B351" s="30" t="s">
        <v>577</v>
      </c>
      <c r="C351" s="31" t="s">
        <v>80</v>
      </c>
      <c r="D351" s="77">
        <v>1450</v>
      </c>
      <c r="E351" s="142">
        <v>0.68</v>
      </c>
      <c r="F351" s="32">
        <v>463.99999999999994</v>
      </c>
      <c r="G351" s="7" t="s">
        <v>533</v>
      </c>
    </row>
    <row r="352" spans="1:7">
      <c r="A352" s="43" t="s">
        <v>584</v>
      </c>
      <c r="B352" s="30" t="s">
        <v>585</v>
      </c>
      <c r="C352" s="31" t="s">
        <v>80</v>
      </c>
      <c r="D352" s="77">
        <v>2100</v>
      </c>
      <c r="E352" s="142">
        <v>0.68</v>
      </c>
      <c r="F352" s="32">
        <v>671.99999999999989</v>
      </c>
    </row>
    <row r="353" spans="1:7">
      <c r="A353" s="43" t="s">
        <v>586</v>
      </c>
      <c r="B353" s="30" t="s">
        <v>587</v>
      </c>
      <c r="C353" s="31" t="s">
        <v>80</v>
      </c>
      <c r="D353" s="77">
        <v>2100</v>
      </c>
      <c r="E353" s="142">
        <v>0.68</v>
      </c>
      <c r="F353" s="32">
        <v>671.99999999999989</v>
      </c>
    </row>
    <row r="354" spans="1:7">
      <c r="A354" s="43" t="s">
        <v>588</v>
      </c>
      <c r="B354" s="30" t="s">
        <v>589</v>
      </c>
      <c r="C354" s="31" t="s">
        <v>80</v>
      </c>
      <c r="D354" s="77">
        <v>1050</v>
      </c>
      <c r="E354" s="142">
        <v>0.68</v>
      </c>
      <c r="F354" s="32">
        <v>335.99999999999994</v>
      </c>
    </row>
    <row r="355" spans="1:7">
      <c r="A355" s="43" t="s">
        <v>590</v>
      </c>
      <c r="B355" s="44" t="s">
        <v>591</v>
      </c>
      <c r="C355" s="31" t="s">
        <v>80</v>
      </c>
      <c r="D355" s="168">
        <v>1050</v>
      </c>
      <c r="E355" s="142">
        <v>0.68</v>
      </c>
      <c r="F355" s="32">
        <v>335.99999999999994</v>
      </c>
    </row>
    <row r="356" spans="1:7">
      <c r="A356" s="43" t="s">
        <v>592</v>
      </c>
      <c r="B356" s="30" t="s">
        <v>593</v>
      </c>
      <c r="C356" s="31" t="s">
        <v>565</v>
      </c>
      <c r="D356" s="168">
        <v>500</v>
      </c>
      <c r="E356" s="142">
        <v>0.68</v>
      </c>
      <c r="F356" s="32">
        <v>159.99999999999997</v>
      </c>
    </row>
    <row r="357" spans="1:7">
      <c r="A357" s="43" t="s">
        <v>594</v>
      </c>
      <c r="B357" s="30" t="s">
        <v>595</v>
      </c>
      <c r="C357" s="31" t="s">
        <v>565</v>
      </c>
      <c r="D357" s="168">
        <v>500</v>
      </c>
      <c r="E357" s="142">
        <v>0.68</v>
      </c>
      <c r="F357" s="32">
        <v>159.99999999999997</v>
      </c>
    </row>
    <row r="358" spans="1:7">
      <c r="A358" s="43" t="s">
        <v>596</v>
      </c>
      <c r="B358" s="30" t="s">
        <v>597</v>
      </c>
      <c r="C358" s="31" t="s">
        <v>101</v>
      </c>
      <c r="D358" s="168">
        <v>500</v>
      </c>
      <c r="E358" s="142">
        <v>0.68</v>
      </c>
      <c r="F358" s="32">
        <v>159.99999999999997</v>
      </c>
    </row>
    <row r="359" spans="1:7">
      <c r="A359" s="43" t="s">
        <v>598</v>
      </c>
      <c r="B359" s="30" t="s">
        <v>599</v>
      </c>
      <c r="C359" s="31" t="s">
        <v>101</v>
      </c>
      <c r="D359" s="168">
        <v>500</v>
      </c>
      <c r="E359" s="142">
        <v>0.68</v>
      </c>
      <c r="F359" s="32">
        <v>159.99999999999997</v>
      </c>
    </row>
    <row r="360" spans="1:7">
      <c r="A360" s="43" t="s">
        <v>600</v>
      </c>
      <c r="B360" s="30" t="s">
        <v>601</v>
      </c>
      <c r="C360" s="31" t="s">
        <v>565</v>
      </c>
      <c r="D360" s="168">
        <v>500</v>
      </c>
      <c r="E360" s="142">
        <v>0.68</v>
      </c>
      <c r="F360" s="32">
        <v>159.99999999999997</v>
      </c>
    </row>
    <row r="361" spans="1:7">
      <c r="A361" s="43" t="s">
        <v>602</v>
      </c>
      <c r="B361" s="30" t="s">
        <v>603</v>
      </c>
      <c r="C361" s="31" t="s">
        <v>101</v>
      </c>
      <c r="D361" s="168">
        <v>500</v>
      </c>
      <c r="E361" s="142">
        <v>0.68</v>
      </c>
      <c r="F361" s="32">
        <v>159.99999999999997</v>
      </c>
    </row>
    <row r="362" spans="1:7">
      <c r="A362" s="43" t="s">
        <v>604</v>
      </c>
      <c r="B362" s="44" t="s">
        <v>605</v>
      </c>
      <c r="C362" s="31" t="s">
        <v>101</v>
      </c>
      <c r="D362" s="168">
        <v>500</v>
      </c>
      <c r="E362" s="142">
        <v>0.68</v>
      </c>
      <c r="F362" s="32">
        <v>159.99999999999997</v>
      </c>
    </row>
    <row r="363" spans="1:7">
      <c r="A363" s="43" t="s">
        <v>606</v>
      </c>
      <c r="B363" s="44" t="s">
        <v>607</v>
      </c>
      <c r="C363" s="31" t="s">
        <v>101</v>
      </c>
      <c r="D363" s="168">
        <v>500</v>
      </c>
      <c r="E363" s="142">
        <v>0.68</v>
      </c>
      <c r="F363" s="32">
        <v>159.99999999999997</v>
      </c>
    </row>
    <row r="364" spans="1:7">
      <c r="A364" s="105"/>
      <c r="B364" s="106"/>
      <c r="C364" s="104"/>
      <c r="D364" s="104"/>
      <c r="E364" s="146"/>
      <c r="F364" s="107"/>
    </row>
    <row r="365" spans="1:7">
      <c r="A365" s="94"/>
      <c r="B365" s="93" t="s">
        <v>608</v>
      </c>
      <c r="C365" s="94"/>
      <c r="D365" s="94"/>
      <c r="E365" s="141"/>
      <c r="F365" s="94"/>
    </row>
    <row r="367" spans="1:7">
      <c r="A367" s="30" t="s">
        <v>609</v>
      </c>
      <c r="B367" s="30" t="s">
        <v>610</v>
      </c>
      <c r="C367" s="31" t="s">
        <v>22</v>
      </c>
      <c r="D367" s="33">
        <v>955</v>
      </c>
      <c r="E367" s="142">
        <v>0.34</v>
      </c>
      <c r="F367" s="32">
        <v>630.29999999999995</v>
      </c>
      <c r="G367" s="7" t="s">
        <v>23</v>
      </c>
    </row>
    <row r="368" spans="1:7">
      <c r="A368" s="30" t="s">
        <v>611</v>
      </c>
      <c r="B368" s="30" t="s">
        <v>612</v>
      </c>
      <c r="C368" s="31" t="s">
        <v>22</v>
      </c>
      <c r="D368" s="33">
        <v>647</v>
      </c>
      <c r="E368" s="142">
        <v>0.34</v>
      </c>
      <c r="F368" s="32">
        <v>427.01999999999992</v>
      </c>
    </row>
    <row r="369" spans="1:7">
      <c r="A369" s="35" t="s">
        <v>613</v>
      </c>
      <c r="B369" s="30" t="s">
        <v>614</v>
      </c>
      <c r="C369" s="31" t="s">
        <v>22</v>
      </c>
      <c r="D369" s="31">
        <v>133.07</v>
      </c>
      <c r="E369" s="142">
        <v>0.34</v>
      </c>
      <c r="F369" s="32">
        <v>87.826199999999986</v>
      </c>
    </row>
    <row r="370" spans="1:7">
      <c r="A370" s="35" t="s">
        <v>615</v>
      </c>
      <c r="B370" s="30" t="s">
        <v>616</v>
      </c>
      <c r="C370" s="31" t="s">
        <v>22</v>
      </c>
      <c r="D370" s="31">
        <v>268</v>
      </c>
      <c r="E370" s="142">
        <v>0.34</v>
      </c>
      <c r="F370" s="32">
        <v>176.87999999999997</v>
      </c>
    </row>
    <row r="371" spans="1:7">
      <c r="A371" s="35" t="s">
        <v>617</v>
      </c>
      <c r="B371" s="30" t="s">
        <v>618</v>
      </c>
      <c r="C371" s="31" t="s">
        <v>22</v>
      </c>
      <c r="D371" s="31">
        <v>268</v>
      </c>
      <c r="E371" s="142">
        <v>0.34</v>
      </c>
      <c r="F371" s="32">
        <v>176.87999999999997</v>
      </c>
    </row>
    <row r="372" spans="1:7">
      <c r="A372" s="35" t="s">
        <v>619</v>
      </c>
      <c r="B372" s="30" t="s">
        <v>620</v>
      </c>
      <c r="C372" s="31" t="s">
        <v>22</v>
      </c>
      <c r="D372" s="31">
        <v>482</v>
      </c>
      <c r="E372" s="142">
        <v>0.34</v>
      </c>
      <c r="F372" s="32">
        <v>318.11999999999995</v>
      </c>
    </row>
    <row r="373" spans="1:7">
      <c r="A373" s="35" t="s">
        <v>621</v>
      </c>
      <c r="B373" s="30" t="s">
        <v>622</v>
      </c>
      <c r="C373" s="31" t="s">
        <v>22</v>
      </c>
      <c r="D373" s="31">
        <v>482</v>
      </c>
      <c r="E373" s="142">
        <v>0.34</v>
      </c>
      <c r="F373" s="32">
        <v>318.11999999999995</v>
      </c>
    </row>
    <row r="374" spans="1:7">
      <c r="A374" s="35" t="s">
        <v>623</v>
      </c>
      <c r="B374" s="30" t="s">
        <v>624</v>
      </c>
      <c r="C374" s="31" t="s">
        <v>22</v>
      </c>
      <c r="D374" s="33">
        <v>240</v>
      </c>
      <c r="E374" s="142">
        <v>0.34</v>
      </c>
      <c r="F374" s="32">
        <v>158.39999999999998</v>
      </c>
      <c r="G374" s="7" t="s">
        <v>23</v>
      </c>
    </row>
    <row r="375" spans="1:7">
      <c r="A375" s="35" t="s">
        <v>625</v>
      </c>
      <c r="B375" s="30" t="s">
        <v>626</v>
      </c>
      <c r="C375" s="31" t="s">
        <v>22</v>
      </c>
      <c r="D375" s="33">
        <v>350</v>
      </c>
      <c r="E375" s="142">
        <v>0.34</v>
      </c>
      <c r="F375" s="32">
        <v>230.99999999999997</v>
      </c>
      <c r="G375" s="7" t="s">
        <v>23</v>
      </c>
    </row>
    <row r="376" spans="1:7">
      <c r="A376" s="35" t="s">
        <v>627</v>
      </c>
      <c r="B376" s="30" t="s">
        <v>628</v>
      </c>
      <c r="C376" s="31" t="s">
        <v>22</v>
      </c>
      <c r="D376" s="33">
        <v>475</v>
      </c>
      <c r="E376" s="142">
        <v>0.34</v>
      </c>
      <c r="F376" s="32">
        <v>313.49999999999994</v>
      </c>
      <c r="G376" s="7" t="s">
        <v>23</v>
      </c>
    </row>
    <row r="377" spans="1:7">
      <c r="A377" s="35" t="s">
        <v>629</v>
      </c>
      <c r="B377" s="30" t="s">
        <v>630</v>
      </c>
      <c r="C377" s="31" t="s">
        <v>22</v>
      </c>
      <c r="D377" s="33">
        <v>1350</v>
      </c>
      <c r="E377" s="142">
        <v>0.34</v>
      </c>
      <c r="F377" s="32">
        <v>890.99999999999989</v>
      </c>
    </row>
    <row r="378" spans="1:7">
      <c r="A378" s="30" t="s">
        <v>631</v>
      </c>
      <c r="B378" s="30" t="s">
        <v>632</v>
      </c>
      <c r="C378" s="31" t="s">
        <v>22</v>
      </c>
      <c r="D378" s="33">
        <v>46</v>
      </c>
      <c r="E378" s="142">
        <v>0.34</v>
      </c>
      <c r="F378" s="32">
        <v>30.359999999999996</v>
      </c>
      <c r="G378" s="7" t="s">
        <v>23</v>
      </c>
    </row>
    <row r="379" spans="1:7">
      <c r="A379" s="35"/>
      <c r="B379" s="30"/>
      <c r="C379" s="33"/>
      <c r="D379" s="33"/>
      <c r="E379" s="144"/>
      <c r="F379" s="45"/>
    </row>
    <row r="380" spans="1:7">
      <c r="A380" s="94"/>
      <c r="B380" s="93" t="s">
        <v>633</v>
      </c>
      <c r="C380" s="94"/>
      <c r="D380" s="94"/>
      <c r="E380" s="141"/>
      <c r="F380" s="94"/>
    </row>
    <row r="381" spans="1:7">
      <c r="A381" s="35" t="s">
        <v>634</v>
      </c>
      <c r="B381" s="30" t="s">
        <v>635</v>
      </c>
      <c r="C381" s="31" t="s">
        <v>22</v>
      </c>
      <c r="D381" s="33">
        <v>225</v>
      </c>
      <c r="E381" s="142">
        <v>0.34</v>
      </c>
      <c r="F381" s="32">
        <v>148.49999999999997</v>
      </c>
      <c r="G381" s="7" t="s">
        <v>23</v>
      </c>
    </row>
    <row r="382" spans="1:7">
      <c r="A382" s="35" t="s">
        <v>636</v>
      </c>
      <c r="B382" s="30" t="s">
        <v>637</v>
      </c>
      <c r="C382" s="31" t="s">
        <v>22</v>
      </c>
      <c r="D382" s="33">
        <v>105</v>
      </c>
      <c r="E382" s="142">
        <v>0.34</v>
      </c>
      <c r="F382" s="32">
        <v>69.3</v>
      </c>
      <c r="G382" s="7" t="s">
        <v>23</v>
      </c>
    </row>
    <row r="383" spans="1:7">
      <c r="A383" s="35" t="s">
        <v>638</v>
      </c>
      <c r="B383" s="30" t="s">
        <v>639</v>
      </c>
      <c r="C383" s="31" t="s">
        <v>22</v>
      </c>
      <c r="D383" s="33">
        <v>109</v>
      </c>
      <c r="E383" s="142">
        <v>0.34</v>
      </c>
      <c r="F383" s="32">
        <v>71.94</v>
      </c>
    </row>
    <row r="384" spans="1:7">
      <c r="A384" s="35" t="s">
        <v>640</v>
      </c>
      <c r="B384" s="30" t="s">
        <v>641</v>
      </c>
      <c r="C384" s="31" t="s">
        <v>22</v>
      </c>
      <c r="D384" s="31">
        <v>65</v>
      </c>
      <c r="E384" s="142">
        <v>0.34</v>
      </c>
      <c r="F384" s="32">
        <v>42.899999999999991</v>
      </c>
    </row>
    <row r="385" spans="1:6">
      <c r="A385" s="35" t="s">
        <v>642</v>
      </c>
      <c r="B385" s="30" t="s">
        <v>643</v>
      </c>
      <c r="C385" s="31" t="s">
        <v>22</v>
      </c>
      <c r="D385" s="31">
        <v>15</v>
      </c>
      <c r="E385" s="142">
        <v>0.34</v>
      </c>
      <c r="F385" s="32">
        <v>9.8999999999999986</v>
      </c>
    </row>
    <row r="386" spans="1:6">
      <c r="A386" s="35" t="s">
        <v>644</v>
      </c>
      <c r="B386" s="30" t="s">
        <v>645</v>
      </c>
      <c r="C386" s="31" t="s">
        <v>22</v>
      </c>
      <c r="D386" s="33">
        <v>75</v>
      </c>
      <c r="E386" s="142">
        <v>0.34</v>
      </c>
      <c r="F386" s="32">
        <v>49.499999999999993</v>
      </c>
    </row>
    <row r="387" spans="1:6">
      <c r="A387" s="35"/>
      <c r="B387" s="30"/>
      <c r="C387" s="33"/>
      <c r="D387" s="33"/>
      <c r="E387" s="144"/>
      <c r="F387" s="33"/>
    </row>
    <row r="388" spans="1:6">
      <c r="A388" s="94"/>
      <c r="B388" s="93" t="s">
        <v>646</v>
      </c>
      <c r="C388" s="94"/>
      <c r="D388" s="94"/>
      <c r="E388" s="141"/>
      <c r="F388" s="94"/>
    </row>
    <row r="389" spans="1:6">
      <c r="A389" s="35" t="s">
        <v>647</v>
      </c>
      <c r="B389" s="30" t="s">
        <v>648</v>
      </c>
      <c r="C389" s="31" t="s">
        <v>22</v>
      </c>
      <c r="D389" s="33">
        <v>17</v>
      </c>
      <c r="E389" s="142">
        <v>0.34</v>
      </c>
      <c r="F389" s="32">
        <v>11.219999999999999</v>
      </c>
    </row>
    <row r="390" spans="1:6">
      <c r="A390" s="35" t="s">
        <v>649</v>
      </c>
      <c r="B390" s="30" t="s">
        <v>650</v>
      </c>
      <c r="C390" s="31" t="s">
        <v>22</v>
      </c>
      <c r="D390" s="31">
        <v>100</v>
      </c>
      <c r="E390" s="142">
        <v>0.34</v>
      </c>
      <c r="F390" s="32">
        <v>65.999999999999986</v>
      </c>
    </row>
    <row r="391" spans="1:6">
      <c r="A391" s="35" t="s">
        <v>651</v>
      </c>
      <c r="B391" s="30" t="s">
        <v>652</v>
      </c>
      <c r="C391" s="31" t="s">
        <v>22</v>
      </c>
      <c r="D391" s="33">
        <v>40</v>
      </c>
      <c r="E391" s="142">
        <v>0.34</v>
      </c>
      <c r="F391" s="32">
        <v>26.4</v>
      </c>
    </row>
    <row r="392" spans="1:6">
      <c r="A392" s="35" t="s">
        <v>653</v>
      </c>
      <c r="B392" s="30" t="s">
        <v>654</v>
      </c>
      <c r="C392" s="31" t="s">
        <v>22</v>
      </c>
      <c r="D392" s="31">
        <v>70</v>
      </c>
      <c r="E392" s="142">
        <v>0.34</v>
      </c>
      <c r="F392" s="32">
        <v>46.199999999999996</v>
      </c>
    </row>
    <row r="393" spans="1:6">
      <c r="A393" s="35" t="s">
        <v>655</v>
      </c>
      <c r="B393" s="30" t="s">
        <v>656</v>
      </c>
      <c r="C393" s="46" t="s">
        <v>22</v>
      </c>
      <c r="D393" s="169">
        <v>33</v>
      </c>
      <c r="E393" s="142">
        <v>0.34</v>
      </c>
      <c r="F393" s="32">
        <v>21.779999999999998</v>
      </c>
    </row>
    <row r="394" spans="1:6">
      <c r="A394" s="35"/>
      <c r="B394" s="30"/>
      <c r="C394" s="33"/>
      <c r="D394" s="33"/>
      <c r="E394" s="144"/>
      <c r="F394" s="33"/>
    </row>
    <row r="395" spans="1:6">
      <c r="A395" s="94"/>
      <c r="B395" s="93" t="s">
        <v>657</v>
      </c>
      <c r="C395" s="94"/>
      <c r="D395" s="94"/>
      <c r="E395" s="141"/>
      <c r="F395" s="94"/>
    </row>
    <row r="396" spans="1:6">
      <c r="A396" s="35" t="s">
        <v>658</v>
      </c>
      <c r="B396" s="30" t="s">
        <v>659</v>
      </c>
      <c r="C396" s="31" t="s">
        <v>22</v>
      </c>
      <c r="D396" s="31">
        <v>30</v>
      </c>
      <c r="E396" s="142">
        <v>0.34</v>
      </c>
      <c r="F396" s="32">
        <v>19.799999999999997</v>
      </c>
    </row>
    <row r="397" spans="1:6">
      <c r="A397" s="35" t="s">
        <v>660</v>
      </c>
      <c r="B397" s="30" t="s">
        <v>661</v>
      </c>
      <c r="C397" s="31" t="s">
        <v>22</v>
      </c>
      <c r="D397" s="31">
        <v>35</v>
      </c>
      <c r="E397" s="142">
        <v>0.34</v>
      </c>
      <c r="F397" s="32">
        <v>23.099999999999998</v>
      </c>
    </row>
    <row r="398" spans="1:6">
      <c r="A398" s="35" t="s">
        <v>662</v>
      </c>
      <c r="B398" s="30" t="s">
        <v>663</v>
      </c>
      <c r="C398" s="31" t="s">
        <v>22</v>
      </c>
      <c r="D398" s="31">
        <v>40</v>
      </c>
      <c r="E398" s="142">
        <v>0.34</v>
      </c>
      <c r="F398" s="32">
        <v>26.4</v>
      </c>
    </row>
    <row r="399" spans="1:6">
      <c r="A399" s="35" t="s">
        <v>664</v>
      </c>
      <c r="B399" s="30" t="s">
        <v>665</v>
      </c>
      <c r="C399" s="31" t="s">
        <v>22</v>
      </c>
      <c r="D399" s="31">
        <v>45</v>
      </c>
      <c r="E399" s="142">
        <v>0.34</v>
      </c>
      <c r="F399" s="32">
        <v>29.699999999999996</v>
      </c>
    </row>
    <row r="400" spans="1:6">
      <c r="A400" s="35" t="s">
        <v>666</v>
      </c>
      <c r="B400" s="30" t="s">
        <v>667</v>
      </c>
      <c r="C400" s="31" t="s">
        <v>22</v>
      </c>
      <c r="D400" s="31">
        <v>50</v>
      </c>
      <c r="E400" s="142">
        <v>0.34</v>
      </c>
      <c r="F400" s="32">
        <v>32.999999999999993</v>
      </c>
    </row>
    <row r="401" spans="1:6">
      <c r="A401" s="35" t="s">
        <v>668</v>
      </c>
      <c r="B401" s="30" t="s">
        <v>669</v>
      </c>
      <c r="C401" s="31" t="s">
        <v>22</v>
      </c>
      <c r="D401" s="33">
        <v>55</v>
      </c>
      <c r="E401" s="142">
        <v>0.34</v>
      </c>
      <c r="F401" s="32">
        <v>36.299999999999997</v>
      </c>
    </row>
    <row r="402" spans="1:6">
      <c r="A402" s="35" t="s">
        <v>670</v>
      </c>
      <c r="B402" s="30" t="s">
        <v>671</v>
      </c>
      <c r="C402" s="31" t="s">
        <v>22</v>
      </c>
      <c r="D402" s="33">
        <v>60</v>
      </c>
      <c r="E402" s="142">
        <v>0.34</v>
      </c>
      <c r="F402" s="32">
        <v>39.599999999999994</v>
      </c>
    </row>
    <row r="403" spans="1:6">
      <c r="A403" s="35" t="s">
        <v>672</v>
      </c>
      <c r="B403" s="30" t="s">
        <v>673</v>
      </c>
      <c r="C403" s="31" t="s">
        <v>22</v>
      </c>
      <c r="D403" s="33">
        <v>90</v>
      </c>
      <c r="E403" s="142">
        <v>0.34</v>
      </c>
      <c r="F403" s="32">
        <v>59.399999999999991</v>
      </c>
    </row>
    <row r="404" spans="1:6">
      <c r="A404" s="35" t="s">
        <v>674</v>
      </c>
      <c r="B404" s="30" t="s">
        <v>675</v>
      </c>
      <c r="C404" s="31" t="s">
        <v>22</v>
      </c>
      <c r="D404" s="33">
        <v>120</v>
      </c>
      <c r="E404" s="142">
        <v>0.34</v>
      </c>
      <c r="F404" s="32">
        <v>79.199999999999989</v>
      </c>
    </row>
    <row r="405" spans="1:6">
      <c r="A405" s="35" t="s">
        <v>676</v>
      </c>
      <c r="B405" s="30" t="s">
        <v>677</v>
      </c>
      <c r="C405" s="31" t="s">
        <v>22</v>
      </c>
      <c r="D405" s="33">
        <v>150</v>
      </c>
      <c r="E405" s="142">
        <v>0.34</v>
      </c>
      <c r="F405" s="32">
        <v>98.999999999999986</v>
      </c>
    </row>
    <row r="406" spans="1:6">
      <c r="A406" s="35" t="s">
        <v>678</v>
      </c>
      <c r="B406" s="30" t="s">
        <v>679</v>
      </c>
      <c r="C406" s="31" t="s">
        <v>22</v>
      </c>
      <c r="D406" s="33">
        <v>400</v>
      </c>
      <c r="E406" s="142">
        <v>0.34</v>
      </c>
      <c r="F406" s="32">
        <v>263.99999999999994</v>
      </c>
    </row>
    <row r="407" spans="1:6">
      <c r="A407" s="35"/>
      <c r="B407" s="30"/>
      <c r="C407" s="31"/>
      <c r="D407" s="31"/>
      <c r="E407" s="143"/>
      <c r="F407" s="32"/>
    </row>
    <row r="408" spans="1:6">
      <c r="A408" s="94"/>
      <c r="B408" s="93" t="s">
        <v>680</v>
      </c>
      <c r="C408" s="94"/>
      <c r="D408" s="94"/>
      <c r="E408" s="141"/>
      <c r="F408" s="94"/>
    </row>
    <row r="409" spans="1:6">
      <c r="A409" s="35" t="s">
        <v>681</v>
      </c>
      <c r="B409" s="30" t="s">
        <v>682</v>
      </c>
      <c r="C409" s="47" t="s">
        <v>22</v>
      </c>
      <c r="D409" s="180">
        <v>759</v>
      </c>
      <c r="E409" s="162">
        <v>0.68</v>
      </c>
      <c r="F409" s="163">
        <v>242.87999999999997</v>
      </c>
    </row>
    <row r="410" spans="1:6">
      <c r="A410" s="35"/>
      <c r="B410" s="30"/>
      <c r="C410" s="31"/>
      <c r="D410" s="31"/>
      <c r="E410" s="143"/>
      <c r="F410" s="32"/>
    </row>
    <row r="411" spans="1:6">
      <c r="A411" s="94"/>
      <c r="B411" s="93" t="s">
        <v>683</v>
      </c>
      <c r="C411" s="94"/>
      <c r="D411" s="94"/>
      <c r="E411" s="141"/>
      <c r="F411" s="94"/>
    </row>
    <row r="412" spans="1:6">
      <c r="A412" s="30" t="s">
        <v>684</v>
      </c>
      <c r="B412" s="30" t="s">
        <v>685</v>
      </c>
      <c r="C412" s="31" t="s">
        <v>22</v>
      </c>
      <c r="D412" s="31">
        <v>200</v>
      </c>
      <c r="E412" s="142">
        <v>0.34</v>
      </c>
      <c r="F412" s="32">
        <v>131.99999999999997</v>
      </c>
    </row>
    <row r="413" spans="1:6">
      <c r="A413" s="30" t="s">
        <v>686</v>
      </c>
      <c r="B413" s="30" t="s">
        <v>687</v>
      </c>
      <c r="C413" s="31" t="s">
        <v>22</v>
      </c>
      <c r="D413" s="31">
        <v>200</v>
      </c>
      <c r="E413" s="142">
        <v>0.34</v>
      </c>
      <c r="F413" s="32">
        <v>131.99999999999997</v>
      </c>
    </row>
    <row r="414" spans="1:6">
      <c r="A414" s="30" t="s">
        <v>688</v>
      </c>
      <c r="B414" s="30" t="s">
        <v>689</v>
      </c>
      <c r="C414" s="31" t="s">
        <v>22</v>
      </c>
      <c r="D414" s="31">
        <v>200</v>
      </c>
      <c r="E414" s="142">
        <v>0.34</v>
      </c>
      <c r="F414" s="32">
        <v>131.99999999999997</v>
      </c>
    </row>
    <row r="415" spans="1:6">
      <c r="A415" s="30" t="s">
        <v>690</v>
      </c>
      <c r="B415" s="30" t="s">
        <v>691</v>
      </c>
      <c r="C415" s="31" t="s">
        <v>22</v>
      </c>
      <c r="D415" s="31">
        <v>200</v>
      </c>
      <c r="E415" s="142">
        <v>0.34</v>
      </c>
      <c r="F415" s="32">
        <v>131.99999999999997</v>
      </c>
    </row>
    <row r="416" spans="1:6">
      <c r="A416" s="30" t="s">
        <v>692</v>
      </c>
      <c r="B416" s="30" t="s">
        <v>693</v>
      </c>
      <c r="C416" s="31" t="s">
        <v>22</v>
      </c>
      <c r="D416" s="31">
        <v>200</v>
      </c>
      <c r="E416" s="142">
        <v>0.34</v>
      </c>
      <c r="F416" s="32">
        <v>131.99999999999997</v>
      </c>
    </row>
    <row r="417" spans="1:6">
      <c r="A417" s="30" t="s">
        <v>694</v>
      </c>
      <c r="B417" s="30" t="s">
        <v>695</v>
      </c>
      <c r="C417" s="31" t="s">
        <v>22</v>
      </c>
      <c r="D417" s="31">
        <v>200</v>
      </c>
      <c r="E417" s="142">
        <v>0.34</v>
      </c>
      <c r="F417" s="32">
        <v>131.99999999999997</v>
      </c>
    </row>
    <row r="418" spans="1:6">
      <c r="A418" s="30" t="s">
        <v>696</v>
      </c>
      <c r="B418" s="30" t="s">
        <v>697</v>
      </c>
      <c r="C418" s="31" t="s">
        <v>22</v>
      </c>
      <c r="D418" s="31">
        <v>200</v>
      </c>
      <c r="E418" s="142">
        <v>0.34</v>
      </c>
      <c r="F418" s="32">
        <v>131.99999999999997</v>
      </c>
    </row>
    <row r="419" spans="1:6">
      <c r="A419" s="30" t="s">
        <v>698</v>
      </c>
      <c r="B419" s="30" t="s">
        <v>699</v>
      </c>
      <c r="C419" s="31" t="s">
        <v>22</v>
      </c>
      <c r="D419" s="33">
        <v>253</v>
      </c>
      <c r="E419" s="142">
        <v>0.34</v>
      </c>
      <c r="F419" s="32">
        <v>166.98</v>
      </c>
    </row>
    <row r="420" spans="1:6">
      <c r="A420" s="30" t="s">
        <v>700</v>
      </c>
      <c r="B420" s="30" t="s">
        <v>701</v>
      </c>
      <c r="C420" s="31" t="s">
        <v>22</v>
      </c>
      <c r="D420" s="31">
        <v>200</v>
      </c>
      <c r="E420" s="142">
        <v>0.34</v>
      </c>
      <c r="F420" s="32">
        <v>131.99999999999997</v>
      </c>
    </row>
    <row r="421" spans="1:6">
      <c r="A421" s="30" t="s">
        <v>702</v>
      </c>
      <c r="B421" s="30" t="s">
        <v>703</v>
      </c>
      <c r="C421" s="31" t="s">
        <v>22</v>
      </c>
      <c r="D421" s="31">
        <v>200</v>
      </c>
      <c r="E421" s="142">
        <v>0.34</v>
      </c>
      <c r="F421" s="32">
        <v>131.99999999999997</v>
      </c>
    </row>
    <row r="422" spans="1:6">
      <c r="A422" s="30" t="s">
        <v>704</v>
      </c>
      <c r="B422" s="30" t="s">
        <v>705</v>
      </c>
      <c r="C422" s="31" t="s">
        <v>22</v>
      </c>
      <c r="D422" s="31">
        <v>200</v>
      </c>
      <c r="E422" s="142">
        <v>0.34</v>
      </c>
      <c r="F422" s="32">
        <v>131.99999999999997</v>
      </c>
    </row>
    <row r="423" spans="1:6">
      <c r="A423" s="30" t="s">
        <v>706</v>
      </c>
      <c r="B423" s="30" t="s">
        <v>707</v>
      </c>
      <c r="C423" s="31" t="s">
        <v>22</v>
      </c>
      <c r="D423" s="31">
        <v>200</v>
      </c>
      <c r="E423" s="142">
        <v>0.34</v>
      </c>
      <c r="F423" s="32">
        <v>131.99999999999997</v>
      </c>
    </row>
    <row r="424" spans="1:6">
      <c r="A424" s="30" t="s">
        <v>708</v>
      </c>
      <c r="B424" s="30" t="s">
        <v>709</v>
      </c>
      <c r="C424" s="31" t="s">
        <v>22</v>
      </c>
      <c r="D424" s="31">
        <v>200</v>
      </c>
      <c r="E424" s="142">
        <v>0.34</v>
      </c>
      <c r="F424" s="32">
        <v>131.99999999999997</v>
      </c>
    </row>
    <row r="425" spans="1:6">
      <c r="A425" s="30" t="s">
        <v>710</v>
      </c>
      <c r="B425" s="30" t="s">
        <v>711</v>
      </c>
      <c r="C425" s="31" t="s">
        <v>22</v>
      </c>
      <c r="D425" s="31">
        <v>200</v>
      </c>
      <c r="E425" s="142">
        <v>0.34</v>
      </c>
      <c r="F425" s="32">
        <v>131.99999999999997</v>
      </c>
    </row>
    <row r="426" spans="1:6">
      <c r="A426" s="30" t="s">
        <v>712</v>
      </c>
      <c r="B426" s="30" t="s">
        <v>713</v>
      </c>
      <c r="C426" s="31" t="s">
        <v>22</v>
      </c>
      <c r="D426" s="31">
        <v>200</v>
      </c>
      <c r="E426" s="142">
        <v>0.34</v>
      </c>
      <c r="F426" s="32">
        <v>131.99999999999997</v>
      </c>
    </row>
    <row r="427" spans="1:6">
      <c r="A427" s="30" t="s">
        <v>714</v>
      </c>
      <c r="B427" s="30" t="s">
        <v>715</v>
      </c>
      <c r="C427" s="31" t="s">
        <v>22</v>
      </c>
      <c r="D427" s="31">
        <v>200</v>
      </c>
      <c r="E427" s="142">
        <v>0.34</v>
      </c>
      <c r="F427" s="32">
        <v>131.99999999999997</v>
      </c>
    </row>
    <row r="428" spans="1:6">
      <c r="A428" s="30" t="s">
        <v>716</v>
      </c>
      <c r="B428" s="30" t="s">
        <v>717</v>
      </c>
      <c r="C428" s="31" t="s">
        <v>22</v>
      </c>
      <c r="D428" s="31">
        <v>200</v>
      </c>
      <c r="E428" s="142">
        <v>0.34</v>
      </c>
      <c r="F428" s="32">
        <v>131.99999999999997</v>
      </c>
    </row>
    <row r="429" spans="1:6">
      <c r="A429" s="30" t="s">
        <v>718</v>
      </c>
      <c r="B429" s="30" t="s">
        <v>719</v>
      </c>
      <c r="C429" s="31" t="s">
        <v>22</v>
      </c>
      <c r="D429" s="31">
        <v>200</v>
      </c>
      <c r="E429" s="142">
        <v>0.34</v>
      </c>
      <c r="F429" s="32">
        <v>131.99999999999997</v>
      </c>
    </row>
    <row r="430" spans="1:6">
      <c r="A430" s="30"/>
      <c r="B430" s="30"/>
      <c r="C430" s="31"/>
      <c r="D430" s="31"/>
      <c r="E430" s="143"/>
      <c r="F430" s="32"/>
    </row>
    <row r="431" spans="1:6">
      <c r="A431" s="94"/>
      <c r="B431" s="93" t="s">
        <v>720</v>
      </c>
      <c r="C431" s="94"/>
      <c r="D431" s="94"/>
      <c r="E431" s="141"/>
      <c r="F431" s="94"/>
    </row>
    <row r="432" spans="1:6">
      <c r="A432" s="30" t="s">
        <v>721</v>
      </c>
      <c r="B432" s="30" t="s">
        <v>722</v>
      </c>
      <c r="C432" s="31" t="s">
        <v>22</v>
      </c>
      <c r="D432" s="33">
        <v>200</v>
      </c>
      <c r="E432" s="142">
        <v>0.34</v>
      </c>
      <c r="F432" s="32">
        <v>131.99999999999997</v>
      </c>
    </row>
    <row r="433" spans="1:7">
      <c r="A433" s="30" t="s">
        <v>723</v>
      </c>
      <c r="B433" s="30" t="s">
        <v>724</v>
      </c>
      <c r="C433" s="31" t="s">
        <v>22</v>
      </c>
      <c r="D433" s="33">
        <v>200</v>
      </c>
      <c r="E433" s="142">
        <v>0.34</v>
      </c>
      <c r="F433" s="32">
        <v>131.99999999999997</v>
      </c>
    </row>
    <row r="434" spans="1:7">
      <c r="A434" s="30" t="s">
        <v>725</v>
      </c>
      <c r="B434" s="30" t="s">
        <v>726</v>
      </c>
      <c r="C434" s="31" t="s">
        <v>22</v>
      </c>
      <c r="D434" s="33">
        <v>1192.42</v>
      </c>
      <c r="E434" s="142">
        <v>0.34</v>
      </c>
      <c r="F434" s="32">
        <v>786.99719999999991</v>
      </c>
    </row>
    <row r="435" spans="1:7">
      <c r="A435" s="30">
        <v>406645671</v>
      </c>
      <c r="B435" s="30" t="s">
        <v>727</v>
      </c>
      <c r="C435" s="31" t="s">
        <v>22</v>
      </c>
      <c r="D435" s="33">
        <v>1.95</v>
      </c>
      <c r="E435" s="142">
        <v>0.34</v>
      </c>
      <c r="F435" s="32">
        <v>1.2869999999999999</v>
      </c>
    </row>
    <row r="436" spans="1:7">
      <c r="A436" s="30">
        <v>408406536</v>
      </c>
      <c r="B436" s="30" t="s">
        <v>728</v>
      </c>
      <c r="C436" s="31" t="s">
        <v>22</v>
      </c>
      <c r="D436" s="33">
        <v>1.89</v>
      </c>
      <c r="E436" s="142">
        <v>0.34</v>
      </c>
      <c r="F436" s="32">
        <v>1.2473999999999998</v>
      </c>
    </row>
    <row r="437" spans="1:7">
      <c r="A437" s="30">
        <v>901350322</v>
      </c>
      <c r="B437" s="30" t="s">
        <v>729</v>
      </c>
      <c r="C437" s="31" t="s">
        <v>22</v>
      </c>
      <c r="D437" s="33">
        <v>0.33</v>
      </c>
      <c r="E437" s="142">
        <v>0.34</v>
      </c>
      <c r="F437" s="32">
        <v>0.21779999999999999</v>
      </c>
    </row>
    <row r="438" spans="1:7">
      <c r="A438" s="30">
        <v>407305549</v>
      </c>
      <c r="B438" s="30" t="s">
        <v>730</v>
      </c>
      <c r="C438" s="31" t="s">
        <v>22</v>
      </c>
      <c r="D438" s="33">
        <v>0.5</v>
      </c>
      <c r="E438" s="142">
        <v>0.34</v>
      </c>
      <c r="F438" s="32">
        <v>0.32999999999999996</v>
      </c>
      <c r="G438" s="7" t="s">
        <v>23</v>
      </c>
    </row>
    <row r="439" spans="1:7">
      <c r="A439" s="30">
        <v>900327453</v>
      </c>
      <c r="B439" s="30" t="s">
        <v>731</v>
      </c>
      <c r="C439" s="31" t="s">
        <v>22</v>
      </c>
      <c r="D439" s="33">
        <v>0.65</v>
      </c>
      <c r="E439" s="142">
        <v>0.34</v>
      </c>
      <c r="F439" s="32">
        <v>0.42899999999999994</v>
      </c>
    </row>
    <row r="440" spans="1:7">
      <c r="A440" s="30">
        <v>900329830</v>
      </c>
      <c r="B440" s="30" t="s">
        <v>732</v>
      </c>
      <c r="C440" s="31" t="s">
        <v>22</v>
      </c>
      <c r="D440" s="33">
        <v>0.22</v>
      </c>
      <c r="E440" s="142">
        <v>0.34</v>
      </c>
      <c r="F440" s="32">
        <v>0.1452</v>
      </c>
    </row>
    <row r="441" spans="1:7">
      <c r="A441" s="30" t="s">
        <v>733</v>
      </c>
      <c r="B441" s="30" t="s">
        <v>734</v>
      </c>
      <c r="C441" s="31" t="s">
        <v>38</v>
      </c>
      <c r="D441" s="33">
        <v>78.03</v>
      </c>
      <c r="E441" s="142">
        <v>0.34</v>
      </c>
      <c r="F441" s="32">
        <v>51.499799999999993</v>
      </c>
    </row>
    <row r="442" spans="1:7">
      <c r="A442" s="30"/>
      <c r="B442" s="30"/>
      <c r="C442" s="31"/>
      <c r="D442" s="31"/>
      <c r="E442" s="143"/>
      <c r="F442" s="32"/>
    </row>
    <row r="443" spans="1:7">
      <c r="A443" s="94"/>
      <c r="B443" s="93" t="s">
        <v>735</v>
      </c>
      <c r="C443" s="94"/>
      <c r="D443" s="94"/>
      <c r="E443" s="141"/>
      <c r="F443" s="94"/>
    </row>
    <row r="444" spans="1:7" ht="13.5">
      <c r="A444" s="30" t="s">
        <v>736</v>
      </c>
      <c r="B444" s="30" t="s">
        <v>737</v>
      </c>
      <c r="C444" s="48" t="s">
        <v>38</v>
      </c>
      <c r="D444" s="48">
        <v>5558</v>
      </c>
      <c r="E444" s="142">
        <v>0.34</v>
      </c>
      <c r="F444" s="32">
        <v>3668.2799999999997</v>
      </c>
    </row>
    <row r="445" spans="1:7" ht="13.5">
      <c r="A445" s="108"/>
      <c r="B445" s="109"/>
      <c r="C445" s="110"/>
      <c r="D445" s="110"/>
      <c r="E445" s="147"/>
      <c r="F445" s="103"/>
    </row>
    <row r="446" spans="1:7">
      <c r="A446" s="94"/>
      <c r="B446" s="93" t="s">
        <v>738</v>
      </c>
      <c r="C446" s="94"/>
      <c r="D446" s="94"/>
      <c r="E446" s="141"/>
      <c r="F446" s="94"/>
    </row>
    <row r="447" spans="1:7">
      <c r="A447" s="30" t="s">
        <v>739</v>
      </c>
      <c r="B447" s="30" t="s">
        <v>740</v>
      </c>
      <c r="C447" s="31" t="s">
        <v>22</v>
      </c>
      <c r="D447" s="33">
        <v>2475</v>
      </c>
      <c r="E447" s="142">
        <v>0.68</v>
      </c>
      <c r="F447" s="32">
        <v>791.99999999999989</v>
      </c>
      <c r="G447" s="7" t="s">
        <v>23</v>
      </c>
    </row>
    <row r="448" spans="1:7">
      <c r="A448" s="30" t="s">
        <v>741</v>
      </c>
      <c r="B448" s="30" t="s">
        <v>742</v>
      </c>
      <c r="C448" s="31" t="s">
        <v>22</v>
      </c>
      <c r="D448" s="33">
        <v>2575</v>
      </c>
      <c r="E448" s="142">
        <v>0.68</v>
      </c>
      <c r="F448" s="32">
        <v>823.99999999999989</v>
      </c>
      <c r="G448" s="7" t="s">
        <v>23</v>
      </c>
    </row>
    <row r="449" spans="1:7">
      <c r="A449" s="30" t="s">
        <v>743</v>
      </c>
      <c r="B449" s="30" t="s">
        <v>744</v>
      </c>
      <c r="C449" s="31" t="s">
        <v>38</v>
      </c>
      <c r="D449" s="33">
        <v>80</v>
      </c>
      <c r="E449" s="142">
        <v>0.68</v>
      </c>
      <c r="F449" s="32">
        <v>25.599999999999994</v>
      </c>
      <c r="G449" s="7" t="s">
        <v>153</v>
      </c>
    </row>
    <row r="450" spans="1:7">
      <c r="A450" s="30"/>
      <c r="B450" s="30"/>
      <c r="C450" s="33"/>
      <c r="D450" s="33"/>
      <c r="E450" s="144"/>
      <c r="F450" s="33"/>
    </row>
    <row r="451" spans="1:7">
      <c r="A451" s="94"/>
      <c r="B451" s="93" t="s">
        <v>745</v>
      </c>
      <c r="C451" s="94"/>
      <c r="D451" s="94"/>
      <c r="E451" s="141"/>
      <c r="F451" s="94"/>
    </row>
    <row r="452" spans="1:7">
      <c r="A452" s="30" t="s">
        <v>746</v>
      </c>
      <c r="B452" s="30" t="s">
        <v>747</v>
      </c>
      <c r="C452" s="31" t="s">
        <v>101</v>
      </c>
      <c r="D452" s="31">
        <v>12000</v>
      </c>
      <c r="E452" s="142">
        <v>0.68</v>
      </c>
      <c r="F452" s="32">
        <v>3839.9999999999995</v>
      </c>
    </row>
    <row r="453" spans="1:7">
      <c r="A453" s="30" t="s">
        <v>748</v>
      </c>
      <c r="B453" s="30" t="s">
        <v>749</v>
      </c>
      <c r="C453" s="31" t="s">
        <v>101</v>
      </c>
      <c r="D453" s="31">
        <v>15000</v>
      </c>
      <c r="E453" s="142">
        <v>0.68</v>
      </c>
      <c r="F453" s="32">
        <v>4799.9999999999991</v>
      </c>
    </row>
    <row r="454" spans="1:7">
      <c r="A454" s="30" t="s">
        <v>750</v>
      </c>
      <c r="B454" s="30" t="s">
        <v>751</v>
      </c>
      <c r="C454" s="31" t="s">
        <v>101</v>
      </c>
      <c r="D454" s="31">
        <v>16500</v>
      </c>
      <c r="E454" s="142">
        <v>0.68</v>
      </c>
      <c r="F454" s="32">
        <v>5279.9999999999991</v>
      </c>
    </row>
    <row r="455" spans="1:7">
      <c r="A455" s="30" t="s">
        <v>752</v>
      </c>
      <c r="B455" s="30" t="s">
        <v>753</v>
      </c>
      <c r="C455" s="31" t="s">
        <v>101</v>
      </c>
      <c r="D455" s="31">
        <v>19500</v>
      </c>
      <c r="E455" s="142">
        <v>0.68</v>
      </c>
      <c r="F455" s="32">
        <v>6239.9999999999991</v>
      </c>
    </row>
    <row r="456" spans="1:7">
      <c r="A456" s="30" t="s">
        <v>754</v>
      </c>
      <c r="B456" s="30" t="s">
        <v>755</v>
      </c>
      <c r="C456" s="31" t="s">
        <v>101</v>
      </c>
      <c r="D456" s="31">
        <v>21000</v>
      </c>
      <c r="E456" s="142">
        <v>0.68</v>
      </c>
      <c r="F456" s="32">
        <v>6719.9999999999991</v>
      </c>
    </row>
    <row r="457" spans="1:7">
      <c r="A457" s="30" t="s">
        <v>756</v>
      </c>
      <c r="B457" s="30" t="s">
        <v>757</v>
      </c>
      <c r="C457" s="31" t="s">
        <v>101</v>
      </c>
      <c r="D457" s="31">
        <v>24000</v>
      </c>
      <c r="E457" s="142">
        <v>0.68</v>
      </c>
      <c r="F457" s="32">
        <v>7679.9999999999991</v>
      </c>
    </row>
    <row r="458" spans="1:7">
      <c r="A458" s="30" t="s">
        <v>758</v>
      </c>
      <c r="B458" s="30" t="s">
        <v>759</v>
      </c>
      <c r="C458" s="31" t="s">
        <v>101</v>
      </c>
      <c r="D458" s="31">
        <v>21000</v>
      </c>
      <c r="E458" s="142">
        <v>0.68</v>
      </c>
      <c r="F458" s="32">
        <v>6719.9999999999991</v>
      </c>
    </row>
    <row r="459" spans="1:7">
      <c r="A459" s="30" t="s">
        <v>760</v>
      </c>
      <c r="B459" s="30" t="s">
        <v>761</v>
      </c>
      <c r="C459" s="31" t="s">
        <v>101</v>
      </c>
      <c r="D459" s="31">
        <v>24000</v>
      </c>
      <c r="E459" s="142">
        <v>0.68</v>
      </c>
      <c r="F459" s="32">
        <v>7679.9999999999991</v>
      </c>
    </row>
    <row r="460" spans="1:7">
      <c r="A460" s="30" t="s">
        <v>762</v>
      </c>
      <c r="B460" s="30" t="s">
        <v>763</v>
      </c>
      <c r="C460" s="31" t="s">
        <v>101</v>
      </c>
      <c r="D460" s="31">
        <v>12000</v>
      </c>
      <c r="E460" s="142">
        <v>0.68</v>
      </c>
      <c r="F460" s="32">
        <v>3839.9999999999995</v>
      </c>
    </row>
    <row r="461" spans="1:7">
      <c r="A461" s="30" t="s">
        <v>764</v>
      </c>
      <c r="B461" s="30" t="s">
        <v>765</v>
      </c>
      <c r="C461" s="31" t="s">
        <v>101</v>
      </c>
      <c r="D461" s="31">
        <v>15000</v>
      </c>
      <c r="E461" s="142">
        <v>0.68</v>
      </c>
      <c r="F461" s="32">
        <v>4799.9999999999991</v>
      </c>
    </row>
    <row r="462" spans="1:7">
      <c r="A462" s="30" t="s">
        <v>766</v>
      </c>
      <c r="B462" s="30" t="s">
        <v>767</v>
      </c>
      <c r="C462" s="31" t="s">
        <v>101</v>
      </c>
      <c r="D462" s="31">
        <v>16500</v>
      </c>
      <c r="E462" s="142">
        <v>0.68</v>
      </c>
      <c r="F462" s="32">
        <v>5279.9999999999991</v>
      </c>
    </row>
    <row r="463" spans="1:7">
      <c r="A463" s="30" t="s">
        <v>768</v>
      </c>
      <c r="B463" s="30" t="s">
        <v>769</v>
      </c>
      <c r="C463" s="31" t="s">
        <v>101</v>
      </c>
      <c r="D463" s="31">
        <v>19500</v>
      </c>
      <c r="E463" s="142">
        <v>0.68</v>
      </c>
      <c r="F463" s="32">
        <v>6239.9999999999991</v>
      </c>
    </row>
    <row r="464" spans="1:7">
      <c r="A464" s="30" t="s">
        <v>770</v>
      </c>
      <c r="B464" s="30" t="s">
        <v>771</v>
      </c>
      <c r="C464" s="31" t="s">
        <v>101</v>
      </c>
      <c r="D464" s="31">
        <v>21000</v>
      </c>
      <c r="E464" s="142">
        <v>0.68</v>
      </c>
      <c r="F464" s="32">
        <v>6719.9999999999991</v>
      </c>
    </row>
    <row r="465" spans="1:6">
      <c r="A465" s="30" t="s">
        <v>772</v>
      </c>
      <c r="B465" s="30" t="s">
        <v>773</v>
      </c>
      <c r="C465" s="31" t="s">
        <v>101</v>
      </c>
      <c r="D465" s="31">
        <v>24000</v>
      </c>
      <c r="E465" s="142">
        <v>0.68</v>
      </c>
      <c r="F465" s="32">
        <v>7679.9999999999991</v>
      </c>
    </row>
    <row r="466" spans="1:6">
      <c r="A466" s="30" t="s">
        <v>774</v>
      </c>
      <c r="B466" s="30" t="s">
        <v>775</v>
      </c>
      <c r="C466" s="31" t="s">
        <v>101</v>
      </c>
      <c r="D466" s="31">
        <v>21000</v>
      </c>
      <c r="E466" s="142">
        <v>0.68</v>
      </c>
      <c r="F466" s="32">
        <v>6719.9999999999991</v>
      </c>
    </row>
    <row r="467" spans="1:6">
      <c r="A467" s="30" t="s">
        <v>776</v>
      </c>
      <c r="B467" s="30" t="s">
        <v>777</v>
      </c>
      <c r="C467" s="31" t="s">
        <v>101</v>
      </c>
      <c r="D467" s="31">
        <v>24000</v>
      </c>
      <c r="E467" s="142">
        <v>0.68</v>
      </c>
      <c r="F467" s="32">
        <v>7679.9999999999991</v>
      </c>
    </row>
    <row r="468" spans="1:6">
      <c r="A468" s="30" t="s">
        <v>778</v>
      </c>
      <c r="B468" s="30" t="s">
        <v>779</v>
      </c>
      <c r="C468" s="31" t="s">
        <v>101</v>
      </c>
      <c r="D468" s="31">
        <v>13000</v>
      </c>
      <c r="E468" s="142">
        <v>0.68</v>
      </c>
      <c r="F468" s="32">
        <v>4159.9999999999991</v>
      </c>
    </row>
    <row r="469" spans="1:6">
      <c r="A469" s="30" t="s">
        <v>780</v>
      </c>
      <c r="B469" s="30" t="s">
        <v>781</v>
      </c>
      <c r="C469" s="31" t="s">
        <v>101</v>
      </c>
      <c r="D469" s="31">
        <v>16000</v>
      </c>
      <c r="E469" s="142">
        <v>0.68</v>
      </c>
      <c r="F469" s="32">
        <v>5119.9999999999991</v>
      </c>
    </row>
    <row r="470" spans="1:6">
      <c r="A470" s="30" t="s">
        <v>782</v>
      </c>
      <c r="B470" s="30" t="s">
        <v>783</v>
      </c>
      <c r="C470" s="31" t="s">
        <v>101</v>
      </c>
      <c r="D470" s="31">
        <v>13000</v>
      </c>
      <c r="E470" s="142">
        <v>0.68</v>
      </c>
      <c r="F470" s="32">
        <v>4159.9999999999991</v>
      </c>
    </row>
    <row r="471" spans="1:6">
      <c r="A471" s="30" t="s">
        <v>784</v>
      </c>
      <c r="B471" s="30" t="s">
        <v>785</v>
      </c>
      <c r="C471" s="31" t="s">
        <v>101</v>
      </c>
      <c r="D471" s="31">
        <v>16000</v>
      </c>
      <c r="E471" s="142">
        <v>0.68</v>
      </c>
      <c r="F471" s="32">
        <v>5119.9999999999991</v>
      </c>
    </row>
    <row r="472" spans="1:6">
      <c r="A472" s="30" t="s">
        <v>786</v>
      </c>
      <c r="B472" s="30" t="s">
        <v>787</v>
      </c>
      <c r="C472" s="31" t="s">
        <v>101</v>
      </c>
      <c r="D472" s="31">
        <v>17500</v>
      </c>
      <c r="E472" s="142">
        <v>0.68</v>
      </c>
      <c r="F472" s="32">
        <v>5599.9999999999991</v>
      </c>
    </row>
    <row r="473" spans="1:6">
      <c r="A473" s="30" t="s">
        <v>788</v>
      </c>
      <c r="B473" s="30" t="s">
        <v>789</v>
      </c>
      <c r="C473" s="31" t="s">
        <v>101</v>
      </c>
      <c r="D473" s="31">
        <v>20500</v>
      </c>
      <c r="E473" s="142">
        <v>0.68</v>
      </c>
      <c r="F473" s="32">
        <v>6559.9999999999991</v>
      </c>
    </row>
    <row r="474" spans="1:6">
      <c r="A474" s="30" t="s">
        <v>790</v>
      </c>
      <c r="B474" s="30" t="s">
        <v>791</v>
      </c>
      <c r="C474" s="31" t="s">
        <v>101</v>
      </c>
      <c r="D474" s="31">
        <v>22000</v>
      </c>
      <c r="E474" s="142">
        <v>0.68</v>
      </c>
      <c r="F474" s="32">
        <v>7039.9999999999991</v>
      </c>
    </row>
    <row r="475" spans="1:6">
      <c r="A475" s="30" t="s">
        <v>792</v>
      </c>
      <c r="B475" s="30" t="s">
        <v>793</v>
      </c>
      <c r="C475" s="31" t="s">
        <v>101</v>
      </c>
      <c r="D475" s="31">
        <v>15000</v>
      </c>
      <c r="E475" s="142">
        <v>0.68</v>
      </c>
      <c r="F475" s="32">
        <v>4799.9999999999991</v>
      </c>
    </row>
    <row r="476" spans="1:6">
      <c r="A476" s="30" t="s">
        <v>794</v>
      </c>
      <c r="B476" s="30" t="s">
        <v>795</v>
      </c>
      <c r="C476" s="31" t="s">
        <v>38</v>
      </c>
      <c r="D476" s="33">
        <v>55</v>
      </c>
      <c r="E476" s="142">
        <v>0.68</v>
      </c>
      <c r="F476" s="32">
        <v>17.599999999999998</v>
      </c>
    </row>
    <row r="477" spans="1:6">
      <c r="A477" s="30"/>
      <c r="B477" s="30"/>
      <c r="C477" s="31"/>
      <c r="D477" s="31"/>
      <c r="E477" s="143"/>
      <c r="F477" s="32"/>
    </row>
    <row r="478" spans="1:6">
      <c r="A478" s="94"/>
      <c r="B478" s="93" t="s">
        <v>796</v>
      </c>
      <c r="C478" s="94"/>
      <c r="D478" s="94"/>
      <c r="E478" s="141"/>
      <c r="F478" s="94"/>
    </row>
    <row r="479" spans="1:6">
      <c r="A479" s="30" t="s">
        <v>797</v>
      </c>
      <c r="B479" s="30" t="s">
        <v>798</v>
      </c>
      <c r="C479" s="31" t="s">
        <v>22</v>
      </c>
      <c r="D479" s="31">
        <v>150</v>
      </c>
      <c r="E479" s="142">
        <v>0.34</v>
      </c>
      <c r="F479" s="32">
        <v>98.999999999999986</v>
      </c>
    </row>
    <row r="480" spans="1:6">
      <c r="A480" s="30" t="s">
        <v>799</v>
      </c>
      <c r="B480" s="30" t="s">
        <v>800</v>
      </c>
      <c r="C480" s="31" t="s">
        <v>22</v>
      </c>
      <c r="D480" s="31">
        <v>220</v>
      </c>
      <c r="E480" s="142">
        <v>0.34</v>
      </c>
      <c r="F480" s="32">
        <v>145.19999999999999</v>
      </c>
    </row>
    <row r="481" spans="1:7">
      <c r="A481" s="30" t="s">
        <v>801</v>
      </c>
      <c r="B481" s="30" t="s">
        <v>802</v>
      </c>
      <c r="C481" s="31" t="s">
        <v>22</v>
      </c>
      <c r="D481" s="31">
        <v>300</v>
      </c>
      <c r="E481" s="142">
        <v>0.34</v>
      </c>
      <c r="F481" s="32">
        <v>197.99999999999997</v>
      </c>
    </row>
    <row r="482" spans="1:7">
      <c r="A482" s="30" t="s">
        <v>803</v>
      </c>
      <c r="B482" s="30" t="s">
        <v>804</v>
      </c>
      <c r="C482" s="31" t="s">
        <v>22</v>
      </c>
      <c r="D482" s="31">
        <v>75</v>
      </c>
      <c r="E482" s="142">
        <v>0.34</v>
      </c>
      <c r="F482" s="32">
        <v>49.499999999999993</v>
      </c>
    </row>
    <row r="483" spans="1:7">
      <c r="A483" s="30" t="s">
        <v>805</v>
      </c>
      <c r="B483" s="30" t="s">
        <v>806</v>
      </c>
      <c r="C483" s="31" t="s">
        <v>22</v>
      </c>
      <c r="D483" s="33">
        <v>100</v>
      </c>
      <c r="E483" s="142">
        <v>0.34</v>
      </c>
      <c r="F483" s="32">
        <v>65.999999999999986</v>
      </c>
    </row>
    <row r="484" spans="1:7">
      <c r="A484" s="30"/>
      <c r="B484" s="30"/>
      <c r="C484" s="31"/>
      <c r="D484" s="31"/>
      <c r="E484" s="143"/>
      <c r="F484" s="32"/>
    </row>
    <row r="485" spans="1:7">
      <c r="A485" s="94"/>
      <c r="B485" s="93" t="s">
        <v>807</v>
      </c>
      <c r="C485" s="94"/>
      <c r="D485" s="94"/>
      <c r="E485" s="141"/>
      <c r="F485" s="94"/>
    </row>
    <row r="487" spans="1:7">
      <c r="A487" s="30" t="s">
        <v>808</v>
      </c>
      <c r="B487" s="30" t="s">
        <v>809</v>
      </c>
      <c r="C487" s="31" t="s">
        <v>22</v>
      </c>
      <c r="D487" s="33">
        <v>1600</v>
      </c>
      <c r="E487" s="142">
        <v>0.68</v>
      </c>
      <c r="F487" s="32">
        <v>511.99999999999994</v>
      </c>
      <c r="G487" s="7" t="s">
        <v>23</v>
      </c>
    </row>
    <row r="488" spans="1:7">
      <c r="A488" s="30" t="s">
        <v>810</v>
      </c>
      <c r="B488" s="30" t="s">
        <v>811</v>
      </c>
      <c r="C488" s="31" t="s">
        <v>22</v>
      </c>
      <c r="D488" s="33">
        <v>1600</v>
      </c>
      <c r="E488" s="142">
        <v>0.68</v>
      </c>
      <c r="F488" s="32">
        <v>511.99999999999994</v>
      </c>
      <c r="G488" s="7" t="s">
        <v>23</v>
      </c>
    </row>
    <row r="489" spans="1:7">
      <c r="A489" s="30" t="s">
        <v>812</v>
      </c>
      <c r="B489" s="30" t="s">
        <v>813</v>
      </c>
      <c r="C489" s="31" t="s">
        <v>22</v>
      </c>
      <c r="D489" s="33">
        <v>450</v>
      </c>
      <c r="E489" s="142">
        <v>0.68</v>
      </c>
      <c r="F489" s="32">
        <v>143.99999999999997</v>
      </c>
      <c r="G489" s="7" t="s">
        <v>23</v>
      </c>
    </row>
    <row r="490" spans="1:7">
      <c r="A490" s="30" t="s">
        <v>814</v>
      </c>
      <c r="B490" s="30" t="s">
        <v>815</v>
      </c>
      <c r="C490" s="31" t="s">
        <v>22</v>
      </c>
      <c r="D490" s="33">
        <v>500</v>
      </c>
      <c r="E490" s="142">
        <v>0.68</v>
      </c>
      <c r="F490" s="32">
        <v>159.99999999999997</v>
      </c>
      <c r="G490" s="7" t="s">
        <v>23</v>
      </c>
    </row>
    <row r="491" spans="1:7">
      <c r="A491" s="30" t="s">
        <v>816</v>
      </c>
      <c r="B491" s="30" t="s">
        <v>817</v>
      </c>
      <c r="C491" s="31" t="s">
        <v>22</v>
      </c>
      <c r="D491" s="33">
        <v>825</v>
      </c>
      <c r="E491" s="142">
        <v>0.68</v>
      </c>
      <c r="F491" s="32">
        <v>263.99999999999994</v>
      </c>
    </row>
    <row r="492" spans="1:7">
      <c r="A492" s="30" t="s">
        <v>818</v>
      </c>
      <c r="B492" s="30" t="s">
        <v>819</v>
      </c>
      <c r="C492" s="31" t="s">
        <v>22</v>
      </c>
      <c r="D492" s="33">
        <v>600</v>
      </c>
      <c r="E492" s="142">
        <v>0.68</v>
      </c>
      <c r="F492" s="32">
        <v>191.99999999999997</v>
      </c>
      <c r="G492" s="7" t="s">
        <v>23</v>
      </c>
    </row>
    <row r="493" spans="1:7">
      <c r="A493" s="30" t="s">
        <v>820</v>
      </c>
      <c r="B493" s="30" t="s">
        <v>821</v>
      </c>
      <c r="C493" s="31" t="s">
        <v>22</v>
      </c>
      <c r="D493" s="33">
        <v>3350</v>
      </c>
      <c r="E493" s="142">
        <v>0.68</v>
      </c>
      <c r="F493" s="32">
        <v>1071.9999999999998</v>
      </c>
      <c r="G493" s="7" t="s">
        <v>23</v>
      </c>
    </row>
    <row r="494" spans="1:7">
      <c r="A494" s="30" t="s">
        <v>822</v>
      </c>
      <c r="B494" s="30" t="s">
        <v>823</v>
      </c>
      <c r="C494" s="31" t="s">
        <v>38</v>
      </c>
      <c r="D494" s="33">
        <v>7600</v>
      </c>
      <c r="E494" s="142">
        <v>0.68</v>
      </c>
      <c r="F494" s="32">
        <v>2431.9999999999995</v>
      </c>
      <c r="G494" s="7" t="s">
        <v>23</v>
      </c>
    </row>
    <row r="495" spans="1:7">
      <c r="A495" s="30" t="s">
        <v>824</v>
      </c>
      <c r="B495" s="30" t="s">
        <v>825</v>
      </c>
      <c r="C495" s="31" t="s">
        <v>38</v>
      </c>
      <c r="D495" s="33">
        <v>6100</v>
      </c>
      <c r="E495" s="142">
        <v>0.68</v>
      </c>
      <c r="F495" s="32">
        <v>1951.9999999999998</v>
      </c>
      <c r="G495" s="7" t="s">
        <v>23</v>
      </c>
    </row>
    <row r="496" spans="1:7">
      <c r="A496" s="30" t="s">
        <v>826</v>
      </c>
      <c r="B496" s="30" t="s">
        <v>827</v>
      </c>
      <c r="C496" s="31" t="s">
        <v>38</v>
      </c>
      <c r="D496" s="33">
        <v>10750</v>
      </c>
      <c r="E496" s="142">
        <v>0.68</v>
      </c>
      <c r="F496" s="32">
        <v>3439.9999999999995</v>
      </c>
      <c r="G496" s="7" t="s">
        <v>23</v>
      </c>
    </row>
    <row r="497" spans="1:7">
      <c r="A497" s="30" t="s">
        <v>828</v>
      </c>
      <c r="B497" s="30" t="s">
        <v>829</v>
      </c>
      <c r="C497" s="31" t="s">
        <v>38</v>
      </c>
      <c r="D497" s="33">
        <v>11500</v>
      </c>
      <c r="E497" s="142">
        <v>0.68</v>
      </c>
      <c r="F497" s="32">
        <v>3679.9999999999995</v>
      </c>
      <c r="G497" s="7" t="s">
        <v>23</v>
      </c>
    </row>
    <row r="498" spans="1:7">
      <c r="A498" s="30"/>
      <c r="B498" s="30"/>
      <c r="C498" s="33"/>
      <c r="D498" s="33"/>
      <c r="E498" s="144"/>
      <c r="F498" s="33"/>
    </row>
    <row r="499" spans="1:7">
      <c r="A499" s="94"/>
      <c r="B499" s="93" t="s">
        <v>830</v>
      </c>
      <c r="C499" s="94"/>
      <c r="D499" s="94"/>
      <c r="E499" s="141"/>
      <c r="F499" s="94"/>
    </row>
    <row r="500" spans="1:7">
      <c r="A500" s="30" t="s">
        <v>831</v>
      </c>
      <c r="B500" s="30" t="s">
        <v>832</v>
      </c>
      <c r="C500" s="31" t="s">
        <v>22</v>
      </c>
      <c r="D500" s="33">
        <v>875</v>
      </c>
      <c r="E500" s="142">
        <v>0.68</v>
      </c>
      <c r="F500" s="32">
        <v>279.99999999999994</v>
      </c>
      <c r="G500" s="7" t="s">
        <v>23</v>
      </c>
    </row>
    <row r="501" spans="1:7">
      <c r="A501" s="30" t="s">
        <v>833</v>
      </c>
      <c r="B501" s="30" t="s">
        <v>834</v>
      </c>
      <c r="C501" s="31" t="s">
        <v>22</v>
      </c>
      <c r="D501" s="33">
        <v>700</v>
      </c>
      <c r="E501" s="142">
        <v>0.68</v>
      </c>
      <c r="F501" s="32">
        <v>223.99999999999997</v>
      </c>
      <c r="G501" s="7" t="s">
        <v>23</v>
      </c>
    </row>
    <row r="502" spans="1:7">
      <c r="A502" s="30" t="s">
        <v>835</v>
      </c>
      <c r="B502" s="30" t="s">
        <v>836</v>
      </c>
      <c r="C502" s="31" t="s">
        <v>22</v>
      </c>
      <c r="D502" s="33">
        <v>500</v>
      </c>
      <c r="E502" s="142">
        <v>0.68</v>
      </c>
      <c r="F502" s="32">
        <v>159.99999999999997</v>
      </c>
      <c r="G502" s="7" t="s">
        <v>23</v>
      </c>
    </row>
    <row r="503" spans="1:7">
      <c r="A503" s="30" t="s">
        <v>837</v>
      </c>
      <c r="B503" s="30" t="s">
        <v>838</v>
      </c>
      <c r="C503" s="31" t="s">
        <v>22</v>
      </c>
      <c r="D503" s="33">
        <v>1450</v>
      </c>
      <c r="E503" s="142">
        <v>0.68</v>
      </c>
      <c r="F503" s="32">
        <v>463.99999999999994</v>
      </c>
      <c r="G503" s="7" t="s">
        <v>23</v>
      </c>
    </row>
    <row r="504" spans="1:7">
      <c r="A504" s="30" t="s">
        <v>839</v>
      </c>
      <c r="B504" s="30" t="s">
        <v>840</v>
      </c>
      <c r="C504" s="31" t="s">
        <v>22</v>
      </c>
      <c r="D504" s="33">
        <v>1400</v>
      </c>
      <c r="E504" s="142">
        <v>0.68</v>
      </c>
      <c r="F504" s="32">
        <v>447.99999999999994</v>
      </c>
      <c r="G504" s="7" t="s">
        <v>23</v>
      </c>
    </row>
    <row r="505" spans="1:7">
      <c r="A505" s="30" t="s">
        <v>841</v>
      </c>
      <c r="B505" s="30" t="s">
        <v>842</v>
      </c>
      <c r="C505" s="31" t="s">
        <v>22</v>
      </c>
      <c r="D505" s="33">
        <v>700</v>
      </c>
      <c r="E505" s="142">
        <v>0.68</v>
      </c>
      <c r="F505" s="32">
        <v>223.99999999999997</v>
      </c>
      <c r="G505" s="7" t="s">
        <v>23</v>
      </c>
    </row>
    <row r="506" spans="1:7">
      <c r="A506" s="30" t="s">
        <v>843</v>
      </c>
      <c r="B506" s="30" t="s">
        <v>844</v>
      </c>
      <c r="C506" s="31" t="s">
        <v>22</v>
      </c>
      <c r="D506" s="33">
        <v>1000</v>
      </c>
      <c r="E506" s="142">
        <v>0.68</v>
      </c>
      <c r="F506" s="32">
        <v>319.99999999999994</v>
      </c>
      <c r="G506" s="7" t="s">
        <v>23</v>
      </c>
    </row>
    <row r="507" spans="1:7">
      <c r="A507" s="30"/>
      <c r="B507" s="30"/>
      <c r="C507" s="33"/>
      <c r="D507" s="33"/>
      <c r="E507" s="144"/>
      <c r="F507" s="33"/>
    </row>
    <row r="508" spans="1:7">
      <c r="A508" s="94"/>
      <c r="B508" s="93" t="s">
        <v>845</v>
      </c>
      <c r="C508" s="94"/>
      <c r="D508" s="94"/>
      <c r="E508" s="141"/>
      <c r="F508" s="94"/>
    </row>
    <row r="509" spans="1:7">
      <c r="A509" s="30" t="s">
        <v>846</v>
      </c>
      <c r="B509" s="30" t="s">
        <v>847</v>
      </c>
      <c r="C509" s="33" t="s">
        <v>22</v>
      </c>
      <c r="D509" s="33">
        <v>3900</v>
      </c>
      <c r="E509" s="142">
        <v>0.68</v>
      </c>
      <c r="F509" s="32">
        <v>1247.9999999999998</v>
      </c>
      <c r="G509" s="7" t="s">
        <v>23</v>
      </c>
    </row>
    <row r="510" spans="1:7">
      <c r="A510" s="30" t="s">
        <v>848</v>
      </c>
      <c r="B510" s="30" t="s">
        <v>849</v>
      </c>
      <c r="C510" s="33" t="s">
        <v>22</v>
      </c>
      <c r="D510" s="33">
        <v>1850</v>
      </c>
      <c r="E510" s="142">
        <v>0.68</v>
      </c>
      <c r="F510" s="32">
        <v>591.99999999999989</v>
      </c>
      <c r="G510" s="7" t="s">
        <v>23</v>
      </c>
    </row>
    <row r="511" spans="1:7">
      <c r="A511" s="30" t="s">
        <v>850</v>
      </c>
      <c r="B511" s="30" t="s">
        <v>851</v>
      </c>
      <c r="C511" s="33" t="s">
        <v>22</v>
      </c>
      <c r="D511" s="33">
        <v>750</v>
      </c>
      <c r="E511" s="142">
        <v>0.68</v>
      </c>
      <c r="F511" s="32">
        <v>239.99999999999997</v>
      </c>
    </row>
    <row r="512" spans="1:7">
      <c r="A512" s="30" t="s">
        <v>852</v>
      </c>
      <c r="B512" s="30" t="s">
        <v>853</v>
      </c>
      <c r="C512" s="33" t="s">
        <v>22</v>
      </c>
      <c r="D512" s="33">
        <v>7500</v>
      </c>
      <c r="E512" s="142">
        <v>0.68</v>
      </c>
      <c r="F512" s="32">
        <v>2399.9999999999995</v>
      </c>
    </row>
    <row r="513" spans="1:7">
      <c r="A513" s="30" t="s">
        <v>854</v>
      </c>
      <c r="B513" s="30" t="s">
        <v>855</v>
      </c>
      <c r="C513" s="33" t="s">
        <v>22</v>
      </c>
      <c r="D513" s="33">
        <v>1300</v>
      </c>
      <c r="E513" s="142">
        <v>0.68</v>
      </c>
      <c r="F513" s="32">
        <v>415.99999999999994</v>
      </c>
      <c r="G513" s="7" t="s">
        <v>23</v>
      </c>
    </row>
    <row r="514" spans="1:7">
      <c r="A514" s="30" t="s">
        <v>856</v>
      </c>
      <c r="B514" s="30" t="s">
        <v>857</v>
      </c>
      <c r="C514" s="33" t="s">
        <v>22</v>
      </c>
      <c r="D514" s="33">
        <v>750</v>
      </c>
      <c r="E514" s="142">
        <v>0.68</v>
      </c>
      <c r="F514" s="32">
        <v>239.99999999999997</v>
      </c>
    </row>
    <row r="515" spans="1:7">
      <c r="A515" s="30" t="s">
        <v>858</v>
      </c>
      <c r="B515" s="30" t="s">
        <v>859</v>
      </c>
      <c r="C515" s="31" t="s">
        <v>22</v>
      </c>
      <c r="D515" s="33">
        <v>4000</v>
      </c>
      <c r="E515" s="142">
        <v>0.68</v>
      </c>
      <c r="F515" s="32">
        <v>1279.9999999999998</v>
      </c>
      <c r="G515" s="7" t="s">
        <v>23</v>
      </c>
    </row>
    <row r="516" spans="1:7">
      <c r="A516" s="30"/>
      <c r="B516" s="30"/>
      <c r="C516" s="33"/>
      <c r="D516" s="33"/>
      <c r="E516" s="144"/>
      <c r="F516" s="33"/>
    </row>
    <row r="517" spans="1:7">
      <c r="A517" s="94"/>
      <c r="B517" s="93" t="s">
        <v>860</v>
      </c>
      <c r="C517" s="94"/>
      <c r="D517" s="94"/>
      <c r="E517" s="141"/>
      <c r="F517" s="94"/>
    </row>
    <row r="518" spans="1:7">
      <c r="A518" s="30" t="s">
        <v>861</v>
      </c>
      <c r="B518" s="30" t="s">
        <v>862</v>
      </c>
      <c r="C518" s="31" t="s">
        <v>22</v>
      </c>
      <c r="D518" s="33">
        <v>925</v>
      </c>
      <c r="E518" s="142">
        <v>0.68</v>
      </c>
      <c r="F518" s="32">
        <v>295.99999999999994</v>
      </c>
      <c r="G518" s="7" t="s">
        <v>23</v>
      </c>
    </row>
    <row r="519" spans="1:7">
      <c r="A519" s="30" t="s">
        <v>863</v>
      </c>
      <c r="B519" s="30" t="s">
        <v>864</v>
      </c>
      <c r="C519" s="31" t="s">
        <v>22</v>
      </c>
      <c r="D519" s="33">
        <v>750</v>
      </c>
      <c r="E519" s="142">
        <v>0.68</v>
      </c>
      <c r="F519" s="32">
        <v>239.99999999999997</v>
      </c>
      <c r="G519" s="7" t="s">
        <v>23</v>
      </c>
    </row>
    <row r="520" spans="1:7">
      <c r="A520" s="30" t="s">
        <v>865</v>
      </c>
      <c r="B520" s="30" t="s">
        <v>866</v>
      </c>
      <c r="C520" s="31" t="s">
        <v>22</v>
      </c>
      <c r="D520" s="33">
        <v>525</v>
      </c>
      <c r="E520" s="142">
        <v>0.68</v>
      </c>
      <c r="F520" s="32">
        <v>167.99999999999997</v>
      </c>
      <c r="G520" s="7" t="s">
        <v>23</v>
      </c>
    </row>
    <row r="521" spans="1:7">
      <c r="A521" s="30" t="s">
        <v>867</v>
      </c>
      <c r="B521" s="30" t="s">
        <v>868</v>
      </c>
      <c r="C521" s="31" t="s">
        <v>22</v>
      </c>
      <c r="D521" s="33">
        <v>1500</v>
      </c>
      <c r="E521" s="142">
        <v>0.68</v>
      </c>
      <c r="F521" s="32">
        <v>479.99999999999994</v>
      </c>
      <c r="G521" s="7" t="s">
        <v>23</v>
      </c>
    </row>
    <row r="522" spans="1:7">
      <c r="A522" s="30" t="s">
        <v>869</v>
      </c>
      <c r="B522" s="30" t="s">
        <v>870</v>
      </c>
      <c r="C522" s="31" t="s">
        <v>22</v>
      </c>
      <c r="D522" s="33">
        <v>1500</v>
      </c>
      <c r="E522" s="142">
        <v>0.68</v>
      </c>
      <c r="F522" s="32">
        <v>479.99999999999994</v>
      </c>
      <c r="G522" s="7" t="s">
        <v>23</v>
      </c>
    </row>
    <row r="523" spans="1:7">
      <c r="A523" s="30" t="s">
        <v>871</v>
      </c>
      <c r="B523" s="30" t="s">
        <v>872</v>
      </c>
      <c r="C523" s="31" t="s">
        <v>22</v>
      </c>
      <c r="D523" s="33">
        <v>750</v>
      </c>
      <c r="E523" s="142">
        <v>0.68</v>
      </c>
      <c r="F523" s="32">
        <v>239.99999999999997</v>
      </c>
      <c r="G523" s="7" t="s">
        <v>23</v>
      </c>
    </row>
    <row r="524" spans="1:7">
      <c r="A524" s="30"/>
      <c r="B524" s="30"/>
      <c r="C524" s="33"/>
      <c r="D524" s="33"/>
      <c r="E524" s="144"/>
      <c r="F524" s="33"/>
    </row>
    <row r="525" spans="1:7">
      <c r="A525" s="94"/>
      <c r="B525" s="93" t="s">
        <v>873</v>
      </c>
      <c r="C525" s="94"/>
      <c r="D525" s="94"/>
      <c r="E525" s="141"/>
      <c r="F525" s="94"/>
    </row>
    <row r="526" spans="1:7">
      <c r="A526" s="30" t="s">
        <v>874</v>
      </c>
      <c r="B526" s="30" t="s">
        <v>875</v>
      </c>
      <c r="C526" s="31" t="s">
        <v>22</v>
      </c>
      <c r="D526" s="33">
        <v>4500</v>
      </c>
      <c r="E526" s="142">
        <v>0.68</v>
      </c>
      <c r="F526" s="32">
        <v>1439.9999999999998</v>
      </c>
      <c r="G526" s="7" t="s">
        <v>23</v>
      </c>
    </row>
    <row r="527" spans="1:7">
      <c r="A527" s="30" t="s">
        <v>876</v>
      </c>
      <c r="B527" s="30" t="s">
        <v>877</v>
      </c>
      <c r="C527" s="31" t="s">
        <v>22</v>
      </c>
      <c r="D527" s="33">
        <v>700</v>
      </c>
      <c r="E527" s="142">
        <v>0.68</v>
      </c>
      <c r="F527" s="32">
        <v>223.99999999999997</v>
      </c>
      <c r="G527" s="7" t="s">
        <v>23</v>
      </c>
    </row>
    <row r="528" spans="1:7">
      <c r="A528" s="30" t="s">
        <v>878</v>
      </c>
      <c r="B528" s="30" t="s">
        <v>879</v>
      </c>
      <c r="C528" s="31" t="s">
        <v>22</v>
      </c>
      <c r="D528" s="33">
        <v>505</v>
      </c>
      <c r="E528" s="142">
        <v>0.68</v>
      </c>
      <c r="F528" s="32">
        <v>161.59999999999997</v>
      </c>
    </row>
    <row r="529" spans="1:7">
      <c r="A529" s="30" t="s">
        <v>880</v>
      </c>
      <c r="B529" s="30" t="s">
        <v>881</v>
      </c>
      <c r="C529" s="31" t="s">
        <v>22</v>
      </c>
      <c r="D529" s="33">
        <v>1010</v>
      </c>
      <c r="E529" s="142">
        <v>0.68</v>
      </c>
      <c r="F529" s="32">
        <v>323.19999999999993</v>
      </c>
    </row>
    <row r="530" spans="1:7">
      <c r="A530" s="30"/>
      <c r="B530" s="30"/>
      <c r="C530" s="33"/>
      <c r="D530" s="33"/>
      <c r="E530" s="144"/>
      <c r="F530" s="33"/>
    </row>
    <row r="531" spans="1:7">
      <c r="A531" s="94"/>
      <c r="B531" s="93" t="s">
        <v>882</v>
      </c>
      <c r="C531" s="94"/>
      <c r="D531" s="94"/>
      <c r="E531" s="141"/>
      <c r="F531" s="94"/>
    </row>
    <row r="533" spans="1:7">
      <c r="A533" s="30" t="s">
        <v>883</v>
      </c>
      <c r="B533" s="30" t="s">
        <v>884</v>
      </c>
      <c r="C533" s="31" t="s">
        <v>22</v>
      </c>
      <c r="D533" s="33">
        <v>1100</v>
      </c>
      <c r="E533" s="142">
        <v>0.68</v>
      </c>
      <c r="F533" s="32">
        <v>351.99999999999994</v>
      </c>
      <c r="G533" s="7" t="s">
        <v>23</v>
      </c>
    </row>
    <row r="534" spans="1:7">
      <c r="A534" s="30" t="s">
        <v>885</v>
      </c>
      <c r="B534" s="30" t="s">
        <v>886</v>
      </c>
      <c r="C534" s="31" t="s">
        <v>22</v>
      </c>
      <c r="D534" s="33">
        <v>750</v>
      </c>
      <c r="E534" s="142">
        <v>0.68</v>
      </c>
      <c r="F534" s="32">
        <v>239.99999999999997</v>
      </c>
      <c r="G534" s="7" t="s">
        <v>23</v>
      </c>
    </row>
    <row r="535" spans="1:7">
      <c r="A535" s="30" t="s">
        <v>887</v>
      </c>
      <c r="B535" s="30" t="s">
        <v>888</v>
      </c>
      <c r="C535" s="31" t="s">
        <v>22</v>
      </c>
      <c r="D535" s="33">
        <v>1700</v>
      </c>
      <c r="E535" s="142">
        <v>0.68</v>
      </c>
      <c r="F535" s="32">
        <v>543.99999999999989</v>
      </c>
      <c r="G535" s="7" t="s">
        <v>23</v>
      </c>
    </row>
    <row r="536" spans="1:7">
      <c r="A536" s="30" t="s">
        <v>889</v>
      </c>
      <c r="B536" s="30" t="s">
        <v>890</v>
      </c>
      <c r="C536" s="31" t="s">
        <v>22</v>
      </c>
      <c r="D536" s="33">
        <v>1045</v>
      </c>
      <c r="E536" s="142">
        <v>0.68</v>
      </c>
      <c r="F536" s="32">
        <v>334.4</v>
      </c>
    </row>
    <row r="539" spans="1:7">
      <c r="A539" s="30"/>
      <c r="B539" s="30"/>
      <c r="C539" s="31"/>
      <c r="D539" s="31"/>
      <c r="E539" s="143"/>
      <c r="F539" s="32"/>
    </row>
    <row r="540" spans="1:7">
      <c r="A540" s="94"/>
      <c r="B540" s="93" t="s">
        <v>891</v>
      </c>
      <c r="C540" s="94"/>
      <c r="D540" s="94"/>
      <c r="E540" s="141"/>
      <c r="F540" s="94"/>
    </row>
    <row r="541" spans="1:7">
      <c r="A541" s="30" t="s">
        <v>892</v>
      </c>
      <c r="B541" s="30" t="s">
        <v>893</v>
      </c>
      <c r="C541" s="31" t="s">
        <v>22</v>
      </c>
      <c r="D541" s="33">
        <v>860</v>
      </c>
      <c r="E541" s="142">
        <v>0.68</v>
      </c>
      <c r="F541" s="32">
        <v>275.19999999999993</v>
      </c>
    </row>
    <row r="542" spans="1:7">
      <c r="A542" s="30" t="s">
        <v>894</v>
      </c>
      <c r="B542" s="30" t="s">
        <v>895</v>
      </c>
      <c r="C542" s="31" t="s">
        <v>22</v>
      </c>
      <c r="D542" s="33">
        <v>750</v>
      </c>
      <c r="E542" s="142">
        <v>0.68</v>
      </c>
      <c r="F542" s="32">
        <v>239.99999999999997</v>
      </c>
    </row>
    <row r="543" spans="1:7">
      <c r="A543" s="30" t="s">
        <v>896</v>
      </c>
      <c r="B543" s="30" t="s">
        <v>897</v>
      </c>
      <c r="C543" s="31" t="s">
        <v>22</v>
      </c>
      <c r="D543" s="33">
        <v>565</v>
      </c>
      <c r="E543" s="142">
        <v>0.68</v>
      </c>
      <c r="F543" s="32">
        <v>180.79999999999998</v>
      </c>
    </row>
    <row r="544" spans="1:7">
      <c r="A544" s="30" t="s">
        <v>898</v>
      </c>
      <c r="B544" s="30" t="s">
        <v>899</v>
      </c>
      <c r="C544" s="31" t="s">
        <v>22</v>
      </c>
      <c r="D544" s="33">
        <v>1125</v>
      </c>
      <c r="E544" s="142">
        <v>0.68</v>
      </c>
      <c r="F544" s="32">
        <v>359.99999999999994</v>
      </c>
    </row>
    <row r="545" spans="1:7">
      <c r="A545" s="30" t="s">
        <v>900</v>
      </c>
      <c r="B545" s="30" t="s">
        <v>901</v>
      </c>
      <c r="C545" s="31" t="s">
        <v>22</v>
      </c>
      <c r="D545" s="33">
        <v>1500</v>
      </c>
      <c r="E545" s="142">
        <v>0.68</v>
      </c>
      <c r="F545" s="32">
        <v>479.99999999999994</v>
      </c>
    </row>
    <row r="546" spans="1:7">
      <c r="A546" s="30" t="s">
        <v>902</v>
      </c>
      <c r="B546" s="30" t="s">
        <v>903</v>
      </c>
      <c r="C546" s="31" t="s">
        <v>22</v>
      </c>
      <c r="D546" s="33">
        <v>755</v>
      </c>
      <c r="E546" s="142">
        <v>0.68</v>
      </c>
      <c r="F546" s="32">
        <v>241.59999999999997</v>
      </c>
    </row>
    <row r="547" spans="1:7">
      <c r="A547" s="30" t="s">
        <v>904</v>
      </c>
      <c r="B547" s="30" t="s">
        <v>905</v>
      </c>
      <c r="C547" s="31" t="s">
        <v>22</v>
      </c>
      <c r="D547" s="33">
        <v>1125</v>
      </c>
      <c r="E547" s="142">
        <v>0.68</v>
      </c>
      <c r="F547" s="32">
        <v>359.99999999999994</v>
      </c>
    </row>
    <row r="548" spans="1:7">
      <c r="A548" s="30"/>
      <c r="B548" s="30"/>
      <c r="C548" s="33"/>
      <c r="D548" s="33"/>
      <c r="E548" s="144"/>
      <c r="F548" s="33"/>
    </row>
    <row r="549" spans="1:7">
      <c r="A549" s="94"/>
      <c r="B549" s="93" t="s">
        <v>906</v>
      </c>
      <c r="C549" s="94"/>
      <c r="D549" s="94"/>
      <c r="E549" s="141"/>
      <c r="F549" s="94"/>
    </row>
    <row r="550" spans="1:7">
      <c r="A550" s="30" t="s">
        <v>907</v>
      </c>
      <c r="B550" s="30" t="s">
        <v>908</v>
      </c>
      <c r="C550" s="31" t="s">
        <v>22</v>
      </c>
      <c r="D550" s="33">
        <v>1350</v>
      </c>
      <c r="E550" s="142">
        <v>0.68</v>
      </c>
      <c r="F550" s="32">
        <v>431.99999999999994</v>
      </c>
      <c r="G550" s="7" t="s">
        <v>23</v>
      </c>
    </row>
    <row r="551" spans="1:7">
      <c r="A551" s="30" t="s">
        <v>909</v>
      </c>
      <c r="B551" s="30" t="s">
        <v>910</v>
      </c>
      <c r="C551" s="31" t="s">
        <v>22</v>
      </c>
      <c r="D551" s="33">
        <v>1350</v>
      </c>
      <c r="E551" s="142">
        <v>0.68</v>
      </c>
      <c r="F551" s="32">
        <v>431.99999999999994</v>
      </c>
      <c r="G551" s="7" t="s">
        <v>23</v>
      </c>
    </row>
    <row r="552" spans="1:7">
      <c r="A552" s="30" t="s">
        <v>911</v>
      </c>
      <c r="B552" s="30" t="s">
        <v>912</v>
      </c>
      <c r="C552" s="31" t="s">
        <v>22</v>
      </c>
      <c r="D552" s="33">
        <v>2050</v>
      </c>
      <c r="E552" s="142">
        <v>0.68</v>
      </c>
      <c r="F552" s="32">
        <v>655.99999999999989</v>
      </c>
      <c r="G552" s="7" t="s">
        <v>23</v>
      </c>
    </row>
    <row r="553" spans="1:7">
      <c r="A553" s="30" t="s">
        <v>913</v>
      </c>
      <c r="B553" s="30" t="s">
        <v>914</v>
      </c>
      <c r="C553" s="31" t="s">
        <v>22</v>
      </c>
      <c r="D553" s="33">
        <v>2300</v>
      </c>
      <c r="E553" s="142">
        <v>0.68</v>
      </c>
      <c r="F553" s="32">
        <v>735.99999999999989</v>
      </c>
      <c r="G553" s="7" t="s">
        <v>23</v>
      </c>
    </row>
    <row r="554" spans="1:7">
      <c r="A554" s="30" t="s">
        <v>915</v>
      </c>
      <c r="B554" s="30" t="s">
        <v>916</v>
      </c>
      <c r="C554" s="31" t="s">
        <v>22</v>
      </c>
      <c r="D554" s="33">
        <v>2300</v>
      </c>
      <c r="E554" s="142">
        <v>0.68</v>
      </c>
      <c r="F554" s="32">
        <v>735.99999999999989</v>
      </c>
      <c r="G554" s="7" t="s">
        <v>23</v>
      </c>
    </row>
    <row r="555" spans="1:7">
      <c r="A555" s="30" t="s">
        <v>917</v>
      </c>
      <c r="B555" s="30" t="s">
        <v>918</v>
      </c>
      <c r="C555" s="31" t="s">
        <v>22</v>
      </c>
      <c r="D555" s="33">
        <v>1500</v>
      </c>
      <c r="E555" s="142">
        <v>0.68</v>
      </c>
      <c r="F555" s="32">
        <v>479.99999999999994</v>
      </c>
    </row>
    <row r="556" spans="1:7">
      <c r="A556" s="30" t="s">
        <v>919</v>
      </c>
      <c r="B556" s="30" t="s">
        <v>920</v>
      </c>
      <c r="C556" s="31" t="s">
        <v>22</v>
      </c>
      <c r="D556" s="33">
        <v>3000</v>
      </c>
      <c r="E556" s="142">
        <v>0.68</v>
      </c>
      <c r="F556" s="32">
        <v>959.99999999999989</v>
      </c>
      <c r="G556" s="7" t="s">
        <v>23</v>
      </c>
    </row>
    <row r="557" spans="1:7">
      <c r="A557" s="30" t="s">
        <v>921</v>
      </c>
      <c r="B557" s="30" t="s">
        <v>922</v>
      </c>
      <c r="C557" s="31" t="s">
        <v>22</v>
      </c>
      <c r="D557" s="33">
        <v>3000</v>
      </c>
      <c r="E557" s="142">
        <v>0.68</v>
      </c>
      <c r="F557" s="32">
        <v>959.99999999999989</v>
      </c>
      <c r="G557" s="7" t="s">
        <v>23</v>
      </c>
    </row>
    <row r="558" spans="1:7">
      <c r="A558" s="30" t="s">
        <v>923</v>
      </c>
      <c r="B558" s="30" t="s">
        <v>924</v>
      </c>
      <c r="C558" s="31" t="s">
        <v>22</v>
      </c>
      <c r="D558" s="33">
        <v>1300</v>
      </c>
      <c r="E558" s="142">
        <v>0.68</v>
      </c>
      <c r="F558" s="32">
        <v>415.99999999999994</v>
      </c>
      <c r="G558" s="7" t="s">
        <v>23</v>
      </c>
    </row>
    <row r="559" spans="1:7">
      <c r="A559" s="30" t="s">
        <v>925</v>
      </c>
      <c r="B559" s="30" t="s">
        <v>926</v>
      </c>
      <c r="C559" s="31" t="s">
        <v>22</v>
      </c>
      <c r="D559" s="33">
        <v>1400</v>
      </c>
      <c r="E559" s="142">
        <v>0.68</v>
      </c>
      <c r="F559" s="32">
        <v>447.99999999999994</v>
      </c>
      <c r="G559" s="7" t="s">
        <v>23</v>
      </c>
    </row>
    <row r="560" spans="1:7">
      <c r="A560" s="30" t="s">
        <v>927</v>
      </c>
      <c r="B560" s="30" t="s">
        <v>928</v>
      </c>
      <c r="C560" s="31" t="s">
        <v>22</v>
      </c>
      <c r="D560" s="33">
        <v>4800</v>
      </c>
      <c r="E560" s="142">
        <v>0.68</v>
      </c>
      <c r="F560" s="32">
        <v>1535.9999999999998</v>
      </c>
      <c r="G560" s="7" t="s">
        <v>23</v>
      </c>
    </row>
    <row r="561" spans="1:7">
      <c r="A561" s="30" t="s">
        <v>929</v>
      </c>
      <c r="B561" s="30" t="s">
        <v>930</v>
      </c>
      <c r="C561" s="31" t="s">
        <v>22</v>
      </c>
      <c r="D561" s="33">
        <v>4800</v>
      </c>
      <c r="E561" s="142">
        <v>0.68</v>
      </c>
      <c r="F561" s="32">
        <v>1535.9999999999998</v>
      </c>
      <c r="G561" s="7" t="s">
        <v>23</v>
      </c>
    </row>
    <row r="562" spans="1:7">
      <c r="A562" s="30" t="s">
        <v>931</v>
      </c>
      <c r="B562" s="30" t="s">
        <v>932</v>
      </c>
      <c r="C562" s="31" t="s">
        <v>22</v>
      </c>
      <c r="D562" s="33">
        <v>1900</v>
      </c>
      <c r="E562" s="142">
        <v>0.68</v>
      </c>
      <c r="F562" s="32">
        <v>607.99999999999989</v>
      </c>
      <c r="G562" s="7" t="s">
        <v>23</v>
      </c>
    </row>
    <row r="563" spans="1:7">
      <c r="A563" s="30" t="s">
        <v>933</v>
      </c>
      <c r="B563" s="30" t="s">
        <v>934</v>
      </c>
      <c r="C563" s="31" t="s">
        <v>22</v>
      </c>
      <c r="D563" s="33">
        <v>1500</v>
      </c>
      <c r="E563" s="142">
        <v>0.68</v>
      </c>
      <c r="F563" s="32">
        <v>479.99999999999994</v>
      </c>
    </row>
    <row r="564" spans="1:7">
      <c r="A564" s="30"/>
      <c r="B564" s="30"/>
      <c r="C564" s="33"/>
      <c r="D564" s="33"/>
      <c r="E564" s="144"/>
      <c r="F564" s="33"/>
    </row>
    <row r="565" spans="1:7">
      <c r="A565" s="94"/>
      <c r="B565" s="93" t="s">
        <v>935</v>
      </c>
      <c r="C565" s="94"/>
      <c r="D565" s="94"/>
      <c r="E565" s="141"/>
      <c r="F565" s="94"/>
    </row>
    <row r="567" spans="1:7">
      <c r="A567" s="30" t="s">
        <v>936</v>
      </c>
      <c r="B567" s="30" t="s">
        <v>937</v>
      </c>
      <c r="C567" s="31" t="s">
        <v>22</v>
      </c>
      <c r="D567" s="33">
        <v>2125</v>
      </c>
      <c r="E567" s="142">
        <v>0.68</v>
      </c>
      <c r="F567" s="32">
        <v>679.99999999999989</v>
      </c>
      <c r="G567" s="7" t="s">
        <v>23</v>
      </c>
    </row>
    <row r="568" spans="1:7">
      <c r="A568" s="30" t="s">
        <v>938</v>
      </c>
      <c r="B568" s="30" t="s">
        <v>939</v>
      </c>
      <c r="C568" s="31" t="s">
        <v>22</v>
      </c>
      <c r="D568" s="33">
        <v>2125</v>
      </c>
      <c r="E568" s="142">
        <v>0.68</v>
      </c>
      <c r="F568" s="32">
        <v>679.99999999999989</v>
      </c>
      <c r="G568" s="7" t="s">
        <v>23</v>
      </c>
    </row>
    <row r="569" spans="1:7">
      <c r="A569" s="30" t="s">
        <v>940</v>
      </c>
      <c r="B569" s="30" t="s">
        <v>941</v>
      </c>
      <c r="C569" s="31" t="s">
        <v>22</v>
      </c>
      <c r="D569" s="33">
        <v>2125</v>
      </c>
      <c r="E569" s="142">
        <v>0.68</v>
      </c>
      <c r="F569" s="32">
        <v>679.99999999999989</v>
      </c>
      <c r="G569" s="7" t="s">
        <v>23</v>
      </c>
    </row>
    <row r="570" spans="1:7">
      <c r="A570" s="30" t="s">
        <v>942</v>
      </c>
      <c r="B570" s="30" t="s">
        <v>943</v>
      </c>
      <c r="C570" s="31" t="s">
        <v>22</v>
      </c>
      <c r="D570" s="33">
        <v>2125</v>
      </c>
      <c r="E570" s="142">
        <v>0.68</v>
      </c>
      <c r="F570" s="32">
        <v>679.99999999999989</v>
      </c>
      <c r="G570" s="7" t="s">
        <v>23</v>
      </c>
    </row>
    <row r="571" spans="1:7">
      <c r="A571" s="30" t="s">
        <v>944</v>
      </c>
      <c r="B571" s="30" t="s">
        <v>945</v>
      </c>
      <c r="C571" s="31" t="s">
        <v>22</v>
      </c>
      <c r="D571" s="33">
        <v>3600</v>
      </c>
      <c r="E571" s="142">
        <v>0.68</v>
      </c>
      <c r="F571" s="32">
        <v>1151.9999999999998</v>
      </c>
      <c r="G571" s="7" t="s">
        <v>23</v>
      </c>
    </row>
    <row r="572" spans="1:7">
      <c r="A572" s="30" t="s">
        <v>946</v>
      </c>
      <c r="B572" s="30" t="s">
        <v>947</v>
      </c>
      <c r="C572" s="31" t="s">
        <v>22</v>
      </c>
      <c r="D572" s="33">
        <v>3400</v>
      </c>
      <c r="E572" s="142">
        <v>0.68</v>
      </c>
      <c r="F572" s="32">
        <v>1087.9999999999998</v>
      </c>
      <c r="G572" s="7" t="s">
        <v>23</v>
      </c>
    </row>
    <row r="573" spans="1:7">
      <c r="A573" s="30" t="s">
        <v>948</v>
      </c>
      <c r="B573" s="30" t="s">
        <v>949</v>
      </c>
      <c r="C573" s="31" t="s">
        <v>22</v>
      </c>
      <c r="D573" s="33">
        <v>1700</v>
      </c>
      <c r="E573" s="142">
        <v>0.68</v>
      </c>
      <c r="F573" s="32">
        <v>543.99999999999989</v>
      </c>
      <c r="G573" s="7" t="s">
        <v>23</v>
      </c>
    </row>
    <row r="574" spans="1:7">
      <c r="A574" s="30" t="s">
        <v>950</v>
      </c>
      <c r="B574" s="30" t="s">
        <v>951</v>
      </c>
      <c r="C574" s="31" t="s">
        <v>22</v>
      </c>
      <c r="D574" s="33">
        <v>2000</v>
      </c>
      <c r="E574" s="142">
        <v>0.68</v>
      </c>
      <c r="F574" s="32">
        <v>639.99999999999989</v>
      </c>
    </row>
    <row r="575" spans="1:7">
      <c r="A575" s="30" t="s">
        <v>952</v>
      </c>
      <c r="B575" s="30" t="s">
        <v>953</v>
      </c>
      <c r="C575" s="31" t="s">
        <v>22</v>
      </c>
      <c r="D575" s="33">
        <v>1500</v>
      </c>
      <c r="E575" s="142">
        <v>0.68</v>
      </c>
      <c r="F575" s="32">
        <v>479.99999999999994</v>
      </c>
    </row>
    <row r="576" spans="1:7">
      <c r="A576" s="30" t="s">
        <v>954</v>
      </c>
      <c r="B576" s="30" t="s">
        <v>955</v>
      </c>
      <c r="C576" s="31" t="s">
        <v>22</v>
      </c>
      <c r="D576" s="33">
        <v>1500</v>
      </c>
      <c r="E576" s="142">
        <v>0.68</v>
      </c>
      <c r="F576" s="32">
        <v>479.99999999999994</v>
      </c>
    </row>
    <row r="577" spans="1:7">
      <c r="A577" s="30" t="s">
        <v>956</v>
      </c>
      <c r="B577" s="30" t="s">
        <v>957</v>
      </c>
      <c r="C577" s="31" t="s">
        <v>22</v>
      </c>
      <c r="D577" s="33">
        <v>2000</v>
      </c>
      <c r="E577" s="142">
        <v>0.68</v>
      </c>
      <c r="F577" s="32">
        <v>639.99999999999989</v>
      </c>
      <c r="G577" s="7" t="s">
        <v>23</v>
      </c>
    </row>
    <row r="578" spans="1:7">
      <c r="A578" s="30" t="s">
        <v>958</v>
      </c>
      <c r="B578" s="30" t="s">
        <v>959</v>
      </c>
      <c r="C578" s="31" t="s">
        <v>22</v>
      </c>
      <c r="D578" s="33">
        <v>2000</v>
      </c>
      <c r="E578" s="142">
        <v>0.68</v>
      </c>
      <c r="F578" s="32">
        <v>639.99999999999989</v>
      </c>
      <c r="G578" s="7" t="s">
        <v>23</v>
      </c>
    </row>
    <row r="579" spans="1:7">
      <c r="A579" s="30" t="s">
        <v>960</v>
      </c>
      <c r="B579" s="30" t="s">
        <v>961</v>
      </c>
      <c r="C579" s="31" t="s">
        <v>22</v>
      </c>
      <c r="D579" s="33">
        <v>1425</v>
      </c>
      <c r="E579" s="142">
        <v>0.68</v>
      </c>
      <c r="F579" s="32">
        <v>455.99999999999994</v>
      </c>
      <c r="G579" s="7" t="s">
        <v>23</v>
      </c>
    </row>
    <row r="580" spans="1:7">
      <c r="A580" s="30" t="s">
        <v>962</v>
      </c>
      <c r="B580" s="30" t="s">
        <v>963</v>
      </c>
      <c r="C580" s="31" t="s">
        <v>22</v>
      </c>
      <c r="D580" s="33">
        <v>5000</v>
      </c>
      <c r="E580" s="142">
        <v>0.68</v>
      </c>
      <c r="F580" s="32">
        <v>1599.9999999999998</v>
      </c>
      <c r="G580" s="7" t="s">
        <v>23</v>
      </c>
    </row>
    <row r="581" spans="1:7">
      <c r="A581" s="30" t="s">
        <v>964</v>
      </c>
      <c r="B581" s="30" t="s">
        <v>965</v>
      </c>
      <c r="C581" s="31" t="s">
        <v>22</v>
      </c>
      <c r="D581" s="33">
        <v>5000</v>
      </c>
      <c r="E581" s="142">
        <v>0.68</v>
      </c>
      <c r="F581" s="32">
        <v>1599.9999999999998</v>
      </c>
      <c r="G581" s="7" t="s">
        <v>23</v>
      </c>
    </row>
    <row r="582" spans="1:7">
      <c r="A582" s="30" t="s">
        <v>966</v>
      </c>
      <c r="B582" s="30" t="s">
        <v>967</v>
      </c>
      <c r="C582" s="31" t="s">
        <v>22</v>
      </c>
      <c r="D582" s="33">
        <v>1900</v>
      </c>
      <c r="E582" s="142">
        <v>0.68</v>
      </c>
      <c r="F582" s="32">
        <v>607.99999999999989</v>
      </c>
    </row>
    <row r="583" spans="1:7">
      <c r="A583" s="30" t="s">
        <v>968</v>
      </c>
      <c r="B583" s="30" t="s">
        <v>969</v>
      </c>
      <c r="C583" s="31" t="s">
        <v>22</v>
      </c>
      <c r="D583" s="33">
        <v>1000</v>
      </c>
      <c r="E583" s="142">
        <v>0.68</v>
      </c>
      <c r="F583" s="32">
        <v>319.99999999999994</v>
      </c>
    </row>
    <row r="584" spans="1:7">
      <c r="A584" s="30" t="s">
        <v>970</v>
      </c>
      <c r="B584" s="30" t="s">
        <v>971</v>
      </c>
      <c r="C584" s="31" t="s">
        <v>22</v>
      </c>
      <c r="D584" s="33">
        <v>2900</v>
      </c>
      <c r="E584" s="142">
        <v>0.68</v>
      </c>
      <c r="F584" s="32">
        <v>927.99999999999989</v>
      </c>
    </row>
    <row r="585" spans="1:7">
      <c r="A585" s="30" t="s">
        <v>972</v>
      </c>
      <c r="B585" s="30" t="s">
        <v>973</v>
      </c>
      <c r="C585" s="31" t="s">
        <v>22</v>
      </c>
      <c r="D585" s="33">
        <v>2900</v>
      </c>
      <c r="E585" s="142">
        <v>0.68</v>
      </c>
      <c r="F585" s="32">
        <v>927.99999999999989</v>
      </c>
    </row>
    <row r="586" spans="1:7">
      <c r="A586" s="30" t="s">
        <v>974</v>
      </c>
      <c r="B586" s="30" t="s">
        <v>975</v>
      </c>
      <c r="C586" s="31" t="s">
        <v>22</v>
      </c>
      <c r="D586" s="33">
        <v>2250</v>
      </c>
      <c r="E586" s="142">
        <v>0.68</v>
      </c>
      <c r="F586" s="32">
        <v>719.99999999999989</v>
      </c>
    </row>
    <row r="587" spans="1:7">
      <c r="A587" s="30" t="s">
        <v>976</v>
      </c>
      <c r="B587" s="30" t="s">
        <v>977</v>
      </c>
      <c r="C587" s="31" t="s">
        <v>22</v>
      </c>
      <c r="D587" s="33">
        <v>2450</v>
      </c>
      <c r="E587" s="142">
        <v>0.68</v>
      </c>
      <c r="F587" s="32">
        <v>783.99999999999989</v>
      </c>
    </row>
    <row r="588" spans="1:7">
      <c r="A588" s="30"/>
      <c r="B588" s="30"/>
      <c r="C588" s="31"/>
      <c r="D588" s="31"/>
      <c r="E588" s="143"/>
      <c r="F588" s="32"/>
    </row>
    <row r="589" spans="1:7">
      <c r="A589" s="94"/>
      <c r="B589" s="93" t="s">
        <v>978</v>
      </c>
      <c r="C589" s="94"/>
      <c r="D589" s="94"/>
      <c r="E589" s="141"/>
      <c r="F589" s="94"/>
    </row>
    <row r="590" spans="1:7">
      <c r="A590" s="30" t="s">
        <v>979</v>
      </c>
      <c r="B590" s="30" t="s">
        <v>980</v>
      </c>
      <c r="C590" s="31" t="s">
        <v>22</v>
      </c>
      <c r="D590" s="33">
        <v>800</v>
      </c>
      <c r="E590" s="142">
        <v>0.68</v>
      </c>
      <c r="F590" s="32">
        <v>255.99999999999997</v>
      </c>
      <c r="G590" s="7" t="s">
        <v>23</v>
      </c>
    </row>
    <row r="591" spans="1:7">
      <c r="A591" s="30" t="s">
        <v>981</v>
      </c>
      <c r="B591" s="30" t="s">
        <v>982</v>
      </c>
      <c r="C591" s="31" t="s">
        <v>22</v>
      </c>
      <c r="D591" s="33">
        <v>580</v>
      </c>
      <c r="E591" s="142">
        <v>0.68</v>
      </c>
      <c r="F591" s="32">
        <v>185.59999999999997</v>
      </c>
      <c r="G591" s="7" t="s">
        <v>23</v>
      </c>
    </row>
    <row r="592" spans="1:7">
      <c r="A592" s="30" t="s">
        <v>983</v>
      </c>
      <c r="B592" s="30" t="s">
        <v>984</v>
      </c>
      <c r="C592" s="31" t="s">
        <v>22</v>
      </c>
      <c r="D592" s="33">
        <v>1125</v>
      </c>
      <c r="E592" s="142">
        <v>0.68</v>
      </c>
      <c r="F592" s="32">
        <v>359.99999999999994</v>
      </c>
      <c r="G592" s="7" t="s">
        <v>23</v>
      </c>
    </row>
    <row r="593" spans="1:7">
      <c r="A593" s="30" t="s">
        <v>985</v>
      </c>
      <c r="B593" s="30" t="s">
        <v>986</v>
      </c>
      <c r="C593" s="31" t="s">
        <v>22</v>
      </c>
      <c r="D593" s="33">
        <v>900</v>
      </c>
      <c r="E593" s="142">
        <v>0.68</v>
      </c>
      <c r="F593" s="32">
        <v>287.99999999999994</v>
      </c>
      <c r="G593" s="7" t="s">
        <v>23</v>
      </c>
    </row>
    <row r="594" spans="1:7">
      <c r="A594" s="30" t="s">
        <v>987</v>
      </c>
      <c r="B594" s="30" t="s">
        <v>988</v>
      </c>
      <c r="C594" s="31" t="s">
        <v>22</v>
      </c>
      <c r="D594" s="33">
        <v>150</v>
      </c>
      <c r="E594" s="142">
        <v>0.68</v>
      </c>
      <c r="F594" s="32">
        <v>47.999999999999993</v>
      </c>
      <c r="G594" s="7" t="s">
        <v>23</v>
      </c>
    </row>
    <row r="595" spans="1:7">
      <c r="A595" s="30" t="s">
        <v>989</v>
      </c>
      <c r="B595" s="30" t="s">
        <v>990</v>
      </c>
      <c r="C595" s="31" t="s">
        <v>22</v>
      </c>
      <c r="D595" s="33">
        <v>1100</v>
      </c>
      <c r="E595" s="142">
        <v>0.68</v>
      </c>
      <c r="F595" s="32">
        <v>351.99999999999994</v>
      </c>
      <c r="G595" s="7" t="s">
        <v>23</v>
      </c>
    </row>
    <row r="596" spans="1:7">
      <c r="A596" s="30" t="s">
        <v>991</v>
      </c>
      <c r="B596" s="30" t="s">
        <v>992</v>
      </c>
      <c r="C596" s="31" t="s">
        <v>22</v>
      </c>
      <c r="D596" s="33">
        <v>850</v>
      </c>
      <c r="E596" s="142">
        <v>0.68</v>
      </c>
      <c r="F596" s="32">
        <v>271.99999999999994</v>
      </c>
      <c r="G596" s="7" t="s">
        <v>23</v>
      </c>
    </row>
    <row r="597" spans="1:7">
      <c r="A597" s="30" t="s">
        <v>993</v>
      </c>
      <c r="B597" s="30" t="s">
        <v>994</v>
      </c>
      <c r="C597" s="31" t="s">
        <v>22</v>
      </c>
      <c r="D597" s="33">
        <v>1350</v>
      </c>
      <c r="E597" s="142">
        <v>0.68</v>
      </c>
      <c r="F597" s="32">
        <v>431.99999999999994</v>
      </c>
      <c r="G597" s="7" t="s">
        <v>23</v>
      </c>
    </row>
    <row r="598" spans="1:7">
      <c r="A598" s="30" t="s">
        <v>995</v>
      </c>
      <c r="B598" s="30" t="s">
        <v>996</v>
      </c>
      <c r="C598" s="31" t="s">
        <v>22</v>
      </c>
      <c r="D598" s="33">
        <v>1100</v>
      </c>
      <c r="E598" s="142">
        <v>0.68</v>
      </c>
      <c r="F598" s="32">
        <v>351.99999999999994</v>
      </c>
      <c r="G598" s="7" t="s">
        <v>23</v>
      </c>
    </row>
    <row r="599" spans="1:7">
      <c r="A599" s="30" t="s">
        <v>997</v>
      </c>
      <c r="B599" s="30" t="s">
        <v>998</v>
      </c>
      <c r="C599" s="33" t="s">
        <v>22</v>
      </c>
      <c r="D599" s="33">
        <v>1225</v>
      </c>
      <c r="E599" s="142">
        <v>0.68</v>
      </c>
      <c r="F599" s="32">
        <v>391.99999999999994</v>
      </c>
      <c r="G599" s="7" t="s">
        <v>23</v>
      </c>
    </row>
    <row r="600" spans="1:7">
      <c r="A600" s="30" t="s">
        <v>999</v>
      </c>
      <c r="B600" s="30" t="s">
        <v>1000</v>
      </c>
      <c r="C600" s="33" t="s">
        <v>22</v>
      </c>
      <c r="D600" s="33">
        <v>1000</v>
      </c>
      <c r="E600" s="142">
        <v>0.68</v>
      </c>
      <c r="F600" s="32">
        <v>319.99999999999994</v>
      </c>
      <c r="G600" s="7" t="s">
        <v>23</v>
      </c>
    </row>
    <row r="601" spans="1:7">
      <c r="A601" s="30" t="s">
        <v>1001</v>
      </c>
      <c r="B601" s="30" t="s">
        <v>1002</v>
      </c>
      <c r="C601" s="33" t="s">
        <v>22</v>
      </c>
      <c r="D601" s="33">
        <v>1375</v>
      </c>
      <c r="E601" s="142">
        <v>0.68</v>
      </c>
      <c r="F601" s="32">
        <v>439.99999999999994</v>
      </c>
      <c r="G601" s="7" t="s">
        <v>23</v>
      </c>
    </row>
    <row r="602" spans="1:7">
      <c r="A602" s="30" t="s">
        <v>1003</v>
      </c>
      <c r="B602" s="30" t="s">
        <v>1004</v>
      </c>
      <c r="C602" s="33" t="s">
        <v>22</v>
      </c>
      <c r="D602" s="33">
        <v>1125</v>
      </c>
      <c r="E602" s="142">
        <v>0.68</v>
      </c>
      <c r="F602" s="32">
        <v>359.99999999999994</v>
      </c>
      <c r="G602" s="7" t="s">
        <v>23</v>
      </c>
    </row>
    <row r="603" spans="1:7">
      <c r="A603" s="30" t="s">
        <v>1005</v>
      </c>
      <c r="B603" s="30" t="s">
        <v>1006</v>
      </c>
      <c r="C603" s="33" t="s">
        <v>22</v>
      </c>
      <c r="D603" s="33">
        <v>1250</v>
      </c>
      <c r="E603" s="142">
        <v>0.68</v>
      </c>
      <c r="F603" s="32">
        <v>399.99999999999994</v>
      </c>
      <c r="G603" s="7" t="s">
        <v>23</v>
      </c>
    </row>
    <row r="604" spans="1:7">
      <c r="A604" s="30" t="s">
        <v>1007</v>
      </c>
      <c r="B604" s="30" t="s">
        <v>1008</v>
      </c>
      <c r="C604" s="33" t="s">
        <v>22</v>
      </c>
      <c r="D604" s="33">
        <v>1025</v>
      </c>
      <c r="E604" s="142">
        <v>0.68</v>
      </c>
      <c r="F604" s="32">
        <v>327.99999999999994</v>
      </c>
      <c r="G604" s="7" t="s">
        <v>23</v>
      </c>
    </row>
    <row r="605" spans="1:7">
      <c r="A605" s="30" t="s">
        <v>1009</v>
      </c>
      <c r="B605" s="30" t="s">
        <v>1010</v>
      </c>
      <c r="C605" s="33" t="s">
        <v>22</v>
      </c>
      <c r="D605" s="33">
        <v>1375</v>
      </c>
      <c r="E605" s="142">
        <v>0.68</v>
      </c>
      <c r="F605" s="32">
        <v>439.99999999999994</v>
      </c>
      <c r="G605" s="7" t="s">
        <v>23</v>
      </c>
    </row>
    <row r="606" spans="1:7">
      <c r="A606" s="30" t="s">
        <v>1011</v>
      </c>
      <c r="B606" s="30" t="s">
        <v>1012</v>
      </c>
      <c r="C606" s="33" t="s">
        <v>22</v>
      </c>
      <c r="D606" s="33">
        <v>2700</v>
      </c>
      <c r="E606" s="142">
        <v>0.68</v>
      </c>
      <c r="F606" s="32">
        <v>863.99999999999989</v>
      </c>
      <c r="G606" s="7" t="s">
        <v>23</v>
      </c>
    </row>
    <row r="607" spans="1:7">
      <c r="A607" s="30" t="s">
        <v>1013</v>
      </c>
      <c r="B607" s="30" t="s">
        <v>1014</v>
      </c>
      <c r="C607" s="33" t="s">
        <v>38</v>
      </c>
      <c r="D607" s="33">
        <v>975</v>
      </c>
      <c r="E607" s="142">
        <v>0.68</v>
      </c>
      <c r="F607" s="32">
        <v>311.99999999999994</v>
      </c>
      <c r="G607" s="7" t="s">
        <v>23</v>
      </c>
    </row>
    <row r="608" spans="1:7">
      <c r="A608" s="30" t="s">
        <v>1015</v>
      </c>
      <c r="B608" s="30" t="s">
        <v>1016</v>
      </c>
      <c r="C608" s="33" t="s">
        <v>38</v>
      </c>
      <c r="D608" s="33">
        <v>1350</v>
      </c>
      <c r="E608" s="142">
        <v>0.68</v>
      </c>
      <c r="F608" s="32">
        <v>431.99999999999994</v>
      </c>
      <c r="G608" s="7" t="s">
        <v>23</v>
      </c>
    </row>
    <row r="609" spans="1:7">
      <c r="A609" s="30"/>
      <c r="B609" s="30"/>
      <c r="C609" s="33"/>
      <c r="D609" s="33"/>
      <c r="E609" s="144"/>
      <c r="F609" s="33"/>
    </row>
    <row r="610" spans="1:7">
      <c r="A610" s="94"/>
      <c r="B610" s="93" t="s">
        <v>1017</v>
      </c>
      <c r="C610" s="94"/>
      <c r="D610" s="94"/>
      <c r="E610" s="141"/>
      <c r="F610" s="94"/>
    </row>
    <row r="611" spans="1:7">
      <c r="A611" s="30" t="s">
        <v>1018</v>
      </c>
      <c r="B611" s="30" t="s">
        <v>1019</v>
      </c>
      <c r="C611" s="31" t="s">
        <v>22</v>
      </c>
      <c r="D611" s="31">
        <v>50</v>
      </c>
      <c r="E611" s="142">
        <v>0.68</v>
      </c>
      <c r="F611" s="32">
        <v>15.999999999999998</v>
      </c>
    </row>
    <row r="612" spans="1:7">
      <c r="A612" s="30" t="s">
        <v>1020</v>
      </c>
      <c r="B612" s="30" t="s">
        <v>1021</v>
      </c>
      <c r="C612" s="31" t="s">
        <v>22</v>
      </c>
      <c r="D612" s="31">
        <v>55</v>
      </c>
      <c r="E612" s="142">
        <v>0.68</v>
      </c>
      <c r="F612" s="32">
        <v>17.599999999999998</v>
      </c>
    </row>
    <row r="613" spans="1:7">
      <c r="A613" s="30" t="s">
        <v>1022</v>
      </c>
      <c r="B613" s="30" t="s">
        <v>1023</v>
      </c>
      <c r="C613" s="31" t="s">
        <v>22</v>
      </c>
      <c r="D613" s="31">
        <v>75</v>
      </c>
      <c r="E613" s="142">
        <v>0.68</v>
      </c>
      <c r="F613" s="32">
        <v>23.999999999999996</v>
      </c>
    </row>
    <row r="614" spans="1:7">
      <c r="A614" s="30"/>
      <c r="B614" s="30"/>
      <c r="C614" s="33"/>
      <c r="D614" s="33"/>
      <c r="E614" s="144"/>
      <c r="F614" s="33"/>
    </row>
    <row r="615" spans="1:7">
      <c r="A615" s="94"/>
      <c r="B615" s="93" t="s">
        <v>1024</v>
      </c>
      <c r="C615" s="94"/>
      <c r="D615" s="94"/>
      <c r="E615" s="141"/>
      <c r="F615" s="94"/>
    </row>
    <row r="616" spans="1:7">
      <c r="A616" s="30" t="s">
        <v>1025</v>
      </c>
      <c r="B616" s="30" t="s">
        <v>1026</v>
      </c>
      <c r="C616" s="31" t="s">
        <v>22</v>
      </c>
      <c r="D616" s="33">
        <v>3900</v>
      </c>
      <c r="E616" s="142">
        <v>0.68</v>
      </c>
      <c r="F616" s="32">
        <v>1247.9999999999998</v>
      </c>
      <c r="G616" s="7" t="s">
        <v>23</v>
      </c>
    </row>
    <row r="617" spans="1:7">
      <c r="A617" s="30" t="s">
        <v>1027</v>
      </c>
      <c r="B617" s="30" t="s">
        <v>1028</v>
      </c>
      <c r="C617" s="31" t="s">
        <v>22</v>
      </c>
      <c r="D617" s="33">
        <v>4500</v>
      </c>
      <c r="E617" s="142">
        <v>0.68</v>
      </c>
      <c r="F617" s="32">
        <v>1439.9999999999998</v>
      </c>
      <c r="G617" s="7" t="s">
        <v>23</v>
      </c>
    </row>
    <row r="618" spans="1:7">
      <c r="A618" s="30" t="s">
        <v>1029</v>
      </c>
      <c r="B618" s="30" t="s">
        <v>1030</v>
      </c>
      <c r="C618" s="31" t="s">
        <v>22</v>
      </c>
      <c r="D618" s="33">
        <v>3950</v>
      </c>
      <c r="E618" s="142">
        <v>0.68</v>
      </c>
      <c r="F618" s="32">
        <v>1263.9999999999998</v>
      </c>
      <c r="G618" s="7" t="s">
        <v>23</v>
      </c>
    </row>
    <row r="619" spans="1:7">
      <c r="A619" s="30" t="s">
        <v>1031</v>
      </c>
      <c r="B619" s="30" t="s">
        <v>1032</v>
      </c>
      <c r="C619" s="31" t="s">
        <v>22</v>
      </c>
      <c r="D619" s="33">
        <v>4450</v>
      </c>
      <c r="E619" s="142">
        <v>0.68</v>
      </c>
      <c r="F619" s="32">
        <v>1423.9999999999998</v>
      </c>
      <c r="G619" s="7" t="s">
        <v>23</v>
      </c>
    </row>
    <row r="620" spans="1:7">
      <c r="A620" s="30" t="s">
        <v>1033</v>
      </c>
      <c r="B620" s="30" t="s">
        <v>1034</v>
      </c>
      <c r="C620" s="31" t="s">
        <v>22</v>
      </c>
      <c r="D620" s="33">
        <v>1575</v>
      </c>
      <c r="E620" s="142">
        <v>0.68</v>
      </c>
      <c r="F620" s="32">
        <v>503.99999999999994</v>
      </c>
    </row>
    <row r="621" spans="1:7">
      <c r="A621" s="30" t="s">
        <v>1035</v>
      </c>
      <c r="B621" s="30" t="s">
        <v>1036</v>
      </c>
      <c r="C621" s="31" t="s">
        <v>22</v>
      </c>
      <c r="D621" s="33">
        <v>800</v>
      </c>
      <c r="E621" s="142">
        <v>0.68</v>
      </c>
      <c r="F621" s="32">
        <v>255.99999999999997</v>
      </c>
      <c r="G621" s="7" t="s">
        <v>23</v>
      </c>
    </row>
    <row r="622" spans="1:7">
      <c r="A622" s="30"/>
      <c r="B622" s="30"/>
      <c r="C622" s="31"/>
      <c r="D622" s="31"/>
      <c r="E622" s="143"/>
      <c r="F622" s="32"/>
    </row>
    <row r="623" spans="1:7">
      <c r="A623" s="94"/>
      <c r="B623" s="93" t="s">
        <v>1037</v>
      </c>
      <c r="C623" s="94"/>
      <c r="D623" s="94"/>
      <c r="E623" s="141"/>
      <c r="F623" s="94"/>
    </row>
    <row r="624" spans="1:7">
      <c r="A624" s="30" t="s">
        <v>1038</v>
      </c>
      <c r="B624" s="30" t="s">
        <v>1039</v>
      </c>
      <c r="C624" s="31" t="s">
        <v>22</v>
      </c>
      <c r="D624" s="33">
        <v>4000</v>
      </c>
      <c r="E624" s="142">
        <v>0.68</v>
      </c>
      <c r="F624" s="32">
        <v>1279.9999999999998</v>
      </c>
      <c r="G624" s="7" t="s">
        <v>23</v>
      </c>
    </row>
    <row r="625" spans="1:7">
      <c r="A625" s="30" t="s">
        <v>1040</v>
      </c>
      <c r="B625" s="30" t="s">
        <v>1041</v>
      </c>
      <c r="C625" s="31" t="s">
        <v>22</v>
      </c>
      <c r="D625" s="33">
        <v>4700</v>
      </c>
      <c r="E625" s="142">
        <v>0.68</v>
      </c>
      <c r="F625" s="32">
        <v>1503.9999999999998</v>
      </c>
      <c r="G625" s="7" t="s">
        <v>23</v>
      </c>
    </row>
    <row r="626" spans="1:7">
      <c r="A626" s="30" t="s">
        <v>1042</v>
      </c>
      <c r="B626" s="30" t="s">
        <v>1043</v>
      </c>
      <c r="C626" s="31" t="s">
        <v>22</v>
      </c>
      <c r="D626" s="33">
        <v>4000</v>
      </c>
      <c r="E626" s="142">
        <v>0.68</v>
      </c>
      <c r="F626" s="32">
        <v>1279.9999999999998</v>
      </c>
      <c r="G626" s="7" t="s">
        <v>23</v>
      </c>
    </row>
    <row r="627" spans="1:7">
      <c r="A627" s="30" t="s">
        <v>1044</v>
      </c>
      <c r="B627" s="30" t="s">
        <v>1045</v>
      </c>
      <c r="C627" s="31" t="s">
        <v>22</v>
      </c>
      <c r="D627" s="33">
        <v>4700</v>
      </c>
      <c r="E627" s="142">
        <v>0.68</v>
      </c>
      <c r="F627" s="32">
        <v>1503.9999999999998</v>
      </c>
      <c r="G627" s="7" t="s">
        <v>23</v>
      </c>
    </row>
    <row r="628" spans="1:7">
      <c r="A628" s="30" t="s">
        <v>1046</v>
      </c>
      <c r="B628" s="30" t="s">
        <v>1047</v>
      </c>
      <c r="C628" s="31" t="s">
        <v>22</v>
      </c>
      <c r="D628" s="33">
        <v>1700</v>
      </c>
      <c r="E628" s="142">
        <v>0.68</v>
      </c>
      <c r="F628" s="32">
        <v>543.99999999999989</v>
      </c>
      <c r="G628" s="7" t="s">
        <v>23</v>
      </c>
    </row>
    <row r="629" spans="1:7">
      <c r="A629" s="30" t="s">
        <v>1048</v>
      </c>
      <c r="B629" s="30" t="s">
        <v>1049</v>
      </c>
      <c r="C629" s="31" t="s">
        <v>22</v>
      </c>
      <c r="D629" s="33">
        <v>925</v>
      </c>
      <c r="E629" s="142">
        <v>0.68</v>
      </c>
      <c r="F629" s="32">
        <v>295.99999999999994</v>
      </c>
      <c r="G629" s="7" t="s">
        <v>23</v>
      </c>
    </row>
    <row r="630" spans="1:7">
      <c r="A630" s="30"/>
      <c r="B630" s="30"/>
      <c r="C630" s="33"/>
      <c r="D630" s="33"/>
      <c r="E630" s="144"/>
      <c r="F630" s="33"/>
    </row>
    <row r="631" spans="1:7">
      <c r="A631" s="94"/>
      <c r="B631" s="93" t="s">
        <v>1050</v>
      </c>
      <c r="C631" s="94"/>
      <c r="D631" s="94"/>
      <c r="E631" s="141"/>
      <c r="F631" s="94"/>
    </row>
    <row r="632" spans="1:7">
      <c r="A632" s="30" t="s">
        <v>1051</v>
      </c>
      <c r="B632" s="30" t="s">
        <v>1052</v>
      </c>
      <c r="C632" s="33" t="s">
        <v>22</v>
      </c>
      <c r="D632" s="135">
        <v>3650</v>
      </c>
      <c r="E632" s="142">
        <v>0.68</v>
      </c>
      <c r="F632" s="32">
        <v>1167.9999999999998</v>
      </c>
      <c r="G632" s="7" t="s">
        <v>23</v>
      </c>
    </row>
    <row r="633" spans="1:7">
      <c r="A633" s="30" t="s">
        <v>1053</v>
      </c>
      <c r="B633" s="30" t="s">
        <v>1054</v>
      </c>
      <c r="C633" s="33" t="s">
        <v>22</v>
      </c>
      <c r="D633" s="33">
        <v>4100</v>
      </c>
      <c r="E633" s="142">
        <v>0.68</v>
      </c>
      <c r="F633" s="32">
        <v>1311.9999999999998</v>
      </c>
      <c r="G633" s="7" t="s">
        <v>23</v>
      </c>
    </row>
    <row r="634" spans="1:7">
      <c r="A634" s="30" t="s">
        <v>1055</v>
      </c>
      <c r="B634" s="30" t="s">
        <v>1056</v>
      </c>
      <c r="C634" s="33" t="s">
        <v>22</v>
      </c>
      <c r="D634" s="33">
        <v>1450</v>
      </c>
      <c r="E634" s="142">
        <v>0.68</v>
      </c>
      <c r="F634" s="32">
        <v>463.99999999999994</v>
      </c>
    </row>
    <row r="635" spans="1:7">
      <c r="A635" s="30" t="s">
        <v>1057</v>
      </c>
      <c r="B635" s="30" t="s">
        <v>1058</v>
      </c>
      <c r="C635" s="33" t="s">
        <v>22</v>
      </c>
      <c r="D635" s="33">
        <v>1800</v>
      </c>
      <c r="E635" s="142">
        <v>0.68</v>
      </c>
      <c r="F635" s="32">
        <v>575.99999999999989</v>
      </c>
      <c r="G635" s="7" t="s">
        <v>23</v>
      </c>
    </row>
    <row r="636" spans="1:7">
      <c r="A636" s="30" t="s">
        <v>1059</v>
      </c>
      <c r="B636" s="30" t="s">
        <v>1056</v>
      </c>
      <c r="C636" s="33" t="s">
        <v>22</v>
      </c>
      <c r="D636" s="33">
        <v>3800</v>
      </c>
      <c r="E636" s="142">
        <v>0.68</v>
      </c>
      <c r="F636" s="32">
        <v>1215.9999999999998</v>
      </c>
      <c r="G636" s="7" t="s">
        <v>23</v>
      </c>
    </row>
    <row r="637" spans="1:7">
      <c r="A637" s="30" t="s">
        <v>1060</v>
      </c>
      <c r="B637" s="30" t="s">
        <v>1061</v>
      </c>
      <c r="C637" s="33" t="s">
        <v>22</v>
      </c>
      <c r="D637" s="33">
        <v>4100</v>
      </c>
      <c r="E637" s="142">
        <v>0.68</v>
      </c>
      <c r="F637" s="32">
        <v>1311.9999999999998</v>
      </c>
      <c r="G637" s="7" t="s">
        <v>23</v>
      </c>
    </row>
    <row r="638" spans="1:7">
      <c r="A638" s="30" t="s">
        <v>1062</v>
      </c>
      <c r="B638" s="30" t="s">
        <v>1063</v>
      </c>
      <c r="C638" s="33" t="s">
        <v>22</v>
      </c>
      <c r="D638" s="33">
        <v>675</v>
      </c>
      <c r="E638" s="142">
        <v>0.68</v>
      </c>
      <c r="F638" s="32">
        <v>215.99999999999997</v>
      </c>
      <c r="G638" s="7" t="s">
        <v>23</v>
      </c>
    </row>
    <row r="639" spans="1:7">
      <c r="A639" s="30" t="s">
        <v>1064</v>
      </c>
      <c r="B639" s="30" t="s">
        <v>1065</v>
      </c>
      <c r="C639" s="33" t="s">
        <v>22</v>
      </c>
      <c r="D639" s="33">
        <v>222</v>
      </c>
      <c r="E639" s="142">
        <v>0.68</v>
      </c>
      <c r="F639" s="32">
        <v>71.039999999999992</v>
      </c>
      <c r="G639" s="7" t="s">
        <v>23</v>
      </c>
    </row>
    <row r="640" spans="1:7">
      <c r="A640" s="30" t="s">
        <v>1066</v>
      </c>
      <c r="B640" s="30" t="s">
        <v>1067</v>
      </c>
      <c r="C640" s="33" t="s">
        <v>22</v>
      </c>
      <c r="D640" s="33">
        <v>185</v>
      </c>
      <c r="E640" s="142">
        <v>0.68</v>
      </c>
      <c r="F640" s="32">
        <v>59.199999999999989</v>
      </c>
      <c r="G640" s="7" t="s">
        <v>23</v>
      </c>
    </row>
    <row r="641" spans="1:7">
      <c r="A641" s="30" t="s">
        <v>1068</v>
      </c>
      <c r="B641" s="30" t="s">
        <v>1069</v>
      </c>
      <c r="C641" s="33" t="s">
        <v>203</v>
      </c>
      <c r="D641" s="33">
        <v>165</v>
      </c>
      <c r="E641" s="142">
        <v>0.68</v>
      </c>
      <c r="F641" s="32">
        <v>52.79999999999999</v>
      </c>
    </row>
    <row r="642" spans="1:7">
      <c r="A642" s="30" t="s">
        <v>1070</v>
      </c>
      <c r="B642" s="30" t="s">
        <v>1071</v>
      </c>
      <c r="C642" s="33" t="s">
        <v>22</v>
      </c>
      <c r="D642" s="33">
        <v>9000</v>
      </c>
      <c r="E642" s="142">
        <v>0.68</v>
      </c>
      <c r="F642" s="32">
        <v>2879.9999999999995</v>
      </c>
      <c r="G642" s="7" t="s">
        <v>23</v>
      </c>
    </row>
    <row r="643" spans="1:7">
      <c r="A643" s="30" t="s">
        <v>1072</v>
      </c>
      <c r="B643" s="30" t="s">
        <v>1073</v>
      </c>
      <c r="C643" s="33" t="s">
        <v>22</v>
      </c>
      <c r="D643" s="33">
        <v>9100</v>
      </c>
      <c r="E643" s="142">
        <v>0.68</v>
      </c>
      <c r="F643" s="32">
        <v>2911.9999999999995</v>
      </c>
      <c r="G643" s="7" t="s">
        <v>23</v>
      </c>
    </row>
    <row r="644" spans="1:7">
      <c r="A644" s="30" t="s">
        <v>1074</v>
      </c>
      <c r="B644" s="30" t="s">
        <v>1075</v>
      </c>
      <c r="C644" s="33" t="s">
        <v>22</v>
      </c>
      <c r="D644" s="33">
        <v>10500</v>
      </c>
      <c r="E644" s="142">
        <v>0.68</v>
      </c>
      <c r="F644" s="32">
        <v>3359.9999999999995</v>
      </c>
      <c r="G644" s="7" t="s">
        <v>23</v>
      </c>
    </row>
    <row r="645" spans="1:7">
      <c r="A645" s="30" t="s">
        <v>1076</v>
      </c>
      <c r="B645" s="30" t="s">
        <v>1077</v>
      </c>
      <c r="C645" s="33" t="s">
        <v>22</v>
      </c>
      <c r="D645" s="33">
        <v>10500</v>
      </c>
      <c r="E645" s="142">
        <v>0.68</v>
      </c>
      <c r="F645" s="32">
        <v>3359.9999999999995</v>
      </c>
      <c r="G645" s="7" t="s">
        <v>23</v>
      </c>
    </row>
    <row r="646" spans="1:7">
      <c r="A646" s="30" t="s">
        <v>1078</v>
      </c>
      <c r="B646" s="30" t="s">
        <v>1079</v>
      </c>
      <c r="C646" s="33" t="s">
        <v>22</v>
      </c>
      <c r="D646" s="33">
        <v>9500</v>
      </c>
      <c r="E646" s="142">
        <v>0.68</v>
      </c>
      <c r="F646" s="32">
        <v>3039.9999999999995</v>
      </c>
      <c r="G646" s="7" t="s">
        <v>23</v>
      </c>
    </row>
    <row r="647" spans="1:7">
      <c r="A647" s="30" t="s">
        <v>1080</v>
      </c>
      <c r="B647" s="30" t="s">
        <v>1081</v>
      </c>
      <c r="C647" s="33" t="s">
        <v>22</v>
      </c>
      <c r="D647" s="33">
        <v>9600</v>
      </c>
      <c r="E647" s="142">
        <v>0.68</v>
      </c>
      <c r="F647" s="32">
        <v>3071.9999999999995</v>
      </c>
      <c r="G647" s="7" t="s">
        <v>23</v>
      </c>
    </row>
    <row r="648" spans="1:7">
      <c r="A648" s="30" t="s">
        <v>1082</v>
      </c>
      <c r="B648" s="30" t="s">
        <v>1083</v>
      </c>
      <c r="C648" s="33" t="s">
        <v>22</v>
      </c>
      <c r="D648" s="33">
        <v>11000</v>
      </c>
      <c r="E648" s="142">
        <v>0.68</v>
      </c>
      <c r="F648" s="32">
        <v>3519.9999999999995</v>
      </c>
      <c r="G648" s="7" t="s">
        <v>23</v>
      </c>
    </row>
    <row r="649" spans="1:7">
      <c r="A649" s="30" t="s">
        <v>1084</v>
      </c>
      <c r="B649" s="30" t="s">
        <v>1085</v>
      </c>
      <c r="C649" s="33" t="s">
        <v>22</v>
      </c>
      <c r="D649" s="33">
        <v>11000</v>
      </c>
      <c r="E649" s="142">
        <v>0.68</v>
      </c>
      <c r="F649" s="32">
        <v>3519.9999999999995</v>
      </c>
      <c r="G649" s="7" t="s">
        <v>23</v>
      </c>
    </row>
    <row r="650" spans="1:7">
      <c r="A650" s="30" t="s">
        <v>1086</v>
      </c>
      <c r="B650" s="30" t="s">
        <v>1087</v>
      </c>
      <c r="C650" s="33" t="s">
        <v>22</v>
      </c>
      <c r="D650" s="33">
        <v>8750</v>
      </c>
      <c r="E650" s="142">
        <v>0.68</v>
      </c>
      <c r="F650" s="32">
        <v>2799.9999999999995</v>
      </c>
      <c r="G650" s="7" t="s">
        <v>23</v>
      </c>
    </row>
    <row r="651" spans="1:7">
      <c r="A651" s="30" t="s">
        <v>1088</v>
      </c>
      <c r="B651" s="30" t="s">
        <v>1089</v>
      </c>
      <c r="C651" s="33" t="s">
        <v>22</v>
      </c>
      <c r="D651" s="33">
        <v>8200</v>
      </c>
      <c r="E651" s="142">
        <v>0.68</v>
      </c>
      <c r="F651" s="32">
        <v>2623.9999999999995</v>
      </c>
      <c r="G651" s="7" t="s">
        <v>23</v>
      </c>
    </row>
    <row r="652" spans="1:7">
      <c r="A652" s="30" t="s">
        <v>1090</v>
      </c>
      <c r="B652" s="30" t="s">
        <v>1091</v>
      </c>
      <c r="C652" s="33" t="s">
        <v>22</v>
      </c>
      <c r="D652" s="33">
        <v>1650</v>
      </c>
      <c r="E652" s="142">
        <v>0.68</v>
      </c>
      <c r="F652" s="32">
        <v>527.99999999999989</v>
      </c>
    </row>
    <row r="653" spans="1:7">
      <c r="A653" s="30" t="s">
        <v>1092</v>
      </c>
      <c r="B653" s="30" t="s">
        <v>1093</v>
      </c>
      <c r="C653" s="33" t="s">
        <v>22</v>
      </c>
      <c r="D653" s="33">
        <v>1800</v>
      </c>
      <c r="E653" s="142">
        <v>0.68</v>
      </c>
      <c r="F653" s="32">
        <v>575.99999999999989</v>
      </c>
      <c r="G653" s="7" t="s">
        <v>23</v>
      </c>
    </row>
    <row r="654" spans="1:7">
      <c r="A654" s="30" t="s">
        <v>1094</v>
      </c>
      <c r="B654" s="30" t="s">
        <v>1095</v>
      </c>
      <c r="C654" s="33" t="s">
        <v>22</v>
      </c>
      <c r="D654" s="33">
        <v>900</v>
      </c>
      <c r="E654" s="142">
        <v>0.68</v>
      </c>
      <c r="F654" s="32">
        <v>287.99999999999994</v>
      </c>
      <c r="G654" s="7" t="s">
        <v>23</v>
      </c>
    </row>
    <row r="655" spans="1:7">
      <c r="A655" s="30" t="s">
        <v>1096</v>
      </c>
      <c r="B655" s="30" t="s">
        <v>1097</v>
      </c>
      <c r="C655" s="33" t="s">
        <v>22</v>
      </c>
      <c r="D655" s="33">
        <v>4100</v>
      </c>
      <c r="E655" s="142">
        <v>0.68</v>
      </c>
      <c r="F655" s="32">
        <v>1311.9999999999998</v>
      </c>
      <c r="G655" s="7" t="s">
        <v>23</v>
      </c>
    </row>
    <row r="656" spans="1:7">
      <c r="A656" s="30" t="s">
        <v>1098</v>
      </c>
      <c r="B656" s="30" t="s">
        <v>1099</v>
      </c>
      <c r="C656" s="33" t="s">
        <v>22</v>
      </c>
      <c r="D656" s="33">
        <v>4150</v>
      </c>
      <c r="E656" s="142">
        <v>0.68</v>
      </c>
      <c r="F656" s="32">
        <v>1327.9999999999998</v>
      </c>
      <c r="G656" s="7" t="s">
        <v>23</v>
      </c>
    </row>
    <row r="657" spans="1:7">
      <c r="A657" s="30" t="s">
        <v>1100</v>
      </c>
      <c r="B657" s="30" t="s">
        <v>1101</v>
      </c>
      <c r="C657" s="33" t="s">
        <v>22</v>
      </c>
      <c r="D657" s="33">
        <v>4800</v>
      </c>
      <c r="E657" s="142">
        <v>0.68</v>
      </c>
      <c r="F657" s="32">
        <v>1535.9999999999998</v>
      </c>
      <c r="G657" s="7" t="s">
        <v>23</v>
      </c>
    </row>
    <row r="658" spans="1:7">
      <c r="A658" s="30" t="s">
        <v>1102</v>
      </c>
      <c r="B658" s="30" t="s">
        <v>1103</v>
      </c>
      <c r="C658" s="33" t="s">
        <v>22</v>
      </c>
      <c r="D658" s="33">
        <v>4900</v>
      </c>
      <c r="E658" s="142">
        <v>0.68</v>
      </c>
      <c r="F658" s="32">
        <v>1567.9999999999998</v>
      </c>
      <c r="G658" s="7" t="s">
        <v>23</v>
      </c>
    </row>
    <row r="659" spans="1:7">
      <c r="A659" s="30" t="s">
        <v>1104</v>
      </c>
      <c r="B659" s="30" t="s">
        <v>1105</v>
      </c>
      <c r="C659" s="33" t="s">
        <v>22</v>
      </c>
      <c r="D659" s="33">
        <v>4000</v>
      </c>
      <c r="E659" s="142">
        <v>0.68</v>
      </c>
      <c r="F659" s="32">
        <v>1279.9999999999998</v>
      </c>
      <c r="G659" s="7" t="s">
        <v>23</v>
      </c>
    </row>
    <row r="660" spans="1:7">
      <c r="A660" s="30" t="s">
        <v>1106</v>
      </c>
      <c r="B660" s="30" t="s">
        <v>1107</v>
      </c>
      <c r="C660" s="33" t="s">
        <v>22</v>
      </c>
      <c r="D660" s="33">
        <v>4200</v>
      </c>
      <c r="E660" s="142">
        <v>0.68</v>
      </c>
      <c r="F660" s="32">
        <v>1343.9999999999998</v>
      </c>
      <c r="G660" s="7" t="s">
        <v>23</v>
      </c>
    </row>
    <row r="661" spans="1:7">
      <c r="A661" s="30" t="s">
        <v>1108</v>
      </c>
      <c r="B661" s="30" t="s">
        <v>1109</v>
      </c>
      <c r="C661" s="33" t="s">
        <v>22</v>
      </c>
      <c r="D661" s="33">
        <v>4600</v>
      </c>
      <c r="E661" s="142">
        <v>0.68</v>
      </c>
      <c r="F661" s="32">
        <v>1471.9999999999998</v>
      </c>
      <c r="G661" s="7" t="s">
        <v>23</v>
      </c>
    </row>
    <row r="662" spans="1:7">
      <c r="A662" s="30" t="s">
        <v>1110</v>
      </c>
      <c r="B662" s="30" t="s">
        <v>1111</v>
      </c>
      <c r="C662" s="33" t="s">
        <v>22</v>
      </c>
      <c r="D662" s="33">
        <v>4700</v>
      </c>
      <c r="E662" s="142">
        <v>0.68</v>
      </c>
      <c r="F662" s="32">
        <v>1503.9999999999998</v>
      </c>
      <c r="G662" s="7" t="s">
        <v>23</v>
      </c>
    </row>
    <row r="663" spans="1:7">
      <c r="A663" s="30" t="s">
        <v>1112</v>
      </c>
      <c r="B663" s="30" t="s">
        <v>1113</v>
      </c>
      <c r="C663" s="33" t="s">
        <v>22</v>
      </c>
      <c r="D663" s="33">
        <v>460</v>
      </c>
      <c r="E663" s="142">
        <v>0.68</v>
      </c>
      <c r="F663" s="32">
        <v>147.19999999999999</v>
      </c>
      <c r="G663" s="7" t="s">
        <v>23</v>
      </c>
    </row>
    <row r="664" spans="1:7">
      <c r="A664" s="30" t="s">
        <v>1114</v>
      </c>
      <c r="B664" s="30" t="s">
        <v>1115</v>
      </c>
      <c r="C664" s="33" t="s">
        <v>22</v>
      </c>
      <c r="D664" s="33">
        <v>875</v>
      </c>
      <c r="E664" s="142">
        <v>0.68</v>
      </c>
      <c r="F664" s="32">
        <v>279.99999999999994</v>
      </c>
    </row>
    <row r="665" spans="1:7">
      <c r="A665" s="30" t="s">
        <v>1116</v>
      </c>
      <c r="B665" s="30" t="s">
        <v>1117</v>
      </c>
      <c r="C665" s="33" t="s">
        <v>38</v>
      </c>
      <c r="D665" s="33">
        <v>3350</v>
      </c>
      <c r="E665" s="142">
        <v>0.68</v>
      </c>
      <c r="F665" s="32">
        <v>1071.9999999999998</v>
      </c>
      <c r="G665" s="7" t="s">
        <v>23</v>
      </c>
    </row>
    <row r="666" spans="1:7">
      <c r="A666" s="30" t="s">
        <v>1118</v>
      </c>
      <c r="B666" s="30" t="s">
        <v>1119</v>
      </c>
      <c r="C666" s="33" t="s">
        <v>38</v>
      </c>
      <c r="D666" s="33">
        <v>3600</v>
      </c>
      <c r="E666" s="142">
        <v>0.68</v>
      </c>
      <c r="F666" s="32">
        <v>1151.9999999999998</v>
      </c>
      <c r="G666" s="7" t="s">
        <v>23</v>
      </c>
    </row>
    <row r="667" spans="1:7">
      <c r="A667" s="30"/>
      <c r="B667" s="30"/>
      <c r="C667" s="33"/>
      <c r="D667" s="33"/>
      <c r="E667" s="144"/>
      <c r="F667" s="33"/>
    </row>
    <row r="668" spans="1:7">
      <c r="A668" s="94"/>
      <c r="B668" s="93" t="s">
        <v>1120</v>
      </c>
      <c r="C668" s="94"/>
      <c r="D668" s="94"/>
      <c r="E668" s="141"/>
      <c r="F668" s="94"/>
    </row>
    <row r="669" spans="1:7">
      <c r="A669" s="30" t="s">
        <v>1121</v>
      </c>
      <c r="B669" s="30" t="s">
        <v>1122</v>
      </c>
      <c r="C669" s="31" t="s">
        <v>22</v>
      </c>
      <c r="D669" s="33">
        <v>2800</v>
      </c>
      <c r="E669" s="142">
        <v>0.68</v>
      </c>
      <c r="F669" s="32">
        <v>895.99999999999989</v>
      </c>
      <c r="G669" s="7" t="s">
        <v>23</v>
      </c>
    </row>
    <row r="670" spans="1:7">
      <c r="A670" s="30" t="s">
        <v>1123</v>
      </c>
      <c r="B670" s="30" t="s">
        <v>1124</v>
      </c>
      <c r="C670" s="31" t="s">
        <v>203</v>
      </c>
      <c r="D670" s="33">
        <v>2900</v>
      </c>
      <c r="E670" s="142">
        <v>0.68</v>
      </c>
      <c r="F670" s="32">
        <v>927.99999999999989</v>
      </c>
      <c r="G670" s="7" t="s">
        <v>23</v>
      </c>
    </row>
    <row r="671" spans="1:7">
      <c r="A671" s="30" t="s">
        <v>1125</v>
      </c>
      <c r="B671" s="30" t="s">
        <v>1126</v>
      </c>
      <c r="C671" s="33" t="s">
        <v>38</v>
      </c>
      <c r="D671" s="33">
        <v>3200</v>
      </c>
      <c r="E671" s="142">
        <v>0.68</v>
      </c>
      <c r="F671" s="32">
        <v>1023.9999999999999</v>
      </c>
      <c r="G671" s="7" t="s">
        <v>23</v>
      </c>
    </row>
    <row r="672" spans="1:7">
      <c r="A672" s="30" t="s">
        <v>1127</v>
      </c>
      <c r="B672" s="30" t="s">
        <v>1128</v>
      </c>
      <c r="C672" s="31" t="s">
        <v>22</v>
      </c>
      <c r="D672" s="33">
        <v>1400</v>
      </c>
      <c r="E672" s="142">
        <v>0.68</v>
      </c>
      <c r="F672" s="32">
        <v>447.99999999999994</v>
      </c>
      <c r="G672" s="7" t="s">
        <v>23</v>
      </c>
    </row>
    <row r="673" spans="1:7">
      <c r="A673" s="30" t="s">
        <v>1129</v>
      </c>
      <c r="B673" s="30" t="s">
        <v>1130</v>
      </c>
      <c r="C673" s="31" t="s">
        <v>22</v>
      </c>
      <c r="D673" s="33">
        <v>850</v>
      </c>
      <c r="E673" s="142">
        <v>0.68</v>
      </c>
      <c r="F673" s="32">
        <v>271.99999999999994</v>
      </c>
      <c r="G673" s="7" t="s">
        <v>23</v>
      </c>
    </row>
    <row r="674" spans="1:7">
      <c r="A674" s="30" t="s">
        <v>1131</v>
      </c>
      <c r="B674" s="30" t="s">
        <v>1132</v>
      </c>
      <c r="C674" s="31" t="s">
        <v>22</v>
      </c>
      <c r="D674" s="33">
        <v>195</v>
      </c>
      <c r="E674" s="142">
        <v>0.68</v>
      </c>
      <c r="F674" s="32">
        <v>62.399999999999991</v>
      </c>
      <c r="G674" s="7" t="s">
        <v>23</v>
      </c>
    </row>
    <row r="675" spans="1:7">
      <c r="A675" s="30"/>
      <c r="B675" s="30"/>
      <c r="C675" s="31"/>
      <c r="D675" s="31"/>
      <c r="E675" s="143"/>
      <c r="F675" s="32"/>
    </row>
    <row r="676" spans="1:7">
      <c r="A676" s="94"/>
      <c r="B676" s="93" t="s">
        <v>1133</v>
      </c>
      <c r="C676" s="94"/>
      <c r="D676" s="94"/>
      <c r="E676" s="141"/>
      <c r="F676" s="94"/>
    </row>
    <row r="677" spans="1:7">
      <c r="A677" s="30" t="s">
        <v>1134</v>
      </c>
      <c r="B677" s="30" t="s">
        <v>1135</v>
      </c>
      <c r="C677" s="31" t="s">
        <v>203</v>
      </c>
      <c r="D677" s="33">
        <v>2750</v>
      </c>
      <c r="E677" s="142">
        <v>0.68</v>
      </c>
      <c r="F677" s="32">
        <v>879.99999999999989</v>
      </c>
      <c r="G677" s="7" t="s">
        <v>23</v>
      </c>
    </row>
    <row r="678" spans="1:7">
      <c r="A678" s="30" t="s">
        <v>1136</v>
      </c>
      <c r="B678" s="30" t="s">
        <v>1137</v>
      </c>
      <c r="C678" s="31" t="s">
        <v>203</v>
      </c>
      <c r="D678" s="33">
        <v>3436</v>
      </c>
      <c r="E678" s="142">
        <v>0.68</v>
      </c>
      <c r="F678" s="32">
        <v>1099.5199999999998</v>
      </c>
    </row>
    <row r="679" spans="1:7">
      <c r="A679" s="30" t="s">
        <v>1138</v>
      </c>
      <c r="B679" s="30" t="s">
        <v>1139</v>
      </c>
      <c r="C679" s="31" t="s">
        <v>203</v>
      </c>
      <c r="D679" s="33">
        <v>2605</v>
      </c>
      <c r="E679" s="142">
        <v>0.68</v>
      </c>
      <c r="F679" s="32">
        <v>833.59999999999991</v>
      </c>
    </row>
    <row r="680" spans="1:7">
      <c r="A680" s="30" t="s">
        <v>1140</v>
      </c>
      <c r="B680" s="30" t="s">
        <v>1141</v>
      </c>
      <c r="C680" s="31" t="s">
        <v>203</v>
      </c>
      <c r="D680" s="33">
        <v>3392</v>
      </c>
      <c r="E680" s="142">
        <v>0.68</v>
      </c>
      <c r="F680" s="32">
        <v>1085.4399999999998</v>
      </c>
    </row>
    <row r="681" spans="1:7">
      <c r="A681" s="30" t="s">
        <v>1142</v>
      </c>
      <c r="B681" s="30" t="s">
        <v>1143</v>
      </c>
      <c r="C681" s="31" t="s">
        <v>203</v>
      </c>
      <c r="D681" s="33">
        <v>2350</v>
      </c>
      <c r="E681" s="142">
        <v>0.68</v>
      </c>
      <c r="F681" s="32">
        <v>751.99999999999989</v>
      </c>
      <c r="G681" s="7" t="s">
        <v>23</v>
      </c>
    </row>
    <row r="682" spans="1:7">
      <c r="A682" s="30" t="s">
        <v>1144</v>
      </c>
      <c r="B682" s="30" t="s">
        <v>1145</v>
      </c>
      <c r="C682" s="31" t="s">
        <v>203</v>
      </c>
      <c r="D682" s="33">
        <v>875</v>
      </c>
      <c r="E682" s="142">
        <v>0.68</v>
      </c>
      <c r="F682" s="32">
        <v>279.99999999999994</v>
      </c>
    </row>
    <row r="683" spans="1:7">
      <c r="A683" s="30" t="s">
        <v>1146</v>
      </c>
      <c r="B683" s="30" t="s">
        <v>1147</v>
      </c>
      <c r="C683" s="31" t="s">
        <v>203</v>
      </c>
      <c r="D683" s="33">
        <v>2249</v>
      </c>
      <c r="E683" s="142">
        <v>0.68</v>
      </c>
      <c r="F683" s="32">
        <v>719.67999999999984</v>
      </c>
    </row>
    <row r="684" spans="1:7">
      <c r="A684" s="30" t="s">
        <v>1148</v>
      </c>
      <c r="B684" s="30" t="s">
        <v>1149</v>
      </c>
      <c r="C684" s="31" t="s">
        <v>203</v>
      </c>
      <c r="D684" s="33">
        <v>2794</v>
      </c>
      <c r="E684" s="142">
        <v>0.68</v>
      </c>
      <c r="F684" s="32">
        <v>894.07999999999981</v>
      </c>
    </row>
    <row r="685" spans="1:7">
      <c r="A685" s="30" t="s">
        <v>1150</v>
      </c>
      <c r="B685" s="30" t="s">
        <v>1151</v>
      </c>
      <c r="C685" s="31" t="s">
        <v>203</v>
      </c>
      <c r="D685" s="33">
        <v>2482</v>
      </c>
      <c r="E685" s="142">
        <v>0.68</v>
      </c>
      <c r="F685" s="32">
        <v>794.2399999999999</v>
      </c>
    </row>
    <row r="686" spans="1:7">
      <c r="A686" s="30" t="s">
        <v>1152</v>
      </c>
      <c r="B686" s="30" t="s">
        <v>1153</v>
      </c>
      <c r="C686" s="31" t="s">
        <v>203</v>
      </c>
      <c r="D686" s="33">
        <v>950</v>
      </c>
      <c r="E686" s="142">
        <v>0.68</v>
      </c>
      <c r="F686" s="32">
        <v>303.99999999999994</v>
      </c>
    </row>
    <row r="687" spans="1:7">
      <c r="A687" s="30" t="s">
        <v>1154</v>
      </c>
      <c r="B687" s="30" t="s">
        <v>1065</v>
      </c>
      <c r="C687" s="31" t="s">
        <v>203</v>
      </c>
      <c r="D687" s="33">
        <v>210</v>
      </c>
      <c r="E687" s="142">
        <v>0.68</v>
      </c>
      <c r="F687" s="32">
        <v>67.199999999999989</v>
      </c>
      <c r="G687" s="7" t="s">
        <v>23</v>
      </c>
    </row>
    <row r="688" spans="1:7">
      <c r="A688" s="30" t="s">
        <v>1066</v>
      </c>
      <c r="B688" s="30" t="s">
        <v>1067</v>
      </c>
      <c r="C688" s="31" t="s">
        <v>203</v>
      </c>
      <c r="D688" s="33">
        <v>185</v>
      </c>
      <c r="E688" s="142">
        <v>0.68</v>
      </c>
      <c r="F688" s="32">
        <v>59.199999999999989</v>
      </c>
      <c r="G688" s="7" t="s">
        <v>23</v>
      </c>
    </row>
    <row r="689" spans="1:7">
      <c r="A689" s="30" t="s">
        <v>1068</v>
      </c>
      <c r="B689" s="30" t="s">
        <v>1069</v>
      </c>
      <c r="C689" s="31" t="s">
        <v>203</v>
      </c>
      <c r="D689" s="33">
        <v>165</v>
      </c>
      <c r="E689" s="142">
        <v>0.68</v>
      </c>
      <c r="F689" s="32">
        <v>52.79999999999999</v>
      </c>
    </row>
    <row r="690" spans="1:7">
      <c r="A690" s="30" t="s">
        <v>1155</v>
      </c>
      <c r="B690" s="30" t="s">
        <v>1156</v>
      </c>
      <c r="C690" s="31" t="s">
        <v>203</v>
      </c>
      <c r="D690" s="33">
        <v>6000</v>
      </c>
      <c r="E690" s="142">
        <v>0.68</v>
      </c>
      <c r="F690" s="32">
        <v>1919.9999999999998</v>
      </c>
      <c r="G690" s="7" t="s">
        <v>23</v>
      </c>
    </row>
    <row r="691" spans="1:7">
      <c r="A691" s="30" t="s">
        <v>1157</v>
      </c>
      <c r="B691" s="30" t="s">
        <v>1158</v>
      </c>
      <c r="C691" s="31" t="s">
        <v>203</v>
      </c>
      <c r="D691" s="33">
        <v>6500</v>
      </c>
      <c r="E691" s="142">
        <v>0.68</v>
      </c>
      <c r="F691" s="32">
        <v>2079.9999999999995</v>
      </c>
      <c r="G691" s="7" t="s">
        <v>23</v>
      </c>
    </row>
    <row r="692" spans="1:7">
      <c r="A692" s="30" t="s">
        <v>1159</v>
      </c>
      <c r="B692" s="30" t="s">
        <v>1160</v>
      </c>
      <c r="C692" s="31" t="s">
        <v>203</v>
      </c>
      <c r="D692" s="33">
        <v>7250</v>
      </c>
      <c r="E692" s="142">
        <v>0.68</v>
      </c>
      <c r="F692" s="32">
        <v>2319.9999999999995</v>
      </c>
    </row>
    <row r="693" spans="1:7">
      <c r="A693" s="30" t="s">
        <v>1161</v>
      </c>
      <c r="B693" s="30" t="s">
        <v>1162</v>
      </c>
      <c r="C693" s="31" t="s">
        <v>203</v>
      </c>
      <c r="D693" s="33">
        <v>6989</v>
      </c>
      <c r="E693" s="142">
        <v>0.68</v>
      </c>
      <c r="F693" s="32">
        <v>2236.4799999999996</v>
      </c>
    </row>
    <row r="694" spans="1:7">
      <c r="A694" s="30" t="s">
        <v>1163</v>
      </c>
      <c r="B694" s="30" t="s">
        <v>1164</v>
      </c>
      <c r="C694" s="31" t="s">
        <v>203</v>
      </c>
      <c r="D694" s="33">
        <v>6400</v>
      </c>
      <c r="E694" s="142">
        <v>0.68</v>
      </c>
      <c r="F694" s="32">
        <v>2047.9999999999998</v>
      </c>
      <c r="G694" s="7" t="s">
        <v>23</v>
      </c>
    </row>
    <row r="695" spans="1:7">
      <c r="A695" s="30" t="s">
        <v>1165</v>
      </c>
      <c r="B695" s="30" t="s">
        <v>1166</v>
      </c>
      <c r="C695" s="31" t="s">
        <v>203</v>
      </c>
      <c r="D695" s="33">
        <v>6800</v>
      </c>
      <c r="E695" s="142">
        <v>0.68</v>
      </c>
      <c r="F695" s="32">
        <v>2175.9999999999995</v>
      </c>
      <c r="G695" s="7" t="s">
        <v>23</v>
      </c>
    </row>
    <row r="696" spans="1:7">
      <c r="A696" s="30" t="s">
        <v>1167</v>
      </c>
      <c r="B696" s="30" t="s">
        <v>1168</v>
      </c>
      <c r="C696" s="31" t="s">
        <v>203</v>
      </c>
      <c r="D696" s="33">
        <v>7850</v>
      </c>
      <c r="E696" s="142">
        <v>0.68</v>
      </c>
      <c r="F696" s="32">
        <v>2511.9999999999995</v>
      </c>
    </row>
    <row r="697" spans="1:7">
      <c r="A697" s="30" t="s">
        <v>1169</v>
      </c>
      <c r="B697" s="30" t="s">
        <v>1170</v>
      </c>
      <c r="C697" s="31" t="s">
        <v>203</v>
      </c>
      <c r="D697" s="33">
        <v>7641</v>
      </c>
      <c r="E697" s="142">
        <v>0.68</v>
      </c>
      <c r="F697" s="32">
        <v>2445.1199999999994</v>
      </c>
    </row>
    <row r="698" spans="1:7">
      <c r="A698" s="30" t="s">
        <v>1171</v>
      </c>
      <c r="B698" s="30" t="s">
        <v>1172</v>
      </c>
      <c r="C698" s="31" t="s">
        <v>203</v>
      </c>
      <c r="D698" s="33">
        <v>5800</v>
      </c>
      <c r="E698" s="142">
        <v>0.68</v>
      </c>
      <c r="F698" s="32">
        <v>1855.9999999999998</v>
      </c>
      <c r="G698" s="7" t="s">
        <v>23</v>
      </c>
    </row>
    <row r="699" spans="1:7">
      <c r="A699" s="30" t="s">
        <v>1173</v>
      </c>
      <c r="B699" s="30" t="s">
        <v>1174</v>
      </c>
      <c r="C699" s="31" t="s">
        <v>203</v>
      </c>
      <c r="D699" s="33">
        <v>5400</v>
      </c>
      <c r="E699" s="142">
        <v>0.68</v>
      </c>
      <c r="F699" s="32">
        <v>1727.9999999999998</v>
      </c>
      <c r="G699" s="7" t="s">
        <v>23</v>
      </c>
    </row>
    <row r="700" spans="1:7">
      <c r="A700" s="30" t="s">
        <v>1175</v>
      </c>
      <c r="B700" s="30" t="s">
        <v>1176</v>
      </c>
      <c r="C700" s="31" t="s">
        <v>203</v>
      </c>
      <c r="D700" s="33">
        <v>1825</v>
      </c>
      <c r="E700" s="142">
        <v>0.68</v>
      </c>
      <c r="F700" s="32">
        <v>583.99999999999989</v>
      </c>
    </row>
    <row r="701" spans="1:7">
      <c r="A701" s="30" t="s">
        <v>1177</v>
      </c>
      <c r="B701" s="30" t="s">
        <v>1178</v>
      </c>
      <c r="C701" s="31" t="s">
        <v>203</v>
      </c>
      <c r="D701" s="33">
        <v>1775</v>
      </c>
      <c r="E701" s="142">
        <v>0.68</v>
      </c>
      <c r="F701" s="32">
        <v>567.99999999999989</v>
      </c>
    </row>
    <row r="702" spans="1:7">
      <c r="A702" s="30" t="s">
        <v>1179</v>
      </c>
      <c r="B702" s="30" t="s">
        <v>1180</v>
      </c>
      <c r="C702" s="31" t="s">
        <v>203</v>
      </c>
      <c r="D702" s="33">
        <v>1425</v>
      </c>
      <c r="E702" s="142">
        <v>0.68</v>
      </c>
      <c r="F702" s="32">
        <v>455.99999999999994</v>
      </c>
    </row>
    <row r="703" spans="1:7">
      <c r="A703" s="30" t="s">
        <v>1181</v>
      </c>
      <c r="B703" s="30" t="s">
        <v>1182</v>
      </c>
      <c r="C703" s="31" t="s">
        <v>203</v>
      </c>
      <c r="D703" s="33">
        <v>1275</v>
      </c>
      <c r="E703" s="142">
        <v>0.68</v>
      </c>
      <c r="F703" s="32">
        <v>407.99999999999994</v>
      </c>
    </row>
    <row r="704" spans="1:7">
      <c r="A704" s="30" t="s">
        <v>1183</v>
      </c>
      <c r="B704" s="30" t="s">
        <v>1097</v>
      </c>
      <c r="C704" s="31" t="s">
        <v>203</v>
      </c>
      <c r="D704" s="33">
        <v>2500</v>
      </c>
      <c r="E704" s="142">
        <v>0.68</v>
      </c>
      <c r="F704" s="32">
        <v>799.99999999999989</v>
      </c>
      <c r="G704" s="7" t="s">
        <v>23</v>
      </c>
    </row>
    <row r="705" spans="1:7">
      <c r="A705" s="30" t="s">
        <v>1184</v>
      </c>
      <c r="B705" s="30" t="s">
        <v>1099</v>
      </c>
      <c r="C705" s="31" t="s">
        <v>203</v>
      </c>
      <c r="D705" s="33">
        <v>2800</v>
      </c>
      <c r="E705" s="142">
        <v>0.68</v>
      </c>
      <c r="F705" s="32">
        <v>895.99999999999989</v>
      </c>
      <c r="G705" s="7" t="s">
        <v>23</v>
      </c>
    </row>
    <row r="706" spans="1:7">
      <c r="A706" s="30" t="s">
        <v>1185</v>
      </c>
      <c r="B706" s="30" t="s">
        <v>1101</v>
      </c>
      <c r="C706" s="31" t="s">
        <v>203</v>
      </c>
      <c r="D706" s="33">
        <v>3000</v>
      </c>
      <c r="E706" s="142">
        <v>0.68</v>
      </c>
      <c r="F706" s="32">
        <v>959.99999999999989</v>
      </c>
    </row>
    <row r="707" spans="1:7">
      <c r="A707" s="30" t="s">
        <v>1186</v>
      </c>
      <c r="B707" s="30" t="s">
        <v>1103</v>
      </c>
      <c r="C707" s="31" t="s">
        <v>203</v>
      </c>
      <c r="D707" s="33">
        <v>3200</v>
      </c>
      <c r="E707" s="142">
        <v>0.68</v>
      </c>
      <c r="F707" s="32">
        <v>1023.9999999999999</v>
      </c>
    </row>
    <row r="708" spans="1:7">
      <c r="A708" s="30" t="s">
        <v>1187</v>
      </c>
      <c r="B708" s="30" t="s">
        <v>1105</v>
      </c>
      <c r="C708" s="31" t="s">
        <v>203</v>
      </c>
      <c r="D708" s="33">
        <v>2400</v>
      </c>
      <c r="E708" s="142">
        <v>0.68</v>
      </c>
      <c r="F708" s="32">
        <v>767.99999999999989</v>
      </c>
      <c r="G708" s="7" t="s">
        <v>23</v>
      </c>
    </row>
    <row r="709" spans="1:7">
      <c r="A709" s="30" t="s">
        <v>1188</v>
      </c>
      <c r="B709" s="30" t="s">
        <v>1107</v>
      </c>
      <c r="C709" s="31" t="s">
        <v>203</v>
      </c>
      <c r="D709" s="33">
        <v>2600</v>
      </c>
      <c r="E709" s="142">
        <v>0.68</v>
      </c>
      <c r="F709" s="32">
        <v>831.99999999999989</v>
      </c>
      <c r="G709" s="7" t="s">
        <v>23</v>
      </c>
    </row>
    <row r="710" spans="1:7">
      <c r="A710" s="30" t="s">
        <v>1189</v>
      </c>
      <c r="B710" s="30" t="s">
        <v>1109</v>
      </c>
      <c r="C710" s="31" t="s">
        <v>203</v>
      </c>
      <c r="D710" s="33">
        <v>2850</v>
      </c>
      <c r="E710" s="142">
        <v>0.68</v>
      </c>
      <c r="F710" s="32">
        <v>911.99999999999989</v>
      </c>
    </row>
    <row r="711" spans="1:7">
      <c r="A711" s="30" t="s">
        <v>1190</v>
      </c>
      <c r="B711" s="30" t="s">
        <v>1111</v>
      </c>
      <c r="C711" s="31" t="s">
        <v>203</v>
      </c>
      <c r="D711" s="33">
        <v>3000</v>
      </c>
      <c r="E711" s="142">
        <v>0.68</v>
      </c>
      <c r="F711" s="32">
        <v>959.99999999999989</v>
      </c>
    </row>
    <row r="712" spans="1:7">
      <c r="A712" s="30" t="s">
        <v>1191</v>
      </c>
      <c r="B712" s="30" t="s">
        <v>1192</v>
      </c>
      <c r="C712" s="31" t="s">
        <v>203</v>
      </c>
      <c r="D712" s="33">
        <v>635</v>
      </c>
      <c r="E712" s="142">
        <v>0.68</v>
      </c>
      <c r="F712" s="32">
        <v>203.19999999999996</v>
      </c>
    </row>
    <row r="713" spans="1:7">
      <c r="A713" s="30" t="s">
        <v>1193</v>
      </c>
      <c r="B713" s="30" t="s">
        <v>1115</v>
      </c>
      <c r="C713" s="31" t="s">
        <v>203</v>
      </c>
      <c r="D713" s="33">
        <v>900</v>
      </c>
      <c r="E713" s="142">
        <v>0.68</v>
      </c>
      <c r="F713" s="32">
        <v>287.99999999999994</v>
      </c>
    </row>
    <row r="714" spans="1:7">
      <c r="A714" s="30" t="s">
        <v>1194</v>
      </c>
      <c r="B714" s="30" t="s">
        <v>1117</v>
      </c>
      <c r="C714" s="31" t="s">
        <v>203</v>
      </c>
      <c r="D714" s="33">
        <v>2250</v>
      </c>
      <c r="E714" s="142">
        <v>0.68</v>
      </c>
      <c r="F714" s="32">
        <v>719.99999999999989</v>
      </c>
    </row>
    <row r="715" spans="1:7">
      <c r="A715" s="30" t="s">
        <v>1195</v>
      </c>
      <c r="B715" s="30" t="s">
        <v>1119</v>
      </c>
      <c r="C715" s="31" t="s">
        <v>203</v>
      </c>
      <c r="D715" s="33">
        <v>2625</v>
      </c>
      <c r="E715" s="142">
        <v>0.68</v>
      </c>
      <c r="F715" s="32">
        <v>839.99999999999989</v>
      </c>
    </row>
    <row r="716" spans="1:7">
      <c r="A716" s="30"/>
      <c r="B716" s="30"/>
      <c r="C716" s="33"/>
      <c r="D716" s="33"/>
      <c r="E716" s="144"/>
      <c r="F716" s="33"/>
    </row>
    <row r="717" spans="1:7">
      <c r="A717" s="94"/>
      <c r="B717" s="93" t="s">
        <v>1120</v>
      </c>
      <c r="C717" s="94"/>
      <c r="D717" s="94"/>
      <c r="E717" s="141"/>
      <c r="F717" s="94"/>
    </row>
    <row r="718" spans="1:7">
      <c r="A718" s="30" t="s">
        <v>1196</v>
      </c>
      <c r="B718" s="30" t="s">
        <v>1197</v>
      </c>
      <c r="C718" s="31" t="s">
        <v>22</v>
      </c>
      <c r="D718" s="33">
        <v>2450</v>
      </c>
      <c r="E718" s="142">
        <v>0.68</v>
      </c>
      <c r="F718" s="32">
        <v>783.99999999999989</v>
      </c>
      <c r="G718" s="7" t="s">
        <v>23</v>
      </c>
    </row>
    <row r="719" spans="1:7">
      <c r="A719" s="30" t="s">
        <v>1198</v>
      </c>
      <c r="B719" s="30" t="s">
        <v>1199</v>
      </c>
      <c r="C719" s="31" t="s">
        <v>22</v>
      </c>
      <c r="D719" s="33">
        <v>2725</v>
      </c>
      <c r="E719" s="142">
        <v>0.68</v>
      </c>
      <c r="F719" s="32">
        <v>871.99999999999989</v>
      </c>
      <c r="G719" s="7" t="s">
        <v>23</v>
      </c>
    </row>
    <row r="720" spans="1:7">
      <c r="A720" s="30" t="s">
        <v>1200</v>
      </c>
      <c r="B720" s="30" t="s">
        <v>1201</v>
      </c>
      <c r="C720" s="31" t="s">
        <v>22</v>
      </c>
      <c r="D720" s="33">
        <v>2725</v>
      </c>
      <c r="E720" s="142">
        <v>0.68</v>
      </c>
      <c r="F720" s="32">
        <v>871.99999999999989</v>
      </c>
      <c r="G720" s="7" t="s">
        <v>23</v>
      </c>
    </row>
    <row r="721" spans="1:7">
      <c r="A721" s="30"/>
      <c r="B721" s="30"/>
      <c r="C721" s="31"/>
      <c r="D721" s="31"/>
      <c r="E721" s="143"/>
      <c r="F721" s="32"/>
    </row>
    <row r="722" spans="1:7">
      <c r="A722" s="94"/>
      <c r="B722" s="93" t="s">
        <v>1202</v>
      </c>
      <c r="C722" s="94"/>
      <c r="D722" s="94"/>
      <c r="E722" s="141"/>
      <c r="F722" s="94"/>
    </row>
    <row r="723" spans="1:7">
      <c r="A723" s="30" t="s">
        <v>1203</v>
      </c>
      <c r="B723" s="30" t="s">
        <v>1204</v>
      </c>
      <c r="C723" s="31" t="s">
        <v>22</v>
      </c>
      <c r="D723" s="33">
        <v>1200</v>
      </c>
      <c r="E723" s="142">
        <v>0.68</v>
      </c>
      <c r="F723" s="32">
        <v>383.99999999999994</v>
      </c>
      <c r="G723" s="7" t="s">
        <v>23</v>
      </c>
    </row>
    <row r="724" spans="1:7">
      <c r="A724" s="30" t="s">
        <v>1205</v>
      </c>
      <c r="B724" s="30" t="s">
        <v>1206</v>
      </c>
      <c r="C724" s="31" t="s">
        <v>22</v>
      </c>
      <c r="D724" s="33">
        <v>1200</v>
      </c>
      <c r="E724" s="142">
        <v>0.68</v>
      </c>
      <c r="F724" s="32">
        <v>383.99999999999994</v>
      </c>
      <c r="G724" s="7" t="s">
        <v>23</v>
      </c>
    </row>
    <row r="725" spans="1:7">
      <c r="A725" s="30" t="s">
        <v>1207</v>
      </c>
      <c r="B725" s="30" t="s">
        <v>1208</v>
      </c>
      <c r="C725" s="31" t="s">
        <v>22</v>
      </c>
      <c r="D725" s="33">
        <v>1100</v>
      </c>
      <c r="E725" s="142">
        <v>0.68</v>
      </c>
      <c r="F725" s="32">
        <v>351.99999999999994</v>
      </c>
    </row>
    <row r="726" spans="1:7">
      <c r="A726" s="30" t="s">
        <v>1209</v>
      </c>
      <c r="B726" s="30" t="s">
        <v>1210</v>
      </c>
      <c r="C726" s="31" t="s">
        <v>22</v>
      </c>
      <c r="D726" s="33">
        <v>1150</v>
      </c>
      <c r="E726" s="142">
        <v>0.68</v>
      </c>
      <c r="F726" s="32">
        <v>367.99999999999994</v>
      </c>
    </row>
    <row r="727" spans="1:7">
      <c r="A727" s="30" t="s">
        <v>1211</v>
      </c>
      <c r="B727" s="30" t="s">
        <v>1212</v>
      </c>
      <c r="C727" s="31" t="s">
        <v>22</v>
      </c>
      <c r="D727" s="33">
        <v>1200</v>
      </c>
      <c r="E727" s="142">
        <v>0.68</v>
      </c>
      <c r="F727" s="32">
        <v>383.99999999999994</v>
      </c>
    </row>
    <row r="728" spans="1:7">
      <c r="A728" s="30" t="s">
        <v>1213</v>
      </c>
      <c r="B728" s="30" t="s">
        <v>1214</v>
      </c>
      <c r="C728" s="31" t="s">
        <v>22</v>
      </c>
      <c r="D728" s="33">
        <v>1650</v>
      </c>
      <c r="E728" s="142">
        <v>0.68</v>
      </c>
      <c r="F728" s="32">
        <v>527.99999999999989</v>
      </c>
    </row>
    <row r="729" spans="1:7">
      <c r="A729" s="30" t="s">
        <v>1215</v>
      </c>
      <c r="B729" s="30" t="s">
        <v>1216</v>
      </c>
      <c r="C729" s="31" t="s">
        <v>22</v>
      </c>
      <c r="D729" s="33">
        <v>1125</v>
      </c>
      <c r="E729" s="142">
        <v>0.68</v>
      </c>
      <c r="F729" s="32">
        <v>359.99999999999994</v>
      </c>
      <c r="G729" s="7" t="s">
        <v>23</v>
      </c>
    </row>
    <row r="730" spans="1:7">
      <c r="A730" s="30" t="s">
        <v>1217</v>
      </c>
      <c r="B730" s="30" t="s">
        <v>1218</v>
      </c>
      <c r="C730" s="31" t="s">
        <v>22</v>
      </c>
      <c r="D730" s="33">
        <v>1125</v>
      </c>
      <c r="E730" s="142">
        <v>0.68</v>
      </c>
      <c r="F730" s="32">
        <v>359.99999999999994</v>
      </c>
      <c r="G730" s="7" t="s">
        <v>23</v>
      </c>
    </row>
    <row r="731" spans="1:7">
      <c r="A731" s="30" t="s">
        <v>1219</v>
      </c>
      <c r="B731" s="30" t="s">
        <v>1220</v>
      </c>
      <c r="C731" s="31" t="s">
        <v>22</v>
      </c>
      <c r="D731" s="33">
        <v>130</v>
      </c>
      <c r="E731" s="142">
        <v>0.68</v>
      </c>
      <c r="F731" s="32">
        <v>41.599999999999994</v>
      </c>
      <c r="G731" s="7" t="s">
        <v>23</v>
      </c>
    </row>
    <row r="732" spans="1:7">
      <c r="A732" s="30" t="s">
        <v>1221</v>
      </c>
      <c r="B732" s="30" t="s">
        <v>1222</v>
      </c>
      <c r="C732" s="31" t="s">
        <v>22</v>
      </c>
      <c r="D732" s="33">
        <v>950</v>
      </c>
      <c r="E732" s="142">
        <v>0.68</v>
      </c>
      <c r="F732" s="32">
        <v>303.99999999999994</v>
      </c>
    </row>
    <row r="733" spans="1:7">
      <c r="A733" s="30" t="s">
        <v>1223</v>
      </c>
      <c r="B733" s="30" t="s">
        <v>1224</v>
      </c>
      <c r="C733" s="31" t="s">
        <v>22</v>
      </c>
      <c r="D733" s="33">
        <v>950</v>
      </c>
      <c r="E733" s="142">
        <v>0.68</v>
      </c>
      <c r="F733" s="32">
        <v>303.99999999999994</v>
      </c>
    </row>
    <row r="734" spans="1:7">
      <c r="A734" s="30" t="s">
        <v>1225</v>
      </c>
      <c r="B734" s="30" t="s">
        <v>1226</v>
      </c>
      <c r="C734" s="31" t="s">
        <v>22</v>
      </c>
      <c r="D734" s="33">
        <v>1700</v>
      </c>
      <c r="E734" s="142">
        <v>0.68</v>
      </c>
      <c r="F734" s="32">
        <v>543.99999999999989</v>
      </c>
    </row>
    <row r="735" spans="1:7">
      <c r="A735" s="30" t="s">
        <v>1227</v>
      </c>
      <c r="B735" s="30" t="s">
        <v>1228</v>
      </c>
      <c r="C735" s="31" t="s">
        <v>22</v>
      </c>
      <c r="D735" s="33">
        <v>1250</v>
      </c>
      <c r="E735" s="142">
        <v>0.68</v>
      </c>
      <c r="F735" s="32">
        <v>399.99999999999994</v>
      </c>
    </row>
    <row r="736" spans="1:7">
      <c r="A736" s="30" t="s">
        <v>1229</v>
      </c>
      <c r="B736" s="30" t="s">
        <v>1230</v>
      </c>
      <c r="C736" s="31" t="s">
        <v>22</v>
      </c>
      <c r="D736" s="33">
        <v>1450</v>
      </c>
      <c r="E736" s="142">
        <v>0.68</v>
      </c>
      <c r="F736" s="32">
        <v>463.99999999999994</v>
      </c>
      <c r="G736" s="7" t="s">
        <v>23</v>
      </c>
    </row>
    <row r="737" spans="1:7">
      <c r="A737" s="30" t="s">
        <v>1231</v>
      </c>
      <c r="B737" s="30" t="s">
        <v>1232</v>
      </c>
      <c r="C737" s="31" t="s">
        <v>22</v>
      </c>
      <c r="D737" s="33">
        <v>1650</v>
      </c>
      <c r="E737" s="142">
        <v>0.68</v>
      </c>
      <c r="F737" s="32">
        <v>527.99999999999989</v>
      </c>
      <c r="G737" s="7" t="s">
        <v>23</v>
      </c>
    </row>
    <row r="738" spans="1:7">
      <c r="A738" s="30"/>
      <c r="B738" s="30"/>
      <c r="C738" s="31"/>
      <c r="D738" s="31"/>
      <c r="E738" s="143"/>
      <c r="F738" s="32"/>
    </row>
    <row r="739" spans="1:7">
      <c r="A739" s="94"/>
      <c r="B739" s="93" t="s">
        <v>1233</v>
      </c>
      <c r="C739" s="94"/>
      <c r="D739" s="94"/>
      <c r="E739" s="141"/>
      <c r="F739" s="94"/>
    </row>
    <row r="740" spans="1:7">
      <c r="A740" s="30" t="s">
        <v>1234</v>
      </c>
      <c r="B740" s="30" t="s">
        <v>1235</v>
      </c>
      <c r="C740" s="31" t="s">
        <v>22</v>
      </c>
      <c r="D740" s="31">
        <v>1550</v>
      </c>
      <c r="E740" s="142">
        <v>0.68</v>
      </c>
      <c r="F740" s="32">
        <v>495.99999999999994</v>
      </c>
    </row>
    <row r="741" spans="1:7">
      <c r="A741" s="30" t="s">
        <v>1236</v>
      </c>
      <c r="B741" s="30" t="s">
        <v>1237</v>
      </c>
      <c r="C741" s="31" t="s">
        <v>22</v>
      </c>
      <c r="D741" s="31">
        <v>1550</v>
      </c>
      <c r="E741" s="142">
        <v>0.68</v>
      </c>
      <c r="F741" s="32">
        <v>495.99999999999994</v>
      </c>
    </row>
    <row r="742" spans="1:7">
      <c r="A742" s="30" t="s">
        <v>1238</v>
      </c>
      <c r="B742" s="30" t="s">
        <v>1239</v>
      </c>
      <c r="C742" s="31" t="s">
        <v>22</v>
      </c>
      <c r="D742" s="31">
        <v>1550</v>
      </c>
      <c r="E742" s="142">
        <v>0.68</v>
      </c>
      <c r="F742" s="32">
        <v>495.99999999999994</v>
      </c>
    </row>
    <row r="743" spans="1:7">
      <c r="A743" s="30" t="s">
        <v>1240</v>
      </c>
      <c r="B743" s="30" t="s">
        <v>1241</v>
      </c>
      <c r="C743" s="31" t="s">
        <v>22</v>
      </c>
      <c r="D743" s="31">
        <v>1550</v>
      </c>
      <c r="E743" s="142">
        <v>0.68</v>
      </c>
      <c r="F743" s="32">
        <v>495.99999999999994</v>
      </c>
    </row>
    <row r="744" spans="1:7">
      <c r="A744" s="30" t="s">
        <v>1242</v>
      </c>
      <c r="B744" s="30" t="s">
        <v>1243</v>
      </c>
      <c r="C744" s="31" t="s">
        <v>22</v>
      </c>
      <c r="D744" s="33">
        <v>2100</v>
      </c>
      <c r="E744" s="142">
        <v>0.68</v>
      </c>
      <c r="F744" s="32">
        <v>671.99999999999989</v>
      </c>
      <c r="G744" s="7" t="s">
        <v>23</v>
      </c>
    </row>
    <row r="745" spans="1:7">
      <c r="A745" s="30" t="s">
        <v>1244</v>
      </c>
      <c r="B745" s="30" t="s">
        <v>1245</v>
      </c>
      <c r="C745" s="31" t="s">
        <v>22</v>
      </c>
      <c r="D745" s="33">
        <v>1650</v>
      </c>
      <c r="E745" s="142">
        <v>0.68</v>
      </c>
      <c r="F745" s="32">
        <v>527.99999999999989</v>
      </c>
      <c r="G745" s="7" t="s">
        <v>23</v>
      </c>
    </row>
    <row r="746" spans="1:7">
      <c r="A746" s="30"/>
      <c r="B746" s="30"/>
      <c r="C746" s="33"/>
      <c r="D746" s="33"/>
      <c r="E746" s="144"/>
      <c r="F746" s="33"/>
    </row>
    <row r="747" spans="1:7">
      <c r="A747" s="94"/>
      <c r="B747" s="93" t="s">
        <v>1246</v>
      </c>
      <c r="C747" s="94"/>
      <c r="D747" s="94"/>
      <c r="E747" s="141"/>
      <c r="F747" s="94"/>
    </row>
    <row r="748" spans="1:7">
      <c r="A748" s="30" t="s">
        <v>1247</v>
      </c>
      <c r="B748" s="30" t="s">
        <v>1248</v>
      </c>
      <c r="C748" s="31" t="s">
        <v>22</v>
      </c>
      <c r="D748" s="33">
        <v>1250</v>
      </c>
      <c r="E748" s="142">
        <v>0.68</v>
      </c>
      <c r="F748" s="32">
        <v>399.99999999999994</v>
      </c>
      <c r="G748" s="7" t="s">
        <v>23</v>
      </c>
    </row>
    <row r="749" spans="1:7">
      <c r="A749" s="30" t="s">
        <v>1249</v>
      </c>
      <c r="B749" s="30" t="s">
        <v>1250</v>
      </c>
      <c r="C749" s="31" t="s">
        <v>22</v>
      </c>
      <c r="D749" s="33">
        <v>1250</v>
      </c>
      <c r="E749" s="142">
        <v>0.68</v>
      </c>
      <c r="F749" s="32">
        <v>399.99999999999994</v>
      </c>
      <c r="G749" s="7" t="s">
        <v>23</v>
      </c>
    </row>
    <row r="750" spans="1:7">
      <c r="A750" s="30" t="s">
        <v>1251</v>
      </c>
      <c r="B750" s="30" t="s">
        <v>1252</v>
      </c>
      <c r="C750" s="31" t="s">
        <v>22</v>
      </c>
      <c r="D750" s="33">
        <v>450</v>
      </c>
      <c r="E750" s="142">
        <v>0.68</v>
      </c>
      <c r="F750" s="32">
        <v>143.99999999999997</v>
      </c>
    </row>
    <row r="751" spans="1:7">
      <c r="A751" s="30" t="s">
        <v>1253</v>
      </c>
      <c r="B751" s="30" t="s">
        <v>1254</v>
      </c>
      <c r="C751" s="36" t="s">
        <v>22</v>
      </c>
      <c r="D751" s="342">
        <v>200</v>
      </c>
      <c r="E751" s="142">
        <v>0.68</v>
      </c>
      <c r="F751" s="32">
        <v>63.999999999999993</v>
      </c>
    </row>
    <row r="752" spans="1:7">
      <c r="A752" s="30" t="s">
        <v>1255</v>
      </c>
      <c r="B752" s="30" t="s">
        <v>1256</v>
      </c>
      <c r="C752" s="33" t="s">
        <v>22</v>
      </c>
      <c r="D752" s="33">
        <v>235</v>
      </c>
      <c r="E752" s="142">
        <v>0.68</v>
      </c>
      <c r="F752" s="32">
        <v>75.199999999999989</v>
      </c>
    </row>
    <row r="753" spans="1:7">
      <c r="A753" s="30" t="s">
        <v>1257</v>
      </c>
      <c r="B753" s="30" t="s">
        <v>1258</v>
      </c>
      <c r="C753" s="31" t="s">
        <v>22</v>
      </c>
      <c r="D753" s="33">
        <v>235</v>
      </c>
      <c r="E753" s="142">
        <v>0.68</v>
      </c>
      <c r="F753" s="32">
        <v>75.199999999999989</v>
      </c>
    </row>
    <row r="754" spans="1:7">
      <c r="A754" s="30" t="s">
        <v>1259</v>
      </c>
      <c r="B754" s="30" t="s">
        <v>1260</v>
      </c>
      <c r="C754" s="31" t="s">
        <v>22</v>
      </c>
      <c r="D754" s="33">
        <v>200</v>
      </c>
      <c r="E754" s="142">
        <v>0.68</v>
      </c>
      <c r="F754" s="32">
        <v>63.999999999999993</v>
      </c>
    </row>
    <row r="755" spans="1:7">
      <c r="A755" s="30" t="s">
        <v>1261</v>
      </c>
      <c r="B755" s="30" t="s">
        <v>1262</v>
      </c>
      <c r="C755" s="31" t="s">
        <v>22</v>
      </c>
      <c r="D755" s="33">
        <v>1345</v>
      </c>
      <c r="E755" s="142">
        <v>0.68</v>
      </c>
      <c r="F755" s="32">
        <v>430.39999999999992</v>
      </c>
    </row>
    <row r="756" spans="1:7">
      <c r="A756" s="30" t="s">
        <v>1263</v>
      </c>
      <c r="B756" s="30" t="s">
        <v>1264</v>
      </c>
      <c r="C756" s="31" t="s">
        <v>22</v>
      </c>
      <c r="D756" s="33">
        <v>500</v>
      </c>
      <c r="E756" s="142">
        <v>0.68</v>
      </c>
      <c r="F756" s="32">
        <v>159.99999999999997</v>
      </c>
    </row>
    <row r="757" spans="1:7">
      <c r="A757" s="30" t="s">
        <v>1265</v>
      </c>
      <c r="B757" s="30" t="s">
        <v>1266</v>
      </c>
      <c r="C757" s="31" t="s">
        <v>22</v>
      </c>
      <c r="D757" s="33">
        <v>285</v>
      </c>
      <c r="E757" s="142">
        <v>0.68</v>
      </c>
      <c r="F757" s="32">
        <v>91.199999999999989</v>
      </c>
    </row>
    <row r="758" spans="1:7">
      <c r="A758" s="30" t="s">
        <v>1267</v>
      </c>
      <c r="B758" s="30" t="s">
        <v>1268</v>
      </c>
      <c r="C758" s="31" t="s">
        <v>22</v>
      </c>
      <c r="D758" s="33">
        <v>350</v>
      </c>
      <c r="E758" s="142">
        <v>0.68</v>
      </c>
      <c r="F758" s="32">
        <v>111.99999999999999</v>
      </c>
    </row>
    <row r="759" spans="1:7">
      <c r="A759" s="30" t="s">
        <v>1269</v>
      </c>
      <c r="B759" s="30" t="s">
        <v>1270</v>
      </c>
      <c r="C759" s="31" t="s">
        <v>22</v>
      </c>
      <c r="D759" s="33">
        <v>345</v>
      </c>
      <c r="E759" s="142">
        <v>0.68</v>
      </c>
      <c r="F759" s="32">
        <v>110.39999999999998</v>
      </c>
    </row>
    <row r="760" spans="1:7">
      <c r="A760" s="30" t="s">
        <v>1271</v>
      </c>
      <c r="B760" s="30" t="s">
        <v>1272</v>
      </c>
      <c r="C760" s="31" t="s">
        <v>22</v>
      </c>
      <c r="D760" s="33">
        <v>290</v>
      </c>
      <c r="E760" s="142">
        <v>0.68</v>
      </c>
      <c r="F760" s="32">
        <v>92.799999999999983</v>
      </c>
    </row>
    <row r="761" spans="1:7">
      <c r="A761" s="30" t="s">
        <v>1273</v>
      </c>
      <c r="B761" s="30" t="s">
        <v>1274</v>
      </c>
      <c r="C761" s="37" t="s">
        <v>22</v>
      </c>
      <c r="D761" s="315">
        <v>3000</v>
      </c>
      <c r="E761" s="142">
        <v>0.68</v>
      </c>
      <c r="F761" s="32">
        <v>959.99999999999989</v>
      </c>
      <c r="G761" s="7" t="s">
        <v>23</v>
      </c>
    </row>
    <row r="762" spans="1:7">
      <c r="A762" s="30"/>
      <c r="B762" s="30"/>
      <c r="C762" s="33"/>
      <c r="D762" s="33"/>
      <c r="E762" s="144"/>
      <c r="F762" s="33"/>
    </row>
    <row r="763" spans="1:7">
      <c r="A763" s="94"/>
      <c r="B763" s="93" t="s">
        <v>1275</v>
      </c>
      <c r="C763" s="94"/>
      <c r="D763" s="94"/>
      <c r="E763" s="141"/>
      <c r="F763" s="94"/>
    </row>
    <row r="764" spans="1:7">
      <c r="A764" s="30" t="s">
        <v>1276</v>
      </c>
      <c r="B764" s="30" t="s">
        <v>1277</v>
      </c>
      <c r="C764" s="31" t="s">
        <v>22</v>
      </c>
      <c r="D764" s="33">
        <v>461</v>
      </c>
      <c r="E764" s="142">
        <v>0.68</v>
      </c>
      <c r="F764" s="32">
        <v>147.51999999999998</v>
      </c>
    </row>
    <row r="765" spans="1:7">
      <c r="A765" s="30" t="s">
        <v>1278</v>
      </c>
      <c r="B765" s="30" t="s">
        <v>1279</v>
      </c>
      <c r="C765" s="31" t="s">
        <v>22</v>
      </c>
      <c r="D765" s="33">
        <v>449</v>
      </c>
      <c r="E765" s="142">
        <v>0.68</v>
      </c>
      <c r="F765" s="32">
        <v>143.67999999999998</v>
      </c>
    </row>
    <row r="766" spans="1:7">
      <c r="A766" s="30" t="s">
        <v>1280</v>
      </c>
      <c r="B766" s="30" t="s">
        <v>1281</v>
      </c>
      <c r="C766" s="31" t="s">
        <v>22</v>
      </c>
      <c r="D766" s="33">
        <v>224</v>
      </c>
      <c r="E766" s="142">
        <v>0.68</v>
      </c>
      <c r="F766" s="32">
        <v>71.679999999999993</v>
      </c>
    </row>
    <row r="767" spans="1:7">
      <c r="A767" s="30" t="s">
        <v>1282</v>
      </c>
      <c r="B767" s="30" t="s">
        <v>1283</v>
      </c>
      <c r="C767" s="31" t="s">
        <v>22</v>
      </c>
      <c r="D767" s="33">
        <v>750</v>
      </c>
      <c r="E767" s="142">
        <v>0.68</v>
      </c>
      <c r="F767" s="32">
        <v>239.99999999999997</v>
      </c>
      <c r="G767" s="7" t="s">
        <v>23</v>
      </c>
    </row>
    <row r="768" spans="1:7">
      <c r="A768" s="30" t="s">
        <v>1284</v>
      </c>
      <c r="B768" s="30" t="s">
        <v>1285</v>
      </c>
      <c r="C768" s="31" t="s">
        <v>22</v>
      </c>
      <c r="D768" s="33">
        <v>380</v>
      </c>
      <c r="E768" s="142">
        <v>0.68</v>
      </c>
      <c r="F768" s="32">
        <v>121.59999999999998</v>
      </c>
      <c r="G768" s="7" t="s">
        <v>23</v>
      </c>
    </row>
    <row r="769" spans="1:7">
      <c r="A769" s="30" t="s">
        <v>1286</v>
      </c>
      <c r="B769" s="30" t="s">
        <v>1287</v>
      </c>
      <c r="C769" s="31" t="s">
        <v>22</v>
      </c>
      <c r="D769" s="33">
        <v>775</v>
      </c>
      <c r="E769" s="142">
        <v>0.68</v>
      </c>
      <c r="F769" s="32">
        <v>247.99999999999997</v>
      </c>
    </row>
    <row r="770" spans="1:7">
      <c r="A770" s="30"/>
      <c r="B770" s="30"/>
      <c r="C770" s="33"/>
      <c r="D770" s="33"/>
      <c r="E770" s="144"/>
      <c r="F770" s="33"/>
    </row>
    <row r="771" spans="1:7">
      <c r="A771" s="94"/>
      <c r="B771" s="93" t="s">
        <v>1288</v>
      </c>
      <c r="C771" s="94"/>
      <c r="D771" s="94"/>
      <c r="E771" s="141"/>
      <c r="F771" s="94"/>
    </row>
    <row r="772" spans="1:7">
      <c r="A772" s="30" t="s">
        <v>1289</v>
      </c>
      <c r="B772" s="30" t="s">
        <v>1290</v>
      </c>
      <c r="C772" s="31" t="s">
        <v>22</v>
      </c>
      <c r="D772" s="33">
        <v>479</v>
      </c>
      <c r="E772" s="142">
        <v>0.68</v>
      </c>
      <c r="F772" s="32">
        <v>153.27999999999997</v>
      </c>
    </row>
    <row r="773" spans="1:7">
      <c r="A773" s="30" t="s">
        <v>1291</v>
      </c>
      <c r="B773" s="30" t="s">
        <v>1292</v>
      </c>
      <c r="C773" s="31" t="s">
        <v>22</v>
      </c>
      <c r="D773" s="33">
        <v>466</v>
      </c>
      <c r="E773" s="142">
        <v>0.68</v>
      </c>
      <c r="F773" s="32">
        <v>149.11999999999998</v>
      </c>
    </row>
    <row r="774" spans="1:7">
      <c r="A774" s="30" t="s">
        <v>1293</v>
      </c>
      <c r="B774" s="30" t="s">
        <v>1294</v>
      </c>
      <c r="C774" s="31" t="s">
        <v>22</v>
      </c>
      <c r="D774" s="33">
        <v>233</v>
      </c>
      <c r="E774" s="142">
        <v>0.68</v>
      </c>
      <c r="F774" s="32">
        <v>74.559999999999988</v>
      </c>
    </row>
    <row r="775" spans="1:7">
      <c r="A775" s="30" t="s">
        <v>1295</v>
      </c>
      <c r="B775" s="30" t="s">
        <v>1296</v>
      </c>
      <c r="C775" s="38" t="s">
        <v>22</v>
      </c>
      <c r="D775" s="170">
        <v>1000</v>
      </c>
      <c r="E775" s="142">
        <v>0.68</v>
      </c>
      <c r="F775" s="32">
        <v>319.99999999999994</v>
      </c>
      <c r="G775" s="7" t="s">
        <v>23</v>
      </c>
    </row>
    <row r="776" spans="1:7">
      <c r="A776" s="30" t="s">
        <v>1297</v>
      </c>
      <c r="B776" s="30" t="s">
        <v>1298</v>
      </c>
      <c r="C776" s="38" t="s">
        <v>22</v>
      </c>
      <c r="D776" s="170">
        <v>850</v>
      </c>
      <c r="E776" s="142">
        <v>0.68</v>
      </c>
      <c r="F776" s="32">
        <v>271.99999999999994</v>
      </c>
      <c r="G776" s="7" t="s">
        <v>23</v>
      </c>
    </row>
    <row r="777" spans="1:7">
      <c r="A777" s="30" t="s">
        <v>1299</v>
      </c>
      <c r="B777" s="30" t="s">
        <v>1300</v>
      </c>
      <c r="C777" s="38" t="s">
        <v>22</v>
      </c>
      <c r="D777" s="170">
        <v>425</v>
      </c>
      <c r="E777" s="142">
        <v>0.68</v>
      </c>
      <c r="F777" s="32">
        <v>135.99999999999997</v>
      </c>
      <c r="G777" s="7" t="s">
        <v>23</v>
      </c>
    </row>
    <row r="778" spans="1:7">
      <c r="A778" s="30" t="s">
        <v>1301</v>
      </c>
      <c r="B778" s="30" t="s">
        <v>1302</v>
      </c>
      <c r="C778" s="38" t="s">
        <v>22</v>
      </c>
      <c r="D778" s="170">
        <v>895</v>
      </c>
      <c r="E778" s="142">
        <v>0.68</v>
      </c>
      <c r="F778" s="32">
        <v>286.39999999999998</v>
      </c>
    </row>
    <row r="779" spans="1:7">
      <c r="A779" s="30"/>
      <c r="B779" s="30"/>
      <c r="C779" s="33"/>
      <c r="D779" s="33"/>
      <c r="E779" s="144"/>
      <c r="F779" s="33"/>
    </row>
    <row r="780" spans="1:7">
      <c r="A780" s="94"/>
      <c r="B780" s="93" t="s">
        <v>1303</v>
      </c>
      <c r="C780" s="94"/>
      <c r="D780" s="94"/>
      <c r="E780" s="141"/>
      <c r="F780" s="94"/>
    </row>
    <row r="781" spans="1:7">
      <c r="A781" s="30" t="s">
        <v>1304</v>
      </c>
      <c r="B781" s="30" t="s">
        <v>1305</v>
      </c>
      <c r="C781" s="31" t="s">
        <v>22</v>
      </c>
      <c r="D781" s="33">
        <v>560</v>
      </c>
      <c r="E781" s="142">
        <v>0.68</v>
      </c>
      <c r="F781" s="32">
        <v>179.19999999999996</v>
      </c>
      <c r="G781" s="7" t="s">
        <v>23</v>
      </c>
    </row>
    <row r="782" spans="1:7">
      <c r="A782" s="30" t="s">
        <v>1306</v>
      </c>
      <c r="B782" s="30" t="s">
        <v>1307</v>
      </c>
      <c r="C782" s="31" t="s">
        <v>22</v>
      </c>
      <c r="D782" s="33">
        <v>512</v>
      </c>
      <c r="E782" s="142">
        <v>0.68</v>
      </c>
      <c r="F782" s="32">
        <v>163.83999999999997</v>
      </c>
    </row>
    <row r="783" spans="1:7">
      <c r="A783" s="30" t="s">
        <v>1308</v>
      </c>
      <c r="B783" s="30" t="s">
        <v>1309</v>
      </c>
      <c r="C783" s="31" t="s">
        <v>22</v>
      </c>
      <c r="D783" s="33">
        <v>256</v>
      </c>
      <c r="E783" s="142">
        <v>0.68</v>
      </c>
      <c r="F783" s="32">
        <v>81.919999999999987</v>
      </c>
    </row>
    <row r="784" spans="1:7">
      <c r="A784" s="30" t="s">
        <v>1310</v>
      </c>
      <c r="B784" s="30" t="s">
        <v>1311</v>
      </c>
      <c r="C784" s="31" t="s">
        <v>22</v>
      </c>
      <c r="D784" s="33">
        <v>1125</v>
      </c>
      <c r="E784" s="142">
        <v>0.68</v>
      </c>
      <c r="F784" s="32">
        <v>359.99999999999994</v>
      </c>
      <c r="G784" s="7" t="s">
        <v>23</v>
      </c>
    </row>
    <row r="785" spans="1:7">
      <c r="A785" s="30" t="s">
        <v>1312</v>
      </c>
      <c r="B785" s="30" t="s">
        <v>1313</v>
      </c>
      <c r="C785" s="31" t="s">
        <v>22</v>
      </c>
      <c r="D785" s="33">
        <v>790</v>
      </c>
      <c r="E785" s="142">
        <v>0.68</v>
      </c>
      <c r="F785" s="32">
        <v>252.79999999999995</v>
      </c>
      <c r="G785" s="7" t="s">
        <v>23</v>
      </c>
    </row>
    <row r="786" spans="1:7">
      <c r="A786" s="30" t="s">
        <v>1314</v>
      </c>
      <c r="B786" s="30" t="s">
        <v>1315</v>
      </c>
      <c r="C786" s="31" t="s">
        <v>22</v>
      </c>
      <c r="D786" s="33">
        <v>395</v>
      </c>
      <c r="E786" s="142">
        <v>0.68</v>
      </c>
      <c r="F786" s="32">
        <v>126.39999999999998</v>
      </c>
      <c r="G786" s="7" t="s">
        <v>23</v>
      </c>
    </row>
    <row r="787" spans="1:7">
      <c r="A787" s="30" t="s">
        <v>1316</v>
      </c>
      <c r="B787" s="30" t="s">
        <v>1317</v>
      </c>
      <c r="C787" s="31" t="s">
        <v>22</v>
      </c>
      <c r="D787" s="33">
        <v>925</v>
      </c>
      <c r="E787" s="142">
        <v>0.68</v>
      </c>
      <c r="F787" s="32">
        <v>295.99999999999994</v>
      </c>
    </row>
    <row r="788" spans="1:7">
      <c r="A788" s="30"/>
      <c r="B788" s="30"/>
      <c r="C788" s="31"/>
      <c r="D788" s="31"/>
      <c r="E788" s="143"/>
      <c r="F788" s="32"/>
    </row>
    <row r="789" spans="1:7">
      <c r="A789" s="94"/>
      <c r="B789" s="93" t="s">
        <v>1318</v>
      </c>
      <c r="C789" s="94"/>
      <c r="D789" s="94"/>
      <c r="E789" s="141"/>
      <c r="F789" s="94"/>
    </row>
    <row r="790" spans="1:7">
      <c r="A790" s="30" t="s">
        <v>1319</v>
      </c>
      <c r="B790" s="30" t="s">
        <v>1320</v>
      </c>
      <c r="C790" s="31" t="s">
        <v>22</v>
      </c>
      <c r="D790" s="33">
        <v>300</v>
      </c>
      <c r="E790" s="142">
        <v>0.68</v>
      </c>
      <c r="F790" s="32">
        <v>95.999999999999986</v>
      </c>
      <c r="G790" s="7" t="s">
        <v>23</v>
      </c>
    </row>
    <row r="791" spans="1:7">
      <c r="A791" s="30" t="s">
        <v>1321</v>
      </c>
      <c r="B791" s="30" t="s">
        <v>1322</v>
      </c>
      <c r="C791" s="31" t="s">
        <v>22</v>
      </c>
      <c r="D791" s="33">
        <v>310</v>
      </c>
      <c r="E791" s="142">
        <v>0.68</v>
      </c>
      <c r="F791" s="32">
        <v>99.199999999999989</v>
      </c>
      <c r="G791" s="7" t="s">
        <v>23</v>
      </c>
    </row>
    <row r="792" spans="1:7">
      <c r="A792" s="30"/>
      <c r="B792" s="30"/>
      <c r="C792" s="33"/>
      <c r="D792" s="33"/>
      <c r="E792" s="144"/>
      <c r="F792" s="33"/>
    </row>
    <row r="793" spans="1:7">
      <c r="A793" s="94"/>
      <c r="B793" s="93" t="s">
        <v>1323</v>
      </c>
      <c r="C793" s="94"/>
      <c r="D793" s="94"/>
      <c r="E793" s="141"/>
      <c r="F793" s="94"/>
    </row>
    <row r="794" spans="1:7">
      <c r="A794" s="30"/>
      <c r="B794" s="30"/>
      <c r="C794" s="31"/>
      <c r="D794" s="31"/>
      <c r="E794" s="143"/>
      <c r="F794" s="32"/>
    </row>
    <row r="795" spans="1:7">
      <c r="A795" s="94"/>
      <c r="B795" s="93" t="s">
        <v>1324</v>
      </c>
      <c r="C795" s="94"/>
      <c r="D795" s="94"/>
      <c r="E795" s="141"/>
      <c r="F795" s="94"/>
    </row>
    <row r="796" spans="1:7">
      <c r="A796" s="30" t="s">
        <v>1325</v>
      </c>
      <c r="B796" s="30" t="s">
        <v>1326</v>
      </c>
      <c r="C796" s="31" t="s">
        <v>203</v>
      </c>
      <c r="D796" s="135">
        <v>675</v>
      </c>
      <c r="E796" s="142">
        <v>0.68</v>
      </c>
      <c r="F796" s="32">
        <v>215.99999999999997</v>
      </c>
      <c r="G796" s="7" t="s">
        <v>23</v>
      </c>
    </row>
    <row r="797" spans="1:7">
      <c r="A797" s="30" t="s">
        <v>1327</v>
      </c>
      <c r="B797" s="30" t="s">
        <v>1328</v>
      </c>
      <c r="C797" s="31" t="s">
        <v>203</v>
      </c>
      <c r="D797" s="31">
        <v>1835</v>
      </c>
      <c r="E797" s="142">
        <v>0.68</v>
      </c>
      <c r="F797" s="32">
        <v>587.19999999999993</v>
      </c>
    </row>
    <row r="798" spans="1:7">
      <c r="A798" s="30" t="s">
        <v>1329</v>
      </c>
      <c r="B798" s="30" t="s">
        <v>1330</v>
      </c>
      <c r="C798" s="31" t="s">
        <v>203</v>
      </c>
      <c r="D798" s="135">
        <v>2250</v>
      </c>
      <c r="E798" s="142">
        <v>0.68</v>
      </c>
      <c r="F798" s="32">
        <v>719.99999999999989</v>
      </c>
      <c r="G798" s="7" t="s">
        <v>23</v>
      </c>
    </row>
    <row r="799" spans="1:7">
      <c r="A799" s="30" t="s">
        <v>1331</v>
      </c>
      <c r="B799" s="30" t="s">
        <v>1332</v>
      </c>
      <c r="C799" s="31" t="s">
        <v>203</v>
      </c>
      <c r="D799" s="135">
        <v>425</v>
      </c>
      <c r="E799" s="142">
        <v>0.68</v>
      </c>
      <c r="F799" s="32">
        <v>135.99999999999997</v>
      </c>
      <c r="G799" s="7" t="s">
        <v>23</v>
      </c>
    </row>
    <row r="800" spans="1:7">
      <c r="A800" s="30" t="s">
        <v>1333</v>
      </c>
      <c r="B800" s="30" t="s">
        <v>1334</v>
      </c>
      <c r="C800" s="31" t="s">
        <v>203</v>
      </c>
      <c r="D800" s="31">
        <v>525</v>
      </c>
      <c r="E800" s="142">
        <v>0.68</v>
      </c>
      <c r="F800" s="32">
        <v>167.99999999999997</v>
      </c>
    </row>
    <row r="801" spans="1:7">
      <c r="A801" s="30" t="s">
        <v>1335</v>
      </c>
      <c r="B801" s="30" t="s">
        <v>1336</v>
      </c>
      <c r="C801" s="31" t="s">
        <v>203</v>
      </c>
      <c r="D801" s="31">
        <v>400</v>
      </c>
      <c r="E801" s="142">
        <v>0.68</v>
      </c>
      <c r="F801" s="32">
        <v>127.99999999999999</v>
      </c>
    </row>
    <row r="802" spans="1:7">
      <c r="A802" s="30" t="s">
        <v>1337</v>
      </c>
      <c r="B802" s="30" t="s">
        <v>1338</v>
      </c>
      <c r="C802" s="31" t="s">
        <v>203</v>
      </c>
      <c r="D802" s="31">
        <v>575</v>
      </c>
      <c r="E802" s="142">
        <v>0.68</v>
      </c>
      <c r="F802" s="32">
        <v>183.99999999999997</v>
      </c>
    </row>
    <row r="803" spans="1:7">
      <c r="A803" s="30" t="s">
        <v>1339</v>
      </c>
      <c r="B803" s="30" t="s">
        <v>1340</v>
      </c>
      <c r="C803" s="31" t="s">
        <v>203</v>
      </c>
      <c r="D803" s="31">
        <v>1175</v>
      </c>
      <c r="E803" s="142">
        <v>0.68</v>
      </c>
      <c r="F803" s="32">
        <v>375.99999999999994</v>
      </c>
    </row>
    <row r="804" spans="1:7">
      <c r="A804" s="30" t="s">
        <v>1341</v>
      </c>
      <c r="B804" s="30" t="s">
        <v>1342</v>
      </c>
      <c r="C804" s="31" t="s">
        <v>38</v>
      </c>
      <c r="D804" s="31">
        <v>250</v>
      </c>
      <c r="E804" s="142">
        <v>0.68</v>
      </c>
      <c r="F804" s="32">
        <v>79.999999999999986</v>
      </c>
      <c r="G804" s="72"/>
    </row>
    <row r="805" spans="1:7">
      <c r="A805" s="30" t="s">
        <v>1343</v>
      </c>
      <c r="B805" s="30" t="s">
        <v>1344</v>
      </c>
      <c r="C805" s="31" t="s">
        <v>203</v>
      </c>
      <c r="D805" s="31">
        <v>200</v>
      </c>
      <c r="E805" s="142">
        <v>0.68</v>
      </c>
      <c r="F805" s="32">
        <v>63.999999999999993</v>
      </c>
    </row>
    <row r="806" spans="1:7">
      <c r="A806" s="30" t="s">
        <v>1345</v>
      </c>
      <c r="B806" s="30" t="s">
        <v>1346</v>
      </c>
      <c r="C806" s="31" t="s">
        <v>203</v>
      </c>
      <c r="D806" s="135">
        <v>525</v>
      </c>
      <c r="E806" s="142">
        <v>0.68</v>
      </c>
      <c r="F806" s="32">
        <v>167.99999999999997</v>
      </c>
      <c r="G806" s="7" t="s">
        <v>23</v>
      </c>
    </row>
    <row r="807" spans="1:7">
      <c r="A807" s="30" t="s">
        <v>1347</v>
      </c>
      <c r="B807" s="30" t="s">
        <v>1348</v>
      </c>
      <c r="C807" s="31" t="s">
        <v>203</v>
      </c>
      <c r="D807" s="135">
        <v>130</v>
      </c>
      <c r="E807" s="142">
        <v>0.68</v>
      </c>
      <c r="F807" s="32">
        <v>41.599999999999994</v>
      </c>
      <c r="G807" s="7" t="s">
        <v>23</v>
      </c>
    </row>
    <row r="808" spans="1:7">
      <c r="A808" s="30" t="s">
        <v>1349</v>
      </c>
      <c r="B808" s="30" t="s">
        <v>1350</v>
      </c>
      <c r="C808" s="31" t="s">
        <v>203</v>
      </c>
      <c r="D808" s="135">
        <v>95</v>
      </c>
      <c r="E808" s="142">
        <v>0.68</v>
      </c>
      <c r="F808" s="32">
        <v>30.399999999999995</v>
      </c>
      <c r="G808" s="7" t="s">
        <v>23</v>
      </c>
    </row>
    <row r="809" spans="1:7">
      <c r="A809" s="30" t="s">
        <v>1351</v>
      </c>
      <c r="B809" s="30" t="s">
        <v>1352</v>
      </c>
      <c r="C809" s="31" t="s">
        <v>203</v>
      </c>
      <c r="D809" s="135">
        <v>130</v>
      </c>
      <c r="E809" s="142">
        <v>0.68</v>
      </c>
      <c r="F809" s="32">
        <v>41.599999999999994</v>
      </c>
      <c r="G809" s="7" t="s">
        <v>23</v>
      </c>
    </row>
    <row r="810" spans="1:7">
      <c r="A810" s="30" t="s">
        <v>1353</v>
      </c>
      <c r="B810" s="30" t="s">
        <v>1354</v>
      </c>
      <c r="C810" s="31" t="s">
        <v>203</v>
      </c>
      <c r="D810" s="135">
        <v>135</v>
      </c>
      <c r="E810" s="142">
        <v>0.68</v>
      </c>
      <c r="F810" s="32">
        <v>43.199999999999996</v>
      </c>
      <c r="G810" s="7" t="s">
        <v>23</v>
      </c>
    </row>
    <row r="811" spans="1:7">
      <c r="A811" s="30" t="s">
        <v>1355</v>
      </c>
      <c r="B811" s="30" t="s">
        <v>1356</v>
      </c>
      <c r="C811" s="31" t="s">
        <v>203</v>
      </c>
      <c r="D811" s="135">
        <v>160</v>
      </c>
      <c r="E811" s="142">
        <v>0.68</v>
      </c>
      <c r="F811" s="32">
        <v>51.199999999999989</v>
      </c>
      <c r="G811" s="7" t="s">
        <v>23</v>
      </c>
    </row>
    <row r="812" spans="1:7">
      <c r="A812" s="30" t="s">
        <v>1357</v>
      </c>
      <c r="B812" s="30" t="s">
        <v>1358</v>
      </c>
      <c r="C812" s="31" t="s">
        <v>203</v>
      </c>
      <c r="D812" s="135">
        <v>170</v>
      </c>
      <c r="E812" s="142">
        <v>0.68</v>
      </c>
      <c r="F812" s="32">
        <v>54.399999999999991</v>
      </c>
      <c r="G812" s="7" t="s">
        <v>23</v>
      </c>
    </row>
    <row r="813" spans="1:7">
      <c r="A813" s="30" t="s">
        <v>1359</v>
      </c>
      <c r="B813" s="30" t="s">
        <v>1360</v>
      </c>
      <c r="C813" s="31" t="s">
        <v>203</v>
      </c>
      <c r="D813" s="135">
        <v>210</v>
      </c>
      <c r="E813" s="142">
        <v>0.68</v>
      </c>
      <c r="F813" s="32">
        <v>67.199999999999989</v>
      </c>
      <c r="G813" s="7" t="s">
        <v>23</v>
      </c>
    </row>
    <row r="814" spans="1:7">
      <c r="A814" s="30" t="s">
        <v>1361</v>
      </c>
      <c r="B814" s="30" t="s">
        <v>1362</v>
      </c>
      <c r="C814" s="31" t="s">
        <v>203</v>
      </c>
      <c r="D814" s="135">
        <v>275</v>
      </c>
      <c r="E814" s="142">
        <v>0.68</v>
      </c>
      <c r="F814" s="32">
        <v>87.999999999999986</v>
      </c>
      <c r="G814" s="7" t="s">
        <v>23</v>
      </c>
    </row>
    <row r="815" spans="1:7">
      <c r="A815" s="30" t="s">
        <v>1363</v>
      </c>
      <c r="B815" s="30" t="s">
        <v>1364</v>
      </c>
      <c r="C815" s="31" t="s">
        <v>203</v>
      </c>
      <c r="D815" s="135">
        <v>315</v>
      </c>
      <c r="E815" s="142">
        <v>0.68</v>
      </c>
      <c r="F815" s="32">
        <v>100.79999999999998</v>
      </c>
      <c r="G815" s="7" t="s">
        <v>23</v>
      </c>
    </row>
    <row r="816" spans="1:7">
      <c r="A816" s="30" t="s">
        <v>1365</v>
      </c>
      <c r="B816" s="30" t="s">
        <v>1366</v>
      </c>
      <c r="C816" s="31" t="s">
        <v>203</v>
      </c>
      <c r="D816" s="135">
        <v>300</v>
      </c>
      <c r="E816" s="142">
        <v>0.68</v>
      </c>
      <c r="F816" s="32">
        <v>95.999999999999986</v>
      </c>
      <c r="G816" s="7" t="s">
        <v>23</v>
      </c>
    </row>
    <row r="817" spans="1:7">
      <c r="A817" s="30" t="s">
        <v>1367</v>
      </c>
      <c r="B817" s="30" t="s">
        <v>1368</v>
      </c>
      <c r="C817" s="31" t="s">
        <v>203</v>
      </c>
      <c r="D817" s="135">
        <v>1300</v>
      </c>
      <c r="E817" s="142">
        <v>0.68</v>
      </c>
      <c r="F817" s="32">
        <v>415.99999999999994</v>
      </c>
      <c r="G817" s="7" t="s">
        <v>23</v>
      </c>
    </row>
    <row r="818" spans="1:7">
      <c r="A818" s="30" t="s">
        <v>1369</v>
      </c>
      <c r="B818" s="30" t="s">
        <v>1370</v>
      </c>
      <c r="C818" s="31" t="s">
        <v>203</v>
      </c>
      <c r="D818" s="135">
        <v>1300</v>
      </c>
      <c r="E818" s="142">
        <v>0.68</v>
      </c>
      <c r="F818" s="32">
        <v>415.99999999999994</v>
      </c>
      <c r="G818" s="7" t="s">
        <v>23</v>
      </c>
    </row>
    <row r="819" spans="1:7">
      <c r="A819" s="30" t="s">
        <v>1371</v>
      </c>
      <c r="B819" s="30" t="s">
        <v>1372</v>
      </c>
      <c r="C819" s="31" t="s">
        <v>203</v>
      </c>
      <c r="D819" s="135">
        <v>1200</v>
      </c>
      <c r="E819" s="142">
        <v>0.68</v>
      </c>
      <c r="F819" s="32">
        <v>383.99999999999994</v>
      </c>
      <c r="G819" s="7" t="s">
        <v>23</v>
      </c>
    </row>
    <row r="820" spans="1:7">
      <c r="A820" s="30" t="s">
        <v>1373</v>
      </c>
      <c r="B820" s="30" t="s">
        <v>1374</v>
      </c>
      <c r="C820" s="31" t="s">
        <v>203</v>
      </c>
      <c r="D820" s="135">
        <v>1200</v>
      </c>
      <c r="E820" s="142">
        <v>0.68</v>
      </c>
      <c r="F820" s="32">
        <v>383.99999999999994</v>
      </c>
      <c r="G820" s="7" t="s">
        <v>23</v>
      </c>
    </row>
    <row r="821" spans="1:7">
      <c r="A821" s="30" t="s">
        <v>1375</v>
      </c>
      <c r="B821" s="30" t="s">
        <v>1376</v>
      </c>
      <c r="C821" s="31" t="s">
        <v>203</v>
      </c>
      <c r="D821" s="135">
        <v>675</v>
      </c>
      <c r="E821" s="142">
        <v>0.68</v>
      </c>
      <c r="F821" s="32">
        <v>215.99999999999997</v>
      </c>
      <c r="G821" s="7" t="s">
        <v>23</v>
      </c>
    </row>
    <row r="822" spans="1:7">
      <c r="A822" s="30" t="s">
        <v>1377</v>
      </c>
      <c r="B822" s="30" t="s">
        <v>1378</v>
      </c>
      <c r="C822" s="31" t="s">
        <v>203</v>
      </c>
      <c r="D822" s="135">
        <v>675</v>
      </c>
      <c r="E822" s="142">
        <v>0.68</v>
      </c>
      <c r="F822" s="32">
        <v>215.99999999999997</v>
      </c>
      <c r="G822" s="7" t="s">
        <v>23</v>
      </c>
    </row>
    <row r="823" spans="1:7">
      <c r="A823" s="30" t="s">
        <v>1215</v>
      </c>
      <c r="B823" s="30" t="s">
        <v>1379</v>
      </c>
      <c r="C823" s="31" t="s">
        <v>203</v>
      </c>
      <c r="D823" s="135">
        <v>1125</v>
      </c>
      <c r="E823" s="142">
        <v>0.68</v>
      </c>
      <c r="F823" s="32">
        <v>359.99999999999994</v>
      </c>
      <c r="G823" s="7" t="s">
        <v>23</v>
      </c>
    </row>
    <row r="824" spans="1:7">
      <c r="A824" s="30" t="s">
        <v>1217</v>
      </c>
      <c r="B824" s="30" t="s">
        <v>1380</v>
      </c>
      <c r="C824" s="31" t="s">
        <v>203</v>
      </c>
      <c r="D824" s="135">
        <v>1125</v>
      </c>
      <c r="E824" s="142">
        <v>0.68</v>
      </c>
      <c r="F824" s="32">
        <v>359.99999999999994</v>
      </c>
      <c r="G824" s="7" t="s">
        <v>23</v>
      </c>
    </row>
    <row r="825" spans="1:7">
      <c r="A825" s="30" t="s">
        <v>1381</v>
      </c>
      <c r="B825" s="30" t="s">
        <v>1382</v>
      </c>
      <c r="C825" s="31" t="s">
        <v>203</v>
      </c>
      <c r="D825" s="135">
        <v>740</v>
      </c>
      <c r="E825" s="142">
        <v>0.68</v>
      </c>
      <c r="F825" s="32">
        <v>236.79999999999995</v>
      </c>
      <c r="G825" s="7" t="s">
        <v>23</v>
      </c>
    </row>
    <row r="826" spans="1:7">
      <c r="A826" s="30" t="s">
        <v>1383</v>
      </c>
      <c r="B826" s="30" t="s">
        <v>1384</v>
      </c>
      <c r="C826" s="31" t="s">
        <v>203</v>
      </c>
      <c r="D826" s="135">
        <v>740</v>
      </c>
      <c r="E826" s="142">
        <v>0.68</v>
      </c>
      <c r="F826" s="32">
        <v>236.79999999999995</v>
      </c>
      <c r="G826" s="7" t="s">
        <v>23</v>
      </c>
    </row>
    <row r="827" spans="1:7">
      <c r="A827" s="30" t="s">
        <v>1385</v>
      </c>
      <c r="B827" s="30" t="s">
        <v>1386</v>
      </c>
      <c r="C827" s="31" t="s">
        <v>203</v>
      </c>
      <c r="D827" s="31">
        <v>5</v>
      </c>
      <c r="E827" s="142">
        <v>0.68</v>
      </c>
      <c r="F827" s="32">
        <v>1.5999999999999996</v>
      </c>
    </row>
    <row r="828" spans="1:7">
      <c r="A828" s="30" t="s">
        <v>1387</v>
      </c>
      <c r="B828" s="30" t="s">
        <v>1388</v>
      </c>
      <c r="C828" s="31" t="s">
        <v>203</v>
      </c>
      <c r="D828" s="31">
        <v>55</v>
      </c>
      <c r="E828" s="142">
        <v>0.68</v>
      </c>
      <c r="F828" s="32">
        <v>17.599999999999998</v>
      </c>
    </row>
    <row r="829" spans="1:7">
      <c r="A829" s="30" t="s">
        <v>1389</v>
      </c>
      <c r="B829" s="30" t="s">
        <v>1390</v>
      </c>
      <c r="C829" s="31" t="s">
        <v>203</v>
      </c>
      <c r="D829" s="31">
        <v>3050</v>
      </c>
      <c r="E829" s="142">
        <v>0.68</v>
      </c>
      <c r="F829" s="32">
        <v>975.99999999999989</v>
      </c>
    </row>
    <row r="830" spans="1:7">
      <c r="A830" s="30" t="s">
        <v>1391</v>
      </c>
      <c r="B830" s="30" t="s">
        <v>1392</v>
      </c>
      <c r="C830" s="31" t="s">
        <v>203</v>
      </c>
      <c r="D830" s="135">
        <v>3975</v>
      </c>
      <c r="E830" s="142">
        <v>0.68</v>
      </c>
      <c r="F830" s="32">
        <v>1271.9999999999998</v>
      </c>
      <c r="G830" s="7" t="s">
        <v>23</v>
      </c>
    </row>
    <row r="831" spans="1:7">
      <c r="A831" s="30" t="s">
        <v>1393</v>
      </c>
      <c r="B831" s="30" t="s">
        <v>1394</v>
      </c>
      <c r="C831" s="31" t="s">
        <v>203</v>
      </c>
      <c r="D831" s="31">
        <v>935</v>
      </c>
      <c r="E831" s="142">
        <v>0.68</v>
      </c>
      <c r="F831" s="32">
        <v>299.19999999999993</v>
      </c>
    </row>
    <row r="832" spans="1:7">
      <c r="A832" s="30" t="s">
        <v>1395</v>
      </c>
      <c r="B832" s="30" t="s">
        <v>1396</v>
      </c>
      <c r="C832" s="31" t="s">
        <v>203</v>
      </c>
      <c r="D832" s="31">
        <v>815</v>
      </c>
      <c r="E832" s="142">
        <v>0.68</v>
      </c>
      <c r="F832" s="32">
        <v>260.79999999999995</v>
      </c>
    </row>
    <row r="833" spans="1:7">
      <c r="A833" s="30" t="s">
        <v>1397</v>
      </c>
      <c r="B833" s="30" t="s">
        <v>1398</v>
      </c>
      <c r="C833" s="31" t="s">
        <v>203</v>
      </c>
      <c r="D833" s="135">
        <v>115</v>
      </c>
      <c r="E833" s="142">
        <v>0.68</v>
      </c>
      <c r="F833" s="32">
        <v>36.799999999999997</v>
      </c>
      <c r="G833" s="7" t="s">
        <v>23</v>
      </c>
    </row>
    <row r="834" spans="1:7">
      <c r="A834" s="30" t="s">
        <v>1399</v>
      </c>
      <c r="B834" s="30" t="s">
        <v>1400</v>
      </c>
      <c r="C834" s="31" t="s">
        <v>203</v>
      </c>
      <c r="D834" s="31">
        <v>95</v>
      </c>
      <c r="E834" s="142">
        <v>0.68</v>
      </c>
      <c r="F834" s="32">
        <v>30.399999999999995</v>
      </c>
    </row>
    <row r="835" spans="1:7">
      <c r="A835" s="30" t="s">
        <v>1401</v>
      </c>
      <c r="B835" s="30" t="s">
        <v>1402</v>
      </c>
      <c r="C835" s="31" t="s">
        <v>203</v>
      </c>
      <c r="D835" s="31">
        <v>252.69</v>
      </c>
      <c r="E835" s="142">
        <v>0.68</v>
      </c>
      <c r="F835" s="32">
        <v>80.860799999999983</v>
      </c>
    </row>
    <row r="836" spans="1:7">
      <c r="A836" s="30" t="s">
        <v>1403</v>
      </c>
      <c r="B836" s="30" t="s">
        <v>1404</v>
      </c>
      <c r="C836" s="31" t="s">
        <v>203</v>
      </c>
      <c r="D836" s="33">
        <v>225</v>
      </c>
      <c r="E836" s="142">
        <v>0.68</v>
      </c>
      <c r="F836" s="32">
        <v>71.999999999999986</v>
      </c>
    </row>
    <row r="837" spans="1:7">
      <c r="A837" s="30" t="s">
        <v>1405</v>
      </c>
      <c r="B837" s="30" t="s">
        <v>1406</v>
      </c>
      <c r="C837" s="31" t="s">
        <v>203</v>
      </c>
      <c r="D837" s="33">
        <v>252.69</v>
      </c>
      <c r="E837" s="142">
        <v>0.68</v>
      </c>
      <c r="F837" s="32">
        <v>80.860799999999983</v>
      </c>
    </row>
    <row r="838" spans="1:7">
      <c r="A838" s="30" t="s">
        <v>1407</v>
      </c>
      <c r="B838" s="30" t="s">
        <v>1408</v>
      </c>
      <c r="C838" s="31" t="s">
        <v>203</v>
      </c>
      <c r="D838" s="31">
        <v>275</v>
      </c>
      <c r="E838" s="142">
        <v>0.68</v>
      </c>
      <c r="F838" s="32">
        <v>87.999999999999986</v>
      </c>
    </row>
    <row r="839" spans="1:7">
      <c r="A839" s="30" t="s">
        <v>1409</v>
      </c>
      <c r="B839" s="30" t="s">
        <v>1410</v>
      </c>
      <c r="C839" s="31" t="s">
        <v>203</v>
      </c>
      <c r="D839" s="31">
        <v>1500</v>
      </c>
      <c r="E839" s="142">
        <v>0.68</v>
      </c>
      <c r="F839" s="32">
        <v>479.99999999999994</v>
      </c>
    </row>
    <row r="840" spans="1:7">
      <c r="A840" s="30" t="s">
        <v>1411</v>
      </c>
      <c r="B840" s="30" t="s">
        <v>1412</v>
      </c>
      <c r="C840" s="31" t="s">
        <v>203</v>
      </c>
      <c r="D840" s="31">
        <v>750</v>
      </c>
      <c r="E840" s="142">
        <v>0.68</v>
      </c>
      <c r="F840" s="32">
        <v>239.99999999999997</v>
      </c>
    </row>
    <row r="841" spans="1:7">
      <c r="A841" s="30" t="s">
        <v>1413</v>
      </c>
      <c r="B841" s="30" t="s">
        <v>1414</v>
      </c>
      <c r="C841" s="31" t="s">
        <v>203</v>
      </c>
      <c r="D841" s="31">
        <v>1845</v>
      </c>
      <c r="E841" s="142">
        <v>0.68</v>
      </c>
      <c r="F841" s="32">
        <v>590.39999999999986</v>
      </c>
    </row>
    <row r="842" spans="1:7">
      <c r="A842" s="30" t="s">
        <v>1415</v>
      </c>
      <c r="B842" s="30" t="s">
        <v>1416</v>
      </c>
      <c r="C842" s="31" t="s">
        <v>203</v>
      </c>
      <c r="D842" s="31">
        <v>335</v>
      </c>
      <c r="E842" s="142">
        <v>0.68</v>
      </c>
      <c r="F842" s="32">
        <v>107.19999999999999</v>
      </c>
    </row>
    <row r="843" spans="1:7">
      <c r="A843" s="30"/>
      <c r="B843" s="30"/>
      <c r="C843" s="31"/>
      <c r="D843" s="31"/>
      <c r="E843" s="143"/>
      <c r="F843" s="32"/>
    </row>
    <row r="844" spans="1:7">
      <c r="A844" s="94"/>
      <c r="B844" s="93" t="s">
        <v>1417</v>
      </c>
      <c r="C844" s="94"/>
      <c r="D844" s="94"/>
      <c r="E844" s="141"/>
      <c r="F844" s="94"/>
    </row>
    <row r="845" spans="1:7">
      <c r="A845" s="30" t="s">
        <v>1418</v>
      </c>
      <c r="B845" s="30" t="s">
        <v>1419</v>
      </c>
      <c r="C845" s="31" t="s">
        <v>22</v>
      </c>
      <c r="D845" s="31">
        <v>160</v>
      </c>
      <c r="E845" s="142">
        <v>0.68</v>
      </c>
      <c r="F845" s="32">
        <v>51.199999999999989</v>
      </c>
    </row>
    <row r="846" spans="1:7">
      <c r="A846" s="30" t="s">
        <v>1420</v>
      </c>
      <c r="B846" s="30" t="s">
        <v>1421</v>
      </c>
      <c r="C846" s="31" t="s">
        <v>22</v>
      </c>
      <c r="D846" s="31">
        <v>160</v>
      </c>
      <c r="E846" s="142">
        <v>0.68</v>
      </c>
      <c r="F846" s="32">
        <v>51.199999999999989</v>
      </c>
    </row>
    <row r="847" spans="1:7">
      <c r="A847" s="30" t="s">
        <v>1422</v>
      </c>
      <c r="B847" s="30" t="s">
        <v>1423</v>
      </c>
      <c r="C847" s="31" t="s">
        <v>22</v>
      </c>
      <c r="D847" s="31">
        <v>80</v>
      </c>
      <c r="E847" s="142">
        <v>0.68</v>
      </c>
      <c r="F847" s="32">
        <v>25.599999999999994</v>
      </c>
    </row>
    <row r="848" spans="1:7">
      <c r="A848" s="30" t="s">
        <v>1424</v>
      </c>
      <c r="B848" s="30" t="s">
        <v>1425</v>
      </c>
      <c r="C848" s="31" t="s">
        <v>22</v>
      </c>
      <c r="D848" s="31">
        <v>80</v>
      </c>
      <c r="E848" s="142">
        <v>0.68</v>
      </c>
      <c r="F848" s="32">
        <v>25.599999999999994</v>
      </c>
    </row>
    <row r="849" spans="1:7">
      <c r="A849" s="30"/>
      <c r="B849" s="30"/>
      <c r="C849" s="31"/>
      <c r="D849" s="31"/>
      <c r="E849" s="143"/>
      <c r="F849" s="32"/>
    </row>
    <row r="850" spans="1:7">
      <c r="A850" s="94"/>
      <c r="B850" s="93" t="s">
        <v>1426</v>
      </c>
      <c r="C850" s="94"/>
      <c r="D850" s="94"/>
      <c r="E850" s="141"/>
      <c r="F850" s="94"/>
    </row>
    <row r="851" spans="1:7">
      <c r="A851" s="30" t="s">
        <v>1325</v>
      </c>
      <c r="B851" s="30" t="s">
        <v>1427</v>
      </c>
      <c r="C851" s="31" t="s">
        <v>203</v>
      </c>
      <c r="D851" s="135">
        <v>675</v>
      </c>
      <c r="E851" s="142">
        <v>0.68</v>
      </c>
      <c r="F851" s="32">
        <v>215.99999999999997</v>
      </c>
      <c r="G851" s="7" t="s">
        <v>23</v>
      </c>
    </row>
    <row r="852" spans="1:7">
      <c r="A852" s="30" t="s">
        <v>1428</v>
      </c>
      <c r="B852" s="30" t="s">
        <v>1427</v>
      </c>
      <c r="C852" s="31" t="s">
        <v>203</v>
      </c>
      <c r="D852" s="31">
        <v>415</v>
      </c>
      <c r="E852" s="142">
        <v>0.68</v>
      </c>
      <c r="F852" s="32">
        <v>132.79999999999998</v>
      </c>
    </row>
    <row r="853" spans="1:7">
      <c r="A853" s="30" t="s">
        <v>1429</v>
      </c>
      <c r="B853" s="30" t="s">
        <v>1430</v>
      </c>
      <c r="C853" s="31" t="s">
        <v>38</v>
      </c>
      <c r="D853" s="33">
        <v>1975</v>
      </c>
      <c r="E853" s="142">
        <v>0.68</v>
      </c>
      <c r="F853" s="32">
        <v>631.99999999999989</v>
      </c>
    </row>
    <row r="854" spans="1:7">
      <c r="A854" s="30" t="s">
        <v>1431</v>
      </c>
      <c r="B854" s="30" t="s">
        <v>1432</v>
      </c>
      <c r="C854" s="31" t="s">
        <v>38</v>
      </c>
      <c r="D854" s="33">
        <v>1875</v>
      </c>
      <c r="E854" s="142">
        <v>0.68</v>
      </c>
      <c r="F854" s="32">
        <v>599.99999999999989</v>
      </c>
      <c r="G854" s="7" t="s">
        <v>23</v>
      </c>
    </row>
    <row r="855" spans="1:7">
      <c r="A855" s="30" t="s">
        <v>1433</v>
      </c>
      <c r="B855" s="30" t="s">
        <v>1434</v>
      </c>
      <c r="C855" s="31" t="s">
        <v>38</v>
      </c>
      <c r="D855" s="33">
        <v>550</v>
      </c>
      <c r="E855" s="142">
        <v>0.68</v>
      </c>
      <c r="F855" s="32">
        <v>175.99999999999997</v>
      </c>
    </row>
    <row r="856" spans="1:7">
      <c r="A856" s="30" t="s">
        <v>1435</v>
      </c>
      <c r="B856" s="30" t="s">
        <v>1436</v>
      </c>
      <c r="C856" s="31" t="s">
        <v>203</v>
      </c>
      <c r="D856" s="33">
        <v>945</v>
      </c>
      <c r="E856" s="142">
        <v>0.68</v>
      </c>
      <c r="F856" s="32">
        <v>302.39999999999998</v>
      </c>
    </row>
    <row r="857" spans="1:7">
      <c r="A857" s="30" t="s">
        <v>1437</v>
      </c>
      <c r="B857" s="30" t="s">
        <v>1438</v>
      </c>
      <c r="C857" s="31" t="s">
        <v>203</v>
      </c>
      <c r="D857" s="33">
        <v>600</v>
      </c>
      <c r="E857" s="142">
        <v>0.68</v>
      </c>
      <c r="F857" s="32">
        <v>191.99999999999997</v>
      </c>
    </row>
    <row r="858" spans="1:7">
      <c r="A858" s="30" t="s">
        <v>1439</v>
      </c>
      <c r="B858" s="30" t="s">
        <v>1440</v>
      </c>
      <c r="C858" s="31" t="s">
        <v>38</v>
      </c>
      <c r="D858" s="33">
        <v>915</v>
      </c>
      <c r="E858" s="142">
        <v>0.68</v>
      </c>
      <c r="F858" s="32">
        <v>292.79999999999995</v>
      </c>
    </row>
    <row r="859" spans="1:7">
      <c r="A859" s="30" t="s">
        <v>1441</v>
      </c>
      <c r="B859" s="30" t="s">
        <v>1442</v>
      </c>
      <c r="C859" s="31" t="s">
        <v>203</v>
      </c>
      <c r="D859" s="33">
        <v>950</v>
      </c>
      <c r="E859" s="142">
        <v>0.68</v>
      </c>
      <c r="F859" s="32">
        <v>303.99999999999994</v>
      </c>
    </row>
    <row r="860" spans="1:7">
      <c r="A860" s="30" t="s">
        <v>1443</v>
      </c>
      <c r="B860" s="30" t="s">
        <v>1444</v>
      </c>
      <c r="C860" s="31" t="s">
        <v>203</v>
      </c>
      <c r="D860" s="33">
        <v>475</v>
      </c>
      <c r="E860" s="142">
        <v>0.68</v>
      </c>
      <c r="F860" s="32">
        <v>151.99999999999997</v>
      </c>
    </row>
    <row r="861" spans="1:7">
      <c r="A861" s="30" t="s">
        <v>1445</v>
      </c>
      <c r="B861" s="30" t="s">
        <v>1446</v>
      </c>
      <c r="C861" s="31" t="s">
        <v>203</v>
      </c>
      <c r="D861" s="33">
        <v>300</v>
      </c>
      <c r="E861" s="142">
        <v>0.68</v>
      </c>
      <c r="F861" s="32">
        <v>95.999999999999986</v>
      </c>
    </row>
    <row r="862" spans="1:7">
      <c r="A862" s="30" t="s">
        <v>1447</v>
      </c>
      <c r="B862" s="30" t="s">
        <v>1448</v>
      </c>
      <c r="C862" s="31" t="s">
        <v>203</v>
      </c>
      <c r="D862" s="33">
        <v>525</v>
      </c>
      <c r="E862" s="142">
        <v>0.68</v>
      </c>
      <c r="F862" s="32">
        <v>167.99999999999997</v>
      </c>
      <c r="G862" s="7" t="s">
        <v>23</v>
      </c>
    </row>
    <row r="863" spans="1:7">
      <c r="A863" s="30" t="s">
        <v>1449</v>
      </c>
      <c r="B863" s="30" t="s">
        <v>1450</v>
      </c>
      <c r="C863" s="31" t="s">
        <v>203</v>
      </c>
      <c r="D863" s="33">
        <v>1900</v>
      </c>
      <c r="E863" s="142">
        <v>0.68</v>
      </c>
      <c r="F863" s="32">
        <v>607.99999999999989</v>
      </c>
      <c r="G863" s="7" t="s">
        <v>23</v>
      </c>
    </row>
    <row r="864" spans="1:7">
      <c r="A864" s="30" t="s">
        <v>1451</v>
      </c>
      <c r="B864" s="30" t="s">
        <v>1452</v>
      </c>
      <c r="C864" s="31" t="s">
        <v>203</v>
      </c>
      <c r="D864" s="33">
        <v>1500</v>
      </c>
      <c r="E864" s="142">
        <v>0.68</v>
      </c>
      <c r="F864" s="32">
        <v>479.99999999999994</v>
      </c>
      <c r="G864" s="7" t="s">
        <v>23</v>
      </c>
    </row>
    <row r="865" spans="1:7">
      <c r="A865" s="30" t="s">
        <v>1453</v>
      </c>
      <c r="B865" s="30" t="s">
        <v>1450</v>
      </c>
      <c r="C865" s="31" t="s">
        <v>203</v>
      </c>
      <c r="D865" s="33">
        <v>2300</v>
      </c>
      <c r="E865" s="142">
        <v>0.68</v>
      </c>
      <c r="F865" s="32">
        <v>735.99999999999989</v>
      </c>
      <c r="G865" s="7" t="s">
        <v>23</v>
      </c>
    </row>
    <row r="866" spans="1:7">
      <c r="A866" s="30" t="s">
        <v>1454</v>
      </c>
      <c r="B866" s="30" t="s">
        <v>1452</v>
      </c>
      <c r="C866" s="31" t="s">
        <v>203</v>
      </c>
      <c r="D866" s="33">
        <v>2300</v>
      </c>
      <c r="E866" s="142">
        <v>0.68</v>
      </c>
      <c r="F866" s="32">
        <v>735.99999999999989</v>
      </c>
      <c r="G866" s="7" t="s">
        <v>23</v>
      </c>
    </row>
    <row r="867" spans="1:7">
      <c r="A867" s="30" t="s">
        <v>1455</v>
      </c>
      <c r="B867" s="30" t="s">
        <v>1456</v>
      </c>
      <c r="C867" s="31" t="s">
        <v>203</v>
      </c>
      <c r="D867" s="33">
        <v>135</v>
      </c>
      <c r="E867" s="142">
        <v>0.68</v>
      </c>
      <c r="F867" s="32">
        <v>43.199999999999996</v>
      </c>
      <c r="G867" s="7" t="s">
        <v>23</v>
      </c>
    </row>
    <row r="868" spans="1:7">
      <c r="A868" s="30" t="s">
        <v>1457</v>
      </c>
      <c r="B868" s="30" t="s">
        <v>1458</v>
      </c>
      <c r="C868" s="31" t="s">
        <v>203</v>
      </c>
      <c r="D868" s="33">
        <v>240</v>
      </c>
      <c r="E868" s="142">
        <v>0.68</v>
      </c>
      <c r="F868" s="32">
        <v>76.799999999999983</v>
      </c>
      <c r="G868" s="7" t="s">
        <v>23</v>
      </c>
    </row>
    <row r="869" spans="1:7">
      <c r="A869" s="30" t="s">
        <v>1459</v>
      </c>
      <c r="B869" s="30" t="s">
        <v>1460</v>
      </c>
      <c r="C869" s="31" t="s">
        <v>203</v>
      </c>
      <c r="D869" s="33">
        <v>630</v>
      </c>
      <c r="E869" s="142">
        <v>0.68</v>
      </c>
      <c r="F869" s="32">
        <v>201.59999999999997</v>
      </c>
      <c r="G869" s="7" t="s">
        <v>23</v>
      </c>
    </row>
    <row r="870" spans="1:7">
      <c r="A870" s="30" t="s">
        <v>1461</v>
      </c>
      <c r="B870" s="30" t="s">
        <v>1462</v>
      </c>
      <c r="C870" s="31" t="s">
        <v>203</v>
      </c>
      <c r="D870" s="33">
        <v>165</v>
      </c>
      <c r="E870" s="142">
        <v>0.68</v>
      </c>
      <c r="F870" s="32">
        <v>52.79999999999999</v>
      </c>
    </row>
    <row r="871" spans="1:7">
      <c r="A871" s="30" t="s">
        <v>1463</v>
      </c>
      <c r="B871" s="30" t="s">
        <v>1464</v>
      </c>
      <c r="C871" s="31" t="s">
        <v>203</v>
      </c>
      <c r="D871" s="33">
        <v>215</v>
      </c>
      <c r="E871" s="142">
        <v>0.68</v>
      </c>
      <c r="F871" s="32">
        <v>68.799999999999983</v>
      </c>
      <c r="G871" s="7" t="s">
        <v>23</v>
      </c>
    </row>
    <row r="872" spans="1:7">
      <c r="A872" s="30" t="s">
        <v>1465</v>
      </c>
      <c r="B872" s="30" t="s">
        <v>1466</v>
      </c>
      <c r="C872" s="31" t="s">
        <v>203</v>
      </c>
      <c r="D872" s="33">
        <v>175</v>
      </c>
      <c r="E872" s="142">
        <v>0.68</v>
      </c>
      <c r="F872" s="32">
        <v>55.999999999999993</v>
      </c>
      <c r="G872" s="7" t="s">
        <v>23</v>
      </c>
    </row>
    <row r="873" spans="1:7">
      <c r="A873" s="30" t="s">
        <v>1467</v>
      </c>
      <c r="B873" s="30" t="s">
        <v>1468</v>
      </c>
      <c r="C873" s="31" t="s">
        <v>203</v>
      </c>
      <c r="D873" s="33">
        <v>240</v>
      </c>
      <c r="E873" s="142">
        <v>0.68</v>
      </c>
      <c r="F873" s="32">
        <v>76.799999999999983</v>
      </c>
      <c r="G873" s="7" t="s">
        <v>23</v>
      </c>
    </row>
    <row r="874" spans="1:7">
      <c r="A874" s="30" t="s">
        <v>1469</v>
      </c>
      <c r="B874" s="30" t="s">
        <v>1470</v>
      </c>
      <c r="C874" s="31" t="s">
        <v>203</v>
      </c>
      <c r="D874" s="33">
        <v>215</v>
      </c>
      <c r="E874" s="142">
        <v>0.68</v>
      </c>
      <c r="F874" s="32">
        <v>68.799999999999983</v>
      </c>
      <c r="G874" s="7" t="s">
        <v>23</v>
      </c>
    </row>
    <row r="875" spans="1:7">
      <c r="A875" s="30" t="s">
        <v>1471</v>
      </c>
      <c r="B875" s="30" t="s">
        <v>1472</v>
      </c>
      <c r="C875" s="31" t="s">
        <v>203</v>
      </c>
      <c r="D875" s="33">
        <v>225</v>
      </c>
      <c r="E875" s="142">
        <v>0.68</v>
      </c>
      <c r="F875" s="32">
        <v>71.999999999999986</v>
      </c>
      <c r="G875" s="7" t="s">
        <v>23</v>
      </c>
    </row>
    <row r="876" spans="1:7">
      <c r="A876" s="30" t="s">
        <v>1473</v>
      </c>
      <c r="B876" s="30" t="s">
        <v>1474</v>
      </c>
      <c r="C876" s="31" t="s">
        <v>203</v>
      </c>
      <c r="D876" s="33">
        <v>275</v>
      </c>
      <c r="E876" s="142">
        <v>0.68</v>
      </c>
      <c r="F876" s="32">
        <v>87.999999999999986</v>
      </c>
    </row>
    <row r="877" spans="1:7">
      <c r="A877" s="30" t="s">
        <v>1475</v>
      </c>
      <c r="B877" s="30" t="s">
        <v>1476</v>
      </c>
      <c r="C877" s="31" t="s">
        <v>203</v>
      </c>
      <c r="D877" s="33">
        <v>57</v>
      </c>
      <c r="E877" s="142">
        <v>0.68</v>
      </c>
      <c r="F877" s="32">
        <v>18.239999999999998</v>
      </c>
      <c r="G877" s="7" t="s">
        <v>23</v>
      </c>
    </row>
    <row r="878" spans="1:7">
      <c r="A878" s="30" t="s">
        <v>1477</v>
      </c>
      <c r="B878" s="30" t="s">
        <v>1478</v>
      </c>
      <c r="C878" s="31" t="s">
        <v>203</v>
      </c>
      <c r="D878" s="33">
        <v>225</v>
      </c>
      <c r="E878" s="142">
        <v>0.68</v>
      </c>
      <c r="F878" s="32">
        <v>71.999999999999986</v>
      </c>
      <c r="G878" s="7" t="s">
        <v>23</v>
      </c>
    </row>
    <row r="879" spans="1:7">
      <c r="A879" s="30" t="s">
        <v>1479</v>
      </c>
      <c r="B879" s="30" t="s">
        <v>1480</v>
      </c>
      <c r="C879" s="31" t="s">
        <v>38</v>
      </c>
      <c r="D879" s="33">
        <v>225</v>
      </c>
      <c r="E879" s="142">
        <v>0.68</v>
      </c>
      <c r="F879" s="32">
        <v>71.999999999999986</v>
      </c>
      <c r="G879" s="7" t="s">
        <v>23</v>
      </c>
    </row>
    <row r="880" spans="1:7">
      <c r="A880" s="30" t="s">
        <v>1481</v>
      </c>
      <c r="B880" s="30" t="s">
        <v>1482</v>
      </c>
      <c r="C880" s="31" t="s">
        <v>203</v>
      </c>
      <c r="D880" s="33">
        <v>260</v>
      </c>
      <c r="E880" s="142">
        <v>0.68</v>
      </c>
      <c r="F880" s="32">
        <v>83.199999999999989</v>
      </c>
      <c r="G880" s="7" t="s">
        <v>23</v>
      </c>
    </row>
    <row r="881" spans="1:7">
      <c r="A881" s="30" t="s">
        <v>1483</v>
      </c>
      <c r="B881" s="30" t="s">
        <v>1484</v>
      </c>
      <c r="C881" s="31" t="s">
        <v>38</v>
      </c>
      <c r="D881" s="33">
        <v>125</v>
      </c>
      <c r="E881" s="142">
        <v>0.68</v>
      </c>
      <c r="F881" s="32">
        <v>39.999999999999993</v>
      </c>
      <c r="G881" s="7" t="s">
        <v>23</v>
      </c>
    </row>
    <row r="882" spans="1:7">
      <c r="A882" s="30" t="s">
        <v>1485</v>
      </c>
      <c r="B882" s="30" t="s">
        <v>1390</v>
      </c>
      <c r="C882" s="31" t="s">
        <v>38</v>
      </c>
      <c r="D882" s="33">
        <v>3050</v>
      </c>
      <c r="E882" s="142">
        <v>0.68</v>
      </c>
      <c r="F882" s="32">
        <v>975.99999999999989</v>
      </c>
    </row>
    <row r="883" spans="1:7">
      <c r="A883" s="30" t="s">
        <v>1486</v>
      </c>
      <c r="B883" s="30" t="s">
        <v>1392</v>
      </c>
      <c r="C883" s="31" t="s">
        <v>38</v>
      </c>
      <c r="D883" s="33">
        <v>3000</v>
      </c>
      <c r="E883" s="142">
        <v>0.68</v>
      </c>
      <c r="F883" s="32">
        <v>959.99999999999989</v>
      </c>
    </row>
    <row r="884" spans="1:7">
      <c r="A884" s="30" t="s">
        <v>1487</v>
      </c>
      <c r="B884" s="30" t="s">
        <v>1488</v>
      </c>
      <c r="C884" s="31" t="s">
        <v>38</v>
      </c>
      <c r="D884" s="33">
        <v>1050</v>
      </c>
      <c r="E884" s="142">
        <v>0.68</v>
      </c>
      <c r="F884" s="32">
        <v>335.99999999999994</v>
      </c>
    </row>
    <row r="885" spans="1:7">
      <c r="A885" s="30" t="s">
        <v>1489</v>
      </c>
      <c r="B885" s="30" t="s">
        <v>1490</v>
      </c>
      <c r="C885" s="31" t="s">
        <v>38</v>
      </c>
      <c r="D885" s="33">
        <v>1400</v>
      </c>
      <c r="E885" s="142">
        <v>0.68</v>
      </c>
      <c r="F885" s="32">
        <v>447.99999999999994</v>
      </c>
    </row>
    <row r="886" spans="1:7">
      <c r="A886" s="30" t="s">
        <v>1491</v>
      </c>
      <c r="B886" s="30" t="s">
        <v>1492</v>
      </c>
      <c r="C886" s="31" t="s">
        <v>38</v>
      </c>
      <c r="D886" s="33">
        <v>1100</v>
      </c>
      <c r="E886" s="142">
        <v>0.68</v>
      </c>
      <c r="F886" s="32">
        <v>351.99999999999994</v>
      </c>
    </row>
    <row r="887" spans="1:7">
      <c r="A887" s="30" t="s">
        <v>1493</v>
      </c>
      <c r="B887" s="30" t="s">
        <v>1494</v>
      </c>
      <c r="C887" s="31" t="s">
        <v>38</v>
      </c>
      <c r="D887" s="33">
        <v>53</v>
      </c>
      <c r="E887" s="142">
        <v>0.68</v>
      </c>
      <c r="F887" s="32">
        <v>16.959999999999997</v>
      </c>
    </row>
    <row r="888" spans="1:7">
      <c r="A888" s="30"/>
      <c r="B888" s="30"/>
      <c r="C888" s="31"/>
      <c r="D888" s="31"/>
      <c r="E888" s="143"/>
      <c r="F888" s="32"/>
    </row>
    <row r="889" spans="1:7">
      <c r="A889" s="94"/>
      <c r="B889" s="93" t="s">
        <v>1495</v>
      </c>
      <c r="C889" s="94"/>
      <c r="D889" s="94"/>
      <c r="E889" s="141"/>
      <c r="F889" s="94"/>
    </row>
    <row r="890" spans="1:7">
      <c r="A890" s="30" t="s">
        <v>1496</v>
      </c>
      <c r="B890" s="30" t="s">
        <v>1419</v>
      </c>
      <c r="C890" s="31" t="s">
        <v>203</v>
      </c>
      <c r="D890" s="31">
        <v>160</v>
      </c>
      <c r="E890" s="142">
        <v>0.68</v>
      </c>
      <c r="F890" s="32">
        <v>51.199999999999989</v>
      </c>
    </row>
    <row r="891" spans="1:7">
      <c r="A891" s="30" t="s">
        <v>1497</v>
      </c>
      <c r="B891" s="30" t="s">
        <v>1421</v>
      </c>
      <c r="C891" s="31" t="s">
        <v>203</v>
      </c>
      <c r="D891" s="31">
        <v>160</v>
      </c>
      <c r="E891" s="142">
        <v>0.68</v>
      </c>
      <c r="F891" s="32">
        <v>51.199999999999989</v>
      </c>
    </row>
    <row r="892" spans="1:7">
      <c r="A892" s="30" t="s">
        <v>1498</v>
      </c>
      <c r="B892" s="30" t="s">
        <v>1499</v>
      </c>
      <c r="C892" s="31" t="s">
        <v>203</v>
      </c>
      <c r="D892" s="31">
        <v>80</v>
      </c>
      <c r="E892" s="142">
        <v>0.68</v>
      </c>
      <c r="F892" s="32">
        <v>25.599999999999994</v>
      </c>
    </row>
    <row r="893" spans="1:7">
      <c r="A893" s="30" t="s">
        <v>1500</v>
      </c>
      <c r="B893" s="30" t="s">
        <v>1501</v>
      </c>
      <c r="C893" s="31" t="s">
        <v>203</v>
      </c>
      <c r="D893" s="33">
        <v>80</v>
      </c>
      <c r="E893" s="142">
        <v>0.68</v>
      </c>
      <c r="F893" s="32">
        <v>25.599999999999994</v>
      </c>
    </row>
    <row r="894" spans="1:7">
      <c r="A894" s="30"/>
      <c r="B894" s="30"/>
      <c r="C894" s="31"/>
      <c r="D894" s="31"/>
      <c r="E894" s="143"/>
      <c r="F894" s="32"/>
    </row>
    <row r="895" spans="1:7">
      <c r="A895" s="94"/>
      <c r="B895" s="93" t="s">
        <v>1502</v>
      </c>
      <c r="C895" s="94"/>
      <c r="D895" s="94"/>
      <c r="E895" s="141"/>
      <c r="F895" s="94"/>
    </row>
    <row r="896" spans="1:7">
      <c r="A896" s="30" t="s">
        <v>1503</v>
      </c>
      <c r="B896" s="30" t="s">
        <v>1504</v>
      </c>
      <c r="C896" s="31" t="s">
        <v>22</v>
      </c>
      <c r="D896" s="33">
        <v>1225</v>
      </c>
      <c r="E896" s="142">
        <v>0.68</v>
      </c>
      <c r="F896" s="32">
        <v>391.99999999999994</v>
      </c>
      <c r="G896" s="7" t="s">
        <v>23</v>
      </c>
    </row>
    <row r="897" spans="1:7">
      <c r="A897" s="30" t="s">
        <v>1505</v>
      </c>
      <c r="B897" s="30" t="s">
        <v>1506</v>
      </c>
      <c r="C897" s="31" t="s">
        <v>22</v>
      </c>
      <c r="D897" s="31">
        <v>160</v>
      </c>
      <c r="E897" s="142">
        <v>0.68</v>
      </c>
      <c r="F897" s="32">
        <v>51.199999999999989</v>
      </c>
    </row>
    <row r="898" spans="1:7">
      <c r="A898" s="30"/>
      <c r="B898" s="30"/>
      <c r="C898" s="31"/>
      <c r="D898" s="31"/>
      <c r="E898" s="143"/>
      <c r="F898" s="32"/>
    </row>
    <row r="899" spans="1:7">
      <c r="A899" s="94"/>
      <c r="B899" s="93" t="s">
        <v>1507</v>
      </c>
      <c r="C899" s="94"/>
      <c r="D899" s="94"/>
      <c r="E899" s="141"/>
      <c r="F899" s="94"/>
    </row>
    <row r="900" spans="1:7">
      <c r="A900" s="30" t="s">
        <v>1508</v>
      </c>
      <c r="B900" s="30" t="s">
        <v>1509</v>
      </c>
      <c r="C900" s="31" t="s">
        <v>22</v>
      </c>
      <c r="D900" s="31">
        <v>284</v>
      </c>
      <c r="E900" s="142">
        <v>0.68</v>
      </c>
      <c r="F900" s="32">
        <v>90.879999999999981</v>
      </c>
    </row>
    <row r="901" spans="1:7">
      <c r="A901" s="30"/>
      <c r="B901" s="30"/>
      <c r="C901" s="31"/>
      <c r="D901" s="31"/>
      <c r="E901" s="143"/>
      <c r="F901" s="32"/>
    </row>
    <row r="902" spans="1:7">
      <c r="A902" s="94"/>
      <c r="B902" s="93" t="s">
        <v>1510</v>
      </c>
      <c r="C902" s="94"/>
      <c r="D902" s="94"/>
      <c r="E902" s="141"/>
      <c r="F902" s="94"/>
    </row>
    <row r="903" spans="1:7">
      <c r="A903" s="30" t="s">
        <v>1511</v>
      </c>
      <c r="B903" s="30" t="s">
        <v>1512</v>
      </c>
      <c r="C903" s="31" t="s">
        <v>22</v>
      </c>
      <c r="D903" s="33">
        <v>1.1499999999999999</v>
      </c>
      <c r="E903" s="162">
        <v>0.34</v>
      </c>
      <c r="F903" s="163">
        <v>0.7589999999999999</v>
      </c>
      <c r="G903" s="127"/>
    </row>
    <row r="904" spans="1:7">
      <c r="A904" s="30" t="s">
        <v>1513</v>
      </c>
      <c r="B904" s="30" t="s">
        <v>1514</v>
      </c>
      <c r="C904" s="31" t="s">
        <v>22</v>
      </c>
      <c r="D904" s="31">
        <v>58.52</v>
      </c>
      <c r="E904" s="162">
        <v>0.34</v>
      </c>
      <c r="F904" s="32">
        <v>38.623199999999997</v>
      </c>
    </row>
    <row r="905" spans="1:7">
      <c r="A905" s="30" t="s">
        <v>1515</v>
      </c>
      <c r="B905" s="30" t="s">
        <v>1516</v>
      </c>
      <c r="C905" s="31" t="s">
        <v>22</v>
      </c>
      <c r="D905" s="33">
        <v>125</v>
      </c>
      <c r="E905" s="162">
        <v>0.34</v>
      </c>
      <c r="F905" s="163">
        <v>82.499999999999986</v>
      </c>
      <c r="G905" s="19"/>
    </row>
    <row r="906" spans="1:7">
      <c r="A906" s="30" t="s">
        <v>1517</v>
      </c>
      <c r="B906" s="30" t="s">
        <v>1518</v>
      </c>
      <c r="C906" s="31" t="s">
        <v>22</v>
      </c>
      <c r="D906" s="33">
        <v>8</v>
      </c>
      <c r="E906" s="162">
        <v>0.34</v>
      </c>
      <c r="F906" s="163">
        <v>5.2799999999999994</v>
      </c>
      <c r="G906" s="127"/>
    </row>
    <row r="907" spans="1:7">
      <c r="A907" s="30" t="s">
        <v>1519</v>
      </c>
      <c r="B907" s="30" t="s">
        <v>1520</v>
      </c>
      <c r="C907" s="31" t="s">
        <v>22</v>
      </c>
      <c r="D907" s="31">
        <v>34.36</v>
      </c>
      <c r="E907" s="162">
        <v>0.34</v>
      </c>
      <c r="F907" s="32">
        <v>22.677599999999998</v>
      </c>
    </row>
    <row r="908" spans="1:7">
      <c r="A908" s="30" t="s">
        <v>1521</v>
      </c>
      <c r="B908" s="30" t="s">
        <v>1522</v>
      </c>
      <c r="C908" s="31" t="s">
        <v>22</v>
      </c>
      <c r="D908" s="31">
        <v>200</v>
      </c>
      <c r="E908" s="162">
        <v>0.34</v>
      </c>
      <c r="F908" s="32">
        <v>131.99999999999997</v>
      </c>
    </row>
    <row r="909" spans="1:7">
      <c r="A909" s="30"/>
      <c r="B909" s="30"/>
      <c r="C909" s="31"/>
      <c r="D909" s="31"/>
      <c r="E909" s="143"/>
      <c r="F909" s="32"/>
    </row>
    <row r="910" spans="1:7">
      <c r="A910" s="94"/>
      <c r="B910" s="93" t="s">
        <v>1523</v>
      </c>
      <c r="C910" s="94"/>
      <c r="D910" s="94"/>
      <c r="E910" s="141"/>
      <c r="F910" s="94"/>
    </row>
    <row r="911" spans="1:7">
      <c r="A911" s="30" t="s">
        <v>1524</v>
      </c>
      <c r="B911" s="30" t="s">
        <v>1525</v>
      </c>
      <c r="C911" s="31" t="s">
        <v>22</v>
      </c>
      <c r="D911" s="31">
        <v>232</v>
      </c>
      <c r="E911" s="142">
        <v>0.68</v>
      </c>
      <c r="F911" s="32">
        <v>74.239999999999995</v>
      </c>
    </row>
    <row r="912" spans="1:7">
      <c r="A912" s="30" t="s">
        <v>1526</v>
      </c>
      <c r="B912" s="30" t="s">
        <v>1527</v>
      </c>
      <c r="C912" s="31" t="s">
        <v>22</v>
      </c>
      <c r="D912" s="31">
        <v>244</v>
      </c>
      <c r="E912" s="142">
        <v>0.68</v>
      </c>
      <c r="F912" s="32">
        <v>78.079999999999984</v>
      </c>
    </row>
    <row r="913" spans="1:7">
      <c r="A913" s="30" t="s">
        <v>1528</v>
      </c>
      <c r="B913" s="30" t="s">
        <v>1529</v>
      </c>
      <c r="C913" s="31" t="s">
        <v>22</v>
      </c>
      <c r="D913" s="31">
        <v>418</v>
      </c>
      <c r="E913" s="142">
        <v>0.68</v>
      </c>
      <c r="F913" s="32">
        <v>133.76</v>
      </c>
    </row>
    <row r="914" spans="1:7">
      <c r="A914" s="30" t="s">
        <v>1530</v>
      </c>
      <c r="B914" s="30" t="s">
        <v>1531</v>
      </c>
      <c r="C914" s="31" t="s">
        <v>22</v>
      </c>
      <c r="D914" s="31">
        <v>500</v>
      </c>
      <c r="E914" s="142">
        <v>0.68</v>
      </c>
      <c r="F914" s="32">
        <v>159.99999999999997</v>
      </c>
    </row>
    <row r="915" spans="1:7">
      <c r="A915" s="30" t="s">
        <v>1532</v>
      </c>
      <c r="B915" s="30" t="s">
        <v>1533</v>
      </c>
      <c r="C915" s="31" t="s">
        <v>22</v>
      </c>
      <c r="D915" s="31">
        <v>745</v>
      </c>
      <c r="E915" s="142">
        <v>0.68</v>
      </c>
      <c r="F915" s="32">
        <v>238.39999999999998</v>
      </c>
    </row>
    <row r="916" spans="1:7">
      <c r="A916" s="30" t="s">
        <v>1534</v>
      </c>
      <c r="B916" s="30" t="s">
        <v>1535</v>
      </c>
      <c r="C916" s="31" t="s">
        <v>22</v>
      </c>
      <c r="D916" s="31">
        <v>1081</v>
      </c>
      <c r="E916" s="142">
        <v>0.68</v>
      </c>
      <c r="F916" s="32">
        <v>345.91999999999996</v>
      </c>
    </row>
    <row r="917" spans="1:7">
      <c r="A917" s="30"/>
      <c r="B917" s="30"/>
      <c r="C917" s="31"/>
      <c r="D917" s="31"/>
      <c r="E917" s="143"/>
      <c r="F917" s="32"/>
    </row>
    <row r="918" spans="1:7">
      <c r="A918" s="94"/>
      <c r="B918" s="93" t="s">
        <v>1523</v>
      </c>
      <c r="C918" s="94"/>
      <c r="D918" s="94"/>
      <c r="E918" s="141"/>
      <c r="F918" s="94"/>
    </row>
    <row r="919" spans="1:7">
      <c r="A919" s="30" t="s">
        <v>1536</v>
      </c>
      <c r="B919" s="30" t="s">
        <v>1537</v>
      </c>
      <c r="C919" s="31" t="s">
        <v>22</v>
      </c>
      <c r="D919" s="33">
        <v>250</v>
      </c>
      <c r="E919" s="142">
        <v>0.68</v>
      </c>
      <c r="F919" s="32">
        <v>79.999999999999986</v>
      </c>
      <c r="G919" s="7" t="s">
        <v>23</v>
      </c>
    </row>
    <row r="920" spans="1:7">
      <c r="A920" s="30" t="s">
        <v>1538</v>
      </c>
      <c r="B920" s="30" t="s">
        <v>1539</v>
      </c>
      <c r="C920" s="31" t="s">
        <v>22</v>
      </c>
      <c r="D920" s="33">
        <v>370</v>
      </c>
      <c r="E920" s="142">
        <v>0.68</v>
      </c>
      <c r="F920" s="32">
        <v>118.39999999999998</v>
      </c>
      <c r="G920" s="7" t="s">
        <v>23</v>
      </c>
    </row>
    <row r="921" spans="1:7">
      <c r="A921" s="30"/>
      <c r="B921" s="30"/>
      <c r="C921" s="31"/>
      <c r="D921" s="31"/>
      <c r="E921" s="143"/>
      <c r="F921" s="32"/>
    </row>
    <row r="922" spans="1:7">
      <c r="A922" s="94"/>
      <c r="B922" s="93" t="s">
        <v>1540</v>
      </c>
      <c r="C922" s="94"/>
      <c r="D922" s="94"/>
      <c r="E922" s="141"/>
      <c r="F922" s="94"/>
    </row>
    <row r="923" spans="1:7">
      <c r="A923" s="30" t="s">
        <v>1541</v>
      </c>
      <c r="B923" s="30" t="s">
        <v>1542</v>
      </c>
      <c r="C923" s="31" t="s">
        <v>38</v>
      </c>
      <c r="D923" s="33">
        <v>550</v>
      </c>
      <c r="E923" s="142">
        <v>0.68</v>
      </c>
      <c r="F923" s="32">
        <v>175.99999999999997</v>
      </c>
      <c r="G923" s="72"/>
    </row>
    <row r="924" spans="1:7">
      <c r="A924" s="30" t="s">
        <v>1543</v>
      </c>
      <c r="B924" s="30" t="s">
        <v>1544</v>
      </c>
      <c r="C924" s="31" t="s">
        <v>22</v>
      </c>
      <c r="D924" s="33">
        <v>1000</v>
      </c>
      <c r="E924" s="142">
        <v>0.68</v>
      </c>
      <c r="F924" s="32">
        <v>319.99999999999994</v>
      </c>
    </row>
    <row r="925" spans="1:7">
      <c r="A925" s="30" t="s">
        <v>1545</v>
      </c>
      <c r="B925" s="30" t="s">
        <v>1546</v>
      </c>
      <c r="C925" s="31" t="s">
        <v>22</v>
      </c>
      <c r="D925" s="33">
        <v>925</v>
      </c>
      <c r="E925" s="142">
        <v>0.68</v>
      </c>
      <c r="F925" s="163">
        <v>295.99999999999994</v>
      </c>
      <c r="G925" s="127"/>
    </row>
    <row r="926" spans="1:7">
      <c r="A926" s="30" t="s">
        <v>1547</v>
      </c>
      <c r="B926" s="30" t="s">
        <v>1548</v>
      </c>
      <c r="C926" s="31" t="s">
        <v>22</v>
      </c>
      <c r="D926" s="33">
        <v>90</v>
      </c>
      <c r="E926" s="142">
        <v>0.68</v>
      </c>
      <c r="F926" s="32">
        <v>28.799999999999997</v>
      </c>
    </row>
    <row r="927" spans="1:7">
      <c r="A927" s="30" t="s">
        <v>1549</v>
      </c>
      <c r="B927" s="30" t="s">
        <v>1550</v>
      </c>
      <c r="C927" s="31" t="s">
        <v>22</v>
      </c>
      <c r="D927" s="33">
        <v>100</v>
      </c>
      <c r="E927" s="142">
        <v>0.68</v>
      </c>
      <c r="F927" s="32">
        <v>31.999999999999996</v>
      </c>
    </row>
    <row r="928" spans="1:7">
      <c r="A928" s="30" t="s">
        <v>1551</v>
      </c>
      <c r="B928" s="30" t="s">
        <v>1552</v>
      </c>
      <c r="C928" s="31" t="s">
        <v>22</v>
      </c>
      <c r="D928" s="33">
        <v>113</v>
      </c>
      <c r="E928" s="142">
        <v>0.68</v>
      </c>
      <c r="F928" s="32">
        <v>36.159999999999997</v>
      </c>
    </row>
    <row r="929" spans="1:7">
      <c r="A929" s="30" t="s">
        <v>1553</v>
      </c>
      <c r="B929" s="30" t="s">
        <v>1554</v>
      </c>
      <c r="C929" s="31" t="s">
        <v>22</v>
      </c>
      <c r="D929" s="33">
        <v>182</v>
      </c>
      <c r="E929" s="142">
        <v>0.68</v>
      </c>
      <c r="F929" s="32">
        <v>58.239999999999988</v>
      </c>
    </row>
    <row r="930" spans="1:7">
      <c r="A930" s="35" t="s">
        <v>1555</v>
      </c>
      <c r="B930" s="30" t="s">
        <v>1556</v>
      </c>
      <c r="C930" s="31" t="s">
        <v>22</v>
      </c>
      <c r="D930" s="33">
        <v>21.5</v>
      </c>
      <c r="E930" s="142">
        <v>0.34</v>
      </c>
      <c r="F930" s="32">
        <v>14.189999999999998</v>
      </c>
      <c r="G930" s="7" t="s">
        <v>23</v>
      </c>
    </row>
    <row r="931" spans="1:7">
      <c r="A931" s="35" t="s">
        <v>1557</v>
      </c>
      <c r="B931" s="30" t="s">
        <v>1558</v>
      </c>
      <c r="C931" s="31" t="s">
        <v>22</v>
      </c>
      <c r="D931" s="33">
        <v>69.3</v>
      </c>
      <c r="E931" s="142">
        <v>0.34</v>
      </c>
      <c r="F931" s="32">
        <v>45.737999999999992</v>
      </c>
    </row>
    <row r="932" spans="1:7">
      <c r="A932" s="35" t="s">
        <v>1559</v>
      </c>
      <c r="B932" s="30" t="s">
        <v>1560</v>
      </c>
      <c r="C932" s="31" t="s">
        <v>22</v>
      </c>
      <c r="D932" s="33">
        <v>442</v>
      </c>
      <c r="E932" s="142">
        <v>0.34</v>
      </c>
      <c r="F932" s="32">
        <v>291.71999999999997</v>
      </c>
    </row>
    <row r="933" spans="1:7">
      <c r="A933" s="35" t="s">
        <v>1561</v>
      </c>
      <c r="B933" s="30" t="s">
        <v>1562</v>
      </c>
      <c r="C933" s="31" t="s">
        <v>22</v>
      </c>
      <c r="D933" s="33">
        <v>7.4</v>
      </c>
      <c r="E933" s="142">
        <v>0.34</v>
      </c>
      <c r="F933" s="32">
        <v>4.8839999999999995</v>
      </c>
      <c r="G933" s="7" t="s">
        <v>23</v>
      </c>
    </row>
    <row r="934" spans="1:7">
      <c r="A934" s="35" t="s">
        <v>1563</v>
      </c>
      <c r="B934" s="30" t="s">
        <v>1564</v>
      </c>
      <c r="C934" s="31" t="s">
        <v>22</v>
      </c>
      <c r="D934" s="33">
        <v>33</v>
      </c>
      <c r="E934" s="142">
        <v>0.34</v>
      </c>
      <c r="F934" s="32">
        <v>21.779999999999998</v>
      </c>
    </row>
    <row r="935" spans="1:7">
      <c r="A935" s="35" t="s">
        <v>1565</v>
      </c>
      <c r="B935" s="30" t="s">
        <v>1566</v>
      </c>
      <c r="C935" s="31" t="s">
        <v>22</v>
      </c>
      <c r="D935" s="33">
        <v>55</v>
      </c>
      <c r="E935" s="142">
        <v>0.34</v>
      </c>
      <c r="F935" s="32">
        <v>36.299999999999997</v>
      </c>
      <c r="G935" s="7" t="s">
        <v>23</v>
      </c>
    </row>
    <row r="936" spans="1:7">
      <c r="A936" s="35" t="s">
        <v>1567</v>
      </c>
      <c r="B936" s="30" t="s">
        <v>1568</v>
      </c>
      <c r="C936" s="31" t="s">
        <v>22</v>
      </c>
      <c r="D936" s="33">
        <v>105</v>
      </c>
      <c r="E936" s="142">
        <v>0.34</v>
      </c>
      <c r="F936" s="32">
        <v>69.3</v>
      </c>
      <c r="G936" s="7" t="s">
        <v>23</v>
      </c>
    </row>
    <row r="937" spans="1:7">
      <c r="A937" s="35" t="s">
        <v>1569</v>
      </c>
      <c r="B937" s="30" t="s">
        <v>1570</v>
      </c>
      <c r="C937" s="31" t="s">
        <v>22</v>
      </c>
      <c r="D937" s="33">
        <v>50</v>
      </c>
      <c r="E937" s="142">
        <v>0.34</v>
      </c>
      <c r="F937" s="32">
        <v>32.999999999999993</v>
      </c>
      <c r="G937" s="7" t="s">
        <v>23</v>
      </c>
    </row>
    <row r="938" spans="1:7">
      <c r="A938" s="35" t="s">
        <v>1571</v>
      </c>
      <c r="B938" s="30" t="s">
        <v>1572</v>
      </c>
      <c r="C938" s="31" t="s">
        <v>22</v>
      </c>
      <c r="D938" s="33">
        <v>1650</v>
      </c>
      <c r="E938" s="142">
        <v>0.34</v>
      </c>
      <c r="F938" s="32">
        <v>1088.9999999999998</v>
      </c>
    </row>
    <row r="939" spans="1:7">
      <c r="A939" s="35" t="s">
        <v>1573</v>
      </c>
      <c r="B939" s="30" t="s">
        <v>1574</v>
      </c>
      <c r="C939" s="31" t="s">
        <v>22</v>
      </c>
      <c r="D939" s="33">
        <v>141.75</v>
      </c>
      <c r="E939" s="142">
        <v>0.34</v>
      </c>
      <c r="F939" s="32">
        <v>93.554999999999993</v>
      </c>
    </row>
    <row r="940" spans="1:7">
      <c r="A940" s="35" t="s">
        <v>1575</v>
      </c>
      <c r="B940" s="30" t="s">
        <v>1576</v>
      </c>
      <c r="C940" s="31" t="s">
        <v>22</v>
      </c>
      <c r="D940" s="33">
        <v>45</v>
      </c>
      <c r="E940" s="142">
        <v>0.34</v>
      </c>
      <c r="F940" s="32">
        <v>29.699999999999996</v>
      </c>
    </row>
    <row r="941" spans="1:7">
      <c r="A941" s="35" t="s">
        <v>1577</v>
      </c>
      <c r="B941" s="30" t="s">
        <v>1578</v>
      </c>
      <c r="C941" s="31" t="s">
        <v>22</v>
      </c>
      <c r="D941" s="31">
        <v>59</v>
      </c>
      <c r="E941" s="142">
        <v>0.34</v>
      </c>
      <c r="F941" s="32">
        <v>38.94</v>
      </c>
    </row>
    <row r="942" spans="1:7">
      <c r="A942" s="30"/>
      <c r="B942" s="30"/>
      <c r="C942" s="31"/>
      <c r="D942" s="31"/>
      <c r="E942" s="143"/>
      <c r="F942" s="32"/>
    </row>
    <row r="943" spans="1:7">
      <c r="A943" s="94"/>
      <c r="B943" s="93" t="s">
        <v>1579</v>
      </c>
      <c r="C943" s="94"/>
      <c r="D943" s="94"/>
      <c r="E943" s="141"/>
      <c r="F943" s="94"/>
    </row>
    <row r="944" spans="1:7">
      <c r="A944" s="30" t="s">
        <v>1580</v>
      </c>
      <c r="B944" s="30" t="s">
        <v>1581</v>
      </c>
      <c r="C944" s="31" t="s">
        <v>80</v>
      </c>
      <c r="D944" s="33">
        <v>3281.25</v>
      </c>
      <c r="E944" s="162">
        <v>0.68</v>
      </c>
      <c r="F944" s="163">
        <v>1049.9999999999998</v>
      </c>
      <c r="G944" s="127"/>
    </row>
    <row r="945" spans="1:7">
      <c r="A945" s="30" t="s">
        <v>1582</v>
      </c>
      <c r="B945" s="30" t="s">
        <v>1583</v>
      </c>
      <c r="C945" s="31" t="s">
        <v>80</v>
      </c>
      <c r="D945" s="31">
        <v>8000</v>
      </c>
      <c r="E945" s="142">
        <v>0.68</v>
      </c>
      <c r="F945" s="32">
        <v>2559.9999999999995</v>
      </c>
    </row>
    <row r="946" spans="1:7">
      <c r="A946" s="30" t="s">
        <v>1584</v>
      </c>
      <c r="B946" s="30" t="s">
        <v>1585</v>
      </c>
      <c r="C946" s="31" t="s">
        <v>80</v>
      </c>
      <c r="D946" s="31">
        <v>11500</v>
      </c>
      <c r="E946" s="142">
        <v>0.68</v>
      </c>
      <c r="F946" s="32">
        <v>3679.9999999999995</v>
      </c>
    </row>
    <row r="947" spans="1:7">
      <c r="A947" s="30" t="s">
        <v>1586</v>
      </c>
      <c r="B947" s="30" t="s">
        <v>1587</v>
      </c>
      <c r="C947" s="31" t="s">
        <v>80</v>
      </c>
      <c r="D947" s="31">
        <v>13000</v>
      </c>
      <c r="E947" s="142">
        <v>0.68</v>
      </c>
      <c r="F947" s="32">
        <v>4159.9999999999991</v>
      </c>
    </row>
    <row r="948" spans="1:7">
      <c r="A948" s="30" t="s">
        <v>1588</v>
      </c>
      <c r="B948" s="30" t="s">
        <v>1589</v>
      </c>
      <c r="C948" s="31" t="s">
        <v>38</v>
      </c>
      <c r="D948" s="31">
        <v>1500</v>
      </c>
      <c r="E948" s="142">
        <v>0.68</v>
      </c>
      <c r="F948" s="32">
        <v>479.99999999999994</v>
      </c>
    </row>
    <row r="949" spans="1:7">
      <c r="A949" s="30" t="s">
        <v>1590</v>
      </c>
      <c r="B949" s="30" t="s">
        <v>1591</v>
      </c>
      <c r="C949" s="31" t="s">
        <v>38</v>
      </c>
      <c r="D949" s="31">
        <v>1500</v>
      </c>
      <c r="E949" s="142">
        <v>0.68</v>
      </c>
      <c r="F949" s="32">
        <v>479.99999999999994</v>
      </c>
    </row>
    <row r="950" spans="1:7">
      <c r="A950" s="30" t="s">
        <v>1592</v>
      </c>
      <c r="B950" s="30" t="s">
        <v>1593</v>
      </c>
      <c r="C950" s="31" t="s">
        <v>38</v>
      </c>
      <c r="D950" s="33">
        <v>703.13</v>
      </c>
      <c r="E950" s="162">
        <v>0.68</v>
      </c>
      <c r="F950" s="163">
        <v>225.00159999999997</v>
      </c>
      <c r="G950" s="127"/>
    </row>
    <row r="951" spans="1:7">
      <c r="A951" s="30" t="s">
        <v>1594</v>
      </c>
      <c r="B951" s="30" t="s">
        <v>1595</v>
      </c>
      <c r="C951" s="31" t="s">
        <v>38</v>
      </c>
      <c r="D951" s="31">
        <v>1500</v>
      </c>
      <c r="E951" s="142">
        <v>0.68</v>
      </c>
      <c r="F951" s="32">
        <v>479.99999999999994</v>
      </c>
    </row>
    <row r="952" spans="1:7">
      <c r="A952" s="30" t="s">
        <v>1596</v>
      </c>
      <c r="B952" s="30" t="s">
        <v>1597</v>
      </c>
      <c r="C952" s="31" t="s">
        <v>38</v>
      </c>
      <c r="D952" s="31">
        <v>1500</v>
      </c>
      <c r="E952" s="142">
        <v>0.68</v>
      </c>
      <c r="F952" s="32">
        <v>479.99999999999994</v>
      </c>
    </row>
    <row r="953" spans="1:7">
      <c r="A953" s="30" t="s">
        <v>1598</v>
      </c>
      <c r="B953" s="30" t="s">
        <v>1599</v>
      </c>
      <c r="C953" s="31" t="s">
        <v>38</v>
      </c>
      <c r="D953" s="31">
        <v>1500</v>
      </c>
      <c r="E953" s="142">
        <v>0.68</v>
      </c>
      <c r="F953" s="32">
        <v>479.99999999999994</v>
      </c>
    </row>
    <row r="954" spans="1:7">
      <c r="A954" s="30" t="s">
        <v>1600</v>
      </c>
      <c r="B954" s="30" t="s">
        <v>1601</v>
      </c>
      <c r="C954" s="31" t="s">
        <v>38</v>
      </c>
      <c r="D954" s="31">
        <v>1500</v>
      </c>
      <c r="E954" s="142">
        <v>0.68</v>
      </c>
      <c r="F954" s="32">
        <v>479.99999999999994</v>
      </c>
    </row>
    <row r="955" spans="1:7">
      <c r="A955" s="30" t="s">
        <v>1602</v>
      </c>
      <c r="B955" s="30" t="s">
        <v>1603</v>
      </c>
      <c r="C955" s="31" t="s">
        <v>38</v>
      </c>
      <c r="D955" s="31">
        <v>1500</v>
      </c>
      <c r="E955" s="142">
        <v>0.68</v>
      </c>
      <c r="F955" s="32">
        <v>479.99999999999994</v>
      </c>
    </row>
    <row r="956" spans="1:7">
      <c r="A956" s="30" t="s">
        <v>1604</v>
      </c>
      <c r="B956" s="30" t="s">
        <v>1605</v>
      </c>
      <c r="C956" s="31" t="s">
        <v>38</v>
      </c>
      <c r="D956" s="31">
        <v>1500</v>
      </c>
      <c r="E956" s="142">
        <v>0.68</v>
      </c>
      <c r="F956" s="32">
        <v>479.99999999999994</v>
      </c>
    </row>
    <row r="957" spans="1:7">
      <c r="A957" s="30" t="s">
        <v>1606</v>
      </c>
      <c r="B957" s="30" t="s">
        <v>1607</v>
      </c>
      <c r="C957" s="31" t="s">
        <v>38</v>
      </c>
      <c r="D957" s="31">
        <v>1500</v>
      </c>
      <c r="E957" s="142">
        <v>0.68</v>
      </c>
      <c r="F957" s="32">
        <v>479.99999999999994</v>
      </c>
    </row>
    <row r="958" spans="1:7">
      <c r="A958" s="30" t="s">
        <v>1608</v>
      </c>
      <c r="B958" s="30" t="s">
        <v>1609</v>
      </c>
      <c r="C958" s="31" t="s">
        <v>38</v>
      </c>
      <c r="D958" s="31">
        <v>1500</v>
      </c>
      <c r="E958" s="142">
        <v>0.68</v>
      </c>
      <c r="F958" s="32">
        <v>479.99999999999994</v>
      </c>
    </row>
    <row r="959" spans="1:7">
      <c r="A959" s="30" t="s">
        <v>1610</v>
      </c>
      <c r="B959" s="30" t="s">
        <v>1611</v>
      </c>
      <c r="C959" s="31" t="s">
        <v>38</v>
      </c>
      <c r="D959" s="31">
        <v>1500</v>
      </c>
      <c r="E959" s="142">
        <v>0.68</v>
      </c>
      <c r="F959" s="32">
        <v>479.99999999999994</v>
      </c>
    </row>
    <row r="960" spans="1:7">
      <c r="A960" s="30" t="s">
        <v>1612</v>
      </c>
      <c r="B960" s="30" t="s">
        <v>1613</v>
      </c>
      <c r="C960" s="31" t="s">
        <v>38</v>
      </c>
      <c r="D960" s="31">
        <v>1500</v>
      </c>
      <c r="E960" s="142">
        <v>0.68</v>
      </c>
      <c r="F960" s="32">
        <v>479.99999999999994</v>
      </c>
    </row>
    <row r="961" spans="1:7">
      <c r="A961" s="30" t="s">
        <v>1614</v>
      </c>
      <c r="B961" s="30" t="s">
        <v>1615</v>
      </c>
      <c r="C961" s="31" t="s">
        <v>38</v>
      </c>
      <c r="D961" s="31">
        <v>1500</v>
      </c>
      <c r="E961" s="142">
        <v>0.68</v>
      </c>
      <c r="F961" s="32">
        <v>479.99999999999994</v>
      </c>
    </row>
    <row r="962" spans="1:7">
      <c r="A962" s="30" t="s">
        <v>1616</v>
      </c>
      <c r="B962" s="30" t="s">
        <v>1617</v>
      </c>
      <c r="C962" s="31" t="s">
        <v>38</v>
      </c>
      <c r="D962" s="31">
        <v>2500</v>
      </c>
      <c r="E962" s="142">
        <v>0.68</v>
      </c>
      <c r="F962" s="32">
        <v>799.99999999999989</v>
      </c>
    </row>
    <row r="963" spans="1:7">
      <c r="A963" s="30" t="s">
        <v>1618</v>
      </c>
      <c r="B963" s="30" t="s">
        <v>1619</v>
      </c>
      <c r="C963" s="31" t="s">
        <v>38</v>
      </c>
      <c r="D963" s="31">
        <v>2500</v>
      </c>
      <c r="E963" s="142">
        <v>0.68</v>
      </c>
      <c r="F963" s="32">
        <v>799.99999999999989</v>
      </c>
    </row>
    <row r="964" spans="1:7">
      <c r="A964" s="30" t="s">
        <v>1620</v>
      </c>
      <c r="B964" s="30" t="s">
        <v>1621</v>
      </c>
      <c r="C964" s="31" t="s">
        <v>38</v>
      </c>
      <c r="D964" s="31">
        <v>2500</v>
      </c>
      <c r="E964" s="142">
        <v>0.68</v>
      </c>
      <c r="F964" s="32">
        <v>799.99999999999989</v>
      </c>
    </row>
    <row r="965" spans="1:7">
      <c r="A965" s="30" t="s">
        <v>1622</v>
      </c>
      <c r="B965" s="30" t="s">
        <v>1623</v>
      </c>
      <c r="C965" s="31" t="s">
        <v>38</v>
      </c>
      <c r="D965" s="31">
        <v>2500</v>
      </c>
      <c r="E965" s="142">
        <v>0.68</v>
      </c>
      <c r="F965" s="32">
        <v>799.99999999999989</v>
      </c>
    </row>
    <row r="966" spans="1:7">
      <c r="A966" s="30" t="s">
        <v>1624</v>
      </c>
      <c r="B966" s="30" t="s">
        <v>1625</v>
      </c>
      <c r="C966" s="31" t="s">
        <v>38</v>
      </c>
      <c r="D966" s="31">
        <v>2500</v>
      </c>
      <c r="E966" s="142">
        <v>0.68</v>
      </c>
      <c r="F966" s="32">
        <v>799.99999999999989</v>
      </c>
    </row>
    <row r="967" spans="1:7">
      <c r="A967" s="30" t="s">
        <v>1626</v>
      </c>
      <c r="B967" s="30" t="s">
        <v>1627</v>
      </c>
      <c r="C967" s="31" t="s">
        <v>38</v>
      </c>
      <c r="D967" s="31">
        <v>2500</v>
      </c>
      <c r="E967" s="142">
        <v>0.68</v>
      </c>
      <c r="F967" s="32">
        <v>799.99999999999989</v>
      </c>
    </row>
    <row r="968" spans="1:7">
      <c r="A968" s="30" t="s">
        <v>1628</v>
      </c>
      <c r="B968" s="30" t="s">
        <v>1629</v>
      </c>
      <c r="C968" s="31" t="s">
        <v>38</v>
      </c>
      <c r="D968" s="31">
        <v>2500</v>
      </c>
      <c r="E968" s="142">
        <v>0.68</v>
      </c>
      <c r="F968" s="32">
        <v>799.99999999999989</v>
      </c>
    </row>
    <row r="969" spans="1:7">
      <c r="A969" s="30" t="s">
        <v>1630</v>
      </c>
      <c r="B969" s="30" t="s">
        <v>1631</v>
      </c>
      <c r="C969" s="31" t="s">
        <v>38</v>
      </c>
      <c r="D969" s="31">
        <v>2500</v>
      </c>
      <c r="E969" s="142">
        <v>0.68</v>
      </c>
      <c r="F969" s="32">
        <v>799.99999999999989</v>
      </c>
    </row>
    <row r="970" spans="1:7">
      <c r="A970" s="30" t="s">
        <v>1632</v>
      </c>
      <c r="B970" s="30" t="s">
        <v>1633</v>
      </c>
      <c r="C970" s="31" t="s">
        <v>38</v>
      </c>
      <c r="D970" s="31">
        <v>2500</v>
      </c>
      <c r="E970" s="142">
        <v>0.68</v>
      </c>
      <c r="F970" s="32">
        <v>799.99999999999989</v>
      </c>
    </row>
    <row r="971" spans="1:7">
      <c r="A971" s="30" t="s">
        <v>1634</v>
      </c>
      <c r="B971" s="30" t="s">
        <v>1635</v>
      </c>
      <c r="C971" s="31" t="s">
        <v>38</v>
      </c>
      <c r="D971" s="31">
        <v>2500</v>
      </c>
      <c r="E971" s="142">
        <v>0.68</v>
      </c>
      <c r="F971" s="32">
        <v>799.99999999999989</v>
      </c>
    </row>
    <row r="972" spans="1:7">
      <c r="A972" s="30" t="s">
        <v>1636</v>
      </c>
      <c r="B972" s="30" t="s">
        <v>1637</v>
      </c>
      <c r="C972" s="31" t="s">
        <v>38</v>
      </c>
      <c r="D972" s="31">
        <v>2500</v>
      </c>
      <c r="E972" s="142">
        <v>0.68</v>
      </c>
      <c r="F972" s="32">
        <v>799.99999999999989</v>
      </c>
    </row>
    <row r="973" spans="1:7">
      <c r="A973" s="30" t="s">
        <v>1638</v>
      </c>
      <c r="B973" s="30" t="s">
        <v>1639</v>
      </c>
      <c r="C973" s="31" t="s">
        <v>38</v>
      </c>
      <c r="D973" s="31">
        <v>2500</v>
      </c>
      <c r="E973" s="142">
        <v>0.68</v>
      </c>
      <c r="F973" s="32">
        <v>799.99999999999989</v>
      </c>
    </row>
    <row r="974" spans="1:7">
      <c r="A974" s="30" t="s">
        <v>1640</v>
      </c>
      <c r="B974" s="30" t="s">
        <v>1641</v>
      </c>
      <c r="C974" s="31" t="s">
        <v>38</v>
      </c>
      <c r="D974" s="31">
        <v>2500</v>
      </c>
      <c r="E974" s="142">
        <v>0.68</v>
      </c>
      <c r="F974" s="32">
        <v>799.99999999999989</v>
      </c>
    </row>
    <row r="975" spans="1:7">
      <c r="A975" s="30" t="s">
        <v>1642</v>
      </c>
      <c r="B975" s="30" t="s">
        <v>1643</v>
      </c>
      <c r="C975" s="31" t="s">
        <v>38</v>
      </c>
      <c r="D975" s="31">
        <v>2500</v>
      </c>
      <c r="E975" s="142">
        <v>0.68</v>
      </c>
      <c r="F975" s="32">
        <v>799.99999999999989</v>
      </c>
    </row>
    <row r="976" spans="1:7">
      <c r="A976" s="30" t="s">
        <v>1644</v>
      </c>
      <c r="B976" s="30" t="s">
        <v>1645</v>
      </c>
      <c r="C976" s="31" t="s">
        <v>38</v>
      </c>
      <c r="D976" s="33">
        <v>2575</v>
      </c>
      <c r="E976" s="142">
        <v>0.68</v>
      </c>
      <c r="F976" s="32">
        <v>823.99999999999989</v>
      </c>
      <c r="G976" s="7" t="s">
        <v>23</v>
      </c>
    </row>
    <row r="977" spans="1:7">
      <c r="A977" s="30" t="s">
        <v>1646</v>
      </c>
      <c r="B977" s="30" t="s">
        <v>1647</v>
      </c>
      <c r="C977" s="31" t="s">
        <v>38</v>
      </c>
      <c r="D977" s="33">
        <v>2575</v>
      </c>
      <c r="E977" s="142">
        <v>0.68</v>
      </c>
      <c r="F977" s="32">
        <v>823.99999999999989</v>
      </c>
      <c r="G977" s="7" t="s">
        <v>23</v>
      </c>
    </row>
    <row r="978" spans="1:7">
      <c r="A978" s="30" t="s">
        <v>1648</v>
      </c>
      <c r="B978" s="30" t="s">
        <v>1649</v>
      </c>
      <c r="C978" s="31" t="s">
        <v>38</v>
      </c>
      <c r="D978" s="31">
        <v>2500</v>
      </c>
      <c r="E978" s="142">
        <v>0.68</v>
      </c>
      <c r="F978" s="32">
        <v>799.99999999999989</v>
      </c>
    </row>
    <row r="979" spans="1:7">
      <c r="A979" s="30" t="s">
        <v>1650</v>
      </c>
      <c r="B979" s="30" t="s">
        <v>1651</v>
      </c>
      <c r="C979" s="31" t="s">
        <v>38</v>
      </c>
      <c r="D979" s="31">
        <v>2500</v>
      </c>
      <c r="E979" s="142">
        <v>0.68</v>
      </c>
      <c r="F979" s="32">
        <v>799.99999999999989</v>
      </c>
    </row>
    <row r="980" spans="1:7">
      <c r="A980" s="30" t="s">
        <v>1652</v>
      </c>
      <c r="B980" s="30" t="s">
        <v>1653</v>
      </c>
      <c r="C980" s="31" t="s">
        <v>38</v>
      </c>
      <c r="D980" s="31">
        <v>2500</v>
      </c>
      <c r="E980" s="142">
        <v>0.68</v>
      </c>
      <c r="F980" s="32">
        <v>799.99999999999989</v>
      </c>
    </row>
    <row r="981" spans="1:7">
      <c r="A981" s="30" t="s">
        <v>1654</v>
      </c>
      <c r="B981" s="30" t="s">
        <v>1655</v>
      </c>
      <c r="C981" s="31" t="s">
        <v>38</v>
      </c>
      <c r="D981" s="31">
        <v>2500</v>
      </c>
      <c r="E981" s="142">
        <v>0.68</v>
      </c>
      <c r="F981" s="32">
        <v>799.99999999999989</v>
      </c>
    </row>
    <row r="982" spans="1:7">
      <c r="A982" s="30" t="s">
        <v>1656</v>
      </c>
      <c r="B982" s="30" t="s">
        <v>1657</v>
      </c>
      <c r="C982" s="31" t="s">
        <v>38</v>
      </c>
      <c r="D982" s="31">
        <v>2500</v>
      </c>
      <c r="E982" s="142">
        <v>0.68</v>
      </c>
      <c r="F982" s="32">
        <v>799.99999999999989</v>
      </c>
    </row>
    <row r="983" spans="1:7">
      <c r="A983" s="30" t="s">
        <v>1658</v>
      </c>
      <c r="B983" s="30" t="s">
        <v>1659</v>
      </c>
      <c r="C983" s="31" t="s">
        <v>38</v>
      </c>
      <c r="D983" s="31">
        <v>2500</v>
      </c>
      <c r="E983" s="142">
        <v>0.68</v>
      </c>
      <c r="F983" s="32">
        <v>799.99999999999989</v>
      </c>
    </row>
    <row r="984" spans="1:7">
      <c r="A984" s="30" t="s">
        <v>1660</v>
      </c>
      <c r="B984" s="30" t="s">
        <v>1661</v>
      </c>
      <c r="C984" s="31" t="s">
        <v>38</v>
      </c>
      <c r="D984" s="31">
        <v>2500</v>
      </c>
      <c r="E984" s="142">
        <v>0.68</v>
      </c>
      <c r="F984" s="32">
        <v>799.99999999999989</v>
      </c>
    </row>
    <row r="985" spans="1:7">
      <c r="A985" s="30" t="s">
        <v>1662</v>
      </c>
      <c r="B985" s="30" t="s">
        <v>1663</v>
      </c>
      <c r="C985" s="31" t="s">
        <v>38</v>
      </c>
      <c r="D985" s="31">
        <v>2500</v>
      </c>
      <c r="E985" s="142">
        <v>0.68</v>
      </c>
      <c r="F985" s="32">
        <v>799.99999999999989</v>
      </c>
    </row>
    <row r="986" spans="1:7">
      <c r="A986" s="30" t="s">
        <v>1664</v>
      </c>
      <c r="B986" s="30" t="s">
        <v>1665</v>
      </c>
      <c r="C986" s="31" t="s">
        <v>38</v>
      </c>
      <c r="D986" s="31">
        <v>2500</v>
      </c>
      <c r="E986" s="142">
        <v>0.68</v>
      </c>
      <c r="F986" s="32">
        <v>799.99999999999989</v>
      </c>
    </row>
    <row r="987" spans="1:7">
      <c r="A987" s="30" t="s">
        <v>1666</v>
      </c>
      <c r="B987" s="30" t="s">
        <v>1667</v>
      </c>
      <c r="C987" s="31" t="s">
        <v>38</v>
      </c>
      <c r="D987" s="31">
        <v>2500</v>
      </c>
      <c r="E987" s="142">
        <v>0.68</v>
      </c>
      <c r="F987" s="32">
        <v>799.99999999999989</v>
      </c>
    </row>
    <row r="988" spans="1:7">
      <c r="A988" s="30" t="s">
        <v>1668</v>
      </c>
      <c r="B988" s="30" t="s">
        <v>1669</v>
      </c>
      <c r="C988" s="31" t="s">
        <v>38</v>
      </c>
      <c r="D988" s="31">
        <v>2500</v>
      </c>
      <c r="E988" s="142">
        <v>0.68</v>
      </c>
      <c r="F988" s="32">
        <v>799.99999999999989</v>
      </c>
    </row>
    <row r="989" spans="1:7">
      <c r="A989" s="30" t="s">
        <v>1670</v>
      </c>
      <c r="B989" s="30" t="s">
        <v>1671</v>
      </c>
      <c r="C989" s="31" t="s">
        <v>38</v>
      </c>
      <c r="D989" s="31">
        <v>2500</v>
      </c>
      <c r="E989" s="142">
        <v>0.68</v>
      </c>
      <c r="F989" s="32">
        <v>799.99999999999989</v>
      </c>
    </row>
    <row r="990" spans="1:7">
      <c r="A990" s="30" t="s">
        <v>1672</v>
      </c>
      <c r="B990" s="30" t="s">
        <v>1673</v>
      </c>
      <c r="C990" s="31" t="s">
        <v>38</v>
      </c>
      <c r="D990" s="31">
        <v>2500</v>
      </c>
      <c r="E990" s="142">
        <v>0.68</v>
      </c>
      <c r="F990" s="32">
        <v>799.99999999999989</v>
      </c>
    </row>
    <row r="991" spans="1:7">
      <c r="A991" s="30" t="s">
        <v>1674</v>
      </c>
      <c r="B991" s="30" t="s">
        <v>1675</v>
      </c>
      <c r="C991" s="31" t="s">
        <v>38</v>
      </c>
      <c r="D991" s="31">
        <v>2500</v>
      </c>
      <c r="E991" s="142">
        <v>0.68</v>
      </c>
      <c r="F991" s="32">
        <v>799.99999999999989</v>
      </c>
    </row>
    <row r="992" spans="1:7">
      <c r="A992" s="30" t="s">
        <v>1676</v>
      </c>
      <c r="B992" s="30" t="s">
        <v>1677</v>
      </c>
      <c r="C992" s="31" t="s">
        <v>38</v>
      </c>
      <c r="D992" s="31">
        <v>2500</v>
      </c>
      <c r="E992" s="142">
        <v>0.68</v>
      </c>
      <c r="F992" s="32">
        <v>799.99999999999989</v>
      </c>
    </row>
    <row r="993" spans="1:7">
      <c r="A993" s="30" t="s">
        <v>1678</v>
      </c>
      <c r="B993" s="30" t="s">
        <v>1679</v>
      </c>
      <c r="C993" s="31" t="s">
        <v>38</v>
      </c>
      <c r="D993" s="33">
        <v>2800</v>
      </c>
      <c r="E993" s="142">
        <v>0.68</v>
      </c>
      <c r="F993" s="32">
        <v>895.99999999999989</v>
      </c>
      <c r="G993" s="7" t="s">
        <v>23</v>
      </c>
    </row>
    <row r="994" spans="1:7">
      <c r="A994" s="30" t="s">
        <v>1680</v>
      </c>
      <c r="B994" s="30" t="s">
        <v>1681</v>
      </c>
      <c r="C994" s="31" t="s">
        <v>38</v>
      </c>
      <c r="D994" s="31">
        <v>2500</v>
      </c>
      <c r="E994" s="142">
        <v>0.68</v>
      </c>
      <c r="F994" s="32">
        <v>799.99999999999989</v>
      </c>
    </row>
    <row r="995" spans="1:7">
      <c r="A995" s="30" t="s">
        <v>1682</v>
      </c>
      <c r="B995" s="30" t="s">
        <v>1683</v>
      </c>
      <c r="C995" s="31" t="s">
        <v>38</v>
      </c>
      <c r="D995" s="31">
        <v>2500</v>
      </c>
      <c r="E995" s="142">
        <v>0.68</v>
      </c>
      <c r="F995" s="32">
        <v>799.99999999999989</v>
      </c>
    </row>
    <row r="996" spans="1:7">
      <c r="A996" s="30" t="s">
        <v>1684</v>
      </c>
      <c r="B996" s="30" t="s">
        <v>1685</v>
      </c>
      <c r="C996" s="31" t="s">
        <v>38</v>
      </c>
      <c r="D996" s="31">
        <v>2500</v>
      </c>
      <c r="E996" s="142">
        <v>0.68</v>
      </c>
      <c r="F996" s="32">
        <v>799.99999999999989</v>
      </c>
    </row>
    <row r="997" spans="1:7">
      <c r="A997" s="30" t="s">
        <v>1686</v>
      </c>
      <c r="B997" s="30" t="s">
        <v>1687</v>
      </c>
      <c r="C997" s="31" t="s">
        <v>38</v>
      </c>
      <c r="D997" s="31">
        <v>2500</v>
      </c>
      <c r="E997" s="142">
        <v>0.68</v>
      </c>
      <c r="F997" s="32">
        <v>799.99999999999989</v>
      </c>
    </row>
    <row r="998" spans="1:7">
      <c r="A998" s="30" t="s">
        <v>1688</v>
      </c>
      <c r="B998" s="30" t="s">
        <v>1689</v>
      </c>
      <c r="C998" s="31" t="s">
        <v>38</v>
      </c>
      <c r="D998" s="31">
        <v>2500</v>
      </c>
      <c r="E998" s="142">
        <v>0.68</v>
      </c>
      <c r="F998" s="32">
        <v>799.99999999999989</v>
      </c>
    </row>
    <row r="999" spans="1:7">
      <c r="A999" s="30" t="s">
        <v>1690</v>
      </c>
      <c r="B999" s="30" t="s">
        <v>1691</v>
      </c>
      <c r="C999" s="31" t="s">
        <v>38</v>
      </c>
      <c r="D999" s="31">
        <v>2500</v>
      </c>
      <c r="E999" s="142">
        <v>0.68</v>
      </c>
      <c r="F999" s="32">
        <v>799.99999999999989</v>
      </c>
    </row>
    <row r="1000" spans="1:7">
      <c r="A1000" s="30" t="s">
        <v>1692</v>
      </c>
      <c r="B1000" s="30" t="s">
        <v>1693</v>
      </c>
      <c r="C1000" s="31" t="s">
        <v>38</v>
      </c>
      <c r="D1000" s="31">
        <v>2500</v>
      </c>
      <c r="E1000" s="142">
        <v>0.68</v>
      </c>
      <c r="F1000" s="32">
        <v>799.99999999999989</v>
      </c>
    </row>
    <row r="1001" spans="1:7">
      <c r="A1001" s="30" t="s">
        <v>1694</v>
      </c>
      <c r="B1001" s="30" t="s">
        <v>1695</v>
      </c>
      <c r="C1001" s="31" t="s">
        <v>38</v>
      </c>
      <c r="D1001" s="31">
        <v>2500</v>
      </c>
      <c r="E1001" s="142">
        <v>0.68</v>
      </c>
      <c r="F1001" s="32">
        <v>799.99999999999989</v>
      </c>
    </row>
    <row r="1002" spans="1:7">
      <c r="A1002" s="30" t="s">
        <v>1696</v>
      </c>
      <c r="B1002" s="30" t="s">
        <v>1697</v>
      </c>
      <c r="C1002" s="31" t="s">
        <v>38</v>
      </c>
      <c r="D1002" s="31">
        <v>2500</v>
      </c>
      <c r="E1002" s="142">
        <v>0.68</v>
      </c>
      <c r="F1002" s="32">
        <v>799.99999999999989</v>
      </c>
    </row>
    <row r="1003" spans="1:7">
      <c r="A1003" s="30" t="s">
        <v>1698</v>
      </c>
      <c r="B1003" s="30" t="s">
        <v>1699</v>
      </c>
      <c r="C1003" s="31" t="s">
        <v>38</v>
      </c>
      <c r="D1003" s="31">
        <v>2500</v>
      </c>
      <c r="E1003" s="142">
        <v>0.68</v>
      </c>
      <c r="F1003" s="32">
        <v>799.99999999999989</v>
      </c>
    </row>
    <row r="1004" spans="1:7">
      <c r="A1004" s="30" t="s">
        <v>1700</v>
      </c>
      <c r="B1004" s="30" t="s">
        <v>1701</v>
      </c>
      <c r="C1004" s="31" t="s">
        <v>38</v>
      </c>
      <c r="D1004" s="31">
        <v>2500</v>
      </c>
      <c r="E1004" s="142">
        <v>0.68</v>
      </c>
      <c r="F1004" s="32">
        <v>799.99999999999989</v>
      </c>
    </row>
    <row r="1005" spans="1:7">
      <c r="A1005" s="30" t="s">
        <v>1702</v>
      </c>
      <c r="B1005" s="30" t="s">
        <v>1703</v>
      </c>
      <c r="C1005" s="31" t="s">
        <v>38</v>
      </c>
      <c r="D1005" s="31">
        <v>2500</v>
      </c>
      <c r="E1005" s="142">
        <v>0.68</v>
      </c>
      <c r="F1005" s="32">
        <v>799.99999999999989</v>
      </c>
    </row>
    <row r="1006" spans="1:7">
      <c r="A1006" s="30" t="s">
        <v>1704</v>
      </c>
      <c r="B1006" s="30" t="s">
        <v>1705</v>
      </c>
      <c r="C1006" s="31" t="s">
        <v>38</v>
      </c>
      <c r="D1006" s="31">
        <v>2500</v>
      </c>
      <c r="E1006" s="142">
        <v>0.68</v>
      </c>
      <c r="F1006" s="32">
        <v>799.99999999999989</v>
      </c>
    </row>
    <row r="1007" spans="1:7">
      <c r="A1007" s="30" t="s">
        <v>1706</v>
      </c>
      <c r="B1007" s="30" t="s">
        <v>1707</v>
      </c>
      <c r="C1007" s="31" t="s">
        <v>38</v>
      </c>
      <c r="D1007" s="31">
        <v>2500</v>
      </c>
      <c r="E1007" s="142">
        <v>0.68</v>
      </c>
      <c r="F1007" s="32">
        <v>799.99999999999989</v>
      </c>
    </row>
    <row r="1008" spans="1:7">
      <c r="A1008" s="30" t="s">
        <v>1708</v>
      </c>
      <c r="B1008" s="30" t="s">
        <v>1709</v>
      </c>
      <c r="C1008" s="31" t="s">
        <v>38</v>
      </c>
      <c r="D1008" s="31">
        <v>2500</v>
      </c>
      <c r="E1008" s="142">
        <v>0.68</v>
      </c>
      <c r="F1008" s="32">
        <v>799.99999999999989</v>
      </c>
    </row>
    <row r="1009" spans="1:7">
      <c r="A1009" s="30" t="s">
        <v>1710</v>
      </c>
      <c r="B1009" s="30" t="s">
        <v>1711</v>
      </c>
      <c r="C1009" s="31" t="s">
        <v>38</v>
      </c>
      <c r="D1009" s="31">
        <v>2500</v>
      </c>
      <c r="E1009" s="142">
        <v>0.68</v>
      </c>
      <c r="F1009" s="32">
        <v>799.99999999999989</v>
      </c>
    </row>
    <row r="1010" spans="1:7">
      <c r="A1010" s="30" t="s">
        <v>1712</v>
      </c>
      <c r="B1010" s="30" t="s">
        <v>1713</v>
      </c>
      <c r="C1010" s="31" t="s">
        <v>38</v>
      </c>
      <c r="D1010" s="31">
        <v>2500</v>
      </c>
      <c r="E1010" s="142">
        <v>0.68</v>
      </c>
      <c r="F1010" s="32">
        <v>799.99999999999989</v>
      </c>
    </row>
    <row r="1011" spans="1:7">
      <c r="A1011" s="30" t="s">
        <v>1714</v>
      </c>
      <c r="B1011" s="30" t="s">
        <v>1715</v>
      </c>
      <c r="C1011" s="31" t="s">
        <v>38</v>
      </c>
      <c r="D1011" s="31">
        <v>2500</v>
      </c>
      <c r="E1011" s="142">
        <v>0.68</v>
      </c>
      <c r="F1011" s="32">
        <v>799.99999999999989</v>
      </c>
    </row>
    <row r="1012" spans="1:7">
      <c r="A1012" s="30" t="s">
        <v>1716</v>
      </c>
      <c r="B1012" s="30" t="s">
        <v>1717</v>
      </c>
      <c r="C1012" s="31" t="s">
        <v>38</v>
      </c>
      <c r="D1012" s="31">
        <v>2500</v>
      </c>
      <c r="E1012" s="142">
        <v>0.68</v>
      </c>
      <c r="F1012" s="32">
        <v>799.99999999999989</v>
      </c>
    </row>
    <row r="1013" spans="1:7">
      <c r="A1013" s="30" t="s">
        <v>1718</v>
      </c>
      <c r="B1013" s="30" t="s">
        <v>1719</v>
      </c>
      <c r="C1013" s="31" t="s">
        <v>38</v>
      </c>
      <c r="D1013" s="31">
        <v>2500</v>
      </c>
      <c r="E1013" s="142">
        <v>0.68</v>
      </c>
      <c r="F1013" s="32">
        <v>799.99999999999989</v>
      </c>
    </row>
    <row r="1014" spans="1:7">
      <c r="A1014" s="30" t="s">
        <v>1720</v>
      </c>
      <c r="B1014" s="30" t="s">
        <v>1721</v>
      </c>
      <c r="C1014" s="31" t="s">
        <v>38</v>
      </c>
      <c r="D1014" s="31">
        <v>2500</v>
      </c>
      <c r="E1014" s="142">
        <v>0.68</v>
      </c>
      <c r="F1014" s="32">
        <v>799.99999999999989</v>
      </c>
    </row>
    <row r="1015" spans="1:7">
      <c r="A1015" s="30" t="s">
        <v>1722</v>
      </c>
      <c r="B1015" s="30" t="s">
        <v>1723</v>
      </c>
      <c r="C1015" s="31" t="s">
        <v>38</v>
      </c>
      <c r="D1015" s="31">
        <v>2500</v>
      </c>
      <c r="E1015" s="142">
        <v>0.68</v>
      </c>
      <c r="F1015" s="32">
        <v>799.99999999999989</v>
      </c>
    </row>
    <row r="1016" spans="1:7">
      <c r="A1016" s="30" t="s">
        <v>1724</v>
      </c>
      <c r="B1016" s="30" t="s">
        <v>1725</v>
      </c>
      <c r="C1016" s="31" t="s">
        <v>38</v>
      </c>
      <c r="D1016" s="31">
        <v>2500</v>
      </c>
      <c r="E1016" s="142">
        <v>0.68</v>
      </c>
      <c r="F1016" s="32">
        <v>799.99999999999989</v>
      </c>
    </row>
    <row r="1017" spans="1:7">
      <c r="A1017" s="30"/>
      <c r="B1017" s="30"/>
      <c r="C1017" s="31"/>
      <c r="D1017" s="31"/>
      <c r="E1017" s="142"/>
      <c r="F1017" s="32"/>
    </row>
    <row r="1018" spans="1:7">
      <c r="A1018" s="94"/>
      <c r="B1018" s="93" t="s">
        <v>1726</v>
      </c>
      <c r="C1018" s="94"/>
      <c r="D1018" s="94"/>
      <c r="E1018" s="141"/>
      <c r="F1018" s="94"/>
    </row>
    <row r="1019" spans="1:7">
      <c r="A1019" s="30" t="s">
        <v>1727</v>
      </c>
      <c r="B1019" s="30" t="s">
        <v>1728</v>
      </c>
      <c r="C1019" s="31" t="s">
        <v>80</v>
      </c>
      <c r="D1019" s="31">
        <v>7000</v>
      </c>
      <c r="E1019" s="142">
        <v>0.68</v>
      </c>
      <c r="F1019" s="32">
        <v>2239.9999999999995</v>
      </c>
    </row>
    <row r="1020" spans="1:7">
      <c r="A1020" s="30" t="s">
        <v>1729</v>
      </c>
      <c r="B1020" s="30" t="s">
        <v>1730</v>
      </c>
      <c r="C1020" s="31" t="s">
        <v>80</v>
      </c>
      <c r="D1020" s="31">
        <v>8000</v>
      </c>
      <c r="E1020" s="142">
        <v>0.68</v>
      </c>
      <c r="F1020" s="32">
        <v>2559.9999999999995</v>
      </c>
    </row>
    <row r="1021" spans="1:7">
      <c r="A1021" s="30" t="s">
        <v>1731</v>
      </c>
      <c r="B1021" s="30" t="s">
        <v>1732</v>
      </c>
      <c r="C1021" s="31" t="s">
        <v>38</v>
      </c>
      <c r="D1021" s="31">
        <v>11500</v>
      </c>
      <c r="E1021" s="142">
        <v>0.68</v>
      </c>
      <c r="F1021" s="32">
        <v>3679.9999999999995</v>
      </c>
    </row>
    <row r="1022" spans="1:7">
      <c r="A1022" s="30" t="s">
        <v>1733</v>
      </c>
      <c r="B1022" s="30" t="s">
        <v>1734</v>
      </c>
      <c r="C1022" s="31" t="s">
        <v>38</v>
      </c>
      <c r="D1022" s="31">
        <v>13000</v>
      </c>
      <c r="E1022" s="142">
        <v>0.68</v>
      </c>
      <c r="F1022" s="32">
        <v>4159.9999999999991</v>
      </c>
    </row>
    <row r="1023" spans="1:7">
      <c r="A1023" s="30" t="s">
        <v>1735</v>
      </c>
      <c r="B1023" s="30" t="s">
        <v>1736</v>
      </c>
      <c r="C1023" s="31" t="s">
        <v>38</v>
      </c>
      <c r="D1023" s="31">
        <v>1500</v>
      </c>
      <c r="E1023" s="142">
        <v>0.68</v>
      </c>
      <c r="F1023" s="32">
        <v>479.99999999999994</v>
      </c>
      <c r="G1023" s="127"/>
    </row>
    <row r="1024" spans="1:7">
      <c r="A1024" s="30" t="s">
        <v>1737</v>
      </c>
      <c r="B1024" s="30" t="s">
        <v>1738</v>
      </c>
      <c r="C1024" s="31" t="s">
        <v>38</v>
      </c>
      <c r="D1024" s="31">
        <v>1500</v>
      </c>
      <c r="E1024" s="142">
        <v>0.68</v>
      </c>
      <c r="F1024" s="32">
        <v>479.99999999999994</v>
      </c>
    </row>
    <row r="1025" spans="1:6">
      <c r="A1025" s="30" t="s">
        <v>1739</v>
      </c>
      <c r="B1025" s="30" t="s">
        <v>1740</v>
      </c>
      <c r="C1025" s="31" t="s">
        <v>38</v>
      </c>
      <c r="D1025" s="31">
        <v>1500</v>
      </c>
      <c r="E1025" s="142">
        <v>0.68</v>
      </c>
      <c r="F1025" s="32">
        <v>479.99999999999994</v>
      </c>
    </row>
    <row r="1026" spans="1:6">
      <c r="A1026" s="30" t="s">
        <v>1741</v>
      </c>
      <c r="B1026" s="30" t="s">
        <v>1742</v>
      </c>
      <c r="C1026" s="31" t="s">
        <v>38</v>
      </c>
      <c r="D1026" s="31">
        <v>1500</v>
      </c>
      <c r="E1026" s="142">
        <v>0.68</v>
      </c>
      <c r="F1026" s="32">
        <v>479.99999999999994</v>
      </c>
    </row>
    <row r="1027" spans="1:6">
      <c r="A1027" s="30" t="s">
        <v>1743</v>
      </c>
      <c r="B1027" s="30" t="s">
        <v>1744</v>
      </c>
      <c r="C1027" s="31" t="s">
        <v>38</v>
      </c>
      <c r="D1027" s="31">
        <v>2500</v>
      </c>
      <c r="E1027" s="142">
        <v>0.68</v>
      </c>
      <c r="F1027" s="32">
        <v>799.99999999999989</v>
      </c>
    </row>
    <row r="1028" spans="1:6">
      <c r="A1028" s="30" t="s">
        <v>1745</v>
      </c>
      <c r="B1028" s="30" t="s">
        <v>1746</v>
      </c>
      <c r="C1028" s="31" t="s">
        <v>38</v>
      </c>
      <c r="D1028" s="31">
        <v>2500</v>
      </c>
      <c r="E1028" s="142">
        <v>0.68</v>
      </c>
      <c r="F1028" s="32">
        <v>799.99999999999989</v>
      </c>
    </row>
    <row r="1029" spans="1:6">
      <c r="A1029" s="30" t="s">
        <v>1747</v>
      </c>
      <c r="B1029" s="30" t="s">
        <v>1748</v>
      </c>
      <c r="C1029" s="31" t="s">
        <v>38</v>
      </c>
      <c r="D1029" s="31">
        <v>2500</v>
      </c>
      <c r="E1029" s="142">
        <v>0.68</v>
      </c>
      <c r="F1029" s="32">
        <v>799.99999999999989</v>
      </c>
    </row>
    <row r="1030" spans="1:6">
      <c r="A1030" s="30" t="s">
        <v>1749</v>
      </c>
      <c r="B1030" s="30" t="s">
        <v>1750</v>
      </c>
      <c r="C1030" s="31" t="s">
        <v>38</v>
      </c>
      <c r="D1030" s="31">
        <v>2500</v>
      </c>
      <c r="E1030" s="142">
        <v>0.68</v>
      </c>
      <c r="F1030" s="32">
        <v>799.99999999999989</v>
      </c>
    </row>
    <row r="1031" spans="1:6">
      <c r="A1031" s="30" t="s">
        <v>1751</v>
      </c>
      <c r="B1031" s="30" t="s">
        <v>1752</v>
      </c>
      <c r="C1031" s="31" t="s">
        <v>38</v>
      </c>
      <c r="D1031" s="31">
        <v>2500</v>
      </c>
      <c r="E1031" s="142">
        <v>0.68</v>
      </c>
      <c r="F1031" s="32">
        <v>799.99999999999989</v>
      </c>
    </row>
    <row r="1032" spans="1:6">
      <c r="A1032" s="30" t="s">
        <v>1753</v>
      </c>
      <c r="B1032" s="30" t="s">
        <v>1754</v>
      </c>
      <c r="C1032" s="31" t="s">
        <v>38</v>
      </c>
      <c r="D1032" s="31">
        <v>2500</v>
      </c>
      <c r="E1032" s="142">
        <v>0.68</v>
      </c>
      <c r="F1032" s="32">
        <v>799.99999999999989</v>
      </c>
    </row>
    <row r="1033" spans="1:6">
      <c r="A1033" s="30" t="s">
        <v>1755</v>
      </c>
      <c r="B1033" s="30" t="s">
        <v>1756</v>
      </c>
      <c r="C1033" s="31" t="s">
        <v>38</v>
      </c>
      <c r="D1033" s="31">
        <v>2500</v>
      </c>
      <c r="E1033" s="142">
        <v>0.68</v>
      </c>
      <c r="F1033" s="32">
        <v>799.99999999999989</v>
      </c>
    </row>
    <row r="1034" spans="1:6">
      <c r="A1034" s="30" t="s">
        <v>1757</v>
      </c>
      <c r="B1034" s="30" t="s">
        <v>1758</v>
      </c>
      <c r="C1034" s="31" t="s">
        <v>38</v>
      </c>
      <c r="D1034" s="31">
        <v>2500</v>
      </c>
      <c r="E1034" s="142">
        <v>0.68</v>
      </c>
      <c r="F1034" s="32">
        <v>799.99999999999989</v>
      </c>
    </row>
    <row r="1035" spans="1:6">
      <c r="A1035" s="30" t="s">
        <v>1759</v>
      </c>
      <c r="B1035" s="30" t="s">
        <v>1760</v>
      </c>
      <c r="C1035" s="31" t="s">
        <v>38</v>
      </c>
      <c r="D1035" s="31">
        <v>2500</v>
      </c>
      <c r="E1035" s="142">
        <v>0.68</v>
      </c>
      <c r="F1035" s="32">
        <v>799.99999999999989</v>
      </c>
    </row>
    <row r="1036" spans="1:6">
      <c r="A1036" s="30" t="s">
        <v>1761</v>
      </c>
      <c r="B1036" s="30" t="s">
        <v>1762</v>
      </c>
      <c r="C1036" s="31" t="s">
        <v>38</v>
      </c>
      <c r="D1036" s="31">
        <v>2500</v>
      </c>
      <c r="E1036" s="142">
        <v>0.68</v>
      </c>
      <c r="F1036" s="32">
        <v>799.99999999999989</v>
      </c>
    </row>
    <row r="1037" spans="1:6">
      <c r="A1037" s="30" t="s">
        <v>1763</v>
      </c>
      <c r="B1037" s="30" t="s">
        <v>1764</v>
      </c>
      <c r="C1037" s="31" t="s">
        <v>38</v>
      </c>
      <c r="D1037" s="31">
        <v>2500</v>
      </c>
      <c r="E1037" s="142">
        <v>0.68</v>
      </c>
      <c r="F1037" s="32">
        <v>799.99999999999989</v>
      </c>
    </row>
    <row r="1038" spans="1:6">
      <c r="A1038" s="30" t="s">
        <v>1765</v>
      </c>
      <c r="B1038" s="30" t="s">
        <v>1766</v>
      </c>
      <c r="C1038" s="31" t="s">
        <v>38</v>
      </c>
      <c r="D1038" s="31">
        <v>2500</v>
      </c>
      <c r="E1038" s="142">
        <v>0.68</v>
      </c>
      <c r="F1038" s="32">
        <v>799.99999999999989</v>
      </c>
    </row>
    <row r="1039" spans="1:6">
      <c r="A1039" s="30" t="s">
        <v>1767</v>
      </c>
      <c r="B1039" s="30" t="s">
        <v>1768</v>
      </c>
      <c r="C1039" s="31" t="s">
        <v>38</v>
      </c>
      <c r="D1039" s="31">
        <v>2500</v>
      </c>
      <c r="E1039" s="142">
        <v>0.68</v>
      </c>
      <c r="F1039" s="32">
        <v>799.99999999999989</v>
      </c>
    </row>
    <row r="1040" spans="1:6">
      <c r="A1040" s="30" t="s">
        <v>1769</v>
      </c>
      <c r="B1040" s="30" t="s">
        <v>1770</v>
      </c>
      <c r="C1040" s="31" t="s">
        <v>38</v>
      </c>
      <c r="D1040" s="31">
        <v>2500</v>
      </c>
      <c r="E1040" s="142">
        <v>0.68</v>
      </c>
      <c r="F1040" s="32">
        <v>799.99999999999989</v>
      </c>
    </row>
    <row r="1041" spans="1:6">
      <c r="A1041" s="30" t="s">
        <v>1771</v>
      </c>
      <c r="B1041" s="30" t="s">
        <v>1772</v>
      </c>
      <c r="C1041" s="31" t="s">
        <v>38</v>
      </c>
      <c r="D1041" s="31">
        <v>2500</v>
      </c>
      <c r="E1041" s="142">
        <v>0.68</v>
      </c>
      <c r="F1041" s="32">
        <v>799.99999999999989</v>
      </c>
    </row>
    <row r="1042" spans="1:6">
      <c r="A1042" s="30" t="s">
        <v>1773</v>
      </c>
      <c r="B1042" s="30" t="s">
        <v>1774</v>
      </c>
      <c r="C1042" s="31" t="s">
        <v>38</v>
      </c>
      <c r="D1042" s="31">
        <v>2500</v>
      </c>
      <c r="E1042" s="142">
        <v>0.68</v>
      </c>
      <c r="F1042" s="32">
        <v>799.99999999999989</v>
      </c>
    </row>
    <row r="1043" spans="1:6">
      <c r="A1043" s="30" t="s">
        <v>1775</v>
      </c>
      <c r="B1043" s="30" t="s">
        <v>1776</v>
      </c>
      <c r="C1043" s="31" t="s">
        <v>38</v>
      </c>
      <c r="D1043" s="31">
        <v>2500</v>
      </c>
      <c r="E1043" s="142">
        <v>0.68</v>
      </c>
      <c r="F1043" s="32">
        <v>799.99999999999989</v>
      </c>
    </row>
    <row r="1044" spans="1:6">
      <c r="A1044" s="30" t="s">
        <v>1777</v>
      </c>
      <c r="B1044" s="30" t="s">
        <v>1778</v>
      </c>
      <c r="C1044" s="31" t="s">
        <v>38</v>
      </c>
      <c r="D1044" s="31">
        <v>2500</v>
      </c>
      <c r="E1044" s="142">
        <v>0.68</v>
      </c>
      <c r="F1044" s="32">
        <v>799.99999999999989</v>
      </c>
    </row>
    <row r="1045" spans="1:6">
      <c r="A1045" s="30" t="s">
        <v>1779</v>
      </c>
      <c r="B1045" s="30" t="s">
        <v>1780</v>
      </c>
      <c r="C1045" s="31" t="s">
        <v>38</v>
      </c>
      <c r="D1045" s="31">
        <v>2500</v>
      </c>
      <c r="E1045" s="142">
        <v>0.68</v>
      </c>
      <c r="F1045" s="32">
        <v>799.99999999999989</v>
      </c>
    </row>
    <row r="1046" spans="1:6">
      <c r="A1046" s="30" t="s">
        <v>1781</v>
      </c>
      <c r="B1046" s="30" t="s">
        <v>1782</v>
      </c>
      <c r="C1046" s="31" t="s">
        <v>38</v>
      </c>
      <c r="D1046" s="31">
        <v>2500</v>
      </c>
      <c r="E1046" s="142">
        <v>0.68</v>
      </c>
      <c r="F1046" s="32">
        <v>799.99999999999989</v>
      </c>
    </row>
    <row r="1047" spans="1:6">
      <c r="A1047" s="30" t="s">
        <v>1783</v>
      </c>
      <c r="B1047" s="30" t="s">
        <v>1784</v>
      </c>
      <c r="C1047" s="31" t="s">
        <v>38</v>
      </c>
      <c r="D1047" s="31">
        <v>2500</v>
      </c>
      <c r="E1047" s="142">
        <v>0.68</v>
      </c>
      <c r="F1047" s="32">
        <v>799.99999999999989</v>
      </c>
    </row>
    <row r="1048" spans="1:6">
      <c r="A1048" s="30" t="s">
        <v>1759</v>
      </c>
      <c r="B1048" s="30" t="s">
        <v>1785</v>
      </c>
      <c r="C1048" s="31" t="s">
        <v>38</v>
      </c>
      <c r="D1048" s="31">
        <v>2500</v>
      </c>
      <c r="E1048" s="142">
        <v>0.68</v>
      </c>
      <c r="F1048" s="32">
        <v>799.99999999999989</v>
      </c>
    </row>
    <row r="1049" spans="1:6">
      <c r="A1049" s="30" t="s">
        <v>1761</v>
      </c>
      <c r="B1049" s="30" t="s">
        <v>1786</v>
      </c>
      <c r="C1049" s="31" t="s">
        <v>38</v>
      </c>
      <c r="D1049" s="31">
        <v>2500</v>
      </c>
      <c r="E1049" s="142">
        <v>0.68</v>
      </c>
      <c r="F1049" s="32">
        <v>799.99999999999989</v>
      </c>
    </row>
    <row r="1050" spans="1:6">
      <c r="A1050" s="30" t="s">
        <v>1763</v>
      </c>
      <c r="B1050" s="30" t="s">
        <v>1784</v>
      </c>
      <c r="C1050" s="31" t="s">
        <v>38</v>
      </c>
      <c r="D1050" s="31">
        <v>2500</v>
      </c>
      <c r="E1050" s="142">
        <v>0.68</v>
      </c>
      <c r="F1050" s="32">
        <v>799.99999999999989</v>
      </c>
    </row>
    <row r="1051" spans="1:6">
      <c r="A1051" s="30"/>
      <c r="B1051" s="30"/>
      <c r="C1051" s="31"/>
      <c r="D1051" s="31"/>
      <c r="E1051" s="142"/>
      <c r="F1051" s="32"/>
    </row>
    <row r="1052" spans="1:6">
      <c r="A1052" s="94"/>
      <c r="B1052" s="93" t="s">
        <v>1787</v>
      </c>
      <c r="C1052" s="94"/>
      <c r="D1052" s="94"/>
      <c r="E1052" s="141"/>
      <c r="F1052" s="94"/>
    </row>
    <row r="1053" spans="1:6">
      <c r="A1053" s="30" t="s">
        <v>1788</v>
      </c>
      <c r="B1053" s="30" t="s">
        <v>1789</v>
      </c>
      <c r="C1053" s="31" t="s">
        <v>38</v>
      </c>
      <c r="D1053" s="31">
        <v>6000</v>
      </c>
      <c r="E1053" s="142">
        <v>0.68</v>
      </c>
      <c r="F1053" s="32">
        <v>1919.9999999999998</v>
      </c>
    </row>
    <row r="1054" spans="1:6">
      <c r="A1054" s="30" t="s">
        <v>1790</v>
      </c>
      <c r="B1054" s="30" t="s">
        <v>1791</v>
      </c>
      <c r="C1054" s="31" t="s">
        <v>38</v>
      </c>
      <c r="D1054" s="31">
        <v>9750</v>
      </c>
      <c r="E1054" s="142">
        <v>0.68</v>
      </c>
      <c r="F1054" s="32">
        <v>3119.9999999999995</v>
      </c>
    </row>
    <row r="1055" spans="1:6">
      <c r="A1055" s="30" t="s">
        <v>1792</v>
      </c>
      <c r="B1055" s="30" t="s">
        <v>1793</v>
      </c>
      <c r="C1055" s="31" t="s">
        <v>38</v>
      </c>
      <c r="D1055" s="31">
        <v>1200</v>
      </c>
      <c r="E1055" s="142">
        <v>0.68</v>
      </c>
      <c r="F1055" s="32">
        <v>383.99999999999994</v>
      </c>
    </row>
    <row r="1056" spans="1:6">
      <c r="A1056" s="30" t="s">
        <v>1794</v>
      </c>
      <c r="B1056" s="30" t="s">
        <v>1795</v>
      </c>
      <c r="C1056" s="31" t="s">
        <v>38</v>
      </c>
      <c r="D1056" s="31">
        <v>1200</v>
      </c>
      <c r="E1056" s="142">
        <v>0.68</v>
      </c>
      <c r="F1056" s="32">
        <v>383.99999999999994</v>
      </c>
    </row>
    <row r="1057" spans="1:6">
      <c r="A1057" s="30" t="s">
        <v>1796</v>
      </c>
      <c r="B1057" s="30" t="s">
        <v>1797</v>
      </c>
      <c r="C1057" s="31" t="s">
        <v>38</v>
      </c>
      <c r="D1057" s="31">
        <v>1200</v>
      </c>
      <c r="E1057" s="142">
        <v>0.68</v>
      </c>
      <c r="F1057" s="32">
        <v>383.99999999999994</v>
      </c>
    </row>
    <row r="1058" spans="1:6">
      <c r="A1058" s="30" t="s">
        <v>1798</v>
      </c>
      <c r="B1058" s="30" t="s">
        <v>1799</v>
      </c>
      <c r="C1058" s="31" t="s">
        <v>38</v>
      </c>
      <c r="D1058" s="31">
        <v>1200</v>
      </c>
      <c r="E1058" s="142">
        <v>0.68</v>
      </c>
      <c r="F1058" s="32">
        <v>383.99999999999994</v>
      </c>
    </row>
    <row r="1059" spans="1:6">
      <c r="A1059" s="30" t="s">
        <v>1800</v>
      </c>
      <c r="B1059" s="30" t="s">
        <v>1801</v>
      </c>
      <c r="C1059" s="31" t="s">
        <v>38</v>
      </c>
      <c r="D1059" s="31">
        <v>2000</v>
      </c>
      <c r="E1059" s="142">
        <v>0.68</v>
      </c>
      <c r="F1059" s="32">
        <v>639.99999999999989</v>
      </c>
    </row>
    <row r="1060" spans="1:6">
      <c r="A1060" s="30" t="s">
        <v>1802</v>
      </c>
      <c r="B1060" s="30" t="s">
        <v>1803</v>
      </c>
      <c r="C1060" s="31" t="s">
        <v>38</v>
      </c>
      <c r="D1060" s="31">
        <v>2000</v>
      </c>
      <c r="E1060" s="142">
        <v>0.68</v>
      </c>
      <c r="F1060" s="32">
        <v>639.99999999999989</v>
      </c>
    </row>
    <row r="1061" spans="1:6">
      <c r="A1061" s="30" t="s">
        <v>1804</v>
      </c>
      <c r="B1061" s="30" t="s">
        <v>1805</v>
      </c>
      <c r="C1061" s="31" t="s">
        <v>38</v>
      </c>
      <c r="D1061" s="31">
        <v>2000</v>
      </c>
      <c r="E1061" s="142">
        <v>0.68</v>
      </c>
      <c r="F1061" s="32">
        <v>639.99999999999989</v>
      </c>
    </row>
    <row r="1062" spans="1:6">
      <c r="A1062" s="30" t="s">
        <v>1806</v>
      </c>
      <c r="B1062" s="30" t="s">
        <v>1807</v>
      </c>
      <c r="C1062" s="31" t="s">
        <v>38</v>
      </c>
      <c r="D1062" s="31">
        <v>2000</v>
      </c>
      <c r="E1062" s="142">
        <v>0.68</v>
      </c>
      <c r="F1062" s="32">
        <v>639.99999999999989</v>
      </c>
    </row>
    <row r="1063" spans="1:6">
      <c r="A1063" s="30" t="s">
        <v>1808</v>
      </c>
      <c r="B1063" s="30" t="s">
        <v>1809</v>
      </c>
      <c r="C1063" s="31" t="s">
        <v>38</v>
      </c>
      <c r="D1063" s="31">
        <v>2000</v>
      </c>
      <c r="E1063" s="142">
        <v>0.68</v>
      </c>
      <c r="F1063" s="32">
        <v>639.99999999999989</v>
      </c>
    </row>
    <row r="1064" spans="1:6">
      <c r="A1064" s="30" t="s">
        <v>1810</v>
      </c>
      <c r="B1064" s="30" t="s">
        <v>1811</v>
      </c>
      <c r="C1064" s="31" t="s">
        <v>38</v>
      </c>
      <c r="D1064" s="31">
        <v>2000</v>
      </c>
      <c r="E1064" s="142">
        <v>0.68</v>
      </c>
      <c r="F1064" s="32">
        <v>639.99999999999989</v>
      </c>
    </row>
    <row r="1065" spans="1:6">
      <c r="A1065" s="30" t="s">
        <v>1812</v>
      </c>
      <c r="B1065" s="30" t="s">
        <v>1813</v>
      </c>
      <c r="C1065" s="31" t="s">
        <v>38</v>
      </c>
      <c r="D1065" s="31">
        <v>2000</v>
      </c>
      <c r="E1065" s="142">
        <v>0.68</v>
      </c>
      <c r="F1065" s="32">
        <v>639.99999999999989</v>
      </c>
    </row>
    <row r="1066" spans="1:6">
      <c r="A1066" s="30" t="s">
        <v>1814</v>
      </c>
      <c r="B1066" s="30" t="s">
        <v>1815</v>
      </c>
      <c r="C1066" s="31" t="s">
        <v>38</v>
      </c>
      <c r="D1066" s="31">
        <v>2000</v>
      </c>
      <c r="E1066" s="142">
        <v>0.68</v>
      </c>
      <c r="F1066" s="32">
        <v>639.99999999999989</v>
      </c>
    </row>
    <row r="1067" spans="1:6">
      <c r="A1067" s="30" t="s">
        <v>1816</v>
      </c>
      <c r="B1067" s="30" t="s">
        <v>1817</v>
      </c>
      <c r="C1067" s="31" t="s">
        <v>38</v>
      </c>
      <c r="D1067" s="31">
        <v>2000</v>
      </c>
      <c r="E1067" s="142">
        <v>0.68</v>
      </c>
      <c r="F1067" s="32">
        <v>639.99999999999989</v>
      </c>
    </row>
    <row r="1068" spans="1:6">
      <c r="A1068" s="30" t="s">
        <v>1818</v>
      </c>
      <c r="B1068" s="30" t="s">
        <v>1819</v>
      </c>
      <c r="C1068" s="31" t="s">
        <v>38</v>
      </c>
      <c r="D1068" s="31">
        <v>2000</v>
      </c>
      <c r="E1068" s="142">
        <v>0.68</v>
      </c>
      <c r="F1068" s="32">
        <v>639.99999999999989</v>
      </c>
    </row>
    <row r="1069" spans="1:6">
      <c r="A1069" s="30" t="s">
        <v>1820</v>
      </c>
      <c r="B1069" s="30" t="s">
        <v>1821</v>
      </c>
      <c r="C1069" s="31" t="s">
        <v>38</v>
      </c>
      <c r="D1069" s="31">
        <v>2000</v>
      </c>
      <c r="E1069" s="142">
        <v>0.68</v>
      </c>
      <c r="F1069" s="32">
        <v>639.99999999999989</v>
      </c>
    </row>
    <row r="1070" spans="1:6">
      <c r="A1070" s="30" t="s">
        <v>1822</v>
      </c>
      <c r="B1070" s="30" t="s">
        <v>1823</v>
      </c>
      <c r="C1070" s="31" t="s">
        <v>38</v>
      </c>
      <c r="D1070" s="31">
        <v>2000</v>
      </c>
      <c r="E1070" s="142">
        <v>0.68</v>
      </c>
      <c r="F1070" s="32">
        <v>639.99999999999989</v>
      </c>
    </row>
    <row r="1071" spans="1:6">
      <c r="A1071" s="30" t="s">
        <v>1824</v>
      </c>
      <c r="B1071" s="30" t="s">
        <v>1825</v>
      </c>
      <c r="C1071" s="31" t="s">
        <v>38</v>
      </c>
      <c r="D1071" s="31">
        <v>1200</v>
      </c>
      <c r="E1071" s="142">
        <v>0.68</v>
      </c>
      <c r="F1071" s="32">
        <v>383.99999999999994</v>
      </c>
    </row>
    <row r="1072" spans="1:6">
      <c r="A1072" s="30" t="s">
        <v>1826</v>
      </c>
      <c r="B1072" s="30" t="s">
        <v>1827</v>
      </c>
      <c r="C1072" s="31" t="s">
        <v>38</v>
      </c>
      <c r="D1072" s="31">
        <v>1200</v>
      </c>
      <c r="E1072" s="142">
        <v>0.68</v>
      </c>
      <c r="F1072" s="32">
        <v>383.99999999999994</v>
      </c>
    </row>
    <row r="1073" spans="1:6">
      <c r="A1073" s="30" t="s">
        <v>1828</v>
      </c>
      <c r="B1073" s="30" t="s">
        <v>1829</v>
      </c>
      <c r="C1073" s="31" t="s">
        <v>38</v>
      </c>
      <c r="D1073" s="31">
        <v>2000</v>
      </c>
      <c r="E1073" s="142">
        <v>0.68</v>
      </c>
      <c r="F1073" s="32">
        <v>639.99999999999989</v>
      </c>
    </row>
    <row r="1074" spans="1:6">
      <c r="A1074" s="30" t="s">
        <v>1830</v>
      </c>
      <c r="B1074" s="30" t="s">
        <v>1831</v>
      </c>
      <c r="C1074" s="31" t="s">
        <v>38</v>
      </c>
      <c r="D1074" s="31">
        <v>2000</v>
      </c>
      <c r="E1074" s="142">
        <v>0.68</v>
      </c>
      <c r="F1074" s="32">
        <v>639.99999999999989</v>
      </c>
    </row>
    <row r="1075" spans="1:6">
      <c r="A1075" s="30" t="s">
        <v>1832</v>
      </c>
      <c r="B1075" s="30" t="s">
        <v>1833</v>
      </c>
      <c r="C1075" s="31" t="s">
        <v>38</v>
      </c>
      <c r="D1075" s="31">
        <v>2000</v>
      </c>
      <c r="E1075" s="142">
        <v>0.68</v>
      </c>
      <c r="F1075" s="32">
        <v>639.99999999999989</v>
      </c>
    </row>
    <row r="1076" spans="1:6">
      <c r="A1076" s="30" t="s">
        <v>1834</v>
      </c>
      <c r="B1076" s="30" t="s">
        <v>1835</v>
      </c>
      <c r="C1076" s="31" t="s">
        <v>38</v>
      </c>
      <c r="D1076" s="31">
        <v>2000</v>
      </c>
      <c r="E1076" s="142">
        <v>0.68</v>
      </c>
      <c r="F1076" s="32">
        <v>639.99999999999989</v>
      </c>
    </row>
    <row r="1077" spans="1:6">
      <c r="A1077" s="30" t="s">
        <v>1836</v>
      </c>
      <c r="B1077" s="30" t="s">
        <v>1837</v>
      </c>
      <c r="C1077" s="31" t="s">
        <v>38</v>
      </c>
      <c r="D1077" s="31">
        <v>2000</v>
      </c>
      <c r="E1077" s="142">
        <v>0.68</v>
      </c>
      <c r="F1077" s="32">
        <v>639.99999999999989</v>
      </c>
    </row>
    <row r="1078" spans="1:6">
      <c r="A1078" s="30" t="s">
        <v>1838</v>
      </c>
      <c r="B1078" s="30" t="s">
        <v>1839</v>
      </c>
      <c r="C1078" s="31" t="s">
        <v>38</v>
      </c>
      <c r="D1078" s="31">
        <v>2000</v>
      </c>
      <c r="E1078" s="142">
        <v>0.68</v>
      </c>
      <c r="F1078" s="32">
        <v>639.99999999999989</v>
      </c>
    </row>
    <row r="1079" spans="1:6">
      <c r="A1079" s="30" t="s">
        <v>1840</v>
      </c>
      <c r="B1079" s="30" t="s">
        <v>1841</v>
      </c>
      <c r="C1079" s="31" t="s">
        <v>38</v>
      </c>
      <c r="D1079" s="31">
        <v>2000</v>
      </c>
      <c r="E1079" s="142">
        <v>0.68</v>
      </c>
      <c r="F1079" s="32">
        <v>639.99999999999989</v>
      </c>
    </row>
    <row r="1080" spans="1:6">
      <c r="A1080" s="30" t="s">
        <v>1842</v>
      </c>
      <c r="B1080" s="30" t="s">
        <v>1843</v>
      </c>
      <c r="C1080" s="31" t="s">
        <v>38</v>
      </c>
      <c r="D1080" s="31">
        <v>2000</v>
      </c>
      <c r="E1080" s="142">
        <v>0.68</v>
      </c>
      <c r="F1080" s="32">
        <v>639.99999999999989</v>
      </c>
    </row>
    <row r="1081" spans="1:6">
      <c r="A1081" s="30" t="s">
        <v>1844</v>
      </c>
      <c r="B1081" s="30" t="s">
        <v>1845</v>
      </c>
      <c r="C1081" s="31" t="s">
        <v>38</v>
      </c>
      <c r="D1081" s="31">
        <v>2000</v>
      </c>
      <c r="E1081" s="142">
        <v>0.68</v>
      </c>
      <c r="F1081" s="32">
        <v>639.99999999999989</v>
      </c>
    </row>
    <row r="1082" spans="1:6">
      <c r="A1082" s="30" t="s">
        <v>1846</v>
      </c>
      <c r="B1082" s="30" t="s">
        <v>1847</v>
      </c>
      <c r="C1082" s="31" t="s">
        <v>38</v>
      </c>
      <c r="D1082" s="31">
        <v>2000</v>
      </c>
      <c r="E1082" s="142">
        <v>0.68</v>
      </c>
      <c r="F1082" s="32">
        <v>639.99999999999989</v>
      </c>
    </row>
    <row r="1083" spans="1:6">
      <c r="A1083" s="30" t="s">
        <v>1848</v>
      </c>
      <c r="B1083" s="30" t="s">
        <v>1849</v>
      </c>
      <c r="C1083" s="31" t="s">
        <v>38</v>
      </c>
      <c r="D1083" s="31">
        <v>1200</v>
      </c>
      <c r="E1083" s="142">
        <v>0.68</v>
      </c>
      <c r="F1083" s="32">
        <v>383.99999999999994</v>
      </c>
    </row>
    <row r="1084" spans="1:6">
      <c r="A1084" s="30" t="s">
        <v>1850</v>
      </c>
      <c r="B1084" s="30" t="s">
        <v>1851</v>
      </c>
      <c r="C1084" s="31" t="s">
        <v>38</v>
      </c>
      <c r="D1084" s="31">
        <v>1200</v>
      </c>
      <c r="E1084" s="142">
        <v>0.68</v>
      </c>
      <c r="F1084" s="32">
        <v>383.99999999999994</v>
      </c>
    </row>
    <row r="1085" spans="1:6">
      <c r="A1085" s="30" t="s">
        <v>1852</v>
      </c>
      <c r="B1085" s="30" t="s">
        <v>1853</v>
      </c>
      <c r="C1085" s="31" t="s">
        <v>38</v>
      </c>
      <c r="D1085" s="31">
        <v>2000</v>
      </c>
      <c r="E1085" s="142">
        <v>0.68</v>
      </c>
      <c r="F1085" s="32">
        <v>639.99999999999989</v>
      </c>
    </row>
    <row r="1086" spans="1:6">
      <c r="A1086" s="30" t="s">
        <v>1854</v>
      </c>
      <c r="B1086" s="30" t="s">
        <v>1855</v>
      </c>
      <c r="C1086" s="31" t="s">
        <v>38</v>
      </c>
      <c r="D1086" s="31">
        <v>2000</v>
      </c>
      <c r="E1086" s="142">
        <v>0.68</v>
      </c>
      <c r="F1086" s="32">
        <v>639.99999999999989</v>
      </c>
    </row>
    <row r="1087" spans="1:6">
      <c r="A1087" s="30" t="s">
        <v>1856</v>
      </c>
      <c r="B1087" s="30" t="s">
        <v>1857</v>
      </c>
      <c r="C1087" s="31" t="s">
        <v>38</v>
      </c>
      <c r="D1087" s="31">
        <v>2000</v>
      </c>
      <c r="E1087" s="142">
        <v>0.68</v>
      </c>
      <c r="F1087" s="32">
        <v>639.99999999999989</v>
      </c>
    </row>
    <row r="1088" spans="1:6">
      <c r="A1088" s="30" t="s">
        <v>1858</v>
      </c>
      <c r="B1088" s="30" t="s">
        <v>1859</v>
      </c>
      <c r="C1088" s="31" t="s">
        <v>38</v>
      </c>
      <c r="D1088" s="31">
        <v>2000</v>
      </c>
      <c r="E1088" s="142">
        <v>0.68</v>
      </c>
      <c r="F1088" s="32">
        <v>639.99999999999989</v>
      </c>
    </row>
    <row r="1089" spans="1:7">
      <c r="A1089" s="30" t="s">
        <v>1860</v>
      </c>
      <c r="B1089" s="30" t="s">
        <v>1861</v>
      </c>
      <c r="C1089" s="31" t="s">
        <v>38</v>
      </c>
      <c r="D1089" s="31">
        <v>1200</v>
      </c>
      <c r="E1089" s="142">
        <v>0.68</v>
      </c>
      <c r="F1089" s="32">
        <v>383.99999999999994</v>
      </c>
    </row>
    <row r="1090" spans="1:7">
      <c r="A1090" s="30" t="s">
        <v>1862</v>
      </c>
      <c r="B1090" s="30" t="s">
        <v>1863</v>
      </c>
      <c r="C1090" s="31" t="s">
        <v>38</v>
      </c>
      <c r="D1090" s="31">
        <v>2000</v>
      </c>
      <c r="E1090" s="142">
        <v>0.68</v>
      </c>
      <c r="F1090" s="32">
        <v>639.99999999999989</v>
      </c>
    </row>
    <row r="1091" spans="1:7">
      <c r="A1091" s="30" t="s">
        <v>1864</v>
      </c>
      <c r="B1091" s="30" t="s">
        <v>1865</v>
      </c>
      <c r="C1091" s="31" t="s">
        <v>38</v>
      </c>
      <c r="D1091" s="31">
        <v>2000</v>
      </c>
      <c r="E1091" s="142">
        <v>0.68</v>
      </c>
      <c r="F1091" s="32">
        <v>639.99999999999989</v>
      </c>
    </row>
    <row r="1092" spans="1:7">
      <c r="A1092" s="30" t="s">
        <v>1866</v>
      </c>
      <c r="B1092" s="30" t="s">
        <v>1867</v>
      </c>
      <c r="C1092" s="31" t="s">
        <v>38</v>
      </c>
      <c r="D1092" s="31">
        <v>2000</v>
      </c>
      <c r="E1092" s="142">
        <v>0.68</v>
      </c>
      <c r="F1092" s="32">
        <v>639.99999999999989</v>
      </c>
    </row>
    <row r="1093" spans="1:7">
      <c r="A1093" s="30" t="s">
        <v>1868</v>
      </c>
      <c r="B1093" s="30" t="s">
        <v>1869</v>
      </c>
      <c r="C1093" s="31" t="s">
        <v>38</v>
      </c>
      <c r="D1093" s="31">
        <v>2000</v>
      </c>
      <c r="E1093" s="142">
        <v>0.68</v>
      </c>
      <c r="F1093" s="32">
        <v>639.99999999999989</v>
      </c>
    </row>
    <row r="1094" spans="1:7">
      <c r="A1094" s="30" t="s">
        <v>1870</v>
      </c>
      <c r="B1094" s="30" t="s">
        <v>1871</v>
      </c>
      <c r="C1094" s="31" t="s">
        <v>38</v>
      </c>
      <c r="D1094" s="31">
        <v>2000</v>
      </c>
      <c r="E1094" s="142">
        <v>0.68</v>
      </c>
      <c r="F1094" s="32">
        <v>639.99999999999989</v>
      </c>
    </row>
    <row r="1095" spans="1:7">
      <c r="A1095" s="30"/>
      <c r="B1095" s="30"/>
      <c r="C1095" s="31"/>
      <c r="D1095" s="31"/>
      <c r="E1095" s="143"/>
      <c r="F1095" s="32"/>
    </row>
    <row r="1096" spans="1:7">
      <c r="A1096" s="94"/>
      <c r="B1096" s="93" t="s">
        <v>1872</v>
      </c>
      <c r="C1096" s="94"/>
      <c r="D1096" s="94"/>
      <c r="E1096" s="141"/>
      <c r="F1096" s="94"/>
    </row>
    <row r="1097" spans="1:7">
      <c r="A1097" s="30" t="s">
        <v>1873</v>
      </c>
      <c r="B1097" s="30" t="s">
        <v>1874</v>
      </c>
      <c r="C1097" s="31" t="s">
        <v>80</v>
      </c>
      <c r="D1097" s="31">
        <v>6000</v>
      </c>
      <c r="E1097" s="142">
        <v>0.68</v>
      </c>
      <c r="F1097" s="163">
        <v>1919.9999999999998</v>
      </c>
      <c r="G1097" s="127"/>
    </row>
    <row r="1098" spans="1:7">
      <c r="A1098" s="30" t="s">
        <v>1875</v>
      </c>
      <c r="B1098" s="30" t="s">
        <v>1876</v>
      </c>
      <c r="C1098" s="31" t="s">
        <v>80</v>
      </c>
      <c r="D1098" s="31">
        <v>9750</v>
      </c>
      <c r="E1098" s="142">
        <v>0.68</v>
      </c>
      <c r="F1098" s="32">
        <v>3119.9999999999995</v>
      </c>
    </row>
    <row r="1099" spans="1:7">
      <c r="A1099" s="30" t="s">
        <v>1877</v>
      </c>
      <c r="B1099" s="30" t="s">
        <v>1878</v>
      </c>
      <c r="C1099" s="31" t="s">
        <v>38</v>
      </c>
      <c r="D1099" s="31">
        <v>1200</v>
      </c>
      <c r="E1099" s="142">
        <v>0.68</v>
      </c>
      <c r="F1099" s="32">
        <v>383.99999999999994</v>
      </c>
      <c r="G1099" s="127"/>
    </row>
    <row r="1100" spans="1:7">
      <c r="A1100" s="30" t="s">
        <v>1879</v>
      </c>
      <c r="B1100" s="30" t="s">
        <v>1880</v>
      </c>
      <c r="C1100" s="31" t="s">
        <v>38</v>
      </c>
      <c r="D1100" s="31">
        <v>2000</v>
      </c>
      <c r="E1100" s="142">
        <v>0.68</v>
      </c>
      <c r="F1100" s="32">
        <v>639.99999999999989</v>
      </c>
    </row>
    <row r="1101" spans="1:7">
      <c r="A1101" s="30" t="s">
        <v>1881</v>
      </c>
      <c r="B1101" s="30" t="s">
        <v>1882</v>
      </c>
      <c r="C1101" s="31" t="s">
        <v>38</v>
      </c>
      <c r="D1101" s="31">
        <v>2000</v>
      </c>
      <c r="E1101" s="142">
        <v>0.68</v>
      </c>
      <c r="F1101" s="32">
        <v>639.99999999999989</v>
      </c>
    </row>
    <row r="1102" spans="1:7">
      <c r="A1102" s="30" t="s">
        <v>1883</v>
      </c>
      <c r="B1102" s="30" t="s">
        <v>1884</v>
      </c>
      <c r="C1102" s="31" t="s">
        <v>38</v>
      </c>
      <c r="D1102" s="31">
        <v>2000</v>
      </c>
      <c r="E1102" s="142">
        <v>0.68</v>
      </c>
      <c r="F1102" s="32">
        <v>639.99999999999989</v>
      </c>
    </row>
    <row r="1103" spans="1:7">
      <c r="A1103" s="30"/>
      <c r="B1103" s="30"/>
      <c r="C1103" s="31"/>
      <c r="D1103" s="31"/>
      <c r="E1103" s="143"/>
      <c r="F1103" s="32"/>
    </row>
    <row r="1104" spans="1:7">
      <c r="A1104" s="94"/>
      <c r="B1104" s="93" t="s">
        <v>1885</v>
      </c>
      <c r="C1104" s="94"/>
      <c r="D1104" s="94"/>
      <c r="E1104" s="141"/>
      <c r="F1104" s="94"/>
    </row>
    <row r="1105" spans="1:6">
      <c r="A1105" s="30" t="s">
        <v>1886</v>
      </c>
      <c r="B1105" s="30" t="s">
        <v>1887</v>
      </c>
      <c r="C1105" s="31" t="s">
        <v>38</v>
      </c>
      <c r="D1105" s="31">
        <v>6000</v>
      </c>
      <c r="E1105" s="142">
        <v>0.68</v>
      </c>
      <c r="F1105" s="32">
        <v>1919.9999999999998</v>
      </c>
    </row>
    <row r="1106" spans="1:6">
      <c r="A1106" s="30" t="s">
        <v>1888</v>
      </c>
      <c r="B1106" s="30" t="s">
        <v>1889</v>
      </c>
      <c r="C1106" s="31" t="s">
        <v>38</v>
      </c>
      <c r="D1106" s="31">
        <v>9750</v>
      </c>
      <c r="E1106" s="142">
        <v>0.68</v>
      </c>
      <c r="F1106" s="32">
        <v>3119.9999999999995</v>
      </c>
    </row>
    <row r="1107" spans="1:6">
      <c r="A1107" s="30" t="s">
        <v>1890</v>
      </c>
      <c r="B1107" s="30" t="s">
        <v>1891</v>
      </c>
      <c r="C1107" s="31" t="s">
        <v>38</v>
      </c>
      <c r="D1107" s="31">
        <v>1200</v>
      </c>
      <c r="E1107" s="142">
        <v>0.68</v>
      </c>
      <c r="F1107" s="32">
        <v>383.99999999999994</v>
      </c>
    </row>
    <row r="1108" spans="1:6">
      <c r="A1108" s="30" t="s">
        <v>1892</v>
      </c>
      <c r="B1108" s="30" t="s">
        <v>1893</v>
      </c>
      <c r="C1108" s="31" t="s">
        <v>38</v>
      </c>
      <c r="D1108" s="31">
        <v>1200</v>
      </c>
      <c r="E1108" s="142">
        <v>0.68</v>
      </c>
      <c r="F1108" s="32">
        <v>383.99999999999994</v>
      </c>
    </row>
    <row r="1109" spans="1:6">
      <c r="A1109" s="30" t="s">
        <v>1894</v>
      </c>
      <c r="B1109" s="30" t="s">
        <v>1895</v>
      </c>
      <c r="C1109" s="31" t="s">
        <v>38</v>
      </c>
      <c r="D1109" s="31">
        <v>1200</v>
      </c>
      <c r="E1109" s="142">
        <v>0.68</v>
      </c>
      <c r="F1109" s="32">
        <v>383.99999999999994</v>
      </c>
    </row>
    <row r="1110" spans="1:6">
      <c r="A1110" s="30" t="s">
        <v>1896</v>
      </c>
      <c r="B1110" s="30" t="s">
        <v>1897</v>
      </c>
      <c r="C1110" s="31" t="s">
        <v>38</v>
      </c>
      <c r="D1110" s="31">
        <v>2000</v>
      </c>
      <c r="E1110" s="142">
        <v>0.68</v>
      </c>
      <c r="F1110" s="32">
        <v>639.99999999999989</v>
      </c>
    </row>
    <row r="1111" spans="1:6">
      <c r="A1111" s="30" t="s">
        <v>1898</v>
      </c>
      <c r="B1111" s="30" t="s">
        <v>1899</v>
      </c>
      <c r="C1111" s="31" t="s">
        <v>38</v>
      </c>
      <c r="D1111" s="31">
        <v>2000</v>
      </c>
      <c r="E1111" s="142">
        <v>0.68</v>
      </c>
      <c r="F1111" s="32">
        <v>639.99999999999989</v>
      </c>
    </row>
    <row r="1112" spans="1:6">
      <c r="A1112" s="30" t="s">
        <v>1900</v>
      </c>
      <c r="B1112" s="30" t="s">
        <v>1901</v>
      </c>
      <c r="C1112" s="31" t="s">
        <v>38</v>
      </c>
      <c r="D1112" s="31">
        <v>2000</v>
      </c>
      <c r="E1112" s="142">
        <v>0.68</v>
      </c>
      <c r="F1112" s="32">
        <v>639.99999999999989</v>
      </c>
    </row>
    <row r="1113" spans="1:6">
      <c r="A1113" s="30" t="s">
        <v>1902</v>
      </c>
      <c r="B1113" s="30" t="s">
        <v>1903</v>
      </c>
      <c r="C1113" s="31" t="s">
        <v>38</v>
      </c>
      <c r="D1113" s="31">
        <v>2000</v>
      </c>
      <c r="E1113" s="142">
        <v>0.68</v>
      </c>
      <c r="F1113" s="32">
        <v>639.99999999999989</v>
      </c>
    </row>
    <row r="1114" spans="1:6">
      <c r="A1114" s="30" t="s">
        <v>1904</v>
      </c>
      <c r="B1114" s="30" t="s">
        <v>1905</v>
      </c>
      <c r="C1114" s="31" t="s">
        <v>38</v>
      </c>
      <c r="D1114" s="31">
        <v>2000</v>
      </c>
      <c r="E1114" s="142">
        <v>0.68</v>
      </c>
      <c r="F1114" s="32">
        <v>639.99999999999989</v>
      </c>
    </row>
    <row r="1115" spans="1:6">
      <c r="A1115" s="30" t="s">
        <v>1906</v>
      </c>
      <c r="B1115" s="30" t="s">
        <v>1907</v>
      </c>
      <c r="C1115" s="31" t="s">
        <v>38</v>
      </c>
      <c r="D1115" s="31">
        <v>2000</v>
      </c>
      <c r="E1115" s="142">
        <v>0.68</v>
      </c>
      <c r="F1115" s="32">
        <v>639.99999999999989</v>
      </c>
    </row>
    <row r="1116" spans="1:6">
      <c r="A1116" s="30" t="s">
        <v>1908</v>
      </c>
      <c r="B1116" s="30" t="s">
        <v>1909</v>
      </c>
      <c r="C1116" s="31" t="s">
        <v>38</v>
      </c>
      <c r="D1116" s="31">
        <v>2000</v>
      </c>
      <c r="E1116" s="142">
        <v>0.68</v>
      </c>
      <c r="F1116" s="32">
        <v>639.99999999999989</v>
      </c>
    </row>
    <row r="1117" spans="1:6">
      <c r="A1117" s="30" t="s">
        <v>1910</v>
      </c>
      <c r="B1117" s="30" t="s">
        <v>1911</v>
      </c>
      <c r="C1117" s="31" t="s">
        <v>38</v>
      </c>
      <c r="D1117" s="31">
        <v>2000</v>
      </c>
      <c r="E1117" s="142">
        <v>0.68</v>
      </c>
      <c r="F1117" s="32">
        <v>639.99999999999989</v>
      </c>
    </row>
    <row r="1118" spans="1:6">
      <c r="A1118" s="30" t="s">
        <v>1912</v>
      </c>
      <c r="B1118" s="30" t="s">
        <v>1913</v>
      </c>
      <c r="C1118" s="31" t="s">
        <v>38</v>
      </c>
      <c r="D1118" s="31">
        <v>2000</v>
      </c>
      <c r="E1118" s="142">
        <v>0.68</v>
      </c>
      <c r="F1118" s="32">
        <v>639.99999999999989</v>
      </c>
    </row>
    <row r="1119" spans="1:6">
      <c r="A1119" s="30" t="s">
        <v>1914</v>
      </c>
      <c r="B1119" s="30" t="s">
        <v>1915</v>
      </c>
      <c r="C1119" s="31" t="s">
        <v>38</v>
      </c>
      <c r="D1119" s="31">
        <v>2000</v>
      </c>
      <c r="E1119" s="142">
        <v>0.68</v>
      </c>
      <c r="F1119" s="32">
        <v>639.99999999999989</v>
      </c>
    </row>
    <row r="1120" spans="1:6">
      <c r="A1120" s="30" t="s">
        <v>1916</v>
      </c>
      <c r="B1120" s="30" t="s">
        <v>1917</v>
      </c>
      <c r="C1120" s="31" t="s">
        <v>38</v>
      </c>
      <c r="D1120" s="31">
        <v>2000</v>
      </c>
      <c r="E1120" s="142">
        <v>0.68</v>
      </c>
      <c r="F1120" s="32">
        <v>639.99999999999989</v>
      </c>
    </row>
    <row r="1121" spans="1:6">
      <c r="A1121" s="30" t="s">
        <v>1918</v>
      </c>
      <c r="B1121" s="30" t="s">
        <v>1919</v>
      </c>
      <c r="C1121" s="31" t="s">
        <v>38</v>
      </c>
      <c r="D1121" s="31">
        <v>2000</v>
      </c>
      <c r="E1121" s="142">
        <v>0.68</v>
      </c>
      <c r="F1121" s="32">
        <v>639.99999999999989</v>
      </c>
    </row>
    <row r="1122" spans="1:6">
      <c r="A1122" s="30" t="s">
        <v>1920</v>
      </c>
      <c r="B1122" s="30" t="s">
        <v>1921</v>
      </c>
      <c r="C1122" s="31" t="s">
        <v>38</v>
      </c>
      <c r="D1122" s="31">
        <v>2000</v>
      </c>
      <c r="E1122" s="142">
        <v>0.68</v>
      </c>
      <c r="F1122" s="32">
        <v>639.99999999999989</v>
      </c>
    </row>
    <row r="1123" spans="1:6">
      <c r="A1123" s="30" t="s">
        <v>1922</v>
      </c>
      <c r="B1123" s="30" t="s">
        <v>1923</v>
      </c>
      <c r="C1123" s="31" t="s">
        <v>38</v>
      </c>
      <c r="D1123" s="31">
        <v>2000</v>
      </c>
      <c r="E1123" s="142">
        <v>0.68</v>
      </c>
      <c r="F1123" s="32">
        <v>639.99999999999989</v>
      </c>
    </row>
    <row r="1124" spans="1:6">
      <c r="A1124" s="30" t="s">
        <v>1924</v>
      </c>
      <c r="B1124" s="30" t="s">
        <v>1925</v>
      </c>
      <c r="C1124" s="31" t="s">
        <v>38</v>
      </c>
      <c r="D1124" s="31">
        <v>2000</v>
      </c>
      <c r="E1124" s="142">
        <v>0.68</v>
      </c>
      <c r="F1124" s="32">
        <v>639.99999999999989</v>
      </c>
    </row>
    <row r="1125" spans="1:6">
      <c r="A1125" s="30"/>
      <c r="B1125" s="30"/>
      <c r="C1125" s="31"/>
      <c r="D1125" s="31"/>
      <c r="E1125" s="143"/>
      <c r="F1125" s="32"/>
    </row>
    <row r="1126" spans="1:6">
      <c r="A1126" s="94"/>
      <c r="B1126" s="93" t="s">
        <v>1926</v>
      </c>
      <c r="C1126" s="94"/>
      <c r="D1126" s="94"/>
      <c r="E1126" s="141"/>
      <c r="F1126" s="94"/>
    </row>
    <row r="1127" spans="1:6">
      <c r="A1127" s="30" t="s">
        <v>1927</v>
      </c>
      <c r="B1127" s="30" t="s">
        <v>1928</v>
      </c>
      <c r="C1127" s="31" t="s">
        <v>80</v>
      </c>
      <c r="D1127" s="31">
        <v>6000</v>
      </c>
      <c r="E1127" s="142">
        <v>0.68</v>
      </c>
      <c r="F1127" s="32">
        <v>1919.9999999999998</v>
      </c>
    </row>
    <row r="1128" spans="1:6">
      <c r="A1128" s="30" t="s">
        <v>1929</v>
      </c>
      <c r="B1128" s="30" t="s">
        <v>1930</v>
      </c>
      <c r="C1128" s="31" t="s">
        <v>80</v>
      </c>
      <c r="D1128" s="31">
        <v>9750</v>
      </c>
      <c r="E1128" s="142">
        <v>0.68</v>
      </c>
      <c r="F1128" s="32">
        <v>3119.9999999999995</v>
      </c>
    </row>
    <row r="1129" spans="1:6">
      <c r="A1129" s="30" t="s">
        <v>1931</v>
      </c>
      <c r="B1129" s="30" t="s">
        <v>1932</v>
      </c>
      <c r="C1129" s="31" t="s">
        <v>38</v>
      </c>
      <c r="D1129" s="31">
        <v>1200</v>
      </c>
      <c r="E1129" s="142">
        <v>0.68</v>
      </c>
      <c r="F1129" s="32">
        <v>383.99999999999994</v>
      </c>
    </row>
    <row r="1130" spans="1:6">
      <c r="A1130" s="30" t="s">
        <v>1933</v>
      </c>
      <c r="B1130" s="30" t="s">
        <v>1934</v>
      </c>
      <c r="C1130" s="31" t="s">
        <v>38</v>
      </c>
      <c r="D1130" s="31">
        <v>2000</v>
      </c>
      <c r="E1130" s="142">
        <v>0.68</v>
      </c>
      <c r="F1130" s="32">
        <v>639.99999999999989</v>
      </c>
    </row>
    <row r="1131" spans="1:6">
      <c r="A1131" s="30" t="s">
        <v>1935</v>
      </c>
      <c r="B1131" s="30" t="s">
        <v>1936</v>
      </c>
      <c r="C1131" s="31" t="s">
        <v>38</v>
      </c>
      <c r="D1131" s="31">
        <v>2000</v>
      </c>
      <c r="E1131" s="142">
        <v>0.68</v>
      </c>
      <c r="F1131" s="32">
        <v>639.99999999999989</v>
      </c>
    </row>
    <row r="1132" spans="1:6">
      <c r="A1132" s="30" t="s">
        <v>1937</v>
      </c>
      <c r="B1132" s="30" t="s">
        <v>1938</v>
      </c>
      <c r="C1132" s="31" t="s">
        <v>38</v>
      </c>
      <c r="D1132" s="31">
        <v>2000</v>
      </c>
      <c r="E1132" s="142">
        <v>0.68</v>
      </c>
      <c r="F1132" s="32">
        <v>639.99999999999989</v>
      </c>
    </row>
    <row r="1133" spans="1:6">
      <c r="A1133" s="30" t="s">
        <v>1939</v>
      </c>
      <c r="B1133" s="30" t="s">
        <v>1940</v>
      </c>
      <c r="C1133" s="31" t="s">
        <v>38</v>
      </c>
      <c r="D1133" s="31">
        <v>5500</v>
      </c>
      <c r="E1133" s="142">
        <v>0.68</v>
      </c>
      <c r="F1133" s="32">
        <v>1759.9999999999998</v>
      </c>
    </row>
    <row r="1134" spans="1:6">
      <c r="A1134" s="30" t="s">
        <v>1941</v>
      </c>
      <c r="B1134" s="30" t="s">
        <v>1942</v>
      </c>
      <c r="C1134" s="31" t="s">
        <v>38</v>
      </c>
      <c r="D1134" s="31">
        <v>5500</v>
      </c>
      <c r="E1134" s="142">
        <v>0.68</v>
      </c>
      <c r="F1134" s="32">
        <v>1759.9999999999998</v>
      </c>
    </row>
    <row r="1135" spans="1:6">
      <c r="A1135" s="30" t="s">
        <v>1943</v>
      </c>
      <c r="B1135" s="30" t="s">
        <v>1944</v>
      </c>
      <c r="C1135" s="31" t="s">
        <v>38</v>
      </c>
      <c r="D1135" s="31">
        <v>5500</v>
      </c>
      <c r="E1135" s="142">
        <v>0.68</v>
      </c>
      <c r="F1135" s="32">
        <v>1759.9999999999998</v>
      </c>
    </row>
    <row r="1136" spans="1:6">
      <c r="A1136" s="30" t="s">
        <v>1945</v>
      </c>
      <c r="B1136" s="30" t="s">
        <v>1946</v>
      </c>
      <c r="C1136" s="31" t="s">
        <v>38</v>
      </c>
      <c r="D1136" s="31">
        <v>5500</v>
      </c>
      <c r="E1136" s="142">
        <v>0.68</v>
      </c>
      <c r="F1136" s="32">
        <v>1759.9999999999998</v>
      </c>
    </row>
    <row r="1137" spans="1:6">
      <c r="A1137" s="30" t="s">
        <v>1947</v>
      </c>
      <c r="B1137" s="30" t="s">
        <v>1948</v>
      </c>
      <c r="C1137" s="31" t="s">
        <v>38</v>
      </c>
      <c r="D1137" s="31">
        <v>5500</v>
      </c>
      <c r="E1137" s="142">
        <v>0.68</v>
      </c>
      <c r="F1137" s="32">
        <v>1759.9999999999998</v>
      </c>
    </row>
    <row r="1138" spans="1:6">
      <c r="A1138" s="30" t="s">
        <v>1949</v>
      </c>
      <c r="B1138" s="30" t="s">
        <v>1950</v>
      </c>
      <c r="C1138" s="31" t="s">
        <v>38</v>
      </c>
      <c r="D1138" s="31">
        <v>5500</v>
      </c>
      <c r="E1138" s="142">
        <v>0.68</v>
      </c>
      <c r="F1138" s="32">
        <v>1759.9999999999998</v>
      </c>
    </row>
    <row r="1139" spans="1:6">
      <c r="A1139" s="30" t="s">
        <v>1951</v>
      </c>
      <c r="B1139" s="30" t="s">
        <v>1952</v>
      </c>
      <c r="C1139" s="31" t="s">
        <v>38</v>
      </c>
      <c r="D1139" s="31">
        <v>5500</v>
      </c>
      <c r="E1139" s="142">
        <v>0.68</v>
      </c>
      <c r="F1139" s="32">
        <v>1759.9999999999998</v>
      </c>
    </row>
    <row r="1140" spans="1:6">
      <c r="A1140" s="30" t="s">
        <v>1953</v>
      </c>
      <c r="B1140" s="30" t="s">
        <v>1954</v>
      </c>
      <c r="C1140" s="31" t="s">
        <v>38</v>
      </c>
      <c r="D1140" s="31">
        <v>5500</v>
      </c>
      <c r="E1140" s="142">
        <v>0.68</v>
      </c>
      <c r="F1140" s="32">
        <v>1759.9999999999998</v>
      </c>
    </row>
    <row r="1141" spans="1:6">
      <c r="A1141" s="30"/>
      <c r="B1141" s="30"/>
      <c r="C1141" s="31"/>
      <c r="D1141" s="31"/>
      <c r="E1141" s="143"/>
      <c r="F1141" s="32"/>
    </row>
    <row r="1142" spans="1:6">
      <c r="A1142" s="94"/>
      <c r="B1142" s="93" t="s">
        <v>1955</v>
      </c>
      <c r="C1142" s="94"/>
      <c r="D1142" s="94"/>
      <c r="E1142" s="141"/>
      <c r="F1142" s="94"/>
    </row>
    <row r="1143" spans="1:6">
      <c r="A1143" s="30" t="s">
        <v>1956</v>
      </c>
      <c r="B1143" s="30" t="s">
        <v>1957</v>
      </c>
      <c r="C1143" s="73" t="s">
        <v>80</v>
      </c>
      <c r="D1143" s="73">
        <v>6000</v>
      </c>
      <c r="E1143" s="142">
        <v>0.68</v>
      </c>
      <c r="F1143" s="32">
        <v>1919.9999999999998</v>
      </c>
    </row>
    <row r="1144" spans="1:6">
      <c r="A1144" s="30" t="s">
        <v>1958</v>
      </c>
      <c r="B1144" s="30" t="s">
        <v>1959</v>
      </c>
      <c r="C1144" s="73" t="s">
        <v>80</v>
      </c>
      <c r="D1144" s="73">
        <v>9750</v>
      </c>
      <c r="E1144" s="142">
        <v>0.68</v>
      </c>
      <c r="F1144" s="32">
        <v>3119.9999999999995</v>
      </c>
    </row>
    <row r="1145" spans="1:6">
      <c r="A1145" s="30" t="s">
        <v>1960</v>
      </c>
      <c r="B1145" s="30" t="s">
        <v>1961</v>
      </c>
      <c r="C1145" s="73" t="s">
        <v>38</v>
      </c>
      <c r="D1145" s="73">
        <v>1200</v>
      </c>
      <c r="E1145" s="142">
        <v>0.68</v>
      </c>
      <c r="F1145" s="32">
        <v>383.99999999999994</v>
      </c>
    </row>
    <row r="1146" spans="1:6">
      <c r="A1146" s="30" t="s">
        <v>1962</v>
      </c>
      <c r="B1146" s="30" t="s">
        <v>1963</v>
      </c>
      <c r="C1146" s="73" t="s">
        <v>38</v>
      </c>
      <c r="D1146" s="73">
        <v>1200</v>
      </c>
      <c r="E1146" s="142">
        <v>0.68</v>
      </c>
      <c r="F1146" s="32">
        <v>383.99999999999994</v>
      </c>
    </row>
    <row r="1147" spans="1:6">
      <c r="A1147" s="30" t="s">
        <v>1964</v>
      </c>
      <c r="B1147" s="30" t="s">
        <v>1965</v>
      </c>
      <c r="C1147" s="73" t="s">
        <v>38</v>
      </c>
      <c r="D1147" s="73">
        <v>1200</v>
      </c>
      <c r="E1147" s="142">
        <v>0.68</v>
      </c>
      <c r="F1147" s="32">
        <v>383.99999999999994</v>
      </c>
    </row>
    <row r="1148" spans="1:6">
      <c r="A1148" s="30" t="s">
        <v>1966</v>
      </c>
      <c r="B1148" s="30" t="s">
        <v>1967</v>
      </c>
      <c r="C1148" s="73" t="s">
        <v>38</v>
      </c>
      <c r="D1148" s="73">
        <v>1200</v>
      </c>
      <c r="E1148" s="142">
        <v>0.68</v>
      </c>
      <c r="F1148" s="32">
        <v>383.99999999999994</v>
      </c>
    </row>
    <row r="1149" spans="1:6">
      <c r="A1149" s="30" t="s">
        <v>1968</v>
      </c>
      <c r="B1149" s="30" t="s">
        <v>1969</v>
      </c>
      <c r="C1149" s="73" t="s">
        <v>38</v>
      </c>
      <c r="D1149" s="73">
        <v>2000</v>
      </c>
      <c r="E1149" s="142">
        <v>0.68</v>
      </c>
      <c r="F1149" s="32">
        <v>639.99999999999989</v>
      </c>
    </row>
    <row r="1150" spans="1:6">
      <c r="A1150" s="30" t="s">
        <v>1970</v>
      </c>
      <c r="B1150" s="30" t="s">
        <v>1971</v>
      </c>
      <c r="C1150" s="73" t="s">
        <v>38</v>
      </c>
      <c r="D1150" s="73">
        <v>2000</v>
      </c>
      <c r="E1150" s="142">
        <v>0.68</v>
      </c>
      <c r="F1150" s="32">
        <v>639.99999999999989</v>
      </c>
    </row>
    <row r="1151" spans="1:6">
      <c r="A1151" s="30" t="s">
        <v>1972</v>
      </c>
      <c r="B1151" s="30" t="s">
        <v>1973</v>
      </c>
      <c r="C1151" s="73" t="s">
        <v>38</v>
      </c>
      <c r="D1151" s="73">
        <v>2000</v>
      </c>
      <c r="E1151" s="142">
        <v>0.68</v>
      </c>
      <c r="F1151" s="32">
        <v>639.99999999999989</v>
      </c>
    </row>
    <row r="1152" spans="1:6">
      <c r="A1152" s="30" t="s">
        <v>1974</v>
      </c>
      <c r="B1152" s="30" t="s">
        <v>1975</v>
      </c>
      <c r="C1152" s="73" t="s">
        <v>38</v>
      </c>
      <c r="D1152" s="73">
        <v>2000</v>
      </c>
      <c r="E1152" s="142">
        <v>0.68</v>
      </c>
      <c r="F1152" s="32">
        <v>639.99999999999989</v>
      </c>
    </row>
    <row r="1153" spans="1:6">
      <c r="A1153" s="30" t="s">
        <v>1976</v>
      </c>
      <c r="B1153" s="30" t="s">
        <v>1977</v>
      </c>
      <c r="C1153" s="73" t="s">
        <v>38</v>
      </c>
      <c r="D1153" s="73">
        <v>2000</v>
      </c>
      <c r="E1153" s="142">
        <v>0.68</v>
      </c>
      <c r="F1153" s="32">
        <v>639.99999999999989</v>
      </c>
    </row>
    <row r="1154" spans="1:6">
      <c r="A1154" s="30" t="s">
        <v>1978</v>
      </c>
      <c r="B1154" s="30" t="s">
        <v>1979</v>
      </c>
      <c r="C1154" s="73" t="s">
        <v>38</v>
      </c>
      <c r="D1154" s="73">
        <v>2000</v>
      </c>
      <c r="E1154" s="142">
        <v>0.68</v>
      </c>
      <c r="F1154" s="32">
        <v>639.99999999999989</v>
      </c>
    </row>
    <row r="1155" spans="1:6">
      <c r="A1155" s="30" t="s">
        <v>1980</v>
      </c>
      <c r="B1155" s="30" t="s">
        <v>1981</v>
      </c>
      <c r="C1155" s="73" t="s">
        <v>38</v>
      </c>
      <c r="D1155" s="73">
        <v>2000</v>
      </c>
      <c r="E1155" s="142">
        <v>0.68</v>
      </c>
      <c r="F1155" s="32">
        <v>639.99999999999989</v>
      </c>
    </row>
    <row r="1156" spans="1:6">
      <c r="A1156" s="30" t="s">
        <v>1982</v>
      </c>
      <c r="B1156" s="30" t="s">
        <v>1983</v>
      </c>
      <c r="C1156" s="73" t="s">
        <v>38</v>
      </c>
      <c r="D1156" s="73">
        <v>2000</v>
      </c>
      <c r="E1156" s="142">
        <v>0.68</v>
      </c>
      <c r="F1156" s="32">
        <v>639.99999999999989</v>
      </c>
    </row>
    <row r="1157" spans="1:6">
      <c r="A1157" s="30" t="s">
        <v>1984</v>
      </c>
      <c r="B1157" s="30" t="s">
        <v>1985</v>
      </c>
      <c r="C1157" s="73" t="s">
        <v>38</v>
      </c>
      <c r="D1157" s="73">
        <v>2000</v>
      </c>
      <c r="E1157" s="142">
        <v>0.68</v>
      </c>
      <c r="F1157" s="32">
        <v>639.99999999999989</v>
      </c>
    </row>
    <row r="1158" spans="1:6">
      <c r="A1158" s="30" t="s">
        <v>1986</v>
      </c>
      <c r="B1158" s="30" t="s">
        <v>1987</v>
      </c>
      <c r="C1158" s="73" t="s">
        <v>38</v>
      </c>
      <c r="D1158" s="73">
        <v>2000</v>
      </c>
      <c r="E1158" s="142">
        <v>0.68</v>
      </c>
      <c r="F1158" s="32">
        <v>639.99999999999989</v>
      </c>
    </row>
    <row r="1159" spans="1:6">
      <c r="A1159" s="30" t="s">
        <v>1988</v>
      </c>
      <c r="B1159" s="30" t="s">
        <v>1989</v>
      </c>
      <c r="C1159" s="73" t="s">
        <v>38</v>
      </c>
      <c r="D1159" s="73">
        <v>2000</v>
      </c>
      <c r="E1159" s="142">
        <v>0.68</v>
      </c>
      <c r="F1159" s="32">
        <v>639.99999999999989</v>
      </c>
    </row>
    <row r="1160" spans="1:6">
      <c r="A1160" s="30" t="s">
        <v>1990</v>
      </c>
      <c r="B1160" s="30" t="s">
        <v>1991</v>
      </c>
      <c r="C1160" s="73" t="s">
        <v>38</v>
      </c>
      <c r="D1160" s="73">
        <v>2000</v>
      </c>
      <c r="E1160" s="142">
        <v>0.68</v>
      </c>
      <c r="F1160" s="32">
        <v>639.99999999999989</v>
      </c>
    </row>
    <row r="1161" spans="1:6">
      <c r="A1161" s="30" t="s">
        <v>1992</v>
      </c>
      <c r="B1161" s="30" t="s">
        <v>1993</v>
      </c>
      <c r="C1161" s="73" t="s">
        <v>38</v>
      </c>
      <c r="D1161" s="73">
        <v>1200</v>
      </c>
      <c r="E1161" s="142">
        <v>0.68</v>
      </c>
      <c r="F1161" s="32">
        <v>383.99999999999994</v>
      </c>
    </row>
    <row r="1162" spans="1:6">
      <c r="A1162" s="30" t="s">
        <v>1994</v>
      </c>
      <c r="B1162" s="30" t="s">
        <v>1995</v>
      </c>
      <c r="C1162" s="73" t="s">
        <v>38</v>
      </c>
      <c r="D1162" s="73">
        <v>1200</v>
      </c>
      <c r="E1162" s="142">
        <v>0.68</v>
      </c>
      <c r="F1162" s="32">
        <v>383.99999999999994</v>
      </c>
    </row>
    <row r="1163" spans="1:6">
      <c r="A1163" s="30" t="s">
        <v>1996</v>
      </c>
      <c r="B1163" s="30" t="s">
        <v>1997</v>
      </c>
      <c r="C1163" s="73" t="s">
        <v>38</v>
      </c>
      <c r="D1163" s="73">
        <v>2000</v>
      </c>
      <c r="E1163" s="142">
        <v>0.68</v>
      </c>
      <c r="F1163" s="32">
        <v>639.99999999999989</v>
      </c>
    </row>
    <row r="1164" spans="1:6">
      <c r="A1164" s="30" t="s">
        <v>1998</v>
      </c>
      <c r="B1164" s="30" t="s">
        <v>1999</v>
      </c>
      <c r="C1164" s="73" t="s">
        <v>38</v>
      </c>
      <c r="D1164" s="73">
        <v>2000</v>
      </c>
      <c r="E1164" s="142">
        <v>0.68</v>
      </c>
      <c r="F1164" s="32">
        <v>639.99999999999989</v>
      </c>
    </row>
    <row r="1165" spans="1:6">
      <c r="A1165" s="30" t="s">
        <v>2000</v>
      </c>
      <c r="B1165" s="30" t="s">
        <v>2001</v>
      </c>
      <c r="C1165" s="73" t="s">
        <v>38</v>
      </c>
      <c r="D1165" s="73">
        <v>2000</v>
      </c>
      <c r="E1165" s="142">
        <v>0.68</v>
      </c>
      <c r="F1165" s="32">
        <v>639.99999999999989</v>
      </c>
    </row>
    <row r="1166" spans="1:6">
      <c r="A1166" s="30" t="s">
        <v>2002</v>
      </c>
      <c r="B1166" s="30" t="s">
        <v>2003</v>
      </c>
      <c r="C1166" s="73" t="s">
        <v>38</v>
      </c>
      <c r="D1166" s="73">
        <v>2000</v>
      </c>
      <c r="E1166" s="142">
        <v>0.68</v>
      </c>
      <c r="F1166" s="32">
        <v>639.99999999999989</v>
      </c>
    </row>
    <row r="1167" spans="1:6">
      <c r="A1167" s="30" t="s">
        <v>2004</v>
      </c>
      <c r="B1167" s="30" t="s">
        <v>2005</v>
      </c>
      <c r="C1167" s="73" t="s">
        <v>38</v>
      </c>
      <c r="D1167" s="73">
        <v>2000</v>
      </c>
      <c r="E1167" s="142">
        <v>0.68</v>
      </c>
      <c r="F1167" s="32">
        <v>639.99999999999989</v>
      </c>
    </row>
    <row r="1168" spans="1:6">
      <c r="A1168" s="30" t="s">
        <v>2006</v>
      </c>
      <c r="B1168" s="30" t="s">
        <v>2007</v>
      </c>
      <c r="C1168" s="73" t="s">
        <v>38</v>
      </c>
      <c r="D1168" s="73">
        <v>2000</v>
      </c>
      <c r="E1168" s="142">
        <v>0.68</v>
      </c>
      <c r="F1168" s="32">
        <v>639.99999999999989</v>
      </c>
    </row>
    <row r="1169" spans="1:6">
      <c r="A1169" s="30"/>
      <c r="B1169" s="30"/>
      <c r="C1169" s="31"/>
      <c r="D1169" s="31"/>
      <c r="E1169" s="143"/>
      <c r="F1169" s="32"/>
    </row>
    <row r="1170" spans="1:6">
      <c r="A1170" s="94"/>
      <c r="B1170" s="93" t="s">
        <v>2008</v>
      </c>
      <c r="C1170" s="94"/>
      <c r="D1170" s="94"/>
      <c r="E1170" s="141"/>
      <c r="F1170" s="94"/>
    </row>
    <row r="1171" spans="1:6">
      <c r="A1171" s="30" t="s">
        <v>2009</v>
      </c>
      <c r="B1171" s="30" t="s">
        <v>2010</v>
      </c>
      <c r="C1171" s="73" t="s">
        <v>80</v>
      </c>
      <c r="D1171" s="73">
        <v>6000</v>
      </c>
      <c r="E1171" s="142">
        <v>0.68</v>
      </c>
      <c r="F1171" s="32">
        <v>1919.9999999999998</v>
      </c>
    </row>
    <row r="1172" spans="1:6">
      <c r="A1172" s="30" t="s">
        <v>2011</v>
      </c>
      <c r="B1172" s="30" t="s">
        <v>2012</v>
      </c>
      <c r="C1172" s="73" t="s">
        <v>80</v>
      </c>
      <c r="D1172" s="73">
        <v>9750</v>
      </c>
      <c r="E1172" s="142">
        <v>0.68</v>
      </c>
      <c r="F1172" s="32">
        <v>3119.9999999999995</v>
      </c>
    </row>
    <row r="1173" spans="1:6">
      <c r="A1173" s="30" t="s">
        <v>2013</v>
      </c>
      <c r="B1173" s="30" t="s">
        <v>2014</v>
      </c>
      <c r="C1173" s="73" t="s">
        <v>38</v>
      </c>
      <c r="D1173" s="73">
        <v>1200</v>
      </c>
      <c r="E1173" s="142">
        <v>0.68</v>
      </c>
      <c r="F1173" s="32">
        <v>383.99999999999994</v>
      </c>
    </row>
    <row r="1174" spans="1:6">
      <c r="A1174" s="30" t="s">
        <v>2015</v>
      </c>
      <c r="B1174" s="30" t="s">
        <v>2016</v>
      </c>
      <c r="C1174" s="73" t="s">
        <v>38</v>
      </c>
      <c r="D1174" s="73">
        <v>1200</v>
      </c>
      <c r="E1174" s="142">
        <v>0.68</v>
      </c>
      <c r="F1174" s="32">
        <v>383.99999999999994</v>
      </c>
    </row>
    <row r="1175" spans="1:6">
      <c r="A1175" s="30" t="s">
        <v>2017</v>
      </c>
      <c r="B1175" s="30" t="s">
        <v>2018</v>
      </c>
      <c r="C1175" s="73" t="s">
        <v>38</v>
      </c>
      <c r="D1175" s="73">
        <v>1200</v>
      </c>
      <c r="E1175" s="142">
        <v>0.68</v>
      </c>
      <c r="F1175" s="32">
        <v>383.99999999999994</v>
      </c>
    </row>
    <row r="1176" spans="1:6">
      <c r="A1176" s="30" t="s">
        <v>2019</v>
      </c>
      <c r="B1176" s="30" t="s">
        <v>2020</v>
      </c>
      <c r="C1176" s="73" t="s">
        <v>38</v>
      </c>
      <c r="D1176" s="73">
        <v>1200</v>
      </c>
      <c r="E1176" s="142">
        <v>0.68</v>
      </c>
      <c r="F1176" s="32">
        <v>383.99999999999994</v>
      </c>
    </row>
    <row r="1177" spans="1:6">
      <c r="A1177" s="30" t="s">
        <v>2021</v>
      </c>
      <c r="B1177" s="30" t="s">
        <v>2022</v>
      </c>
      <c r="C1177" s="73" t="s">
        <v>38</v>
      </c>
      <c r="D1177" s="73">
        <v>2000</v>
      </c>
      <c r="E1177" s="142">
        <v>0.68</v>
      </c>
      <c r="F1177" s="32">
        <v>639.99999999999989</v>
      </c>
    </row>
    <row r="1178" spans="1:6">
      <c r="A1178" s="30" t="s">
        <v>2023</v>
      </c>
      <c r="B1178" s="30" t="s">
        <v>2024</v>
      </c>
      <c r="C1178" s="73" t="s">
        <v>38</v>
      </c>
      <c r="D1178" s="73">
        <v>2000</v>
      </c>
      <c r="E1178" s="142">
        <v>0.68</v>
      </c>
      <c r="F1178" s="32">
        <v>639.99999999999989</v>
      </c>
    </row>
    <row r="1179" spans="1:6">
      <c r="A1179" s="30" t="s">
        <v>2025</v>
      </c>
      <c r="B1179" s="30" t="s">
        <v>2026</v>
      </c>
      <c r="C1179" s="73" t="s">
        <v>38</v>
      </c>
      <c r="D1179" s="73">
        <v>2000</v>
      </c>
      <c r="E1179" s="142">
        <v>0.68</v>
      </c>
      <c r="F1179" s="32">
        <v>639.99999999999989</v>
      </c>
    </row>
    <row r="1180" spans="1:6">
      <c r="A1180" s="30" t="s">
        <v>2027</v>
      </c>
      <c r="B1180" s="30" t="s">
        <v>2028</v>
      </c>
      <c r="C1180" s="73" t="s">
        <v>38</v>
      </c>
      <c r="D1180" s="73">
        <v>2000</v>
      </c>
      <c r="E1180" s="142">
        <v>0.68</v>
      </c>
      <c r="F1180" s="32">
        <v>639.99999999999989</v>
      </c>
    </row>
    <row r="1181" spans="1:6">
      <c r="A1181" s="30" t="s">
        <v>2029</v>
      </c>
      <c r="B1181" s="30" t="s">
        <v>2030</v>
      </c>
      <c r="C1181" s="73" t="s">
        <v>38</v>
      </c>
      <c r="D1181" s="73">
        <v>2000</v>
      </c>
      <c r="E1181" s="142">
        <v>0.68</v>
      </c>
      <c r="F1181" s="32">
        <v>639.99999999999989</v>
      </c>
    </row>
    <row r="1182" spans="1:6">
      <c r="A1182" s="30" t="s">
        <v>2031</v>
      </c>
      <c r="B1182" s="30" t="s">
        <v>2032</v>
      </c>
      <c r="C1182" s="73" t="s">
        <v>38</v>
      </c>
      <c r="D1182" s="73">
        <v>2000</v>
      </c>
      <c r="E1182" s="142">
        <v>0.68</v>
      </c>
      <c r="F1182" s="32">
        <v>639.99999999999989</v>
      </c>
    </row>
    <row r="1183" spans="1:6">
      <c r="A1183" s="30" t="s">
        <v>2033</v>
      </c>
      <c r="B1183" s="30" t="s">
        <v>2034</v>
      </c>
      <c r="C1183" s="73" t="s">
        <v>38</v>
      </c>
      <c r="D1183" s="73">
        <v>2000</v>
      </c>
      <c r="E1183" s="142">
        <v>0.68</v>
      </c>
      <c r="F1183" s="32">
        <v>639.99999999999989</v>
      </c>
    </row>
    <row r="1184" spans="1:6">
      <c r="A1184" s="30" t="s">
        <v>2035</v>
      </c>
      <c r="B1184" s="30" t="s">
        <v>2036</v>
      </c>
      <c r="C1184" s="73" t="s">
        <v>38</v>
      </c>
      <c r="D1184" s="73">
        <v>2000</v>
      </c>
      <c r="E1184" s="142">
        <v>0.68</v>
      </c>
      <c r="F1184" s="32">
        <v>639.99999999999989</v>
      </c>
    </row>
    <row r="1185" spans="1:6">
      <c r="A1185" s="30" t="s">
        <v>2037</v>
      </c>
      <c r="B1185" s="30" t="s">
        <v>2038</v>
      </c>
      <c r="C1185" s="73" t="s">
        <v>38</v>
      </c>
      <c r="D1185" s="73">
        <v>2000</v>
      </c>
      <c r="E1185" s="142">
        <v>0.68</v>
      </c>
      <c r="F1185" s="32">
        <v>639.99999999999989</v>
      </c>
    </row>
    <row r="1186" spans="1:6">
      <c r="A1186" s="30" t="s">
        <v>2039</v>
      </c>
      <c r="B1186" s="30" t="s">
        <v>2040</v>
      </c>
      <c r="C1186" s="73" t="s">
        <v>38</v>
      </c>
      <c r="D1186" s="73">
        <v>2000</v>
      </c>
      <c r="E1186" s="142">
        <v>0.68</v>
      </c>
      <c r="F1186" s="32">
        <v>639.99999999999989</v>
      </c>
    </row>
    <row r="1187" spans="1:6">
      <c r="A1187" s="30" t="s">
        <v>2041</v>
      </c>
      <c r="B1187" s="30" t="s">
        <v>2042</v>
      </c>
      <c r="C1187" s="73" t="s">
        <v>38</v>
      </c>
      <c r="D1187" s="73">
        <v>2000</v>
      </c>
      <c r="E1187" s="142">
        <v>0.68</v>
      </c>
      <c r="F1187" s="32">
        <v>639.99999999999989</v>
      </c>
    </row>
    <row r="1188" spans="1:6">
      <c r="A1188" s="30" t="s">
        <v>2043</v>
      </c>
      <c r="B1188" s="30" t="s">
        <v>2044</v>
      </c>
      <c r="C1188" s="73" t="s">
        <v>38</v>
      </c>
      <c r="D1188" s="73">
        <v>2000</v>
      </c>
      <c r="E1188" s="142">
        <v>0.68</v>
      </c>
      <c r="F1188" s="32">
        <v>639.99999999999989</v>
      </c>
    </row>
    <row r="1189" spans="1:6">
      <c r="A1189" s="30"/>
      <c r="B1189" s="30"/>
      <c r="C1189" s="31"/>
      <c r="D1189" s="31"/>
      <c r="E1189" s="143"/>
      <c r="F1189" s="32"/>
    </row>
    <row r="1190" spans="1:6">
      <c r="A1190" s="94"/>
      <c r="B1190" s="93" t="s">
        <v>2045</v>
      </c>
      <c r="C1190" s="94"/>
      <c r="D1190" s="94"/>
      <c r="E1190" s="141"/>
      <c r="F1190" s="94"/>
    </row>
    <row r="1191" spans="1:6">
      <c r="A1191" s="30" t="s">
        <v>2046</v>
      </c>
      <c r="B1191" s="30" t="s">
        <v>2047</v>
      </c>
      <c r="C1191" s="31" t="s">
        <v>80</v>
      </c>
      <c r="D1191" s="31">
        <v>10500</v>
      </c>
      <c r="E1191" s="142">
        <v>0.68</v>
      </c>
      <c r="F1191" s="32">
        <v>3359.9999999999995</v>
      </c>
    </row>
    <row r="1192" spans="1:6">
      <c r="A1192" s="30" t="s">
        <v>2048</v>
      </c>
      <c r="B1192" s="30" t="s">
        <v>2049</v>
      </c>
      <c r="C1192" s="31" t="s">
        <v>80</v>
      </c>
      <c r="D1192" s="31">
        <v>10500</v>
      </c>
      <c r="E1192" s="142">
        <v>0.68</v>
      </c>
      <c r="F1192" s="32">
        <v>3359.9999999999995</v>
      </c>
    </row>
    <row r="1193" spans="1:6">
      <c r="A1193" s="30" t="s">
        <v>2050</v>
      </c>
      <c r="B1193" s="30" t="s">
        <v>2051</v>
      </c>
      <c r="C1193" s="31" t="s">
        <v>80</v>
      </c>
      <c r="D1193" s="31">
        <v>11500</v>
      </c>
      <c r="E1193" s="142">
        <v>0.68</v>
      </c>
      <c r="F1193" s="32">
        <v>3679.9999999999995</v>
      </c>
    </row>
    <row r="1194" spans="1:6">
      <c r="A1194" s="30" t="s">
        <v>2052</v>
      </c>
      <c r="B1194" s="30" t="s">
        <v>2053</v>
      </c>
      <c r="C1194" s="31" t="s">
        <v>80</v>
      </c>
      <c r="D1194" s="31">
        <v>11500</v>
      </c>
      <c r="E1194" s="142">
        <v>0.68</v>
      </c>
      <c r="F1194" s="32">
        <v>3679.9999999999995</v>
      </c>
    </row>
    <row r="1195" spans="1:6">
      <c r="A1195" s="30" t="s">
        <v>2054</v>
      </c>
      <c r="B1195" s="30" t="s">
        <v>2055</v>
      </c>
      <c r="C1195" s="31" t="s">
        <v>80</v>
      </c>
      <c r="D1195" s="31">
        <v>11000</v>
      </c>
      <c r="E1195" s="142">
        <v>0.68</v>
      </c>
      <c r="F1195" s="32">
        <v>3519.9999999999995</v>
      </c>
    </row>
    <row r="1196" spans="1:6">
      <c r="A1196" s="30" t="s">
        <v>2056</v>
      </c>
      <c r="B1196" s="30" t="s">
        <v>2057</v>
      </c>
      <c r="C1196" s="31" t="s">
        <v>80</v>
      </c>
      <c r="D1196" s="31">
        <v>11000</v>
      </c>
      <c r="E1196" s="142">
        <v>0.68</v>
      </c>
      <c r="F1196" s="32">
        <v>3519.9999999999995</v>
      </c>
    </row>
    <row r="1197" spans="1:6">
      <c r="A1197" s="30"/>
      <c r="B1197" s="30"/>
      <c r="C1197" s="31"/>
      <c r="D1197" s="31"/>
      <c r="E1197" s="143"/>
      <c r="F1197" s="32"/>
    </row>
    <row r="1198" spans="1:6">
      <c r="A1198" s="94"/>
      <c r="B1198" s="93" t="s">
        <v>2058</v>
      </c>
      <c r="C1198" s="94"/>
      <c r="D1198" s="94"/>
      <c r="E1198" s="141"/>
      <c r="F1198" s="94"/>
    </row>
    <row r="1199" spans="1:6">
      <c r="A1199" s="30" t="s">
        <v>2059</v>
      </c>
      <c r="B1199" s="30" t="s">
        <v>2060</v>
      </c>
      <c r="C1199" s="31" t="s">
        <v>80</v>
      </c>
      <c r="D1199" s="31">
        <v>10500</v>
      </c>
      <c r="E1199" s="142">
        <v>0.68</v>
      </c>
      <c r="F1199" s="32">
        <v>3359.9999999999995</v>
      </c>
    </row>
    <row r="1200" spans="1:6">
      <c r="A1200" s="30" t="s">
        <v>2061</v>
      </c>
      <c r="B1200" s="30" t="s">
        <v>2062</v>
      </c>
      <c r="C1200" s="31" t="s">
        <v>80</v>
      </c>
      <c r="D1200" s="31">
        <v>10500</v>
      </c>
      <c r="E1200" s="142">
        <v>0.68</v>
      </c>
      <c r="F1200" s="32">
        <v>3359.9999999999995</v>
      </c>
    </row>
    <row r="1201" spans="1:7">
      <c r="A1201" s="30" t="s">
        <v>2063</v>
      </c>
      <c r="B1201" s="30" t="s">
        <v>2064</v>
      </c>
      <c r="C1201" s="31" t="s">
        <v>80</v>
      </c>
      <c r="D1201" s="31">
        <v>11500</v>
      </c>
      <c r="E1201" s="142">
        <v>0.68</v>
      </c>
      <c r="F1201" s="32">
        <v>3679.9999999999995</v>
      </c>
    </row>
    <row r="1202" spans="1:7">
      <c r="A1202" s="30" t="s">
        <v>2065</v>
      </c>
      <c r="B1202" s="30" t="s">
        <v>2066</v>
      </c>
      <c r="C1202" s="31" t="s">
        <v>80</v>
      </c>
      <c r="D1202" s="31">
        <v>11500</v>
      </c>
      <c r="E1202" s="142">
        <v>0.68</v>
      </c>
      <c r="F1202" s="32">
        <v>3679.9999999999995</v>
      </c>
    </row>
    <row r="1203" spans="1:7">
      <c r="A1203" s="30" t="s">
        <v>2067</v>
      </c>
      <c r="B1203" s="30" t="s">
        <v>2068</v>
      </c>
      <c r="C1203" s="31" t="s">
        <v>80</v>
      </c>
      <c r="D1203" s="31">
        <v>12000</v>
      </c>
      <c r="E1203" s="142">
        <v>0.68</v>
      </c>
      <c r="F1203" s="32">
        <v>3839.9999999999995</v>
      </c>
    </row>
    <row r="1204" spans="1:7">
      <c r="A1204" s="30" t="s">
        <v>2069</v>
      </c>
      <c r="B1204" s="30" t="s">
        <v>2070</v>
      </c>
      <c r="C1204" s="31" t="s">
        <v>80</v>
      </c>
      <c r="D1204" s="31">
        <v>12000</v>
      </c>
      <c r="E1204" s="142">
        <v>0.68</v>
      </c>
      <c r="F1204" s="32">
        <v>3839.9999999999995</v>
      </c>
    </row>
    <row r="1205" spans="1:7">
      <c r="A1205" s="30" t="s">
        <v>2071</v>
      </c>
      <c r="B1205" s="30" t="s">
        <v>2072</v>
      </c>
      <c r="C1205" s="31" t="s">
        <v>80</v>
      </c>
      <c r="D1205" s="31">
        <v>13000</v>
      </c>
      <c r="E1205" s="142">
        <v>0.68</v>
      </c>
      <c r="F1205" s="32">
        <v>4159.9999999999991</v>
      </c>
      <c r="G1205" s="7" t="s">
        <v>153</v>
      </c>
    </row>
    <row r="1206" spans="1:7">
      <c r="A1206" s="30" t="s">
        <v>2073</v>
      </c>
      <c r="B1206" s="30" t="s">
        <v>2074</v>
      </c>
      <c r="C1206" s="31" t="s">
        <v>80</v>
      </c>
      <c r="D1206" s="31">
        <v>13000</v>
      </c>
      <c r="E1206" s="142">
        <v>0.68</v>
      </c>
      <c r="F1206" s="32">
        <v>4159.9999999999991</v>
      </c>
      <c r="G1206" s="7" t="s">
        <v>153</v>
      </c>
    </row>
    <row r="1207" spans="1:7">
      <c r="A1207" s="30"/>
      <c r="B1207" s="30"/>
      <c r="C1207" s="31"/>
      <c r="D1207" s="31"/>
      <c r="E1207" s="143"/>
      <c r="F1207" s="32"/>
    </row>
    <row r="1208" spans="1:7">
      <c r="A1208" s="94"/>
      <c r="B1208" s="93" t="s">
        <v>2075</v>
      </c>
      <c r="C1208" s="94"/>
      <c r="D1208" s="94"/>
      <c r="E1208" s="141"/>
      <c r="F1208" s="94"/>
    </row>
    <row r="1209" spans="1:7">
      <c r="A1209" s="30" t="s">
        <v>2076</v>
      </c>
      <c r="B1209" s="30" t="s">
        <v>2077</v>
      </c>
      <c r="C1209" s="31" t="s">
        <v>80</v>
      </c>
      <c r="D1209" s="31">
        <v>3450</v>
      </c>
      <c r="E1209" s="142">
        <v>0.68</v>
      </c>
      <c r="F1209" s="32">
        <v>1103.9999999999998</v>
      </c>
    </row>
    <row r="1210" spans="1:7">
      <c r="A1210" s="30"/>
      <c r="B1210" s="30"/>
      <c r="C1210" s="31"/>
      <c r="D1210" s="31"/>
      <c r="E1210" s="142"/>
      <c r="F1210" s="32"/>
    </row>
    <row r="1211" spans="1:7">
      <c r="A1211" s="94"/>
      <c r="B1211" s="93" t="s">
        <v>2078</v>
      </c>
      <c r="C1211" s="94"/>
      <c r="D1211" s="94"/>
      <c r="E1211" s="141"/>
      <c r="F1211" s="94"/>
    </row>
    <row r="1212" spans="1:7">
      <c r="A1212" s="30" t="s">
        <v>2079</v>
      </c>
      <c r="B1212" s="30" t="s">
        <v>2080</v>
      </c>
      <c r="C1212" s="73" t="s">
        <v>38</v>
      </c>
      <c r="D1212" s="73">
        <v>394</v>
      </c>
      <c r="E1212" s="142">
        <v>0.68</v>
      </c>
      <c r="F1212" s="32">
        <v>126.07999999999998</v>
      </c>
    </row>
    <row r="1213" spans="1:7">
      <c r="A1213" s="30" t="s">
        <v>2081</v>
      </c>
      <c r="B1213" s="30" t="s">
        <v>2082</v>
      </c>
      <c r="C1213" s="73" t="s">
        <v>38</v>
      </c>
      <c r="D1213" s="73">
        <v>731</v>
      </c>
      <c r="E1213" s="142">
        <v>0.68</v>
      </c>
      <c r="F1213" s="32">
        <v>233.91999999999996</v>
      </c>
    </row>
    <row r="1214" spans="1:7">
      <c r="A1214" s="30" t="s">
        <v>2083</v>
      </c>
      <c r="B1214" s="30" t="s">
        <v>2084</v>
      </c>
      <c r="C1214" s="73" t="s">
        <v>38</v>
      </c>
      <c r="D1214" s="73">
        <v>475</v>
      </c>
      <c r="E1214" s="142">
        <v>0.68</v>
      </c>
      <c r="F1214" s="32">
        <v>151.99999999999997</v>
      </c>
    </row>
    <row r="1215" spans="1:7">
      <c r="A1215" s="30" t="s">
        <v>2085</v>
      </c>
      <c r="B1215" s="30" t="s">
        <v>2086</v>
      </c>
      <c r="C1215" s="73" t="s">
        <v>38</v>
      </c>
      <c r="D1215" s="73">
        <v>890</v>
      </c>
      <c r="E1215" s="142">
        <v>0.68</v>
      </c>
      <c r="F1215" s="32">
        <v>284.79999999999995</v>
      </c>
    </row>
    <row r="1216" spans="1:7">
      <c r="A1216" s="30" t="s">
        <v>2087</v>
      </c>
      <c r="B1216" s="30" t="s">
        <v>2088</v>
      </c>
      <c r="C1216" s="73" t="s">
        <v>38</v>
      </c>
      <c r="D1216" s="73">
        <v>205</v>
      </c>
      <c r="E1216" s="142">
        <v>0.68</v>
      </c>
      <c r="F1216" s="32">
        <v>65.599999999999994</v>
      </c>
    </row>
    <row r="1217" spans="1:7">
      <c r="A1217" s="30" t="s">
        <v>2089</v>
      </c>
      <c r="B1217" s="30" t="s">
        <v>2090</v>
      </c>
      <c r="C1217" s="73" t="s">
        <v>38</v>
      </c>
      <c r="D1217" s="73">
        <v>150</v>
      </c>
      <c r="E1217" s="142">
        <v>0.68</v>
      </c>
      <c r="F1217" s="32">
        <v>47.999999999999993</v>
      </c>
    </row>
    <row r="1218" spans="1:7">
      <c r="A1218" s="30" t="s">
        <v>2091</v>
      </c>
      <c r="B1218" s="30" t="s">
        <v>2092</v>
      </c>
      <c r="C1218" s="73" t="s">
        <v>38</v>
      </c>
      <c r="D1218" s="73">
        <v>150</v>
      </c>
      <c r="E1218" s="142">
        <v>0.68</v>
      </c>
      <c r="F1218" s="163">
        <v>47.999999999999993</v>
      </c>
      <c r="G1218" s="127"/>
    </row>
    <row r="1219" spans="1:7">
      <c r="A1219" s="30" t="s">
        <v>2093</v>
      </c>
      <c r="B1219" s="30" t="s">
        <v>2094</v>
      </c>
      <c r="C1219" s="73" t="s">
        <v>38</v>
      </c>
      <c r="D1219" s="73">
        <v>135</v>
      </c>
      <c r="E1219" s="142">
        <v>0.68</v>
      </c>
      <c r="F1219" s="32">
        <v>43.199999999999996</v>
      </c>
    </row>
    <row r="1220" spans="1:7">
      <c r="A1220" s="30" t="s">
        <v>2095</v>
      </c>
      <c r="B1220" s="30" t="s">
        <v>2096</v>
      </c>
      <c r="C1220" s="73" t="s">
        <v>38</v>
      </c>
      <c r="D1220" s="73">
        <v>150</v>
      </c>
      <c r="E1220" s="142">
        <v>0.68</v>
      </c>
      <c r="F1220" s="32">
        <v>47.999999999999993</v>
      </c>
    </row>
    <row r="1221" spans="1:7">
      <c r="A1221" s="30" t="s">
        <v>2097</v>
      </c>
      <c r="B1221" s="30" t="s">
        <v>2098</v>
      </c>
      <c r="C1221" s="73" t="s">
        <v>38</v>
      </c>
      <c r="D1221" s="73">
        <v>150</v>
      </c>
      <c r="E1221" s="142">
        <v>0.68</v>
      </c>
      <c r="F1221" s="32">
        <v>47.999999999999993</v>
      </c>
    </row>
    <row r="1222" spans="1:7">
      <c r="A1222" s="30" t="s">
        <v>2099</v>
      </c>
      <c r="B1222" s="30" t="s">
        <v>2100</v>
      </c>
      <c r="C1222" s="73" t="s">
        <v>38</v>
      </c>
      <c r="D1222" s="73">
        <v>150</v>
      </c>
      <c r="E1222" s="142">
        <v>0.68</v>
      </c>
      <c r="F1222" s="32">
        <v>47.999999999999993</v>
      </c>
    </row>
    <row r="1223" spans="1:7">
      <c r="A1223" s="30" t="s">
        <v>2101</v>
      </c>
      <c r="B1223" s="30" t="s">
        <v>2102</v>
      </c>
      <c r="C1223" s="73" t="s">
        <v>38</v>
      </c>
      <c r="D1223" s="73">
        <v>130</v>
      </c>
      <c r="E1223" s="142">
        <v>0.68</v>
      </c>
      <c r="F1223" s="32">
        <v>41.599999999999994</v>
      </c>
    </row>
    <row r="1224" spans="1:7">
      <c r="A1224" s="30" t="s">
        <v>2103</v>
      </c>
      <c r="B1224" s="30" t="s">
        <v>2104</v>
      </c>
      <c r="C1224" s="73" t="s">
        <v>38</v>
      </c>
      <c r="D1224" s="73">
        <v>886</v>
      </c>
      <c r="E1224" s="142">
        <v>0.68</v>
      </c>
      <c r="F1224" s="32">
        <v>283.52</v>
      </c>
    </row>
    <row r="1225" spans="1:7">
      <c r="A1225" s="30" t="s">
        <v>2105</v>
      </c>
      <c r="B1225" s="30" t="s">
        <v>2106</v>
      </c>
      <c r="C1225" s="73" t="s">
        <v>38</v>
      </c>
      <c r="D1225" s="73">
        <v>886</v>
      </c>
      <c r="E1225" s="142">
        <v>0.68</v>
      </c>
      <c r="F1225" s="32">
        <v>283.52</v>
      </c>
    </row>
    <row r="1226" spans="1:7">
      <c r="A1226" s="30" t="s">
        <v>2107</v>
      </c>
      <c r="B1226" s="30" t="s">
        <v>2108</v>
      </c>
      <c r="C1226" s="73" t="s">
        <v>38</v>
      </c>
      <c r="D1226" s="73">
        <v>1800</v>
      </c>
      <c r="E1226" s="142">
        <v>0.68</v>
      </c>
      <c r="F1226" s="32">
        <v>575.99999999999989</v>
      </c>
    </row>
    <row r="1227" spans="1:7">
      <c r="A1227" s="30" t="s">
        <v>2109</v>
      </c>
      <c r="B1227" s="30" t="s">
        <v>2110</v>
      </c>
      <c r="C1227" s="73" t="s">
        <v>38</v>
      </c>
      <c r="D1227" s="73">
        <v>886</v>
      </c>
      <c r="E1227" s="142">
        <v>0.68</v>
      </c>
      <c r="F1227" s="32">
        <v>283.52</v>
      </c>
    </row>
    <row r="1228" spans="1:7">
      <c r="A1228" s="30" t="s">
        <v>2111</v>
      </c>
      <c r="B1228" s="30" t="s">
        <v>2112</v>
      </c>
      <c r="C1228" s="73" t="s">
        <v>38</v>
      </c>
      <c r="D1228" s="73">
        <v>886</v>
      </c>
      <c r="E1228" s="142">
        <v>0.68</v>
      </c>
      <c r="F1228" s="32">
        <v>283.52</v>
      </c>
    </row>
    <row r="1229" spans="1:7">
      <c r="A1229" s="30" t="s">
        <v>2113</v>
      </c>
      <c r="B1229" s="30" t="s">
        <v>2114</v>
      </c>
      <c r="C1229" s="73" t="s">
        <v>38</v>
      </c>
      <c r="D1229" s="73">
        <v>886</v>
      </c>
      <c r="E1229" s="142">
        <v>0.68</v>
      </c>
      <c r="F1229" s="32">
        <v>283.52</v>
      </c>
    </row>
    <row r="1230" spans="1:7">
      <c r="A1230" s="30" t="s">
        <v>2115</v>
      </c>
      <c r="B1230" s="30" t="s">
        <v>2116</v>
      </c>
      <c r="C1230" s="73" t="s">
        <v>38</v>
      </c>
      <c r="D1230" s="73">
        <v>886</v>
      </c>
      <c r="E1230" s="142">
        <v>0.68</v>
      </c>
      <c r="F1230" s="32">
        <v>283.52</v>
      </c>
    </row>
    <row r="1231" spans="1:7">
      <c r="A1231" s="30" t="s">
        <v>2117</v>
      </c>
      <c r="B1231" s="30" t="s">
        <v>2118</v>
      </c>
      <c r="C1231" s="73" t="s">
        <v>38</v>
      </c>
      <c r="D1231" s="73">
        <v>886</v>
      </c>
      <c r="E1231" s="142">
        <v>0.68</v>
      </c>
      <c r="F1231" s="32">
        <v>283.52</v>
      </c>
    </row>
    <row r="1232" spans="1:7">
      <c r="A1232" s="30" t="s">
        <v>2119</v>
      </c>
      <c r="B1232" s="30" t="s">
        <v>2120</v>
      </c>
      <c r="C1232" s="73" t="s">
        <v>38</v>
      </c>
      <c r="D1232" s="73">
        <v>886</v>
      </c>
      <c r="E1232" s="142">
        <v>0.68</v>
      </c>
      <c r="F1232" s="32">
        <v>283.52</v>
      </c>
    </row>
    <row r="1233" spans="1:7">
      <c r="A1233" s="30" t="s">
        <v>2121</v>
      </c>
      <c r="B1233" s="30" t="s">
        <v>2122</v>
      </c>
      <c r="C1233" s="73" t="s">
        <v>38</v>
      </c>
      <c r="D1233" s="73">
        <v>886</v>
      </c>
      <c r="E1233" s="142">
        <v>0.68</v>
      </c>
      <c r="F1233" s="32">
        <v>283.52</v>
      </c>
    </row>
    <row r="1234" spans="1:7">
      <c r="A1234" s="30" t="s">
        <v>2123</v>
      </c>
      <c r="B1234" s="30" t="s">
        <v>2124</v>
      </c>
      <c r="C1234" s="73" t="s">
        <v>38</v>
      </c>
      <c r="D1234" s="73">
        <v>886</v>
      </c>
      <c r="E1234" s="142">
        <v>0.68</v>
      </c>
      <c r="F1234" s="32">
        <v>283.52</v>
      </c>
    </row>
    <row r="1235" spans="1:7">
      <c r="A1235" s="30" t="s">
        <v>2125</v>
      </c>
      <c r="B1235" s="30" t="s">
        <v>2126</v>
      </c>
      <c r="C1235" s="73" t="s">
        <v>38</v>
      </c>
      <c r="D1235" s="73">
        <v>886</v>
      </c>
      <c r="E1235" s="142">
        <v>0.68</v>
      </c>
      <c r="F1235" s="32">
        <v>283.52</v>
      </c>
    </row>
    <row r="1236" spans="1:7">
      <c r="A1236" s="30" t="s">
        <v>2127</v>
      </c>
      <c r="B1236" s="30" t="s">
        <v>2128</v>
      </c>
      <c r="C1236" s="73" t="s">
        <v>38</v>
      </c>
      <c r="D1236" s="73">
        <v>886</v>
      </c>
      <c r="E1236" s="142">
        <v>0.68</v>
      </c>
      <c r="F1236" s="32">
        <v>283.52</v>
      </c>
    </row>
    <row r="1237" spans="1:7">
      <c r="A1237" s="30" t="s">
        <v>2129</v>
      </c>
      <c r="B1237" s="30" t="s">
        <v>2130</v>
      </c>
      <c r="C1237" s="73" t="s">
        <v>38</v>
      </c>
      <c r="D1237" s="73">
        <v>886</v>
      </c>
      <c r="E1237" s="142">
        <v>0.68</v>
      </c>
      <c r="F1237" s="32">
        <v>283.52</v>
      </c>
    </row>
    <row r="1238" spans="1:7">
      <c r="A1238" s="30" t="s">
        <v>2131</v>
      </c>
      <c r="B1238" s="30" t="s">
        <v>2132</v>
      </c>
      <c r="C1238" s="73" t="s">
        <v>38</v>
      </c>
      <c r="D1238" s="73">
        <v>930</v>
      </c>
      <c r="E1238" s="142">
        <v>0.68</v>
      </c>
      <c r="F1238" s="32">
        <v>297.59999999999997</v>
      </c>
      <c r="G1238" s="7" t="s">
        <v>23</v>
      </c>
    </row>
    <row r="1239" spans="1:7">
      <c r="A1239" s="30" t="s">
        <v>2133</v>
      </c>
      <c r="B1239" s="30" t="s">
        <v>2134</v>
      </c>
      <c r="C1239" s="73" t="s">
        <v>38</v>
      </c>
      <c r="D1239" s="73">
        <v>886</v>
      </c>
      <c r="E1239" s="142">
        <v>0.68</v>
      </c>
      <c r="F1239" s="32">
        <v>283.52</v>
      </c>
    </row>
    <row r="1240" spans="1:7">
      <c r="A1240" s="30" t="s">
        <v>2135</v>
      </c>
      <c r="B1240" s="30" t="s">
        <v>2136</v>
      </c>
      <c r="C1240" s="73" t="s">
        <v>38</v>
      </c>
      <c r="D1240" s="73">
        <v>886</v>
      </c>
      <c r="E1240" s="142">
        <v>0.68</v>
      </c>
      <c r="F1240" s="32">
        <v>283.52</v>
      </c>
    </row>
    <row r="1241" spans="1:7">
      <c r="A1241" s="30" t="s">
        <v>2137</v>
      </c>
      <c r="B1241" s="30" t="s">
        <v>2138</v>
      </c>
      <c r="C1241" s="73" t="s">
        <v>38</v>
      </c>
      <c r="D1241" s="73">
        <v>886</v>
      </c>
      <c r="E1241" s="142">
        <v>0.68</v>
      </c>
      <c r="F1241" s="32">
        <v>283.52</v>
      </c>
    </row>
    <row r="1242" spans="1:7">
      <c r="A1242" s="30" t="s">
        <v>2139</v>
      </c>
      <c r="B1242" s="30" t="s">
        <v>2140</v>
      </c>
      <c r="C1242" s="73" t="s">
        <v>38</v>
      </c>
      <c r="D1242" s="73">
        <v>886</v>
      </c>
      <c r="E1242" s="142">
        <v>0.68</v>
      </c>
      <c r="F1242" s="32">
        <v>283.52</v>
      </c>
    </row>
    <row r="1243" spans="1:7">
      <c r="A1243" s="30" t="s">
        <v>2141</v>
      </c>
      <c r="B1243" s="30" t="s">
        <v>2142</v>
      </c>
      <c r="C1243" s="73" t="s">
        <v>38</v>
      </c>
      <c r="D1243" s="73">
        <v>886</v>
      </c>
      <c r="E1243" s="142">
        <v>0.68</v>
      </c>
      <c r="F1243" s="32">
        <v>283.52</v>
      </c>
    </row>
    <row r="1244" spans="1:7">
      <c r="A1244" s="30" t="s">
        <v>2143</v>
      </c>
      <c r="B1244" s="30" t="s">
        <v>2144</v>
      </c>
      <c r="C1244" s="73" t="s">
        <v>38</v>
      </c>
      <c r="D1244" s="73">
        <v>886</v>
      </c>
      <c r="E1244" s="142">
        <v>0.68</v>
      </c>
      <c r="F1244" s="32">
        <v>283.52</v>
      </c>
    </row>
    <row r="1245" spans="1:7">
      <c r="A1245" s="30" t="s">
        <v>2145</v>
      </c>
      <c r="B1245" s="30" t="s">
        <v>2146</v>
      </c>
      <c r="C1245" s="73" t="s">
        <v>38</v>
      </c>
      <c r="D1245" s="73">
        <v>886</v>
      </c>
      <c r="E1245" s="142">
        <v>0.68</v>
      </c>
      <c r="F1245" s="32">
        <v>283.52</v>
      </c>
    </row>
    <row r="1246" spans="1:7">
      <c r="A1246" s="30" t="s">
        <v>2147</v>
      </c>
      <c r="B1246" s="30" t="s">
        <v>2148</v>
      </c>
      <c r="C1246" s="73" t="s">
        <v>38</v>
      </c>
      <c r="D1246" s="73">
        <v>886</v>
      </c>
      <c r="E1246" s="142">
        <v>0.68</v>
      </c>
      <c r="F1246" s="32">
        <v>283.52</v>
      </c>
    </row>
    <row r="1247" spans="1:7">
      <c r="A1247" s="30" t="s">
        <v>2149</v>
      </c>
      <c r="B1247" s="30" t="s">
        <v>2150</v>
      </c>
      <c r="C1247" s="73" t="s">
        <v>38</v>
      </c>
      <c r="D1247" s="73">
        <v>886</v>
      </c>
      <c r="E1247" s="142">
        <v>0.68</v>
      </c>
      <c r="F1247" s="32">
        <v>283.52</v>
      </c>
    </row>
    <row r="1248" spans="1:7">
      <c r="A1248" s="30" t="s">
        <v>2151</v>
      </c>
      <c r="B1248" s="30" t="s">
        <v>2152</v>
      </c>
      <c r="C1248" s="73" t="s">
        <v>38</v>
      </c>
      <c r="D1248" s="73">
        <v>886</v>
      </c>
      <c r="E1248" s="142">
        <v>0.68</v>
      </c>
      <c r="F1248" s="32">
        <v>283.52</v>
      </c>
    </row>
    <row r="1249" spans="1:7">
      <c r="A1249" s="30" t="s">
        <v>2153</v>
      </c>
      <c r="B1249" s="30" t="s">
        <v>2154</v>
      </c>
      <c r="C1249" s="73" t="s">
        <v>38</v>
      </c>
      <c r="D1249" s="73">
        <v>886</v>
      </c>
      <c r="E1249" s="142">
        <v>0.68</v>
      </c>
      <c r="F1249" s="32">
        <v>283.52</v>
      </c>
    </row>
    <row r="1250" spans="1:7">
      <c r="A1250" s="30" t="s">
        <v>2155</v>
      </c>
      <c r="B1250" s="30" t="s">
        <v>2156</v>
      </c>
      <c r="C1250" s="73" t="s">
        <v>38</v>
      </c>
      <c r="D1250" s="73">
        <v>2150</v>
      </c>
      <c r="E1250" s="142">
        <v>0.68</v>
      </c>
      <c r="F1250" s="32">
        <v>687.99999999999989</v>
      </c>
      <c r="G1250" s="7" t="s">
        <v>23</v>
      </c>
    </row>
    <row r="1251" spans="1:7">
      <c r="A1251" s="30" t="s">
        <v>2157</v>
      </c>
      <c r="B1251" s="30" t="s">
        <v>2158</v>
      </c>
      <c r="C1251" s="73" t="s">
        <v>38</v>
      </c>
      <c r="D1251" s="73">
        <v>1984</v>
      </c>
      <c r="E1251" s="142">
        <v>0.68</v>
      </c>
      <c r="F1251" s="32">
        <v>634.87999999999988</v>
      </c>
    </row>
    <row r="1252" spans="1:7">
      <c r="A1252" s="30" t="s">
        <v>2159</v>
      </c>
      <c r="B1252" s="30" t="s">
        <v>2160</v>
      </c>
      <c r="C1252" s="73" t="s">
        <v>38</v>
      </c>
      <c r="D1252" s="73">
        <v>1984</v>
      </c>
      <c r="E1252" s="142">
        <v>0.68</v>
      </c>
      <c r="F1252" s="32">
        <v>634.87999999999988</v>
      </c>
    </row>
    <row r="1253" spans="1:7">
      <c r="A1253" s="30" t="s">
        <v>2161</v>
      </c>
      <c r="B1253" s="30" t="s">
        <v>2162</v>
      </c>
      <c r="C1253" s="73" t="s">
        <v>38</v>
      </c>
      <c r="D1253" s="73">
        <v>1984</v>
      </c>
      <c r="E1253" s="142">
        <v>0.68</v>
      </c>
      <c r="F1253" s="32">
        <v>634.87999999999988</v>
      </c>
    </row>
    <row r="1254" spans="1:7">
      <c r="A1254" s="30" t="s">
        <v>2163</v>
      </c>
      <c r="B1254" s="30" t="s">
        <v>2164</v>
      </c>
      <c r="C1254" s="73" t="s">
        <v>38</v>
      </c>
      <c r="D1254" s="73">
        <v>1984</v>
      </c>
      <c r="E1254" s="142">
        <v>0.68</v>
      </c>
      <c r="F1254" s="32">
        <v>634.87999999999988</v>
      </c>
    </row>
    <row r="1255" spans="1:7">
      <c r="A1255" s="30" t="s">
        <v>2165</v>
      </c>
      <c r="B1255" s="30" t="s">
        <v>2166</v>
      </c>
      <c r="C1255" s="73" t="s">
        <v>38</v>
      </c>
      <c r="D1255" s="73">
        <v>1984</v>
      </c>
      <c r="E1255" s="142">
        <v>0.68</v>
      </c>
      <c r="F1255" s="32">
        <v>634.87999999999988</v>
      </c>
    </row>
    <row r="1256" spans="1:7">
      <c r="A1256" s="30" t="s">
        <v>2167</v>
      </c>
      <c r="B1256" s="30" t="s">
        <v>2168</v>
      </c>
      <c r="C1256" s="73" t="s">
        <v>38</v>
      </c>
      <c r="D1256" s="73">
        <v>1984</v>
      </c>
      <c r="E1256" s="142">
        <v>0.68</v>
      </c>
      <c r="F1256" s="32">
        <v>634.87999999999988</v>
      </c>
    </row>
    <row r="1257" spans="1:7">
      <c r="A1257" s="30" t="s">
        <v>2169</v>
      </c>
      <c r="B1257" s="30" t="s">
        <v>2170</v>
      </c>
      <c r="C1257" s="73" t="s">
        <v>38</v>
      </c>
      <c r="D1257" s="73">
        <v>1000</v>
      </c>
      <c r="E1257" s="142">
        <v>0.68</v>
      </c>
      <c r="F1257" s="32">
        <v>319.99999999999994</v>
      </c>
    </row>
    <row r="1258" spans="1:7">
      <c r="A1258" s="30" t="s">
        <v>2171</v>
      </c>
      <c r="B1258" s="30" t="s">
        <v>2172</v>
      </c>
      <c r="C1258" s="73" t="s">
        <v>38</v>
      </c>
      <c r="D1258" s="73">
        <v>1000</v>
      </c>
      <c r="E1258" s="142">
        <v>0.68</v>
      </c>
      <c r="F1258" s="32">
        <v>319.99999999999994</v>
      </c>
    </row>
    <row r="1259" spans="1:7">
      <c r="A1259" s="30" t="s">
        <v>2173</v>
      </c>
      <c r="B1259" s="30" t="s">
        <v>2174</v>
      </c>
      <c r="C1259" s="73" t="s">
        <v>38</v>
      </c>
      <c r="D1259" s="73">
        <v>1000</v>
      </c>
      <c r="E1259" s="142">
        <v>0.68</v>
      </c>
      <c r="F1259" s="32">
        <v>319.99999999999994</v>
      </c>
    </row>
    <row r="1260" spans="1:7">
      <c r="A1260" s="30" t="s">
        <v>2175</v>
      </c>
      <c r="B1260" s="30" t="s">
        <v>2176</v>
      </c>
      <c r="C1260" s="73" t="s">
        <v>38</v>
      </c>
      <c r="D1260" s="73">
        <v>1000</v>
      </c>
      <c r="E1260" s="142">
        <v>0.68</v>
      </c>
      <c r="F1260" s="32">
        <v>319.99999999999994</v>
      </c>
    </row>
    <row r="1261" spans="1:7">
      <c r="A1261" s="30" t="s">
        <v>2177</v>
      </c>
      <c r="B1261" s="30" t="s">
        <v>2178</v>
      </c>
      <c r="C1261" s="73" t="s">
        <v>38</v>
      </c>
      <c r="D1261" s="73">
        <v>1000</v>
      </c>
      <c r="E1261" s="142">
        <v>0.68</v>
      </c>
      <c r="F1261" s="32">
        <v>319.99999999999994</v>
      </c>
    </row>
    <row r="1262" spans="1:7">
      <c r="A1262" s="30" t="s">
        <v>2179</v>
      </c>
      <c r="B1262" s="30" t="s">
        <v>2180</v>
      </c>
      <c r="C1262" s="73" t="s">
        <v>38</v>
      </c>
      <c r="D1262" s="73">
        <v>1000</v>
      </c>
      <c r="E1262" s="142">
        <v>0.68</v>
      </c>
      <c r="F1262" s="32">
        <v>319.99999999999994</v>
      </c>
    </row>
    <row r="1263" spans="1:7">
      <c r="A1263" s="30" t="s">
        <v>2181</v>
      </c>
      <c r="B1263" s="30" t="s">
        <v>2182</v>
      </c>
      <c r="C1263" s="73" t="s">
        <v>38</v>
      </c>
      <c r="D1263" s="73">
        <v>1000</v>
      </c>
      <c r="E1263" s="142">
        <v>0.68</v>
      </c>
      <c r="F1263" s="32">
        <v>319.99999999999994</v>
      </c>
    </row>
    <row r="1264" spans="1:7">
      <c r="A1264" s="30" t="s">
        <v>2183</v>
      </c>
      <c r="B1264" s="30" t="s">
        <v>2184</v>
      </c>
      <c r="C1264" s="73" t="s">
        <v>38</v>
      </c>
      <c r="D1264" s="73">
        <v>1000</v>
      </c>
      <c r="E1264" s="142">
        <v>0.68</v>
      </c>
      <c r="F1264" s="32">
        <v>319.99999999999994</v>
      </c>
    </row>
    <row r="1265" spans="1:7">
      <c r="A1265" s="30" t="s">
        <v>2185</v>
      </c>
      <c r="B1265" s="30" t="s">
        <v>2186</v>
      </c>
      <c r="C1265" s="73" t="s">
        <v>38</v>
      </c>
      <c r="D1265" s="73">
        <v>1000</v>
      </c>
      <c r="E1265" s="142">
        <v>0.68</v>
      </c>
      <c r="F1265" s="32">
        <v>319.99999999999994</v>
      </c>
    </row>
    <row r="1266" spans="1:7">
      <c r="A1266" s="30" t="s">
        <v>2187</v>
      </c>
      <c r="B1266" s="30" t="s">
        <v>2188</v>
      </c>
      <c r="C1266" s="73" t="s">
        <v>38</v>
      </c>
      <c r="D1266" s="73">
        <v>1140</v>
      </c>
      <c r="E1266" s="142">
        <v>0.68</v>
      </c>
      <c r="F1266" s="32">
        <v>364.79999999999995</v>
      </c>
      <c r="G1266" s="7" t="s">
        <v>23</v>
      </c>
    </row>
    <row r="1267" spans="1:7">
      <c r="A1267" s="30" t="s">
        <v>2189</v>
      </c>
      <c r="B1267" s="30" t="s">
        <v>2190</v>
      </c>
      <c r="C1267" s="73" t="s">
        <v>38</v>
      </c>
      <c r="D1267" s="73">
        <v>1400</v>
      </c>
      <c r="E1267" s="142">
        <v>0.68</v>
      </c>
      <c r="F1267" s="32">
        <v>447.99999999999994</v>
      </c>
      <c r="G1267" s="7" t="s">
        <v>23</v>
      </c>
    </row>
    <row r="1268" spans="1:7">
      <c r="A1268" s="30" t="s">
        <v>2191</v>
      </c>
      <c r="B1268" s="30" t="s">
        <v>2192</v>
      </c>
      <c r="C1268" s="73" t="s">
        <v>38</v>
      </c>
      <c r="D1268" s="73">
        <v>2000</v>
      </c>
      <c r="E1268" s="142">
        <v>0.68</v>
      </c>
      <c r="F1268" s="32">
        <v>639.99999999999989</v>
      </c>
      <c r="G1268" s="7" t="s">
        <v>153</v>
      </c>
    </row>
    <row r="1269" spans="1:7">
      <c r="A1269" s="30" t="s">
        <v>2193</v>
      </c>
      <c r="B1269" s="30" t="s">
        <v>2194</v>
      </c>
      <c r="C1269" s="73" t="s">
        <v>38</v>
      </c>
      <c r="D1269" s="73">
        <v>2000</v>
      </c>
      <c r="E1269" s="142">
        <v>0.68</v>
      </c>
      <c r="F1269" s="32">
        <v>639.99999999999989</v>
      </c>
      <c r="G1269" s="7" t="s">
        <v>153</v>
      </c>
    </row>
    <row r="1270" spans="1:7">
      <c r="A1270" s="30" t="s">
        <v>2195</v>
      </c>
      <c r="B1270" s="30" t="s">
        <v>2196</v>
      </c>
      <c r="C1270" s="73" t="s">
        <v>38</v>
      </c>
      <c r="D1270" s="73">
        <v>2000</v>
      </c>
      <c r="E1270" s="142">
        <v>0.68</v>
      </c>
      <c r="F1270" s="32">
        <v>639.99999999999989</v>
      </c>
      <c r="G1270" s="7" t="s">
        <v>153</v>
      </c>
    </row>
    <row r="1271" spans="1:7">
      <c r="A1271" s="30" t="s">
        <v>2197</v>
      </c>
      <c r="B1271" s="30" t="s">
        <v>2198</v>
      </c>
      <c r="C1271" s="73" t="s">
        <v>38</v>
      </c>
      <c r="D1271" s="73">
        <v>5850</v>
      </c>
      <c r="E1271" s="142">
        <v>0.68</v>
      </c>
      <c r="F1271" s="32">
        <v>1871.9999999999998</v>
      </c>
    </row>
    <row r="1272" spans="1:7">
      <c r="A1272" s="30" t="s">
        <v>2199</v>
      </c>
      <c r="B1272" s="30" t="s">
        <v>2200</v>
      </c>
      <c r="C1272" s="73" t="s">
        <v>38</v>
      </c>
      <c r="D1272" s="73">
        <v>5850</v>
      </c>
      <c r="E1272" s="142">
        <v>0.68</v>
      </c>
      <c r="F1272" s="32">
        <v>1871.9999999999998</v>
      </c>
    </row>
    <row r="1273" spans="1:7">
      <c r="A1273" s="30" t="s">
        <v>2201</v>
      </c>
      <c r="B1273" s="30" t="s">
        <v>2200</v>
      </c>
      <c r="C1273" s="73" t="s">
        <v>38</v>
      </c>
      <c r="D1273" s="73">
        <v>5850</v>
      </c>
      <c r="E1273" s="142">
        <v>0.68</v>
      </c>
      <c r="F1273" s="32">
        <v>1871.9999999999998</v>
      </c>
      <c r="G1273" s="7" t="s">
        <v>153</v>
      </c>
    </row>
    <row r="1274" spans="1:7">
      <c r="A1274" s="30" t="s">
        <v>2202</v>
      </c>
      <c r="B1274" s="30" t="s">
        <v>2203</v>
      </c>
      <c r="C1274" s="73" t="s">
        <v>38</v>
      </c>
      <c r="D1274" s="73">
        <v>5850</v>
      </c>
      <c r="E1274" s="142">
        <v>0.68</v>
      </c>
      <c r="F1274" s="32">
        <v>1871.9999999999998</v>
      </c>
    </row>
    <row r="1275" spans="1:7">
      <c r="A1275" s="30" t="s">
        <v>2204</v>
      </c>
      <c r="B1275" s="30" t="s">
        <v>2205</v>
      </c>
      <c r="C1275" s="73" t="s">
        <v>38</v>
      </c>
      <c r="D1275" s="73">
        <v>5850</v>
      </c>
      <c r="E1275" s="142">
        <v>0.68</v>
      </c>
      <c r="F1275" s="32">
        <v>1871.9999999999998</v>
      </c>
    </row>
    <row r="1276" spans="1:7">
      <c r="A1276" s="30" t="s">
        <v>2206</v>
      </c>
      <c r="B1276" s="30" t="s">
        <v>2207</v>
      </c>
      <c r="C1276" s="73" t="s">
        <v>38</v>
      </c>
      <c r="D1276" s="73">
        <v>5850</v>
      </c>
      <c r="E1276" s="142">
        <v>0.68</v>
      </c>
      <c r="F1276" s="32">
        <v>1871.9999999999998</v>
      </c>
    </row>
    <row r="1277" spans="1:7">
      <c r="A1277" s="30" t="s">
        <v>2208</v>
      </c>
      <c r="B1277" s="30" t="s">
        <v>2209</v>
      </c>
      <c r="C1277" s="73" t="s">
        <v>38</v>
      </c>
      <c r="D1277" s="73">
        <v>5850</v>
      </c>
      <c r="E1277" s="142">
        <v>0.68</v>
      </c>
      <c r="F1277" s="32">
        <v>1871.9999999999998</v>
      </c>
    </row>
    <row r="1278" spans="1:7">
      <c r="A1278" s="30" t="s">
        <v>2210</v>
      </c>
      <c r="B1278" s="30" t="s">
        <v>2211</v>
      </c>
      <c r="C1278" s="73" t="s">
        <v>38</v>
      </c>
      <c r="D1278" s="73">
        <v>5850</v>
      </c>
      <c r="E1278" s="142">
        <v>0.68</v>
      </c>
      <c r="F1278" s="32">
        <v>1871.9999999999998</v>
      </c>
    </row>
    <row r="1279" spans="1:7">
      <c r="A1279" s="30" t="s">
        <v>2212</v>
      </c>
      <c r="B1279" s="30" t="s">
        <v>2213</v>
      </c>
      <c r="C1279" s="73" t="s">
        <v>38</v>
      </c>
      <c r="D1279" s="73">
        <v>5850</v>
      </c>
      <c r="E1279" s="142">
        <v>0.68</v>
      </c>
      <c r="F1279" s="32">
        <v>1871.9999999999998</v>
      </c>
    </row>
    <row r="1280" spans="1:7">
      <c r="A1280" s="30" t="s">
        <v>2214</v>
      </c>
      <c r="B1280" s="30" t="s">
        <v>2215</v>
      </c>
      <c r="C1280" s="73" t="s">
        <v>38</v>
      </c>
      <c r="D1280" s="73">
        <v>5850</v>
      </c>
      <c r="E1280" s="142">
        <v>0.68</v>
      </c>
      <c r="F1280" s="32">
        <v>1871.9999999999998</v>
      </c>
    </row>
    <row r="1281" spans="1:7">
      <c r="A1281" s="30" t="s">
        <v>2216</v>
      </c>
      <c r="B1281" s="30" t="s">
        <v>2217</v>
      </c>
      <c r="C1281" s="73" t="s">
        <v>38</v>
      </c>
      <c r="D1281" s="73">
        <v>5850</v>
      </c>
      <c r="E1281" s="142">
        <v>0.68</v>
      </c>
      <c r="F1281" s="32">
        <v>1871.9999999999998</v>
      </c>
    </row>
    <row r="1282" spans="1:7">
      <c r="A1282" s="30" t="s">
        <v>2218</v>
      </c>
      <c r="B1282" s="30" t="s">
        <v>2219</v>
      </c>
      <c r="C1282" s="73" t="s">
        <v>38</v>
      </c>
      <c r="D1282" s="73">
        <v>5850</v>
      </c>
      <c r="E1282" s="142">
        <v>0.68</v>
      </c>
      <c r="F1282" s="32">
        <v>1871.9999999999998</v>
      </c>
    </row>
    <row r="1283" spans="1:7">
      <c r="A1283" s="30" t="s">
        <v>2220</v>
      </c>
      <c r="B1283" s="30" t="s">
        <v>2221</v>
      </c>
      <c r="C1283" s="73" t="s">
        <v>38</v>
      </c>
      <c r="D1283" s="73">
        <v>180</v>
      </c>
      <c r="E1283" s="142">
        <v>0.68</v>
      </c>
      <c r="F1283" s="32">
        <v>57.599999999999994</v>
      </c>
    </row>
    <row r="1284" spans="1:7">
      <c r="A1284" s="30" t="s">
        <v>2222</v>
      </c>
      <c r="B1284" s="30" t="s">
        <v>2223</v>
      </c>
      <c r="C1284" s="73" t="s">
        <v>38</v>
      </c>
      <c r="D1284" s="73">
        <v>175</v>
      </c>
      <c r="E1284" s="142">
        <v>0.68</v>
      </c>
      <c r="F1284" s="32">
        <v>55.999999999999993</v>
      </c>
    </row>
    <row r="1285" spans="1:7">
      <c r="A1285" s="30" t="s">
        <v>2224</v>
      </c>
      <c r="B1285" s="30" t="s">
        <v>2225</v>
      </c>
      <c r="C1285" s="73" t="s">
        <v>38</v>
      </c>
      <c r="D1285" s="73">
        <v>190</v>
      </c>
      <c r="E1285" s="142">
        <v>0.68</v>
      </c>
      <c r="F1285" s="32">
        <v>60.79999999999999</v>
      </c>
      <c r="G1285" s="7" t="s">
        <v>153</v>
      </c>
    </row>
    <row r="1286" spans="1:7">
      <c r="A1286" s="30" t="s">
        <v>2226</v>
      </c>
      <c r="B1286" s="30" t="s">
        <v>2227</v>
      </c>
      <c r="C1286" s="73" t="s">
        <v>38</v>
      </c>
      <c r="D1286" s="73">
        <v>200</v>
      </c>
      <c r="E1286" s="142">
        <v>0.68</v>
      </c>
      <c r="F1286" s="32">
        <v>63.999999999999993</v>
      </c>
      <c r="G1286" s="7" t="s">
        <v>153</v>
      </c>
    </row>
    <row r="1287" spans="1:7">
      <c r="A1287" s="30" t="s">
        <v>2228</v>
      </c>
      <c r="B1287" s="30" t="s">
        <v>2229</v>
      </c>
      <c r="C1287" s="73" t="s">
        <v>38</v>
      </c>
      <c r="D1287" s="73">
        <v>200</v>
      </c>
      <c r="E1287" s="142">
        <v>0.68</v>
      </c>
      <c r="F1287" s="32">
        <v>63.999999999999993</v>
      </c>
      <c r="G1287" s="7" t="s">
        <v>153</v>
      </c>
    </row>
    <row r="1288" spans="1:7">
      <c r="A1288" s="30" t="s">
        <v>2230</v>
      </c>
      <c r="B1288" s="30" t="s">
        <v>2231</v>
      </c>
      <c r="C1288" s="73" t="s">
        <v>38</v>
      </c>
      <c r="D1288" s="73">
        <v>200</v>
      </c>
      <c r="E1288" s="142">
        <v>0.68</v>
      </c>
      <c r="F1288" s="32">
        <v>63.999999999999993</v>
      </c>
      <c r="G1288" s="7" t="s">
        <v>153</v>
      </c>
    </row>
    <row r="1289" spans="1:7">
      <c r="A1289" s="30" t="s">
        <v>2232</v>
      </c>
      <c r="B1289" s="30" t="s">
        <v>2233</v>
      </c>
      <c r="C1289" s="73" t="s">
        <v>38</v>
      </c>
      <c r="D1289" s="73">
        <v>375</v>
      </c>
      <c r="E1289" s="142">
        <v>0.68</v>
      </c>
      <c r="F1289" s="32">
        <v>119.99999999999999</v>
      </c>
    </row>
    <row r="1290" spans="1:7">
      <c r="A1290" s="30" t="s">
        <v>2234</v>
      </c>
      <c r="B1290" s="30" t="s">
        <v>2235</v>
      </c>
      <c r="C1290" s="73" t="s">
        <v>38</v>
      </c>
      <c r="D1290" s="73">
        <v>329</v>
      </c>
      <c r="E1290" s="142">
        <v>0.68</v>
      </c>
      <c r="F1290" s="32">
        <v>105.27999999999999</v>
      </c>
    </row>
    <row r="1291" spans="1:7">
      <c r="A1291" s="30" t="s">
        <v>2236</v>
      </c>
      <c r="B1291" s="30" t="s">
        <v>2237</v>
      </c>
      <c r="C1291" s="73" t="s">
        <v>38</v>
      </c>
      <c r="D1291" s="73">
        <v>285</v>
      </c>
      <c r="E1291" s="142">
        <v>0.68</v>
      </c>
      <c r="F1291" s="32">
        <v>91.199999999999989</v>
      </c>
    </row>
    <row r="1292" spans="1:7">
      <c r="A1292" s="30" t="s">
        <v>2238</v>
      </c>
      <c r="B1292" s="30" t="s">
        <v>2239</v>
      </c>
      <c r="C1292" s="73" t="s">
        <v>38</v>
      </c>
      <c r="D1292" s="73">
        <v>900</v>
      </c>
      <c r="E1292" s="142">
        <v>0.68</v>
      </c>
      <c r="F1292" s="32">
        <v>287.99999999999994</v>
      </c>
      <c r="G1292" s="7" t="s">
        <v>23</v>
      </c>
    </row>
    <row r="1293" spans="1:7">
      <c r="A1293" s="30" t="s">
        <v>2240</v>
      </c>
      <c r="B1293" s="30" t="s">
        <v>2241</v>
      </c>
      <c r="C1293" s="73" t="s">
        <v>38</v>
      </c>
      <c r="D1293" s="73">
        <v>850</v>
      </c>
      <c r="E1293" s="142">
        <v>0.68</v>
      </c>
      <c r="F1293" s="32">
        <v>271.99999999999994</v>
      </c>
    </row>
    <row r="1294" spans="1:7">
      <c r="A1294" s="30"/>
      <c r="B1294" s="30"/>
      <c r="C1294" s="73"/>
      <c r="D1294" s="73"/>
      <c r="E1294" s="148"/>
      <c r="F1294" s="32"/>
    </row>
    <row r="1295" spans="1:7">
      <c r="A1295" s="94"/>
      <c r="B1295" s="93" t="s">
        <v>2242</v>
      </c>
      <c r="C1295" s="94"/>
      <c r="D1295" s="94"/>
      <c r="E1295" s="141"/>
      <c r="F1295" s="94"/>
    </row>
    <row r="1296" spans="1:7">
      <c r="A1296" s="39" t="s">
        <v>2243</v>
      </c>
      <c r="B1296" s="30" t="s">
        <v>2244</v>
      </c>
      <c r="C1296" s="31" t="s">
        <v>203</v>
      </c>
      <c r="D1296" s="31">
        <v>329</v>
      </c>
      <c r="E1296" s="142">
        <v>0.68</v>
      </c>
      <c r="F1296" s="32">
        <v>105.27999999999999</v>
      </c>
    </row>
    <row r="1297" spans="1:7">
      <c r="A1297" s="39" t="s">
        <v>2245</v>
      </c>
      <c r="B1297" s="30" t="s">
        <v>2246</v>
      </c>
      <c r="C1297" s="31" t="s">
        <v>203</v>
      </c>
      <c r="D1297" s="33">
        <v>300</v>
      </c>
      <c r="E1297" s="142">
        <v>0.68</v>
      </c>
      <c r="F1297" s="32">
        <v>95.999999999999986</v>
      </c>
    </row>
    <row r="1298" spans="1:7">
      <c r="A1298" s="39" t="s">
        <v>2247</v>
      </c>
      <c r="B1298" s="30" t="s">
        <v>2248</v>
      </c>
      <c r="C1298" s="31" t="s">
        <v>203</v>
      </c>
      <c r="D1298" s="33">
        <v>31</v>
      </c>
      <c r="E1298" s="142">
        <v>0.68</v>
      </c>
      <c r="F1298" s="32">
        <v>9.9199999999999982</v>
      </c>
    </row>
    <row r="1299" spans="1:7">
      <c r="A1299" s="39" t="s">
        <v>2249</v>
      </c>
      <c r="B1299" s="30" t="s">
        <v>2250</v>
      </c>
      <c r="C1299" s="31" t="s">
        <v>38</v>
      </c>
      <c r="D1299" s="33">
        <v>3038</v>
      </c>
      <c r="E1299" s="142">
        <v>0.68</v>
      </c>
      <c r="F1299" s="32">
        <v>972.15999999999985</v>
      </c>
    </row>
    <row r="1300" spans="1:7">
      <c r="A1300" s="39" t="s">
        <v>2251</v>
      </c>
      <c r="B1300" s="30" t="s">
        <v>2252</v>
      </c>
      <c r="C1300" s="31" t="s">
        <v>38</v>
      </c>
      <c r="D1300" s="33">
        <v>375</v>
      </c>
      <c r="E1300" s="142">
        <v>0.68</v>
      </c>
      <c r="F1300" s="32">
        <v>119.99999999999999</v>
      </c>
    </row>
    <row r="1301" spans="1:7">
      <c r="A1301" s="39" t="s">
        <v>2253</v>
      </c>
      <c r="B1301" s="30" t="s">
        <v>2254</v>
      </c>
      <c r="C1301" s="31" t="s">
        <v>38</v>
      </c>
      <c r="D1301" s="33">
        <v>2300</v>
      </c>
      <c r="E1301" s="142">
        <v>0.68</v>
      </c>
      <c r="F1301" s="32">
        <v>735.99999999999989</v>
      </c>
      <c r="G1301" s="7" t="s">
        <v>153</v>
      </c>
    </row>
    <row r="1302" spans="1:7">
      <c r="A1302" s="39"/>
      <c r="B1302" s="30"/>
      <c r="C1302" s="31"/>
      <c r="D1302" s="31"/>
      <c r="E1302" s="143"/>
      <c r="F1302" s="32"/>
    </row>
    <row r="1303" spans="1:7">
      <c r="A1303" s="94"/>
      <c r="B1303" s="93" t="s">
        <v>2255</v>
      </c>
      <c r="C1303" s="94"/>
      <c r="D1303" s="94"/>
      <c r="E1303" s="141"/>
      <c r="F1303" s="94"/>
    </row>
    <row r="1304" spans="1:7">
      <c r="A1304" s="39" t="s">
        <v>2256</v>
      </c>
      <c r="B1304" s="30" t="s">
        <v>2257</v>
      </c>
      <c r="C1304" s="31" t="s">
        <v>38</v>
      </c>
      <c r="D1304" s="33">
        <v>4850</v>
      </c>
      <c r="E1304" s="142">
        <v>0.68</v>
      </c>
      <c r="F1304" s="32">
        <v>1551.9999999999998</v>
      </c>
      <c r="G1304" s="7" t="s">
        <v>153</v>
      </c>
    </row>
    <row r="1305" spans="1:7">
      <c r="A1305" s="39" t="s">
        <v>2258</v>
      </c>
      <c r="B1305" s="30" t="s">
        <v>2259</v>
      </c>
      <c r="C1305" s="31" t="s">
        <v>203</v>
      </c>
      <c r="D1305" s="33">
        <v>2100</v>
      </c>
      <c r="E1305" s="142">
        <v>0.68</v>
      </c>
      <c r="F1305" s="32">
        <v>671.99999999999989</v>
      </c>
    </row>
    <row r="1306" spans="1:7">
      <c r="A1306" s="39" t="s">
        <v>2260</v>
      </c>
      <c r="B1306" s="30" t="s">
        <v>2261</v>
      </c>
      <c r="C1306" s="31" t="s">
        <v>203</v>
      </c>
      <c r="D1306" s="33">
        <v>2175</v>
      </c>
      <c r="E1306" s="142">
        <v>0.68</v>
      </c>
      <c r="F1306" s="32">
        <v>695.99999999999989</v>
      </c>
      <c r="G1306" s="7" t="s">
        <v>23</v>
      </c>
    </row>
    <row r="1307" spans="1:7">
      <c r="A1307" s="39" t="s">
        <v>2262</v>
      </c>
      <c r="B1307" s="30" t="s">
        <v>2263</v>
      </c>
      <c r="C1307" s="31" t="s">
        <v>203</v>
      </c>
      <c r="D1307" s="33">
        <v>2000</v>
      </c>
      <c r="E1307" s="142">
        <v>0.68</v>
      </c>
      <c r="F1307" s="32">
        <v>639.99999999999989</v>
      </c>
    </row>
    <row r="1308" spans="1:7">
      <c r="A1308" s="39" t="s">
        <v>2264</v>
      </c>
      <c r="B1308" s="30" t="s">
        <v>2265</v>
      </c>
      <c r="C1308" s="31" t="s">
        <v>203</v>
      </c>
      <c r="D1308" s="33">
        <v>2100</v>
      </c>
      <c r="E1308" s="142">
        <v>0.68</v>
      </c>
      <c r="F1308" s="32">
        <v>671.99999999999989</v>
      </c>
    </row>
    <row r="1309" spans="1:7">
      <c r="A1309" s="39" t="s">
        <v>2266</v>
      </c>
      <c r="B1309" s="30" t="s">
        <v>2267</v>
      </c>
      <c r="C1309" s="31" t="s">
        <v>203</v>
      </c>
      <c r="D1309" s="33">
        <v>2800</v>
      </c>
      <c r="E1309" s="142">
        <v>0.68</v>
      </c>
      <c r="F1309" s="32">
        <v>895.99999999999989</v>
      </c>
    </row>
    <row r="1310" spans="1:7">
      <c r="A1310" s="39" t="s">
        <v>2268</v>
      </c>
      <c r="B1310" s="30" t="s">
        <v>2269</v>
      </c>
      <c r="C1310" s="31" t="s">
        <v>203</v>
      </c>
      <c r="D1310" s="33">
        <v>650</v>
      </c>
      <c r="E1310" s="142">
        <v>0.68</v>
      </c>
      <c r="F1310" s="32">
        <v>207.99999999999997</v>
      </c>
    </row>
    <row r="1311" spans="1:7">
      <c r="A1311" s="39" t="s">
        <v>2270</v>
      </c>
      <c r="B1311" s="30" t="s">
        <v>2271</v>
      </c>
      <c r="C1311" s="31" t="s">
        <v>203</v>
      </c>
      <c r="D1311" s="33">
        <v>650</v>
      </c>
      <c r="E1311" s="142">
        <v>0.68</v>
      </c>
      <c r="F1311" s="32">
        <v>207.99999999999997</v>
      </c>
    </row>
    <row r="1312" spans="1:7">
      <c r="A1312" s="39" t="s">
        <v>2272</v>
      </c>
      <c r="B1312" s="30" t="s">
        <v>2273</v>
      </c>
      <c r="C1312" s="31" t="s">
        <v>203</v>
      </c>
      <c r="D1312" s="33">
        <v>650</v>
      </c>
      <c r="E1312" s="142">
        <v>0.68</v>
      </c>
      <c r="F1312" s="32">
        <v>207.99999999999997</v>
      </c>
    </row>
    <row r="1313" spans="1:7">
      <c r="A1313" s="39" t="s">
        <v>2274</v>
      </c>
      <c r="B1313" s="30" t="s">
        <v>2275</v>
      </c>
      <c r="C1313" s="31" t="s">
        <v>38</v>
      </c>
      <c r="D1313" s="33">
        <v>425</v>
      </c>
      <c r="E1313" s="142">
        <v>0.68</v>
      </c>
      <c r="F1313" s="32">
        <v>135.99999999999997</v>
      </c>
      <c r="G1313" s="7" t="s">
        <v>153</v>
      </c>
    </row>
    <row r="1314" spans="1:7">
      <c r="A1314" s="39"/>
      <c r="B1314" s="30"/>
      <c r="C1314" s="31"/>
      <c r="D1314" s="33"/>
      <c r="E1314" s="143"/>
      <c r="F1314" s="32"/>
    </row>
    <row r="1315" spans="1:7">
      <c r="A1315" s="94"/>
      <c r="B1315" s="93" t="s">
        <v>2276</v>
      </c>
      <c r="C1315" s="94"/>
      <c r="D1315" s="94"/>
      <c r="E1315" s="141"/>
      <c r="F1315" s="94"/>
      <c r="G1315" s="7" t="s">
        <v>153</v>
      </c>
    </row>
    <row r="1316" spans="1:7">
      <c r="A1316" s="39" t="s">
        <v>2277</v>
      </c>
      <c r="B1316" s="30" t="s">
        <v>2278</v>
      </c>
      <c r="C1316" s="31" t="s">
        <v>38</v>
      </c>
      <c r="D1316" s="33">
        <v>6000</v>
      </c>
      <c r="E1316" s="142">
        <v>0.68</v>
      </c>
      <c r="F1316" s="32">
        <v>1919.9999999999998</v>
      </c>
      <c r="G1316" s="7" t="s">
        <v>153</v>
      </c>
    </row>
    <row r="1317" spans="1:7">
      <c r="A1317" s="39" t="s">
        <v>2279</v>
      </c>
      <c r="B1317" s="30" t="s">
        <v>2280</v>
      </c>
      <c r="C1317" s="31" t="s">
        <v>38</v>
      </c>
      <c r="D1317" s="33">
        <v>6500</v>
      </c>
      <c r="E1317" s="142">
        <v>0.68</v>
      </c>
      <c r="F1317" s="32">
        <v>2079.9999999999995</v>
      </c>
      <c r="G1317" s="7" t="s">
        <v>153</v>
      </c>
    </row>
    <row r="1318" spans="1:7">
      <c r="A1318" s="39" t="s">
        <v>2281</v>
      </c>
      <c r="B1318" s="30" t="s">
        <v>2282</v>
      </c>
      <c r="C1318" s="31" t="s">
        <v>38</v>
      </c>
      <c r="D1318" s="33">
        <v>250</v>
      </c>
      <c r="E1318" s="142">
        <v>0.68</v>
      </c>
      <c r="F1318" s="32">
        <v>79.999999999999986</v>
      </c>
      <c r="G1318" s="7" t="s">
        <v>153</v>
      </c>
    </row>
    <row r="1319" spans="1:7">
      <c r="A1319" s="39" t="s">
        <v>2283</v>
      </c>
      <c r="B1319" s="30" t="s">
        <v>2284</v>
      </c>
      <c r="C1319" s="31" t="s">
        <v>80</v>
      </c>
      <c r="D1319" s="33">
        <v>2750</v>
      </c>
      <c r="E1319" s="142">
        <v>0.68</v>
      </c>
      <c r="F1319" s="32">
        <v>879.99999999999989</v>
      </c>
      <c r="G1319" s="7" t="s">
        <v>153</v>
      </c>
    </row>
    <row r="1320" spans="1:7">
      <c r="A1320" s="39" t="s">
        <v>2285</v>
      </c>
      <c r="B1320" s="30" t="s">
        <v>2286</v>
      </c>
      <c r="C1320" s="31" t="s">
        <v>80</v>
      </c>
      <c r="D1320" s="33">
        <v>2850</v>
      </c>
      <c r="E1320" s="142">
        <v>0.68</v>
      </c>
      <c r="F1320" s="32">
        <v>911.99999999999989</v>
      </c>
      <c r="G1320" s="7" t="s">
        <v>153</v>
      </c>
    </row>
    <row r="1321" spans="1:7">
      <c r="A1321" s="39" t="s">
        <v>2287</v>
      </c>
      <c r="B1321" s="30" t="s">
        <v>2288</v>
      </c>
      <c r="C1321" s="31" t="s">
        <v>80</v>
      </c>
      <c r="D1321" s="33">
        <v>1150</v>
      </c>
      <c r="E1321" s="142">
        <v>0.68</v>
      </c>
      <c r="F1321" s="32">
        <v>367.99999999999994</v>
      </c>
      <c r="G1321" s="7" t="s">
        <v>153</v>
      </c>
    </row>
    <row r="1322" spans="1:7">
      <c r="A1322" s="39"/>
      <c r="B1322" s="30"/>
      <c r="C1322" s="31"/>
      <c r="D1322" s="31"/>
      <c r="E1322" s="142"/>
      <c r="F1322" s="32"/>
    </row>
    <row r="1323" spans="1:7">
      <c r="A1323" s="94"/>
      <c r="B1323" s="93" t="s">
        <v>2289</v>
      </c>
      <c r="C1323" s="94"/>
      <c r="D1323" s="94"/>
      <c r="E1323" s="141"/>
      <c r="F1323" s="94"/>
    </row>
    <row r="1324" spans="1:7">
      <c r="A1324" s="39" t="s">
        <v>2290</v>
      </c>
      <c r="B1324" s="30" t="s">
        <v>2291</v>
      </c>
      <c r="C1324" s="31" t="s">
        <v>203</v>
      </c>
      <c r="D1324" s="31">
        <v>815</v>
      </c>
      <c r="E1324" s="142">
        <v>0.68</v>
      </c>
      <c r="F1324" s="32">
        <v>260.79999999999995</v>
      </c>
    </row>
    <row r="1325" spans="1:7">
      <c r="A1325" s="39" t="s">
        <v>2292</v>
      </c>
      <c r="B1325" s="30" t="s">
        <v>2293</v>
      </c>
      <c r="C1325" s="31" t="s">
        <v>203</v>
      </c>
      <c r="D1325" s="33">
        <v>775</v>
      </c>
      <c r="E1325" s="142">
        <v>0.68</v>
      </c>
      <c r="F1325" s="32">
        <v>247.99999999999997</v>
      </c>
      <c r="G1325" s="7" t="s">
        <v>23</v>
      </c>
    </row>
    <row r="1326" spans="1:7">
      <c r="A1326" s="39" t="s">
        <v>2294</v>
      </c>
      <c r="B1326" s="30" t="s">
        <v>2295</v>
      </c>
      <c r="C1326" s="31" t="s">
        <v>203</v>
      </c>
      <c r="D1326" s="33">
        <v>700</v>
      </c>
      <c r="E1326" s="142">
        <v>0.68</v>
      </c>
      <c r="F1326" s="32">
        <v>223.99999999999997</v>
      </c>
      <c r="G1326" s="7" t="s">
        <v>23</v>
      </c>
    </row>
    <row r="1327" spans="1:7">
      <c r="A1327" s="39" t="s">
        <v>2296</v>
      </c>
      <c r="B1327" s="30" t="s">
        <v>2297</v>
      </c>
      <c r="C1327" s="31" t="s">
        <v>203</v>
      </c>
      <c r="D1327" s="33">
        <v>800</v>
      </c>
      <c r="E1327" s="142">
        <v>0.68</v>
      </c>
      <c r="F1327" s="32">
        <v>255.99999999999997</v>
      </c>
    </row>
    <row r="1328" spans="1:7">
      <c r="A1328" s="39"/>
      <c r="B1328" s="30"/>
      <c r="C1328" s="31"/>
      <c r="D1328" s="31"/>
      <c r="E1328" s="143"/>
      <c r="F1328" s="32"/>
    </row>
    <row r="1329" spans="1:7">
      <c r="A1329" s="94"/>
      <c r="B1329" s="93" t="s">
        <v>2298</v>
      </c>
      <c r="C1329" s="94"/>
      <c r="D1329" s="94"/>
      <c r="E1329" s="141"/>
      <c r="F1329" s="94"/>
    </row>
    <row r="1330" spans="1:7">
      <c r="A1330" s="39" t="s">
        <v>2299</v>
      </c>
      <c r="B1330" s="30" t="s">
        <v>2300</v>
      </c>
      <c r="C1330" s="31" t="s">
        <v>38</v>
      </c>
      <c r="D1330" s="33">
        <v>575</v>
      </c>
      <c r="E1330" s="142">
        <v>0.68</v>
      </c>
      <c r="F1330" s="32">
        <v>183.99999999999997</v>
      </c>
    </row>
    <row r="1331" spans="1:7">
      <c r="A1331" s="39" t="s">
        <v>2301</v>
      </c>
      <c r="B1331" s="30" t="s">
        <v>2302</v>
      </c>
      <c r="C1331" s="31" t="s">
        <v>38</v>
      </c>
      <c r="D1331" s="33">
        <v>1050</v>
      </c>
      <c r="E1331" s="142">
        <v>0.68</v>
      </c>
      <c r="F1331" s="32">
        <v>335.99999999999994</v>
      </c>
    </row>
    <row r="1332" spans="1:7">
      <c r="A1332" s="39" t="s">
        <v>2303</v>
      </c>
      <c r="B1332" s="30" t="s">
        <v>2304</v>
      </c>
      <c r="C1332" s="31" t="s">
        <v>38</v>
      </c>
      <c r="D1332" s="33">
        <v>550</v>
      </c>
      <c r="E1332" s="142">
        <v>0.68</v>
      </c>
      <c r="F1332" s="32">
        <v>175.99999999999997</v>
      </c>
      <c r="G1332" s="7" t="s">
        <v>23</v>
      </c>
    </row>
    <row r="1333" spans="1:7">
      <c r="A1333" s="39" t="s">
        <v>2305</v>
      </c>
      <c r="B1333" s="30" t="s">
        <v>2306</v>
      </c>
      <c r="C1333" s="31" t="s">
        <v>38</v>
      </c>
      <c r="D1333" s="31">
        <v>300</v>
      </c>
      <c r="E1333" s="142">
        <v>0.68</v>
      </c>
      <c r="F1333" s="32">
        <v>95.999999999999986</v>
      </c>
    </row>
    <row r="1334" spans="1:7">
      <c r="A1334" s="39" t="s">
        <v>2307</v>
      </c>
      <c r="B1334" s="30" t="s">
        <v>2308</v>
      </c>
      <c r="C1334" s="31" t="s">
        <v>38</v>
      </c>
      <c r="D1334" s="31">
        <v>250</v>
      </c>
      <c r="E1334" s="142">
        <v>0.68</v>
      </c>
      <c r="F1334" s="32">
        <v>79.999999999999986</v>
      </c>
    </row>
    <row r="1335" spans="1:7">
      <c r="A1335" s="39" t="s">
        <v>2309</v>
      </c>
      <c r="B1335" s="30" t="s">
        <v>2310</v>
      </c>
      <c r="C1335" s="31" t="s">
        <v>38</v>
      </c>
      <c r="D1335" s="31">
        <v>330</v>
      </c>
      <c r="E1335" s="142">
        <v>0.68</v>
      </c>
      <c r="F1335" s="32">
        <v>105.59999999999998</v>
      </c>
    </row>
    <row r="1336" spans="1:7">
      <c r="A1336" s="39" t="s">
        <v>2311</v>
      </c>
      <c r="B1336" s="30" t="s">
        <v>2312</v>
      </c>
      <c r="C1336" s="31" t="s">
        <v>38</v>
      </c>
      <c r="D1336" s="31">
        <v>230</v>
      </c>
      <c r="E1336" s="142">
        <v>0.68</v>
      </c>
      <c r="F1336" s="32">
        <v>73.599999999999994</v>
      </c>
    </row>
    <row r="1337" spans="1:7">
      <c r="A1337" s="39" t="s">
        <v>2313</v>
      </c>
      <c r="B1337" s="30" t="s">
        <v>2314</v>
      </c>
      <c r="C1337" s="31" t="s">
        <v>38</v>
      </c>
      <c r="D1337" s="31">
        <v>220</v>
      </c>
      <c r="E1337" s="142">
        <v>0.68</v>
      </c>
      <c r="F1337" s="32">
        <v>70.399999999999991</v>
      </c>
    </row>
    <row r="1338" spans="1:7">
      <c r="A1338" s="39" t="s">
        <v>2315</v>
      </c>
      <c r="B1338" s="30" t="s">
        <v>2316</v>
      </c>
      <c r="C1338" s="31" t="s">
        <v>38</v>
      </c>
      <c r="D1338" s="31">
        <v>220</v>
      </c>
      <c r="E1338" s="142">
        <v>0.68</v>
      </c>
      <c r="F1338" s="32">
        <v>70.399999999999991</v>
      </c>
    </row>
    <row r="1339" spans="1:7">
      <c r="A1339" s="39"/>
      <c r="B1339" s="30"/>
      <c r="C1339" s="31"/>
      <c r="D1339" s="31"/>
      <c r="E1339" s="143"/>
      <c r="F1339" s="32"/>
    </row>
    <row r="1340" spans="1:7">
      <c r="A1340" s="94"/>
      <c r="B1340" s="93" t="s">
        <v>2317</v>
      </c>
      <c r="C1340" s="94"/>
      <c r="D1340" s="94"/>
      <c r="E1340" s="141"/>
      <c r="F1340" s="94"/>
    </row>
    <row r="1341" spans="1:7">
      <c r="A1341" s="39" t="s">
        <v>2318</v>
      </c>
      <c r="B1341" s="30" t="s">
        <v>2319</v>
      </c>
      <c r="C1341" s="31" t="s">
        <v>203</v>
      </c>
      <c r="D1341" s="31">
        <v>53</v>
      </c>
      <c r="E1341" s="142">
        <v>0.68</v>
      </c>
      <c r="F1341" s="32">
        <v>16.959999999999997</v>
      </c>
    </row>
    <row r="1342" spans="1:7">
      <c r="A1342" s="39" t="s">
        <v>2320</v>
      </c>
      <c r="B1342" s="30" t="s">
        <v>2321</v>
      </c>
      <c r="C1342" s="31" t="s">
        <v>203</v>
      </c>
      <c r="D1342" s="31">
        <v>81</v>
      </c>
      <c r="E1342" s="142">
        <v>0.68</v>
      </c>
      <c r="F1342" s="32">
        <v>25.919999999999995</v>
      </c>
    </row>
    <row r="1343" spans="1:7">
      <c r="A1343" s="39" t="s">
        <v>2322</v>
      </c>
      <c r="B1343" s="30" t="s">
        <v>2323</v>
      </c>
      <c r="C1343" s="31" t="s">
        <v>203</v>
      </c>
      <c r="D1343" s="31">
        <v>65</v>
      </c>
      <c r="E1343" s="142">
        <v>0.68</v>
      </c>
      <c r="F1343" s="32">
        <v>20.799999999999997</v>
      </c>
    </row>
    <row r="1344" spans="1:7">
      <c r="A1344" s="39" t="s">
        <v>2324</v>
      </c>
      <c r="B1344" s="30" t="s">
        <v>2325</v>
      </c>
      <c r="C1344" s="31" t="s">
        <v>203</v>
      </c>
      <c r="D1344" s="31">
        <v>104</v>
      </c>
      <c r="E1344" s="142">
        <v>0.68</v>
      </c>
      <c r="F1344" s="32">
        <v>33.279999999999994</v>
      </c>
    </row>
    <row r="1345" spans="1:6">
      <c r="A1345" s="39"/>
      <c r="B1345" s="30"/>
      <c r="C1345" s="31"/>
      <c r="D1345" s="31"/>
      <c r="E1345" s="143"/>
      <c r="F1345" s="32"/>
    </row>
    <row r="1346" spans="1:6">
      <c r="A1346" s="94"/>
      <c r="B1346" s="93" t="s">
        <v>2317</v>
      </c>
      <c r="C1346" s="94"/>
      <c r="D1346" s="94"/>
      <c r="E1346" s="141"/>
      <c r="F1346" s="94"/>
    </row>
    <row r="1347" spans="1:6">
      <c r="A1347" s="39" t="s">
        <v>2326</v>
      </c>
      <c r="B1347" s="30" t="s">
        <v>2327</v>
      </c>
      <c r="C1347" s="31" t="s">
        <v>203</v>
      </c>
      <c r="D1347" s="33">
        <v>490</v>
      </c>
      <c r="E1347" s="142">
        <v>0.68</v>
      </c>
      <c r="F1347" s="32">
        <v>156.79999999999998</v>
      </c>
    </row>
    <row r="1348" spans="1:6">
      <c r="A1348" s="39" t="s">
        <v>2328</v>
      </c>
      <c r="B1348" s="30" t="s">
        <v>2329</v>
      </c>
      <c r="C1348" s="31" t="s">
        <v>203</v>
      </c>
      <c r="D1348" s="33">
        <v>410</v>
      </c>
      <c r="E1348" s="142">
        <v>0.68</v>
      </c>
      <c r="F1348" s="32">
        <v>131.19999999999999</v>
      </c>
    </row>
    <row r="1349" spans="1:6">
      <c r="A1349" s="39"/>
      <c r="B1349" s="30"/>
      <c r="C1349" s="31"/>
      <c r="D1349" s="31"/>
      <c r="E1349" s="142"/>
      <c r="F1349" s="32"/>
    </row>
    <row r="1350" spans="1:6">
      <c r="A1350" s="94"/>
      <c r="B1350" s="93" t="s">
        <v>2330</v>
      </c>
      <c r="C1350" s="94"/>
      <c r="D1350" s="94"/>
      <c r="E1350" s="141"/>
      <c r="F1350" s="94"/>
    </row>
    <row r="1351" spans="1:6">
      <c r="A1351" s="39" t="s">
        <v>2326</v>
      </c>
      <c r="B1351" s="30" t="s">
        <v>2327</v>
      </c>
      <c r="C1351" s="31" t="s">
        <v>203</v>
      </c>
      <c r="D1351" s="33">
        <v>250</v>
      </c>
      <c r="E1351" s="142">
        <v>0.34</v>
      </c>
      <c r="F1351" s="32">
        <v>164.99999999999997</v>
      </c>
    </row>
    <row r="1352" spans="1:6">
      <c r="A1352" s="39" t="s">
        <v>2328</v>
      </c>
      <c r="B1352" s="30" t="s">
        <v>2329</v>
      </c>
      <c r="C1352" s="31" t="s">
        <v>203</v>
      </c>
      <c r="D1352" s="33">
        <v>200</v>
      </c>
      <c r="E1352" s="142">
        <v>0.34</v>
      </c>
      <c r="F1352" s="32">
        <v>131.99999999999997</v>
      </c>
    </row>
    <row r="1353" spans="1:6">
      <c r="A1353" s="39" t="s">
        <v>2331</v>
      </c>
      <c r="B1353" s="30" t="s">
        <v>2332</v>
      </c>
      <c r="C1353" s="31" t="s">
        <v>203</v>
      </c>
      <c r="D1353" s="33">
        <v>175</v>
      </c>
      <c r="E1353" s="142">
        <v>0.34</v>
      </c>
      <c r="F1353" s="32">
        <v>115.49999999999999</v>
      </c>
    </row>
    <row r="1354" spans="1:6">
      <c r="A1354" s="39"/>
      <c r="B1354" s="30"/>
      <c r="C1354" s="31"/>
      <c r="D1354" s="31"/>
      <c r="E1354" s="143"/>
      <c r="F1354" s="32"/>
    </row>
    <row r="1355" spans="1:6">
      <c r="A1355" s="94"/>
      <c r="B1355" s="93" t="s">
        <v>2333</v>
      </c>
      <c r="C1355" s="94"/>
      <c r="D1355" s="94"/>
      <c r="E1355" s="141"/>
      <c r="F1355" s="94"/>
    </row>
    <row r="1356" spans="1:6">
      <c r="A1356" s="39" t="s">
        <v>2334</v>
      </c>
      <c r="B1356" s="30" t="s">
        <v>2335</v>
      </c>
      <c r="C1356" s="31" t="s">
        <v>80</v>
      </c>
      <c r="D1356" s="31">
        <v>18000</v>
      </c>
      <c r="E1356" s="142">
        <v>0.68</v>
      </c>
      <c r="F1356" s="32">
        <v>5759.9999999999991</v>
      </c>
    </row>
    <row r="1357" spans="1:6">
      <c r="A1357" s="39" t="s">
        <v>2336</v>
      </c>
      <c r="B1357" s="30" t="s">
        <v>2337</v>
      </c>
      <c r="C1357" s="31" t="s">
        <v>80</v>
      </c>
      <c r="D1357" s="31">
        <v>18000</v>
      </c>
      <c r="E1357" s="142">
        <v>0.68</v>
      </c>
      <c r="F1357" s="32">
        <v>5759.9999999999991</v>
      </c>
    </row>
    <row r="1358" spans="1:6">
      <c r="A1358" s="39" t="s">
        <v>2338</v>
      </c>
      <c r="B1358" s="30" t="s">
        <v>2339</v>
      </c>
      <c r="C1358" s="31" t="s">
        <v>38</v>
      </c>
      <c r="D1358" s="31">
        <v>2500</v>
      </c>
      <c r="E1358" s="142">
        <v>0.68</v>
      </c>
      <c r="F1358" s="32">
        <v>799.99999999999989</v>
      </c>
    </row>
    <row r="1359" spans="1:6">
      <c r="A1359" s="39" t="s">
        <v>2340</v>
      </c>
      <c r="B1359" s="30" t="s">
        <v>2341</v>
      </c>
      <c r="C1359" s="31" t="s">
        <v>38</v>
      </c>
      <c r="D1359" s="31">
        <v>2500</v>
      </c>
      <c r="E1359" s="142">
        <v>0.68</v>
      </c>
      <c r="F1359" s="32">
        <v>799.99999999999989</v>
      </c>
    </row>
    <row r="1360" spans="1:6">
      <c r="A1360" s="39" t="s">
        <v>2342</v>
      </c>
      <c r="B1360" s="30" t="s">
        <v>2343</v>
      </c>
      <c r="C1360" s="31" t="s">
        <v>38</v>
      </c>
      <c r="D1360" s="31">
        <v>2500</v>
      </c>
      <c r="E1360" s="142">
        <v>0.68</v>
      </c>
      <c r="F1360" s="32">
        <v>799.99999999999989</v>
      </c>
    </row>
    <row r="1361" spans="1:6">
      <c r="A1361" s="39" t="s">
        <v>2344</v>
      </c>
      <c r="B1361" s="30" t="s">
        <v>2345</v>
      </c>
      <c r="C1361" s="31" t="s">
        <v>38</v>
      </c>
      <c r="D1361" s="31">
        <v>2500</v>
      </c>
      <c r="E1361" s="142">
        <v>0.68</v>
      </c>
      <c r="F1361" s="32">
        <v>799.99999999999989</v>
      </c>
    </row>
    <row r="1362" spans="1:6">
      <c r="A1362" s="39" t="s">
        <v>2346</v>
      </c>
      <c r="B1362" s="30" t="s">
        <v>2347</v>
      </c>
      <c r="C1362" s="31" t="s">
        <v>38</v>
      </c>
      <c r="D1362" s="31">
        <v>2500</v>
      </c>
      <c r="E1362" s="142">
        <v>0.68</v>
      </c>
      <c r="F1362" s="32">
        <v>799.99999999999989</v>
      </c>
    </row>
    <row r="1363" spans="1:6">
      <c r="A1363" s="39" t="s">
        <v>2348</v>
      </c>
      <c r="B1363" s="30" t="s">
        <v>2349</v>
      </c>
      <c r="C1363" s="31" t="s">
        <v>38</v>
      </c>
      <c r="D1363" s="31">
        <v>2500</v>
      </c>
      <c r="E1363" s="142">
        <v>0.68</v>
      </c>
      <c r="F1363" s="32">
        <v>799.99999999999989</v>
      </c>
    </row>
    <row r="1364" spans="1:6">
      <c r="A1364" s="39" t="s">
        <v>2350</v>
      </c>
      <c r="B1364" s="30" t="s">
        <v>2351</v>
      </c>
      <c r="C1364" s="31" t="s">
        <v>38</v>
      </c>
      <c r="D1364" s="31">
        <v>2500</v>
      </c>
      <c r="E1364" s="142">
        <v>0.68</v>
      </c>
      <c r="F1364" s="32">
        <v>799.99999999999989</v>
      </c>
    </row>
    <row r="1365" spans="1:6">
      <c r="A1365" s="39" t="s">
        <v>2352</v>
      </c>
      <c r="B1365" s="30" t="s">
        <v>2353</v>
      </c>
      <c r="C1365" s="31" t="s">
        <v>38</v>
      </c>
      <c r="D1365" s="31">
        <v>2500</v>
      </c>
      <c r="E1365" s="142">
        <v>0.68</v>
      </c>
      <c r="F1365" s="32">
        <v>799.99999999999989</v>
      </c>
    </row>
    <row r="1366" spans="1:6">
      <c r="A1366" s="39" t="s">
        <v>2354</v>
      </c>
      <c r="B1366" s="30" t="s">
        <v>2355</v>
      </c>
      <c r="C1366" s="31" t="s">
        <v>38</v>
      </c>
      <c r="D1366" s="31">
        <v>2500</v>
      </c>
      <c r="E1366" s="142">
        <v>0.68</v>
      </c>
      <c r="F1366" s="32">
        <v>799.99999999999989</v>
      </c>
    </row>
    <row r="1367" spans="1:6">
      <c r="A1367" s="39" t="s">
        <v>2356</v>
      </c>
      <c r="B1367" s="30" t="s">
        <v>2357</v>
      </c>
      <c r="C1367" s="31" t="s">
        <v>38</v>
      </c>
      <c r="D1367" s="31">
        <v>2500</v>
      </c>
      <c r="E1367" s="142">
        <v>0.68</v>
      </c>
      <c r="F1367" s="32">
        <v>799.99999999999989</v>
      </c>
    </row>
    <row r="1368" spans="1:6">
      <c r="A1368" s="39" t="s">
        <v>2358</v>
      </c>
      <c r="B1368" s="30" t="s">
        <v>2359</v>
      </c>
      <c r="C1368" s="31" t="s">
        <v>38</v>
      </c>
      <c r="D1368" s="31">
        <v>2500</v>
      </c>
      <c r="E1368" s="142">
        <v>0.68</v>
      </c>
      <c r="F1368" s="32">
        <v>799.99999999999989</v>
      </c>
    </row>
    <row r="1369" spans="1:6">
      <c r="A1369" s="39" t="s">
        <v>2360</v>
      </c>
      <c r="B1369" s="30" t="s">
        <v>2361</v>
      </c>
      <c r="C1369" s="31" t="s">
        <v>38</v>
      </c>
      <c r="D1369" s="31">
        <v>2500</v>
      </c>
      <c r="E1369" s="142">
        <v>0.68</v>
      </c>
      <c r="F1369" s="32">
        <v>799.99999999999989</v>
      </c>
    </row>
    <row r="1370" spans="1:6">
      <c r="A1370" s="39" t="s">
        <v>2362</v>
      </c>
      <c r="B1370" s="30" t="s">
        <v>2363</v>
      </c>
      <c r="C1370" s="31" t="s">
        <v>38</v>
      </c>
      <c r="D1370" s="31">
        <v>2500</v>
      </c>
      <c r="E1370" s="142">
        <v>0.68</v>
      </c>
      <c r="F1370" s="32">
        <v>799.99999999999989</v>
      </c>
    </row>
    <row r="1371" spans="1:6">
      <c r="A1371" s="39" t="s">
        <v>2364</v>
      </c>
      <c r="B1371" s="30" t="s">
        <v>2365</v>
      </c>
      <c r="C1371" s="31" t="s">
        <v>38</v>
      </c>
      <c r="D1371" s="31">
        <v>2500</v>
      </c>
      <c r="E1371" s="142">
        <v>0.68</v>
      </c>
      <c r="F1371" s="32">
        <v>799.99999999999989</v>
      </c>
    </row>
    <row r="1372" spans="1:6">
      <c r="A1372" s="39" t="s">
        <v>2366</v>
      </c>
      <c r="B1372" s="30" t="s">
        <v>2367</v>
      </c>
      <c r="C1372" s="31" t="s">
        <v>38</v>
      </c>
      <c r="D1372" s="31">
        <v>2500</v>
      </c>
      <c r="E1372" s="142">
        <v>0.68</v>
      </c>
      <c r="F1372" s="32">
        <v>799.99999999999989</v>
      </c>
    </row>
    <row r="1373" spans="1:6">
      <c r="A1373" s="39" t="s">
        <v>2368</v>
      </c>
      <c r="B1373" s="30" t="s">
        <v>2369</v>
      </c>
      <c r="C1373" s="31" t="s">
        <v>38</v>
      </c>
      <c r="D1373" s="31">
        <v>2500</v>
      </c>
      <c r="E1373" s="142">
        <v>0.68</v>
      </c>
      <c r="F1373" s="32">
        <v>799.99999999999989</v>
      </c>
    </row>
    <row r="1374" spans="1:6">
      <c r="A1374" s="39" t="s">
        <v>2370</v>
      </c>
      <c r="B1374" s="30" t="s">
        <v>2371</v>
      </c>
      <c r="C1374" s="31" t="s">
        <v>38</v>
      </c>
      <c r="D1374" s="31">
        <v>2500</v>
      </c>
      <c r="E1374" s="142">
        <v>0.68</v>
      </c>
      <c r="F1374" s="32">
        <v>799.99999999999989</v>
      </c>
    </row>
    <row r="1375" spans="1:6">
      <c r="A1375" s="39" t="s">
        <v>2372</v>
      </c>
      <c r="B1375" s="30" t="s">
        <v>2373</v>
      </c>
      <c r="C1375" s="31" t="s">
        <v>38</v>
      </c>
      <c r="D1375" s="31">
        <v>2500</v>
      </c>
      <c r="E1375" s="142">
        <v>0.68</v>
      </c>
      <c r="F1375" s="32">
        <v>799.99999999999989</v>
      </c>
    </row>
    <row r="1376" spans="1:6">
      <c r="A1376" s="39" t="s">
        <v>2374</v>
      </c>
      <c r="B1376" s="30" t="s">
        <v>2375</v>
      </c>
      <c r="C1376" s="31" t="s">
        <v>38</v>
      </c>
      <c r="D1376" s="31">
        <v>2500</v>
      </c>
      <c r="E1376" s="142">
        <v>0.68</v>
      </c>
      <c r="F1376" s="32">
        <v>799.99999999999989</v>
      </c>
    </row>
    <row r="1377" spans="1:6">
      <c r="A1377" s="39" t="s">
        <v>2376</v>
      </c>
      <c r="B1377" s="30" t="s">
        <v>2377</v>
      </c>
      <c r="C1377" s="31" t="s">
        <v>38</v>
      </c>
      <c r="D1377" s="31">
        <v>2500</v>
      </c>
      <c r="E1377" s="142">
        <v>0.68</v>
      </c>
      <c r="F1377" s="32">
        <v>799.99999999999989</v>
      </c>
    </row>
    <row r="1378" spans="1:6">
      <c r="A1378" s="39" t="s">
        <v>2378</v>
      </c>
      <c r="B1378" s="30" t="s">
        <v>2379</v>
      </c>
      <c r="C1378" s="31" t="s">
        <v>38</v>
      </c>
      <c r="D1378" s="31">
        <v>2500</v>
      </c>
      <c r="E1378" s="142">
        <v>0.68</v>
      </c>
      <c r="F1378" s="32">
        <v>799.99999999999989</v>
      </c>
    </row>
    <row r="1379" spans="1:6">
      <c r="A1379" s="39" t="s">
        <v>2380</v>
      </c>
      <c r="B1379" s="30" t="s">
        <v>2381</v>
      </c>
      <c r="C1379" s="31" t="s">
        <v>38</v>
      </c>
      <c r="D1379" s="31">
        <v>2500</v>
      </c>
      <c r="E1379" s="142">
        <v>0.68</v>
      </c>
      <c r="F1379" s="32">
        <v>799.99999999999989</v>
      </c>
    </row>
    <row r="1380" spans="1:6">
      <c r="A1380" s="39" t="s">
        <v>2382</v>
      </c>
      <c r="B1380" s="30" t="s">
        <v>2383</v>
      </c>
      <c r="C1380" s="31" t="s">
        <v>38</v>
      </c>
      <c r="D1380" s="31">
        <v>2500</v>
      </c>
      <c r="E1380" s="142">
        <v>0.68</v>
      </c>
      <c r="F1380" s="32">
        <v>799.99999999999989</v>
      </c>
    </row>
    <row r="1381" spans="1:6">
      <c r="A1381" s="39" t="s">
        <v>2384</v>
      </c>
      <c r="B1381" s="30" t="s">
        <v>2385</v>
      </c>
      <c r="C1381" s="31" t="s">
        <v>38</v>
      </c>
      <c r="D1381" s="31">
        <v>2500</v>
      </c>
      <c r="E1381" s="142">
        <v>0.68</v>
      </c>
      <c r="F1381" s="32">
        <v>799.99999999999989</v>
      </c>
    </row>
    <row r="1382" spans="1:6">
      <c r="A1382" s="39" t="s">
        <v>2386</v>
      </c>
      <c r="B1382" s="30" t="s">
        <v>2387</v>
      </c>
      <c r="C1382" s="31" t="s">
        <v>38</v>
      </c>
      <c r="D1382" s="31">
        <v>2500</v>
      </c>
      <c r="E1382" s="142">
        <v>0.68</v>
      </c>
      <c r="F1382" s="32">
        <v>799.99999999999989</v>
      </c>
    </row>
    <row r="1383" spans="1:6">
      <c r="A1383" s="39" t="s">
        <v>2388</v>
      </c>
      <c r="B1383" s="30" t="s">
        <v>2389</v>
      </c>
      <c r="C1383" s="31" t="s">
        <v>38</v>
      </c>
      <c r="D1383" s="31">
        <v>2500</v>
      </c>
      <c r="E1383" s="142">
        <v>0.68</v>
      </c>
      <c r="F1383" s="32">
        <v>799.99999999999989</v>
      </c>
    </row>
    <row r="1384" spans="1:6">
      <c r="A1384" s="39" t="s">
        <v>2390</v>
      </c>
      <c r="B1384" s="30" t="s">
        <v>2391</v>
      </c>
      <c r="C1384" s="31" t="s">
        <v>38</v>
      </c>
      <c r="D1384" s="31">
        <v>2500</v>
      </c>
      <c r="E1384" s="142">
        <v>0.68</v>
      </c>
      <c r="F1384" s="32">
        <v>799.99999999999989</v>
      </c>
    </row>
    <row r="1385" spans="1:6">
      <c r="A1385" s="39" t="s">
        <v>2392</v>
      </c>
      <c r="B1385" s="30" t="s">
        <v>2393</v>
      </c>
      <c r="C1385" s="31" t="s">
        <v>38</v>
      </c>
      <c r="D1385" s="31">
        <v>2500</v>
      </c>
      <c r="E1385" s="142">
        <v>0.68</v>
      </c>
      <c r="F1385" s="32">
        <v>799.99999999999989</v>
      </c>
    </row>
    <row r="1386" spans="1:6">
      <c r="A1386" s="39" t="s">
        <v>2394</v>
      </c>
      <c r="B1386" s="30" t="s">
        <v>2395</v>
      </c>
      <c r="C1386" s="31" t="s">
        <v>38</v>
      </c>
      <c r="D1386" s="31">
        <v>2500</v>
      </c>
      <c r="E1386" s="142">
        <v>0.68</v>
      </c>
      <c r="F1386" s="32">
        <v>799.99999999999989</v>
      </c>
    </row>
    <row r="1387" spans="1:6">
      <c r="A1387" s="39" t="s">
        <v>2396</v>
      </c>
      <c r="B1387" s="30" t="s">
        <v>2397</v>
      </c>
      <c r="C1387" s="31" t="s">
        <v>38</v>
      </c>
      <c r="D1387" s="31">
        <v>2500</v>
      </c>
      <c r="E1387" s="142">
        <v>0.68</v>
      </c>
      <c r="F1387" s="32">
        <v>799.99999999999989</v>
      </c>
    </row>
    <row r="1388" spans="1:6">
      <c r="A1388" s="39" t="s">
        <v>2398</v>
      </c>
      <c r="B1388" s="30" t="s">
        <v>2399</v>
      </c>
      <c r="C1388" s="31" t="s">
        <v>38</v>
      </c>
      <c r="D1388" s="31">
        <v>2500</v>
      </c>
      <c r="E1388" s="142">
        <v>0.68</v>
      </c>
      <c r="F1388" s="32">
        <v>799.99999999999989</v>
      </c>
    </row>
    <row r="1389" spans="1:6">
      <c r="A1389" s="39" t="s">
        <v>2400</v>
      </c>
      <c r="B1389" s="30" t="s">
        <v>2401</v>
      </c>
      <c r="C1389" s="31" t="s">
        <v>38</v>
      </c>
      <c r="D1389" s="31">
        <v>2500</v>
      </c>
      <c r="E1389" s="142">
        <v>0.68</v>
      </c>
      <c r="F1389" s="32">
        <v>799.99999999999989</v>
      </c>
    </row>
    <row r="1390" spans="1:6">
      <c r="A1390" s="39" t="s">
        <v>2402</v>
      </c>
      <c r="B1390" s="30" t="s">
        <v>2403</v>
      </c>
      <c r="C1390" s="31" t="s">
        <v>38</v>
      </c>
      <c r="D1390" s="31">
        <v>2500</v>
      </c>
      <c r="E1390" s="142">
        <v>0.68</v>
      </c>
      <c r="F1390" s="32">
        <v>799.99999999999989</v>
      </c>
    </row>
    <row r="1391" spans="1:6">
      <c r="A1391" s="39" t="s">
        <v>2404</v>
      </c>
      <c r="B1391" s="30" t="s">
        <v>2405</v>
      </c>
      <c r="C1391" s="31" t="s">
        <v>38</v>
      </c>
      <c r="D1391" s="31">
        <v>2500</v>
      </c>
      <c r="E1391" s="142">
        <v>0.68</v>
      </c>
      <c r="F1391" s="32">
        <v>799.99999999999989</v>
      </c>
    </row>
    <row r="1392" spans="1:6">
      <c r="A1392" s="39" t="s">
        <v>2406</v>
      </c>
      <c r="B1392" s="30" t="s">
        <v>2407</v>
      </c>
      <c r="C1392" s="31" t="s">
        <v>38</v>
      </c>
      <c r="D1392" s="31">
        <v>2500</v>
      </c>
      <c r="E1392" s="142">
        <v>0.68</v>
      </c>
      <c r="F1392" s="32">
        <v>799.99999999999989</v>
      </c>
    </row>
    <row r="1393" spans="1:7">
      <c r="A1393" s="39" t="s">
        <v>2408</v>
      </c>
      <c r="B1393" s="30" t="s">
        <v>2409</v>
      </c>
      <c r="C1393" s="31" t="s">
        <v>38</v>
      </c>
      <c r="D1393" s="31">
        <v>2500</v>
      </c>
      <c r="E1393" s="142">
        <v>0.68</v>
      </c>
      <c r="F1393" s="32">
        <v>799.99999999999989</v>
      </c>
      <c r="G1393" s="7" t="s">
        <v>2410</v>
      </c>
    </row>
    <row r="1394" spans="1:7">
      <c r="A1394" s="39" t="s">
        <v>2411</v>
      </c>
      <c r="B1394" s="30" t="s">
        <v>2412</v>
      </c>
      <c r="C1394" s="31" t="s">
        <v>38</v>
      </c>
      <c r="D1394" s="31">
        <v>2500</v>
      </c>
      <c r="E1394" s="142">
        <v>0.68</v>
      </c>
      <c r="F1394" s="32">
        <v>799.99999999999989</v>
      </c>
      <c r="G1394" s="7" t="s">
        <v>2410</v>
      </c>
    </row>
    <row r="1395" spans="1:7">
      <c r="A1395" s="39" t="s">
        <v>2413</v>
      </c>
      <c r="B1395" s="30" t="s">
        <v>2414</v>
      </c>
      <c r="C1395" s="31" t="s">
        <v>38</v>
      </c>
      <c r="D1395" s="31">
        <v>2500</v>
      </c>
      <c r="E1395" s="142">
        <v>0.68</v>
      </c>
      <c r="F1395" s="32">
        <v>799.99999999999989</v>
      </c>
      <c r="G1395" s="7" t="s">
        <v>2410</v>
      </c>
    </row>
    <row r="1396" spans="1:7">
      <c r="A1396" s="39" t="s">
        <v>2415</v>
      </c>
      <c r="B1396" s="30" t="s">
        <v>2416</v>
      </c>
      <c r="C1396" s="31" t="s">
        <v>38</v>
      </c>
      <c r="D1396" s="31">
        <v>2500</v>
      </c>
      <c r="E1396" s="142">
        <v>0.68</v>
      </c>
      <c r="F1396" s="32">
        <v>799.99999999999989</v>
      </c>
      <c r="G1396" s="7" t="s">
        <v>2410</v>
      </c>
    </row>
    <row r="1397" spans="1:7">
      <c r="A1397" s="39" t="s">
        <v>2417</v>
      </c>
      <c r="B1397" s="30" t="s">
        <v>2418</v>
      </c>
      <c r="C1397" s="31" t="s">
        <v>38</v>
      </c>
      <c r="D1397" s="31">
        <v>2500</v>
      </c>
      <c r="E1397" s="142">
        <v>0.68</v>
      </c>
      <c r="F1397" s="32">
        <v>799.99999999999989</v>
      </c>
      <c r="G1397" s="7" t="s">
        <v>2410</v>
      </c>
    </row>
    <row r="1398" spans="1:7">
      <c r="A1398" s="39" t="s">
        <v>2419</v>
      </c>
      <c r="B1398" s="30" t="s">
        <v>2420</v>
      </c>
      <c r="C1398" s="31" t="s">
        <v>38</v>
      </c>
      <c r="D1398" s="31">
        <v>2500</v>
      </c>
      <c r="E1398" s="142">
        <v>0.68</v>
      </c>
      <c r="F1398" s="32">
        <v>799.99999999999989</v>
      </c>
      <c r="G1398" s="7" t="s">
        <v>2410</v>
      </c>
    </row>
    <row r="1399" spans="1:7">
      <c r="A1399" s="39" t="s">
        <v>2421</v>
      </c>
      <c r="B1399" s="30" t="s">
        <v>2422</v>
      </c>
      <c r="C1399" s="31" t="s">
        <v>38</v>
      </c>
      <c r="D1399" s="31">
        <v>2500</v>
      </c>
      <c r="E1399" s="142">
        <v>0.68</v>
      </c>
      <c r="F1399" s="32">
        <v>799.99999999999989</v>
      </c>
      <c r="G1399" s="7" t="s">
        <v>2410</v>
      </c>
    </row>
    <row r="1400" spans="1:7">
      <c r="A1400" s="39" t="s">
        <v>2423</v>
      </c>
      <c r="B1400" s="30" t="s">
        <v>2424</v>
      </c>
      <c r="C1400" s="31" t="s">
        <v>38</v>
      </c>
      <c r="D1400" s="31">
        <v>2500</v>
      </c>
      <c r="E1400" s="142">
        <v>0.68</v>
      </c>
      <c r="F1400" s="32">
        <v>799.99999999999989</v>
      </c>
      <c r="G1400" s="7" t="s">
        <v>2410</v>
      </c>
    </row>
    <row r="1401" spans="1:7">
      <c r="A1401" s="39" t="s">
        <v>2425</v>
      </c>
      <c r="B1401" s="30" t="s">
        <v>2426</v>
      </c>
      <c r="C1401" s="31" t="s">
        <v>38</v>
      </c>
      <c r="D1401" s="31">
        <v>2500</v>
      </c>
      <c r="E1401" s="142">
        <v>0.68</v>
      </c>
      <c r="F1401" s="32">
        <v>799.99999999999989</v>
      </c>
      <c r="G1401" s="7" t="s">
        <v>2410</v>
      </c>
    </row>
    <row r="1402" spans="1:7">
      <c r="A1402" s="39"/>
      <c r="B1402" s="30"/>
      <c r="C1402" s="31"/>
      <c r="D1402" s="31"/>
      <c r="E1402" s="143"/>
      <c r="F1402" s="32"/>
    </row>
    <row r="1403" spans="1:7">
      <c r="A1403" s="94"/>
      <c r="B1403" s="93" t="s">
        <v>2427</v>
      </c>
      <c r="C1403" s="94"/>
      <c r="D1403" s="94"/>
      <c r="E1403" s="141"/>
      <c r="F1403" s="94"/>
    </row>
    <row r="1404" spans="1:7">
      <c r="A1404" s="39" t="s">
        <v>2428</v>
      </c>
      <c r="B1404" s="30" t="s">
        <v>2429</v>
      </c>
      <c r="C1404" s="31" t="s">
        <v>80</v>
      </c>
      <c r="D1404" s="31">
        <v>18000</v>
      </c>
      <c r="E1404" s="142">
        <v>0.68</v>
      </c>
      <c r="F1404" s="32">
        <v>5759.9999999999991</v>
      </c>
    </row>
    <row r="1405" spans="1:7">
      <c r="A1405" s="39" t="s">
        <v>2430</v>
      </c>
      <c r="B1405" s="30" t="s">
        <v>2431</v>
      </c>
      <c r="C1405" s="31" t="s">
        <v>80</v>
      </c>
      <c r="D1405" s="31">
        <v>18000</v>
      </c>
      <c r="E1405" s="142">
        <v>0.68</v>
      </c>
      <c r="F1405" s="32">
        <v>5759.9999999999991</v>
      </c>
    </row>
    <row r="1406" spans="1:7">
      <c r="A1406" s="39" t="s">
        <v>2432</v>
      </c>
      <c r="B1406" s="30" t="s">
        <v>2433</v>
      </c>
      <c r="C1406" s="31" t="s">
        <v>38</v>
      </c>
      <c r="D1406" s="31">
        <v>2500</v>
      </c>
      <c r="E1406" s="142">
        <v>0.68</v>
      </c>
      <c r="F1406" s="32">
        <v>799.99999999999989</v>
      </c>
    </row>
    <row r="1407" spans="1:7">
      <c r="A1407" s="39" t="s">
        <v>2434</v>
      </c>
      <c r="B1407" s="30" t="s">
        <v>2435</v>
      </c>
      <c r="C1407" s="31" t="s">
        <v>38</v>
      </c>
      <c r="D1407" s="31">
        <v>2500</v>
      </c>
      <c r="E1407" s="142">
        <v>0.68</v>
      </c>
      <c r="F1407" s="32">
        <v>799.99999999999989</v>
      </c>
    </row>
    <row r="1408" spans="1:7">
      <c r="A1408" s="39" t="s">
        <v>2436</v>
      </c>
      <c r="B1408" s="30" t="s">
        <v>2437</v>
      </c>
      <c r="C1408" s="31" t="s">
        <v>38</v>
      </c>
      <c r="D1408" s="31">
        <v>2500</v>
      </c>
      <c r="E1408" s="142">
        <v>0.68</v>
      </c>
      <c r="F1408" s="32">
        <v>799.99999999999989</v>
      </c>
    </row>
    <row r="1409" spans="1:6">
      <c r="A1409" s="39" t="s">
        <v>2438</v>
      </c>
      <c r="B1409" s="30" t="s">
        <v>2439</v>
      </c>
      <c r="C1409" s="31" t="s">
        <v>38</v>
      </c>
      <c r="D1409" s="31">
        <v>2500</v>
      </c>
      <c r="E1409" s="142">
        <v>0.68</v>
      </c>
      <c r="F1409" s="32">
        <v>799.99999999999989</v>
      </c>
    </row>
    <row r="1410" spans="1:6">
      <c r="A1410" s="39" t="s">
        <v>2440</v>
      </c>
      <c r="B1410" s="30" t="s">
        <v>2441</v>
      </c>
      <c r="C1410" s="31" t="s">
        <v>38</v>
      </c>
      <c r="D1410" s="31">
        <v>2500</v>
      </c>
      <c r="E1410" s="142">
        <v>0.68</v>
      </c>
      <c r="F1410" s="32">
        <v>799.99999999999989</v>
      </c>
    </row>
    <row r="1411" spans="1:6">
      <c r="A1411" s="39" t="s">
        <v>2442</v>
      </c>
      <c r="B1411" s="30" t="s">
        <v>2443</v>
      </c>
      <c r="C1411" s="31" t="s">
        <v>38</v>
      </c>
      <c r="D1411" s="31">
        <v>2500</v>
      </c>
      <c r="E1411" s="142">
        <v>0.68</v>
      </c>
      <c r="F1411" s="32">
        <v>799.99999999999989</v>
      </c>
    </row>
    <row r="1412" spans="1:6">
      <c r="A1412" s="39" t="s">
        <v>2444</v>
      </c>
      <c r="B1412" s="30" t="s">
        <v>2445</v>
      </c>
      <c r="C1412" s="31" t="s">
        <v>38</v>
      </c>
      <c r="D1412" s="31">
        <v>2500</v>
      </c>
      <c r="E1412" s="142">
        <v>0.68</v>
      </c>
      <c r="F1412" s="32">
        <v>799.99999999999989</v>
      </c>
    </row>
    <row r="1413" spans="1:6">
      <c r="A1413" s="39" t="s">
        <v>2446</v>
      </c>
      <c r="B1413" s="30" t="s">
        <v>2447</v>
      </c>
      <c r="C1413" s="31" t="s">
        <v>38</v>
      </c>
      <c r="D1413" s="31">
        <v>2500</v>
      </c>
      <c r="E1413" s="142">
        <v>0.68</v>
      </c>
      <c r="F1413" s="32">
        <v>799.99999999999989</v>
      </c>
    </row>
    <row r="1414" spans="1:6">
      <c r="A1414" s="39" t="s">
        <v>2448</v>
      </c>
      <c r="B1414" s="30" t="s">
        <v>2449</v>
      </c>
      <c r="C1414" s="31" t="s">
        <v>38</v>
      </c>
      <c r="D1414" s="31">
        <v>2500</v>
      </c>
      <c r="E1414" s="142">
        <v>0.68</v>
      </c>
      <c r="F1414" s="32">
        <v>799.99999999999989</v>
      </c>
    </row>
    <row r="1415" spans="1:6">
      <c r="A1415" s="39" t="s">
        <v>2450</v>
      </c>
      <c r="B1415" s="30" t="s">
        <v>2451</v>
      </c>
      <c r="C1415" s="31" t="s">
        <v>38</v>
      </c>
      <c r="D1415" s="31">
        <v>2500</v>
      </c>
      <c r="E1415" s="142">
        <v>0.68</v>
      </c>
      <c r="F1415" s="32">
        <v>799.99999999999989</v>
      </c>
    </row>
    <row r="1416" spans="1:6">
      <c r="A1416" s="39" t="s">
        <v>2452</v>
      </c>
      <c r="B1416" s="30" t="s">
        <v>2453</v>
      </c>
      <c r="C1416" s="31" t="s">
        <v>38</v>
      </c>
      <c r="D1416" s="31">
        <v>2500</v>
      </c>
      <c r="E1416" s="142">
        <v>0.68</v>
      </c>
      <c r="F1416" s="32">
        <v>799.99999999999989</v>
      </c>
    </row>
    <row r="1417" spans="1:6">
      <c r="A1417" s="39" t="s">
        <v>2454</v>
      </c>
      <c r="B1417" s="30" t="s">
        <v>2455</v>
      </c>
      <c r="C1417" s="31" t="s">
        <v>38</v>
      </c>
      <c r="D1417" s="31">
        <v>2500</v>
      </c>
      <c r="E1417" s="142">
        <v>0.68</v>
      </c>
      <c r="F1417" s="32">
        <v>799.99999999999989</v>
      </c>
    </row>
    <row r="1418" spans="1:6">
      <c r="A1418" s="39" t="s">
        <v>2456</v>
      </c>
      <c r="B1418" s="30" t="s">
        <v>2457</v>
      </c>
      <c r="C1418" s="31" t="s">
        <v>38</v>
      </c>
      <c r="D1418" s="31">
        <v>2500</v>
      </c>
      <c r="E1418" s="142">
        <v>0.68</v>
      </c>
      <c r="F1418" s="32">
        <v>799.99999999999989</v>
      </c>
    </row>
    <row r="1419" spans="1:6">
      <c r="A1419" s="39" t="s">
        <v>2458</v>
      </c>
      <c r="B1419" s="30" t="s">
        <v>2459</v>
      </c>
      <c r="C1419" s="31" t="s">
        <v>38</v>
      </c>
      <c r="D1419" s="31">
        <v>2500</v>
      </c>
      <c r="E1419" s="142">
        <v>0.68</v>
      </c>
      <c r="F1419" s="32">
        <v>799.99999999999989</v>
      </c>
    </row>
    <row r="1420" spans="1:6">
      <c r="A1420" s="39" t="s">
        <v>2460</v>
      </c>
      <c r="B1420" s="30" t="s">
        <v>2461</v>
      </c>
      <c r="C1420" s="31" t="s">
        <v>38</v>
      </c>
      <c r="D1420" s="31">
        <v>2500</v>
      </c>
      <c r="E1420" s="142">
        <v>0.68</v>
      </c>
      <c r="F1420" s="32">
        <v>799.99999999999989</v>
      </c>
    </row>
    <row r="1421" spans="1:6">
      <c r="A1421" s="39" t="s">
        <v>2462</v>
      </c>
      <c r="B1421" s="30" t="s">
        <v>2463</v>
      </c>
      <c r="C1421" s="31" t="s">
        <v>38</v>
      </c>
      <c r="D1421" s="31">
        <v>2500</v>
      </c>
      <c r="E1421" s="142">
        <v>0.68</v>
      </c>
      <c r="F1421" s="32">
        <v>799.99999999999989</v>
      </c>
    </row>
    <row r="1422" spans="1:6">
      <c r="A1422" s="39" t="s">
        <v>2464</v>
      </c>
      <c r="B1422" s="30" t="s">
        <v>2465</v>
      </c>
      <c r="C1422" s="31" t="s">
        <v>38</v>
      </c>
      <c r="D1422" s="31">
        <v>2500</v>
      </c>
      <c r="E1422" s="142">
        <v>0.68</v>
      </c>
      <c r="F1422" s="32">
        <v>799.99999999999989</v>
      </c>
    </row>
    <row r="1423" spans="1:6">
      <c r="A1423" s="39" t="s">
        <v>2466</v>
      </c>
      <c r="B1423" s="30" t="s">
        <v>2467</v>
      </c>
      <c r="C1423" s="31" t="s">
        <v>38</v>
      </c>
      <c r="D1423" s="31">
        <v>2500</v>
      </c>
      <c r="E1423" s="142">
        <v>0.68</v>
      </c>
      <c r="F1423" s="32">
        <v>799.99999999999989</v>
      </c>
    </row>
    <row r="1424" spans="1:6">
      <c r="A1424" s="39" t="s">
        <v>2468</v>
      </c>
      <c r="B1424" s="30" t="s">
        <v>2469</v>
      </c>
      <c r="C1424" s="31" t="s">
        <v>38</v>
      </c>
      <c r="D1424" s="31">
        <v>2500</v>
      </c>
      <c r="E1424" s="142">
        <v>0.68</v>
      </c>
      <c r="F1424" s="32">
        <v>799.99999999999989</v>
      </c>
    </row>
    <row r="1425" spans="1:7">
      <c r="A1425" s="39" t="s">
        <v>2470</v>
      </c>
      <c r="B1425" s="30" t="s">
        <v>2471</v>
      </c>
      <c r="C1425" s="31" t="s">
        <v>38</v>
      </c>
      <c r="D1425" s="31">
        <v>2500</v>
      </c>
      <c r="E1425" s="142">
        <v>0.68</v>
      </c>
      <c r="F1425" s="32">
        <v>799.99999999999989</v>
      </c>
    </row>
    <row r="1426" spans="1:7">
      <c r="A1426" s="39"/>
      <c r="B1426" s="30"/>
      <c r="C1426" s="31"/>
      <c r="D1426" s="31"/>
      <c r="E1426" s="143"/>
      <c r="F1426" s="32"/>
    </row>
    <row r="1427" spans="1:7">
      <c r="A1427" s="94"/>
      <c r="B1427" s="93" t="s">
        <v>2472</v>
      </c>
      <c r="C1427" s="94"/>
      <c r="D1427" s="94"/>
      <c r="E1427" s="141"/>
      <c r="F1427" s="94"/>
    </row>
    <row r="1428" spans="1:7">
      <c r="A1428" s="39" t="s">
        <v>2473</v>
      </c>
      <c r="B1428" s="30" t="s">
        <v>2474</v>
      </c>
      <c r="C1428" s="31" t="s">
        <v>80</v>
      </c>
      <c r="D1428" s="31">
        <v>18000</v>
      </c>
      <c r="E1428" s="142">
        <v>0.68</v>
      </c>
      <c r="F1428" s="32">
        <v>5759.9999999999991</v>
      </c>
      <c r="G1428" s="7" t="s">
        <v>533</v>
      </c>
    </row>
    <row r="1429" spans="1:7">
      <c r="A1429" s="39" t="s">
        <v>2475</v>
      </c>
      <c r="B1429" s="30" t="s">
        <v>2476</v>
      </c>
      <c r="C1429" s="31" t="s">
        <v>38</v>
      </c>
      <c r="D1429" s="31">
        <v>2500</v>
      </c>
      <c r="E1429" s="142">
        <v>0.68</v>
      </c>
      <c r="F1429" s="32">
        <v>799.99999999999989</v>
      </c>
      <c r="G1429" s="7" t="s">
        <v>533</v>
      </c>
    </row>
    <row r="1430" spans="1:7">
      <c r="A1430" s="39" t="s">
        <v>2477</v>
      </c>
      <c r="B1430" s="30" t="s">
        <v>2478</v>
      </c>
      <c r="C1430" s="31" t="s">
        <v>38</v>
      </c>
      <c r="D1430" s="31">
        <v>2500</v>
      </c>
      <c r="E1430" s="142">
        <v>0.68</v>
      </c>
      <c r="F1430" s="32">
        <v>799.99999999999989</v>
      </c>
      <c r="G1430" s="7" t="s">
        <v>533</v>
      </c>
    </row>
    <row r="1431" spans="1:7">
      <c r="A1431" s="39" t="s">
        <v>2479</v>
      </c>
      <c r="B1431" s="30" t="s">
        <v>2480</v>
      </c>
      <c r="C1431" s="31" t="s">
        <v>38</v>
      </c>
      <c r="D1431" s="31">
        <v>2500</v>
      </c>
      <c r="E1431" s="142">
        <v>0.68</v>
      </c>
      <c r="F1431" s="32">
        <v>799.99999999999989</v>
      </c>
      <c r="G1431" s="7" t="s">
        <v>533</v>
      </c>
    </row>
    <row r="1432" spans="1:7">
      <c r="A1432" s="39" t="s">
        <v>2481</v>
      </c>
      <c r="B1432" s="30" t="s">
        <v>2482</v>
      </c>
      <c r="C1432" s="31" t="s">
        <v>38</v>
      </c>
      <c r="D1432" s="31">
        <v>2500</v>
      </c>
      <c r="E1432" s="142">
        <v>0.68</v>
      </c>
      <c r="F1432" s="32">
        <v>799.99999999999989</v>
      </c>
      <c r="G1432" s="7" t="s">
        <v>533</v>
      </c>
    </row>
    <row r="1433" spans="1:7">
      <c r="A1433" s="39" t="s">
        <v>2483</v>
      </c>
      <c r="B1433" s="30" t="s">
        <v>2484</v>
      </c>
      <c r="C1433" s="31" t="s">
        <v>38</v>
      </c>
      <c r="D1433" s="31">
        <v>2500</v>
      </c>
      <c r="E1433" s="142">
        <v>0.68</v>
      </c>
      <c r="F1433" s="32">
        <v>799.99999999999989</v>
      </c>
      <c r="G1433" s="7" t="s">
        <v>533</v>
      </c>
    </row>
    <row r="1434" spans="1:7">
      <c r="A1434" s="39" t="s">
        <v>2485</v>
      </c>
      <c r="B1434" s="30" t="s">
        <v>2486</v>
      </c>
      <c r="C1434" s="31" t="s">
        <v>38</v>
      </c>
      <c r="D1434" s="31">
        <v>2500</v>
      </c>
      <c r="E1434" s="142">
        <v>0.68</v>
      </c>
      <c r="F1434" s="32">
        <v>799.99999999999989</v>
      </c>
      <c r="G1434" s="7" t="s">
        <v>533</v>
      </c>
    </row>
    <row r="1435" spans="1:7">
      <c r="A1435" s="39" t="s">
        <v>2487</v>
      </c>
      <c r="B1435" s="30" t="s">
        <v>2488</v>
      </c>
      <c r="C1435" s="31" t="s">
        <v>38</v>
      </c>
      <c r="D1435" s="31">
        <v>2500</v>
      </c>
      <c r="E1435" s="142">
        <v>0.68</v>
      </c>
      <c r="F1435" s="32">
        <v>799.99999999999989</v>
      </c>
      <c r="G1435" s="7" t="s">
        <v>533</v>
      </c>
    </row>
    <row r="1436" spans="1:7">
      <c r="A1436" s="39" t="s">
        <v>2489</v>
      </c>
      <c r="B1436" s="30" t="s">
        <v>2490</v>
      </c>
      <c r="C1436" s="31" t="s">
        <v>38</v>
      </c>
      <c r="D1436" s="31">
        <v>2500</v>
      </c>
      <c r="E1436" s="142">
        <v>0.68</v>
      </c>
      <c r="F1436" s="32">
        <v>799.99999999999989</v>
      </c>
      <c r="G1436" s="7" t="s">
        <v>533</v>
      </c>
    </row>
    <row r="1437" spans="1:7">
      <c r="A1437" s="39" t="s">
        <v>2491</v>
      </c>
      <c r="B1437" s="30" t="s">
        <v>2492</v>
      </c>
      <c r="C1437" s="31" t="s">
        <v>38</v>
      </c>
      <c r="D1437" s="31">
        <v>2500</v>
      </c>
      <c r="E1437" s="142">
        <v>0.68</v>
      </c>
      <c r="F1437" s="32">
        <v>799.99999999999989</v>
      </c>
      <c r="G1437" s="7" t="s">
        <v>533</v>
      </c>
    </row>
    <row r="1438" spans="1:7">
      <c r="A1438" s="39" t="s">
        <v>2493</v>
      </c>
      <c r="B1438" s="30" t="s">
        <v>2494</v>
      </c>
      <c r="C1438" s="31" t="s">
        <v>38</v>
      </c>
      <c r="D1438" s="31">
        <v>2500</v>
      </c>
      <c r="E1438" s="142">
        <v>0.68</v>
      </c>
      <c r="F1438" s="32">
        <v>799.99999999999989</v>
      </c>
      <c r="G1438" s="7" t="s">
        <v>533</v>
      </c>
    </row>
    <row r="1439" spans="1:7">
      <c r="A1439" s="39" t="s">
        <v>2495</v>
      </c>
      <c r="B1439" s="30" t="s">
        <v>2496</v>
      </c>
      <c r="C1439" s="31" t="s">
        <v>38</v>
      </c>
      <c r="D1439" s="31">
        <v>2500</v>
      </c>
      <c r="E1439" s="142">
        <v>0.68</v>
      </c>
      <c r="F1439" s="32">
        <v>799.99999999999989</v>
      </c>
      <c r="G1439" s="7" t="s">
        <v>533</v>
      </c>
    </row>
    <row r="1440" spans="1:7">
      <c r="A1440" s="39" t="s">
        <v>2497</v>
      </c>
      <c r="B1440" s="30" t="s">
        <v>2498</v>
      </c>
      <c r="C1440" s="31" t="s">
        <v>38</v>
      </c>
      <c r="D1440" s="31">
        <v>2500</v>
      </c>
      <c r="E1440" s="142">
        <v>0.68</v>
      </c>
      <c r="F1440" s="32">
        <v>799.99999999999989</v>
      </c>
      <c r="G1440" s="7" t="s">
        <v>533</v>
      </c>
    </row>
    <row r="1441" spans="1:7">
      <c r="A1441" s="39" t="s">
        <v>2499</v>
      </c>
      <c r="B1441" s="30" t="s">
        <v>2500</v>
      </c>
      <c r="C1441" s="31" t="s">
        <v>38</v>
      </c>
      <c r="D1441" s="31">
        <v>2500</v>
      </c>
      <c r="E1441" s="142">
        <v>0.68</v>
      </c>
      <c r="F1441" s="32">
        <v>799.99999999999989</v>
      </c>
      <c r="G1441" s="7" t="s">
        <v>533</v>
      </c>
    </row>
    <row r="1442" spans="1:7">
      <c r="A1442" s="39" t="s">
        <v>2501</v>
      </c>
      <c r="B1442" s="30" t="s">
        <v>2502</v>
      </c>
      <c r="C1442" s="31" t="s">
        <v>38</v>
      </c>
      <c r="D1442" s="31">
        <v>2500</v>
      </c>
      <c r="E1442" s="142">
        <v>0.68</v>
      </c>
      <c r="F1442" s="32">
        <v>799.99999999999989</v>
      </c>
      <c r="G1442" s="7" t="s">
        <v>533</v>
      </c>
    </row>
    <row r="1443" spans="1:7">
      <c r="A1443" s="39" t="s">
        <v>2503</v>
      </c>
      <c r="B1443" s="30" t="s">
        <v>2504</v>
      </c>
      <c r="C1443" s="31" t="s">
        <v>38</v>
      </c>
      <c r="D1443" s="31">
        <v>2500</v>
      </c>
      <c r="E1443" s="142">
        <v>0.68</v>
      </c>
      <c r="F1443" s="32">
        <v>799.99999999999989</v>
      </c>
      <c r="G1443" s="7" t="s">
        <v>533</v>
      </c>
    </row>
    <row r="1444" spans="1:7">
      <c r="A1444" s="39" t="s">
        <v>2505</v>
      </c>
      <c r="B1444" s="30" t="s">
        <v>2506</v>
      </c>
      <c r="C1444" s="31" t="s">
        <v>38</v>
      </c>
      <c r="D1444" s="31">
        <v>2500</v>
      </c>
      <c r="E1444" s="142">
        <v>0.68</v>
      </c>
      <c r="F1444" s="32">
        <v>799.99999999999989</v>
      </c>
      <c r="G1444" s="7" t="s">
        <v>533</v>
      </c>
    </row>
    <row r="1445" spans="1:7">
      <c r="A1445" s="39" t="s">
        <v>2507</v>
      </c>
      <c r="B1445" s="30" t="s">
        <v>2508</v>
      </c>
      <c r="C1445" s="31" t="s">
        <v>38</v>
      </c>
      <c r="D1445" s="31">
        <v>2500</v>
      </c>
      <c r="E1445" s="142">
        <v>0.68</v>
      </c>
      <c r="F1445" s="32">
        <v>799.99999999999989</v>
      </c>
      <c r="G1445" s="7" t="s">
        <v>533</v>
      </c>
    </row>
    <row r="1446" spans="1:7">
      <c r="A1446" s="39" t="s">
        <v>2509</v>
      </c>
      <c r="B1446" s="30" t="s">
        <v>2510</v>
      </c>
      <c r="C1446" s="31" t="s">
        <v>38</v>
      </c>
      <c r="D1446" s="31">
        <v>2500</v>
      </c>
      <c r="E1446" s="142">
        <v>0.68</v>
      </c>
      <c r="F1446" s="32">
        <v>799.99999999999989</v>
      </c>
      <c r="G1446" s="7" t="s">
        <v>533</v>
      </c>
    </row>
    <row r="1447" spans="1:7">
      <c r="A1447" s="39" t="s">
        <v>2511</v>
      </c>
      <c r="B1447" s="30" t="s">
        <v>2512</v>
      </c>
      <c r="C1447" s="31" t="s">
        <v>38</v>
      </c>
      <c r="D1447" s="31">
        <v>2500</v>
      </c>
      <c r="E1447" s="142">
        <v>0.68</v>
      </c>
      <c r="F1447" s="32">
        <v>799.99999999999989</v>
      </c>
      <c r="G1447" s="7" t="s">
        <v>533</v>
      </c>
    </row>
    <row r="1448" spans="1:7">
      <c r="A1448" s="39" t="s">
        <v>2513</v>
      </c>
      <c r="B1448" s="30" t="s">
        <v>2514</v>
      </c>
      <c r="C1448" s="31" t="s">
        <v>38</v>
      </c>
      <c r="D1448" s="31">
        <v>2500</v>
      </c>
      <c r="E1448" s="142">
        <v>0.68</v>
      </c>
      <c r="F1448" s="32">
        <v>799.99999999999989</v>
      </c>
      <c r="G1448" s="7" t="s">
        <v>533</v>
      </c>
    </row>
    <row r="1449" spans="1:7">
      <c r="A1449" s="39" t="s">
        <v>2515</v>
      </c>
      <c r="B1449" s="30" t="s">
        <v>2516</v>
      </c>
      <c r="C1449" s="31" t="s">
        <v>38</v>
      </c>
      <c r="D1449" s="31">
        <v>2500</v>
      </c>
      <c r="E1449" s="142">
        <v>0.68</v>
      </c>
      <c r="F1449" s="32">
        <v>799.99999999999989</v>
      </c>
      <c r="G1449" s="7" t="s">
        <v>533</v>
      </c>
    </row>
    <row r="1450" spans="1:7">
      <c r="A1450" s="39"/>
      <c r="B1450" s="30"/>
      <c r="C1450" s="31"/>
      <c r="D1450" s="31"/>
      <c r="E1450" s="143"/>
      <c r="F1450" s="32"/>
    </row>
    <row r="1451" spans="1:7">
      <c r="A1451" s="94"/>
      <c r="B1451" s="93" t="s">
        <v>1876</v>
      </c>
      <c r="C1451" s="94"/>
      <c r="D1451" s="94"/>
      <c r="E1451" s="141"/>
      <c r="F1451" s="94"/>
      <c r="G1451" s="7" t="s">
        <v>533</v>
      </c>
    </row>
    <row r="1452" spans="1:7">
      <c r="A1452" s="39" t="s">
        <v>2517</v>
      </c>
      <c r="B1452" s="30" t="s">
        <v>2518</v>
      </c>
      <c r="C1452" s="31" t="s">
        <v>80</v>
      </c>
      <c r="D1452" s="31">
        <v>14575</v>
      </c>
      <c r="E1452" s="142">
        <v>0.68</v>
      </c>
      <c r="F1452" s="32">
        <v>4663.9999999999991</v>
      </c>
      <c r="G1452" s="7" t="s">
        <v>533</v>
      </c>
    </row>
    <row r="1453" spans="1:7">
      <c r="A1453" s="39" t="s">
        <v>2519</v>
      </c>
      <c r="B1453" s="30" t="s">
        <v>1880</v>
      </c>
      <c r="C1453" s="31" t="s">
        <v>38</v>
      </c>
      <c r="D1453" s="31">
        <v>2000</v>
      </c>
      <c r="E1453" s="142">
        <v>0.68</v>
      </c>
      <c r="F1453" s="32">
        <v>639.99999999999989</v>
      </c>
      <c r="G1453" s="7" t="s">
        <v>533</v>
      </c>
    </row>
    <row r="1454" spans="1:7">
      <c r="A1454" s="39" t="s">
        <v>2520</v>
      </c>
      <c r="B1454" s="30" t="s">
        <v>1882</v>
      </c>
      <c r="C1454" s="31" t="s">
        <v>38</v>
      </c>
      <c r="D1454" s="31">
        <v>2000</v>
      </c>
      <c r="E1454" s="142">
        <v>0.68</v>
      </c>
      <c r="F1454" s="32">
        <v>639.99999999999989</v>
      </c>
      <c r="G1454" s="7" t="s">
        <v>533</v>
      </c>
    </row>
    <row r="1455" spans="1:7">
      <c r="A1455" s="39" t="s">
        <v>2521</v>
      </c>
      <c r="B1455" s="30" t="s">
        <v>1884</v>
      </c>
      <c r="C1455" s="31" t="s">
        <v>38</v>
      </c>
      <c r="D1455" s="31">
        <v>2000</v>
      </c>
      <c r="E1455" s="142">
        <v>0.68</v>
      </c>
      <c r="F1455" s="32">
        <v>639.99999999999989</v>
      </c>
      <c r="G1455" s="7" t="s">
        <v>533</v>
      </c>
    </row>
    <row r="1456" spans="1:7">
      <c r="A1456" s="39"/>
      <c r="B1456" s="30"/>
      <c r="C1456" s="31"/>
      <c r="D1456" s="31"/>
      <c r="E1456" s="142"/>
      <c r="F1456" s="32"/>
    </row>
    <row r="1457" spans="1:7">
      <c r="A1457" s="94"/>
      <c r="B1457" s="93" t="s">
        <v>2522</v>
      </c>
      <c r="C1457" s="94"/>
      <c r="D1457" s="94"/>
      <c r="E1457" s="141"/>
      <c r="F1457" s="94"/>
    </row>
    <row r="1458" spans="1:7">
      <c r="A1458" s="30" t="s">
        <v>2523</v>
      </c>
      <c r="B1458" s="30" t="s">
        <v>2524</v>
      </c>
      <c r="C1458" s="73" t="s">
        <v>38</v>
      </c>
      <c r="D1458" s="73">
        <v>190</v>
      </c>
      <c r="E1458" s="142">
        <v>0.34</v>
      </c>
      <c r="F1458" s="32">
        <v>125.39999999999999</v>
      </c>
    </row>
    <row r="1459" spans="1:7">
      <c r="A1459" s="30" t="s">
        <v>2525</v>
      </c>
      <c r="B1459" s="30" t="s">
        <v>2526</v>
      </c>
      <c r="C1459" s="73" t="s">
        <v>38</v>
      </c>
      <c r="D1459" s="73">
        <v>64</v>
      </c>
      <c r="E1459" s="162">
        <v>0.34</v>
      </c>
      <c r="F1459" s="163">
        <v>42.239999999999995</v>
      </c>
      <c r="G1459" s="127"/>
    </row>
    <row r="1460" spans="1:7">
      <c r="A1460" s="30" t="s">
        <v>2527</v>
      </c>
      <c r="B1460" s="30" t="s">
        <v>2528</v>
      </c>
      <c r="C1460" s="73" t="s">
        <v>38</v>
      </c>
      <c r="D1460" s="73">
        <v>59</v>
      </c>
      <c r="E1460" s="162">
        <v>0.34</v>
      </c>
      <c r="F1460" s="163">
        <v>38.94</v>
      </c>
    </row>
    <row r="1461" spans="1:7">
      <c r="A1461" s="30" t="s">
        <v>2529</v>
      </c>
      <c r="B1461" s="30" t="s">
        <v>2530</v>
      </c>
      <c r="C1461" s="73" t="s">
        <v>38</v>
      </c>
      <c r="D1461" s="73">
        <v>35</v>
      </c>
      <c r="E1461" s="162">
        <v>0.34</v>
      </c>
      <c r="F1461" s="163">
        <v>23.099999999999998</v>
      </c>
      <c r="G1461" s="127"/>
    </row>
    <row r="1462" spans="1:7">
      <c r="A1462" s="30" t="s">
        <v>2531</v>
      </c>
      <c r="B1462" s="30" t="s">
        <v>2532</v>
      </c>
      <c r="C1462" s="73" t="s">
        <v>38</v>
      </c>
      <c r="D1462" s="73">
        <v>320</v>
      </c>
      <c r="E1462" s="142">
        <v>0.34</v>
      </c>
      <c r="F1462" s="32">
        <v>211.2</v>
      </c>
    </row>
    <row r="1463" spans="1:7">
      <c r="A1463" s="30" t="s">
        <v>2533</v>
      </c>
      <c r="B1463" s="30" t="s">
        <v>2534</v>
      </c>
      <c r="C1463" s="73" t="s">
        <v>38</v>
      </c>
      <c r="D1463" s="73">
        <v>720</v>
      </c>
      <c r="E1463" s="142">
        <v>0.34</v>
      </c>
      <c r="F1463" s="32">
        <v>475.19999999999993</v>
      </c>
    </row>
    <row r="1464" spans="1:7">
      <c r="A1464" s="30" t="s">
        <v>2535</v>
      </c>
      <c r="B1464" s="30" t="s">
        <v>2536</v>
      </c>
      <c r="C1464" s="73" t="s">
        <v>38</v>
      </c>
      <c r="D1464" s="73">
        <v>250</v>
      </c>
      <c r="E1464" s="142">
        <v>0.34</v>
      </c>
      <c r="F1464" s="32">
        <v>164.99999999999997</v>
      </c>
    </row>
    <row r="1465" spans="1:7">
      <c r="A1465" s="30" t="s">
        <v>2537</v>
      </c>
      <c r="B1465" s="30" t="s">
        <v>2538</v>
      </c>
      <c r="C1465" s="73" t="s">
        <v>38</v>
      </c>
      <c r="D1465" s="73">
        <v>35</v>
      </c>
      <c r="E1465" s="142">
        <v>0.34</v>
      </c>
      <c r="F1465" s="32">
        <v>23.099999999999998</v>
      </c>
      <c r="G1465" s="7" t="s">
        <v>533</v>
      </c>
    </row>
    <row r="1466" spans="1:7">
      <c r="A1466" s="30" t="s">
        <v>2539</v>
      </c>
      <c r="B1466" s="30" t="s">
        <v>2540</v>
      </c>
      <c r="C1466" s="73" t="s">
        <v>38</v>
      </c>
      <c r="D1466" s="73">
        <v>64</v>
      </c>
      <c r="E1466" s="142">
        <v>0.34</v>
      </c>
      <c r="F1466" s="32">
        <v>42.239999999999995</v>
      </c>
      <c r="G1466" s="7" t="s">
        <v>533</v>
      </c>
    </row>
    <row r="1467" spans="1:7">
      <c r="A1467" s="30"/>
      <c r="B1467" s="30"/>
      <c r="C1467" s="73"/>
      <c r="D1467" s="73"/>
      <c r="E1467" s="142"/>
      <c r="F1467" s="32"/>
    </row>
    <row r="1468" spans="1:7">
      <c r="A1468" s="94"/>
      <c r="B1468" s="93" t="s">
        <v>2541</v>
      </c>
      <c r="C1468" s="94"/>
      <c r="D1468" s="94"/>
      <c r="E1468" s="141"/>
      <c r="F1468" s="94"/>
    </row>
    <row r="1469" spans="1:7">
      <c r="A1469" s="30" t="s">
        <v>1557</v>
      </c>
      <c r="B1469" s="30" t="s">
        <v>1558</v>
      </c>
      <c r="C1469" s="73" t="s">
        <v>38</v>
      </c>
      <c r="D1469" s="73">
        <v>69.3</v>
      </c>
      <c r="E1469" s="142">
        <v>0.34</v>
      </c>
      <c r="F1469" s="32">
        <v>45.737999999999992</v>
      </c>
    </row>
    <row r="1470" spans="1:7">
      <c r="A1470" s="30" t="s">
        <v>1559</v>
      </c>
      <c r="B1470" s="30" t="s">
        <v>1560</v>
      </c>
      <c r="C1470" s="73" t="s">
        <v>38</v>
      </c>
      <c r="D1470" s="73">
        <v>442</v>
      </c>
      <c r="E1470" s="142">
        <v>0.34</v>
      </c>
      <c r="F1470" s="32">
        <v>291.71999999999997</v>
      </c>
    </row>
    <row r="1471" spans="1:7">
      <c r="A1471" s="30" t="s">
        <v>1551</v>
      </c>
      <c r="B1471" s="30" t="s">
        <v>2542</v>
      </c>
      <c r="C1471" s="73" t="s">
        <v>38</v>
      </c>
      <c r="D1471" s="73">
        <v>113</v>
      </c>
      <c r="E1471" s="142">
        <v>0.34</v>
      </c>
      <c r="F1471" s="32">
        <v>74.579999999999984</v>
      </c>
    </row>
    <row r="1472" spans="1:7">
      <c r="A1472" s="30" t="s">
        <v>2543</v>
      </c>
      <c r="B1472" s="30" t="s">
        <v>2544</v>
      </c>
      <c r="C1472" s="73" t="s">
        <v>38</v>
      </c>
      <c r="D1472" s="73">
        <v>113</v>
      </c>
      <c r="E1472" s="142">
        <v>0.34</v>
      </c>
      <c r="F1472" s="32">
        <v>74.579999999999984</v>
      </c>
    </row>
    <row r="1473" spans="1:7">
      <c r="A1473" s="30" t="s">
        <v>2545</v>
      </c>
      <c r="B1473" s="30" t="s">
        <v>2546</v>
      </c>
      <c r="C1473" s="73" t="s">
        <v>38</v>
      </c>
      <c r="D1473" s="73">
        <v>53</v>
      </c>
      <c r="E1473" s="142">
        <v>0.34</v>
      </c>
      <c r="F1473" s="32">
        <v>34.979999999999997</v>
      </c>
    </row>
    <row r="1474" spans="1:7">
      <c r="A1474" s="30" t="s">
        <v>1541</v>
      </c>
      <c r="B1474" s="30" t="s">
        <v>2547</v>
      </c>
      <c r="C1474" s="73" t="s">
        <v>38</v>
      </c>
      <c r="D1474" s="73">
        <v>286</v>
      </c>
      <c r="E1474" s="142">
        <v>0.34</v>
      </c>
      <c r="F1474" s="32">
        <v>188.76</v>
      </c>
    </row>
    <row r="1475" spans="1:7">
      <c r="A1475" s="30" t="s">
        <v>2548</v>
      </c>
      <c r="B1475" s="30" t="s">
        <v>2549</v>
      </c>
      <c r="C1475" s="73" t="s">
        <v>38</v>
      </c>
      <c r="D1475" s="73">
        <v>455</v>
      </c>
      <c r="E1475" s="142">
        <v>0.34</v>
      </c>
      <c r="F1475" s="32">
        <v>300.29999999999995</v>
      </c>
    </row>
    <row r="1476" spans="1:7">
      <c r="A1476" s="30" t="s">
        <v>2550</v>
      </c>
      <c r="B1476" s="30" t="s">
        <v>2551</v>
      </c>
      <c r="C1476" s="73" t="s">
        <v>38</v>
      </c>
      <c r="D1476" s="73">
        <v>86</v>
      </c>
      <c r="E1476" s="142">
        <v>0.34</v>
      </c>
      <c r="F1476" s="32">
        <v>56.759999999999991</v>
      </c>
    </row>
    <row r="1477" spans="1:7">
      <c r="A1477" s="30" t="s">
        <v>794</v>
      </c>
      <c r="B1477" s="30" t="s">
        <v>2552</v>
      </c>
      <c r="C1477" s="73" t="s">
        <v>38</v>
      </c>
      <c r="D1477" s="73">
        <v>55</v>
      </c>
      <c r="E1477" s="142">
        <v>0.34</v>
      </c>
      <c r="F1477" s="32">
        <v>36.299999999999997</v>
      </c>
      <c r="G1477" s="7" t="s">
        <v>153</v>
      </c>
    </row>
    <row r="1478" spans="1:7">
      <c r="A1478" s="30"/>
      <c r="B1478" s="30"/>
      <c r="C1478" s="73"/>
      <c r="D1478" s="73"/>
      <c r="E1478" s="142"/>
      <c r="F1478" s="32"/>
    </row>
    <row r="1479" spans="1:7">
      <c r="A1479" s="94"/>
      <c r="B1479" s="93" t="s">
        <v>2553</v>
      </c>
      <c r="C1479" s="94"/>
      <c r="D1479" s="94"/>
      <c r="E1479" s="141"/>
      <c r="F1479" s="94"/>
    </row>
    <row r="1480" spans="1:7">
      <c r="A1480" s="30" t="s">
        <v>2554</v>
      </c>
      <c r="B1480" s="30" t="s">
        <v>2555</v>
      </c>
      <c r="C1480" s="73" t="s">
        <v>38</v>
      </c>
      <c r="D1480" s="73">
        <v>3</v>
      </c>
      <c r="E1480" s="142">
        <v>0.34</v>
      </c>
      <c r="F1480" s="32">
        <v>1.9799999999999998</v>
      </c>
    </row>
    <row r="1481" spans="1:7">
      <c r="A1481" s="30" t="s">
        <v>2556</v>
      </c>
      <c r="B1481" s="30" t="s">
        <v>2557</v>
      </c>
      <c r="C1481" s="73" t="s">
        <v>38</v>
      </c>
      <c r="D1481" s="73">
        <v>92</v>
      </c>
      <c r="E1481" s="142">
        <v>0.34</v>
      </c>
      <c r="F1481" s="32">
        <v>60.719999999999992</v>
      </c>
    </row>
    <row r="1482" spans="1:7">
      <c r="A1482" s="30" t="s">
        <v>2558</v>
      </c>
      <c r="B1482" s="30" t="s">
        <v>2559</v>
      </c>
      <c r="C1482" s="73" t="s">
        <v>38</v>
      </c>
      <c r="D1482" s="73">
        <v>36</v>
      </c>
      <c r="E1482" s="142">
        <v>0.34</v>
      </c>
      <c r="F1482" s="32">
        <v>23.759999999999998</v>
      </c>
    </row>
    <row r="1483" spans="1:7">
      <c r="A1483" s="30" t="s">
        <v>2560</v>
      </c>
      <c r="B1483" s="30" t="s">
        <v>2561</v>
      </c>
      <c r="C1483" s="73" t="s">
        <v>38</v>
      </c>
      <c r="D1483" s="73">
        <v>36</v>
      </c>
      <c r="E1483" s="142">
        <v>0.34</v>
      </c>
      <c r="F1483" s="32">
        <v>23.759999999999998</v>
      </c>
    </row>
    <row r="1484" spans="1:7">
      <c r="A1484" s="30" t="s">
        <v>1513</v>
      </c>
      <c r="B1484" s="30" t="s">
        <v>2562</v>
      </c>
      <c r="C1484" s="73" t="s">
        <v>38</v>
      </c>
      <c r="D1484" s="73">
        <v>45</v>
      </c>
      <c r="E1484" s="142">
        <v>0.34</v>
      </c>
      <c r="F1484" s="32">
        <v>29.699999999999996</v>
      </c>
    </row>
    <row r="1485" spans="1:7">
      <c r="A1485" s="30" t="s">
        <v>1515</v>
      </c>
      <c r="B1485" s="30" t="s">
        <v>1516</v>
      </c>
      <c r="C1485" s="73" t="s">
        <v>38</v>
      </c>
      <c r="D1485" s="73">
        <v>125</v>
      </c>
      <c r="E1485" s="142">
        <v>0.34</v>
      </c>
      <c r="F1485" s="32">
        <v>82.499999999999986</v>
      </c>
    </row>
    <row r="1486" spans="1:7">
      <c r="A1486" s="30"/>
      <c r="B1486" s="30"/>
      <c r="C1486" s="73"/>
      <c r="D1486" s="73"/>
      <c r="E1486" s="142"/>
      <c r="F1486" s="32"/>
    </row>
    <row r="1487" spans="1:7">
      <c r="A1487" s="94"/>
      <c r="B1487" s="93" t="s">
        <v>2563</v>
      </c>
      <c r="C1487" s="94"/>
      <c r="D1487" s="94"/>
      <c r="E1487" s="141"/>
      <c r="F1487" s="94"/>
    </row>
    <row r="1488" spans="1:7">
      <c r="A1488" s="30" t="s">
        <v>2564</v>
      </c>
      <c r="B1488" s="30" t="s">
        <v>2565</v>
      </c>
      <c r="C1488" s="73" t="s">
        <v>38</v>
      </c>
      <c r="D1488" s="73">
        <v>6</v>
      </c>
      <c r="E1488" s="142">
        <v>0.34</v>
      </c>
      <c r="F1488" s="32">
        <v>3.9599999999999995</v>
      </c>
    </row>
    <row r="1489" spans="1:7">
      <c r="A1489" s="30" t="s">
        <v>2566</v>
      </c>
      <c r="B1489" s="30" t="s">
        <v>2567</v>
      </c>
      <c r="C1489" s="73" t="s">
        <v>38</v>
      </c>
      <c r="D1489" s="73">
        <v>92</v>
      </c>
      <c r="E1489" s="142">
        <v>0.34</v>
      </c>
      <c r="F1489" s="32">
        <v>60.719999999999992</v>
      </c>
    </row>
    <row r="1490" spans="1:7">
      <c r="A1490" s="30" t="s">
        <v>2568</v>
      </c>
      <c r="B1490" s="30" t="s">
        <v>2569</v>
      </c>
      <c r="C1490" s="73" t="s">
        <v>38</v>
      </c>
      <c r="D1490" s="73">
        <v>45</v>
      </c>
      <c r="E1490" s="142">
        <v>0.34</v>
      </c>
      <c r="F1490" s="32">
        <v>29.699999999999996</v>
      </c>
    </row>
    <row r="1491" spans="1:7">
      <c r="A1491" s="30" t="s">
        <v>2570</v>
      </c>
      <c r="B1491" s="30" t="s">
        <v>2571</v>
      </c>
      <c r="C1491" s="73" t="s">
        <v>38</v>
      </c>
      <c r="D1491" s="73">
        <v>45</v>
      </c>
      <c r="E1491" s="142">
        <v>0.34</v>
      </c>
      <c r="F1491" s="32">
        <v>29.699999999999996</v>
      </c>
    </row>
    <row r="1492" spans="1:7">
      <c r="A1492" s="30" t="s">
        <v>2572</v>
      </c>
      <c r="B1492" s="30" t="s">
        <v>2573</v>
      </c>
      <c r="C1492" s="73" t="s">
        <v>38</v>
      </c>
      <c r="D1492" s="73">
        <v>50</v>
      </c>
      <c r="E1492" s="142">
        <v>0.34</v>
      </c>
      <c r="F1492" s="32">
        <v>32.999999999999993</v>
      </c>
    </row>
    <row r="1493" spans="1:7">
      <c r="A1493" s="30"/>
      <c r="B1493" s="30"/>
      <c r="C1493" s="73"/>
      <c r="D1493" s="73"/>
      <c r="E1493" s="142"/>
      <c r="F1493" s="32"/>
    </row>
    <row r="1494" spans="1:7">
      <c r="A1494" s="94"/>
      <c r="B1494" s="93" t="s">
        <v>2574</v>
      </c>
      <c r="C1494" s="94"/>
      <c r="D1494" s="94"/>
      <c r="E1494" s="141"/>
      <c r="F1494" s="94"/>
    </row>
    <row r="1495" spans="1:7">
      <c r="A1495" s="30" t="s">
        <v>2575</v>
      </c>
      <c r="B1495" s="30" t="s">
        <v>2576</v>
      </c>
      <c r="C1495" s="73" t="s">
        <v>38</v>
      </c>
      <c r="D1495" s="73">
        <v>20</v>
      </c>
      <c r="E1495" s="142">
        <v>0.34</v>
      </c>
      <c r="F1495" s="32">
        <v>13.2</v>
      </c>
    </row>
    <row r="1496" spans="1:7">
      <c r="A1496" s="30" t="s">
        <v>2577</v>
      </c>
      <c r="B1496" s="30" t="s">
        <v>2578</v>
      </c>
      <c r="C1496" s="73" t="s">
        <v>38</v>
      </c>
      <c r="D1496" s="73">
        <v>37.5</v>
      </c>
      <c r="E1496" s="142">
        <v>0.34</v>
      </c>
      <c r="F1496" s="32">
        <v>24.749999999999996</v>
      </c>
      <c r="G1496" s="7" t="s">
        <v>153</v>
      </c>
    </row>
    <row r="1497" spans="1:7">
      <c r="A1497" s="30" t="s">
        <v>2579</v>
      </c>
      <c r="B1497" s="30" t="s">
        <v>2580</v>
      </c>
      <c r="C1497" s="73" t="s">
        <v>38</v>
      </c>
      <c r="D1497" s="73">
        <v>45</v>
      </c>
      <c r="E1497" s="142">
        <v>0.34</v>
      </c>
      <c r="F1497" s="32">
        <v>29.699999999999996</v>
      </c>
    </row>
    <row r="1498" spans="1:7">
      <c r="A1498" s="30" t="s">
        <v>2581</v>
      </c>
      <c r="B1498" s="30" t="s">
        <v>2582</v>
      </c>
      <c r="C1498" s="73" t="s">
        <v>38</v>
      </c>
      <c r="D1498" s="73">
        <v>50</v>
      </c>
      <c r="E1498" s="142">
        <v>0.34</v>
      </c>
      <c r="F1498" s="32">
        <v>32.999999999999993</v>
      </c>
    </row>
    <row r="1499" spans="1:7">
      <c r="A1499" s="30"/>
      <c r="B1499" s="30"/>
      <c r="C1499" s="73"/>
      <c r="D1499" s="73"/>
      <c r="E1499" s="142"/>
      <c r="F1499" s="32"/>
    </row>
    <row r="1500" spans="1:7">
      <c r="A1500" s="94"/>
      <c r="B1500" s="93" t="s">
        <v>2583</v>
      </c>
      <c r="C1500" s="94"/>
      <c r="D1500" s="94"/>
      <c r="E1500" s="141"/>
      <c r="F1500" s="94"/>
      <c r="G1500" s="7" t="s">
        <v>153</v>
      </c>
    </row>
    <row r="1501" spans="1:7">
      <c r="A1501" s="30" t="s">
        <v>119</v>
      </c>
      <c r="B1501" s="30" t="s">
        <v>2584</v>
      </c>
      <c r="C1501" s="73" t="s">
        <v>38</v>
      </c>
      <c r="D1501" s="73">
        <v>12</v>
      </c>
      <c r="E1501" s="142">
        <v>0.68</v>
      </c>
      <c r="F1501" s="32">
        <v>3.8399999999999994</v>
      </c>
      <c r="G1501" s="7" t="s">
        <v>153</v>
      </c>
    </row>
    <row r="1502" spans="1:7">
      <c r="A1502" s="30" t="s">
        <v>2585</v>
      </c>
      <c r="B1502" s="30" t="s">
        <v>2586</v>
      </c>
      <c r="C1502" s="73" t="s">
        <v>38</v>
      </c>
      <c r="D1502" s="73">
        <v>2450</v>
      </c>
      <c r="E1502" s="142">
        <v>0.68</v>
      </c>
      <c r="F1502" s="32">
        <v>783.99999999999989</v>
      </c>
      <c r="G1502" s="7" t="s">
        <v>153</v>
      </c>
    </row>
    <row r="1503" spans="1:7">
      <c r="A1503" s="30"/>
      <c r="B1503" s="30"/>
      <c r="C1503" s="73"/>
      <c r="D1503" s="73"/>
      <c r="E1503" s="142"/>
      <c r="F1503" s="32"/>
    </row>
    <row r="1504" spans="1:7">
      <c r="A1504" s="94"/>
      <c r="B1504" s="93" t="s">
        <v>2587</v>
      </c>
      <c r="C1504" s="94"/>
      <c r="D1504" s="94"/>
      <c r="E1504" s="141"/>
      <c r="F1504" s="94"/>
    </row>
    <row r="1505" spans="1:7">
      <c r="A1505" s="30" t="s">
        <v>2588</v>
      </c>
      <c r="B1505" s="30" t="s">
        <v>2589</v>
      </c>
      <c r="C1505" s="73" t="s">
        <v>38</v>
      </c>
      <c r="D1505" s="73">
        <v>1780</v>
      </c>
      <c r="E1505" s="142">
        <v>0.68</v>
      </c>
      <c r="F1505" s="32">
        <v>569.59999999999991</v>
      </c>
    </row>
    <row r="1506" spans="1:7">
      <c r="A1506" s="30" t="s">
        <v>111</v>
      </c>
      <c r="B1506" s="30" t="s">
        <v>2590</v>
      </c>
      <c r="C1506" s="73" t="s">
        <v>38</v>
      </c>
      <c r="D1506" s="73">
        <v>275</v>
      </c>
      <c r="E1506" s="142">
        <v>0.68</v>
      </c>
      <c r="F1506" s="32">
        <v>87.999999999999986</v>
      </c>
    </row>
    <row r="1507" spans="1:7">
      <c r="A1507" s="30" t="s">
        <v>2591</v>
      </c>
      <c r="B1507" s="30" t="s">
        <v>2592</v>
      </c>
      <c r="C1507" s="73" t="s">
        <v>38</v>
      </c>
      <c r="D1507" s="73">
        <v>1400</v>
      </c>
      <c r="E1507" s="142">
        <v>0.34</v>
      </c>
      <c r="F1507" s="32">
        <v>923.99999999999989</v>
      </c>
    </row>
    <row r="1508" spans="1:7">
      <c r="A1508" s="30" t="s">
        <v>117</v>
      </c>
      <c r="B1508" s="30" t="s">
        <v>118</v>
      </c>
      <c r="C1508" s="73" t="s">
        <v>38</v>
      </c>
      <c r="D1508" s="73">
        <v>9</v>
      </c>
      <c r="E1508" s="142">
        <v>0.34</v>
      </c>
      <c r="F1508" s="32">
        <v>5.9399999999999995</v>
      </c>
    </row>
    <row r="1509" spans="1:7">
      <c r="A1509" s="30" t="s">
        <v>2593</v>
      </c>
      <c r="B1509" s="30" t="s">
        <v>2594</v>
      </c>
      <c r="C1509" s="73" t="s">
        <v>38</v>
      </c>
      <c r="D1509" s="73">
        <v>700</v>
      </c>
      <c r="E1509" s="142">
        <v>0.34</v>
      </c>
      <c r="F1509" s="32">
        <v>461.99999999999994</v>
      </c>
    </row>
    <row r="1510" spans="1:7">
      <c r="A1510" s="30" t="s">
        <v>2595</v>
      </c>
      <c r="B1510" s="30" t="s">
        <v>2596</v>
      </c>
      <c r="C1510" s="73" t="s">
        <v>38</v>
      </c>
      <c r="D1510" s="73">
        <v>55</v>
      </c>
      <c r="E1510" s="142">
        <v>0.34</v>
      </c>
      <c r="F1510" s="32">
        <v>36.299999999999997</v>
      </c>
      <c r="G1510" s="7" t="s">
        <v>23</v>
      </c>
    </row>
    <row r="1511" spans="1:7">
      <c r="A1511" s="30" t="s">
        <v>2597</v>
      </c>
      <c r="B1511" s="30" t="s">
        <v>2598</v>
      </c>
      <c r="C1511" s="73" t="s">
        <v>38</v>
      </c>
      <c r="D1511" s="73">
        <v>400</v>
      </c>
      <c r="E1511" s="142">
        <v>0.34</v>
      </c>
      <c r="F1511" s="32">
        <v>263.99999999999994</v>
      </c>
    </row>
    <row r="1512" spans="1:7">
      <c r="A1512" s="30" t="s">
        <v>2599</v>
      </c>
      <c r="B1512" s="30" t="s">
        <v>2600</v>
      </c>
      <c r="C1512" s="73" t="s">
        <v>38</v>
      </c>
      <c r="D1512" s="73">
        <v>400</v>
      </c>
      <c r="E1512" s="142">
        <v>0.34</v>
      </c>
      <c r="F1512" s="32">
        <v>263.99999999999994</v>
      </c>
    </row>
    <row r="1513" spans="1:7">
      <c r="A1513" s="30" t="s">
        <v>2601</v>
      </c>
      <c r="B1513" s="30" t="s">
        <v>2602</v>
      </c>
      <c r="C1513" s="73" t="s">
        <v>38</v>
      </c>
      <c r="D1513" s="73">
        <v>400</v>
      </c>
      <c r="E1513" s="142">
        <v>0.34</v>
      </c>
      <c r="F1513" s="32">
        <v>263.99999999999994</v>
      </c>
    </row>
    <row r="1514" spans="1:7">
      <c r="A1514" s="30" t="s">
        <v>2603</v>
      </c>
      <c r="B1514" s="30" t="s">
        <v>2604</v>
      </c>
      <c r="C1514" s="73" t="s">
        <v>38</v>
      </c>
      <c r="D1514" s="73">
        <v>650</v>
      </c>
      <c r="E1514" s="142">
        <v>0.34</v>
      </c>
      <c r="F1514" s="32">
        <v>428.99999999999994</v>
      </c>
      <c r="G1514" s="7" t="s">
        <v>2605</v>
      </c>
    </row>
    <row r="1515" spans="1:7">
      <c r="A1515" s="30" t="s">
        <v>2606</v>
      </c>
      <c r="B1515" s="30" t="s">
        <v>2607</v>
      </c>
      <c r="C1515" s="73" t="s">
        <v>38</v>
      </c>
      <c r="D1515" s="73">
        <v>650</v>
      </c>
      <c r="E1515" s="142">
        <v>0.34</v>
      </c>
      <c r="F1515" s="32">
        <v>428.99999999999994</v>
      </c>
      <c r="G1515" s="7" t="s">
        <v>2605</v>
      </c>
    </row>
    <row r="1516" spans="1:7">
      <c r="A1516" s="30" t="s">
        <v>2608</v>
      </c>
      <c r="B1516" s="30" t="s">
        <v>2609</v>
      </c>
      <c r="C1516" s="73" t="s">
        <v>38</v>
      </c>
      <c r="D1516" s="73">
        <v>650</v>
      </c>
      <c r="E1516" s="142">
        <v>0.34</v>
      </c>
      <c r="F1516" s="32">
        <v>428.99999999999994</v>
      </c>
      <c r="G1516" s="7" t="s">
        <v>2605</v>
      </c>
    </row>
    <row r="1517" spans="1:7">
      <c r="A1517" s="30"/>
      <c r="B1517" s="30"/>
      <c r="C1517" s="73"/>
      <c r="D1517" s="73"/>
      <c r="E1517" s="142"/>
      <c r="F1517" s="32"/>
    </row>
    <row r="1518" spans="1:7">
      <c r="A1518" s="94"/>
      <c r="B1518" s="93" t="s">
        <v>2610</v>
      </c>
      <c r="C1518" s="94"/>
      <c r="D1518" s="94"/>
      <c r="E1518" s="141"/>
      <c r="F1518" s="94"/>
    </row>
    <row r="1519" spans="1:7">
      <c r="A1519" s="30" t="s">
        <v>578</v>
      </c>
      <c r="B1519" s="30" t="s">
        <v>2611</v>
      </c>
      <c r="C1519" s="73" t="s">
        <v>80</v>
      </c>
      <c r="D1519" s="73">
        <v>2250</v>
      </c>
      <c r="E1519" s="142">
        <v>0.34</v>
      </c>
      <c r="F1519" s="32">
        <v>1484.9999999999998</v>
      </c>
    </row>
    <row r="1520" spans="1:7">
      <c r="A1520" s="30" t="s">
        <v>574</v>
      </c>
      <c r="B1520" s="30" t="s">
        <v>575</v>
      </c>
      <c r="C1520" s="73" t="s">
        <v>80</v>
      </c>
      <c r="D1520" s="73">
        <v>638</v>
      </c>
      <c r="E1520" s="142">
        <v>0.34</v>
      </c>
      <c r="F1520" s="32">
        <v>421.07999999999993</v>
      </c>
    </row>
    <row r="1521" spans="1:6">
      <c r="A1521" s="30" t="s">
        <v>576</v>
      </c>
      <c r="B1521" s="30" t="s">
        <v>577</v>
      </c>
      <c r="C1521" s="73" t="s">
        <v>80</v>
      </c>
      <c r="D1521" s="73">
        <v>1450</v>
      </c>
      <c r="E1521" s="142">
        <v>0.34</v>
      </c>
      <c r="F1521" s="32">
        <v>956.99999999999989</v>
      </c>
    </row>
    <row r="1522" spans="1:6">
      <c r="A1522" s="30" t="s">
        <v>568</v>
      </c>
      <c r="B1522" s="30" t="s">
        <v>2612</v>
      </c>
      <c r="C1522" s="73" t="s">
        <v>80</v>
      </c>
      <c r="D1522" s="73">
        <v>150</v>
      </c>
      <c r="E1522" s="142">
        <v>0.34</v>
      </c>
      <c r="F1522" s="32">
        <v>98.999999999999986</v>
      </c>
    </row>
    <row r="1523" spans="1:6">
      <c r="A1523" s="30" t="s">
        <v>570</v>
      </c>
      <c r="B1523" s="30" t="s">
        <v>571</v>
      </c>
      <c r="C1523" s="73" t="s">
        <v>80</v>
      </c>
      <c r="D1523" s="73">
        <v>225</v>
      </c>
      <c r="E1523" s="142">
        <v>0.34</v>
      </c>
      <c r="F1523" s="32">
        <v>148.49999999999997</v>
      </c>
    </row>
    <row r="1524" spans="1:6">
      <c r="A1524" s="30" t="s">
        <v>557</v>
      </c>
      <c r="B1524" s="30" t="s">
        <v>2613</v>
      </c>
      <c r="C1524" s="73" t="s">
        <v>80</v>
      </c>
      <c r="D1524" s="73">
        <v>70</v>
      </c>
      <c r="E1524" s="142">
        <v>0.34</v>
      </c>
      <c r="F1524" s="32">
        <v>46.199999999999996</v>
      </c>
    </row>
    <row r="1525" spans="1:6">
      <c r="A1525" s="30" t="s">
        <v>559</v>
      </c>
      <c r="B1525" s="30" t="s">
        <v>2614</v>
      </c>
      <c r="C1525" s="73" t="s">
        <v>80</v>
      </c>
      <c r="D1525" s="73">
        <v>225</v>
      </c>
      <c r="E1525" s="142">
        <v>0.34</v>
      </c>
      <c r="F1525" s="32">
        <v>148.49999999999997</v>
      </c>
    </row>
    <row r="1526" spans="1:6">
      <c r="A1526" s="30"/>
      <c r="B1526" s="30"/>
      <c r="C1526" s="73"/>
      <c r="D1526" s="73"/>
      <c r="E1526" s="142"/>
      <c r="F1526" s="32"/>
    </row>
    <row r="1527" spans="1:6">
      <c r="A1527" s="94"/>
      <c r="B1527" s="93" t="s">
        <v>2615</v>
      </c>
      <c r="C1527" s="94"/>
      <c r="D1527" s="94"/>
      <c r="E1527" s="141"/>
      <c r="F1527" s="94"/>
    </row>
    <row r="1528" spans="1:6">
      <c r="A1528" s="30" t="s">
        <v>2616</v>
      </c>
      <c r="B1528" s="30" t="s">
        <v>2617</v>
      </c>
      <c r="C1528" s="73" t="s">
        <v>38</v>
      </c>
      <c r="D1528" s="73">
        <v>210</v>
      </c>
      <c r="E1528" s="142">
        <v>0.34</v>
      </c>
      <c r="F1528" s="32">
        <v>138.6</v>
      </c>
    </row>
    <row r="1529" spans="1:6">
      <c r="A1529" s="30" t="s">
        <v>2618</v>
      </c>
      <c r="B1529" s="30" t="s">
        <v>2619</v>
      </c>
      <c r="C1529" s="73" t="s">
        <v>38</v>
      </c>
      <c r="D1529" s="73">
        <v>8</v>
      </c>
      <c r="E1529" s="142">
        <v>0.34</v>
      </c>
      <c r="F1529" s="32">
        <v>5.2799999999999994</v>
      </c>
    </row>
    <row r="1530" spans="1:6">
      <c r="A1530" s="30" t="s">
        <v>186</v>
      </c>
      <c r="B1530" s="30" t="s">
        <v>187</v>
      </c>
      <c r="C1530" s="73" t="s">
        <v>38</v>
      </c>
      <c r="D1530" s="73">
        <v>425</v>
      </c>
      <c r="E1530" s="142">
        <v>0.34</v>
      </c>
      <c r="F1530" s="32">
        <v>280.49999999999994</v>
      </c>
    </row>
    <row r="1531" spans="1:6">
      <c r="A1531" s="30" t="s">
        <v>188</v>
      </c>
      <c r="B1531" s="30" t="s">
        <v>2620</v>
      </c>
      <c r="C1531" s="73" t="s">
        <v>38</v>
      </c>
      <c r="D1531" s="73">
        <v>1200</v>
      </c>
      <c r="E1531" s="142">
        <v>0.34</v>
      </c>
      <c r="F1531" s="32">
        <v>791.99999999999989</v>
      </c>
    </row>
    <row r="1532" spans="1:6">
      <c r="A1532" s="30"/>
      <c r="B1532" s="30"/>
      <c r="C1532" s="73"/>
      <c r="D1532" s="73"/>
      <c r="E1532" s="142"/>
      <c r="F1532" s="32"/>
    </row>
    <row r="1533" spans="1:6">
      <c r="A1533" s="94"/>
      <c r="B1533" s="93" t="s">
        <v>2621</v>
      </c>
      <c r="C1533" s="94"/>
      <c r="D1533" s="94"/>
      <c r="E1533" s="141"/>
      <c r="F1533" s="94"/>
    </row>
    <row r="1534" spans="1:6">
      <c r="A1534" s="30" t="s">
        <v>2622</v>
      </c>
      <c r="B1534" s="30" t="s">
        <v>2623</v>
      </c>
      <c r="C1534" s="73" t="s">
        <v>38</v>
      </c>
      <c r="D1534" s="73">
        <v>197</v>
      </c>
      <c r="E1534" s="142">
        <v>0.34</v>
      </c>
      <c r="F1534" s="32">
        <v>130.01999999999998</v>
      </c>
    </row>
    <row r="1535" spans="1:6">
      <c r="A1535" s="30" t="s">
        <v>2624</v>
      </c>
      <c r="B1535" s="30" t="s">
        <v>2625</v>
      </c>
      <c r="C1535" s="73" t="s">
        <v>38</v>
      </c>
      <c r="D1535" s="73">
        <v>203</v>
      </c>
      <c r="E1535" s="142">
        <v>0.34</v>
      </c>
      <c r="F1535" s="32">
        <v>133.97999999999999</v>
      </c>
    </row>
    <row r="1536" spans="1:6">
      <c r="A1536" s="30" t="s">
        <v>2626</v>
      </c>
      <c r="B1536" s="30" t="s">
        <v>2627</v>
      </c>
      <c r="C1536" s="73" t="s">
        <v>38</v>
      </c>
      <c r="D1536" s="73">
        <v>222</v>
      </c>
      <c r="E1536" s="142">
        <v>0.34</v>
      </c>
      <c r="F1536" s="32">
        <v>146.51999999999998</v>
      </c>
    </row>
    <row r="1537" spans="1:6">
      <c r="A1537" s="30" t="s">
        <v>2628</v>
      </c>
      <c r="B1537" s="30" t="s">
        <v>2629</v>
      </c>
      <c r="C1537" s="73" t="s">
        <v>38</v>
      </c>
      <c r="D1537" s="73">
        <v>348</v>
      </c>
      <c r="E1537" s="142">
        <v>0.34</v>
      </c>
      <c r="F1537" s="32">
        <v>229.67999999999998</v>
      </c>
    </row>
    <row r="1538" spans="1:6">
      <c r="A1538" s="30" t="s">
        <v>2630</v>
      </c>
      <c r="B1538" s="30" t="s">
        <v>2631</v>
      </c>
      <c r="C1538" s="73" t="s">
        <v>38</v>
      </c>
      <c r="D1538" s="73">
        <v>443</v>
      </c>
      <c r="E1538" s="142">
        <v>0.34</v>
      </c>
      <c r="F1538" s="32">
        <v>292.37999999999994</v>
      </c>
    </row>
    <row r="1539" spans="1:6">
      <c r="A1539" s="30" t="s">
        <v>2632</v>
      </c>
      <c r="B1539" s="30" t="s">
        <v>2633</v>
      </c>
      <c r="C1539" s="73" t="s">
        <v>38</v>
      </c>
      <c r="D1539" s="73">
        <v>570</v>
      </c>
      <c r="E1539" s="142">
        <v>0.34</v>
      </c>
      <c r="F1539" s="32">
        <v>376.19999999999993</v>
      </c>
    </row>
    <row r="1540" spans="1:6">
      <c r="A1540" s="30" t="s">
        <v>2634</v>
      </c>
      <c r="B1540" s="30" t="s">
        <v>2635</v>
      </c>
      <c r="C1540" s="73" t="s">
        <v>38</v>
      </c>
      <c r="D1540" s="73">
        <v>633</v>
      </c>
      <c r="E1540" s="142">
        <v>0.34</v>
      </c>
      <c r="F1540" s="32">
        <v>417.78</v>
      </c>
    </row>
    <row r="1541" spans="1:6">
      <c r="A1541" s="30" t="s">
        <v>2636</v>
      </c>
      <c r="B1541" s="30" t="s">
        <v>2637</v>
      </c>
      <c r="C1541" s="73" t="s">
        <v>38</v>
      </c>
      <c r="D1541" s="73">
        <v>664</v>
      </c>
      <c r="E1541" s="142">
        <v>0.34</v>
      </c>
      <c r="F1541" s="32">
        <v>438.23999999999995</v>
      </c>
    </row>
    <row r="1542" spans="1:6">
      <c r="A1542" s="30" t="s">
        <v>2638</v>
      </c>
      <c r="B1542" s="30" t="s">
        <v>2639</v>
      </c>
      <c r="C1542" s="73" t="s">
        <v>38</v>
      </c>
      <c r="D1542" s="73">
        <v>759</v>
      </c>
      <c r="E1542" s="142">
        <v>0.34</v>
      </c>
      <c r="F1542" s="32">
        <v>500.93999999999994</v>
      </c>
    </row>
    <row r="1543" spans="1:6">
      <c r="A1543" s="30" t="s">
        <v>2640</v>
      </c>
      <c r="B1543" s="30" t="s">
        <v>2641</v>
      </c>
      <c r="C1543" s="73" t="s">
        <v>38</v>
      </c>
      <c r="D1543" s="73">
        <v>949</v>
      </c>
      <c r="E1543" s="142">
        <v>0.34</v>
      </c>
      <c r="F1543" s="32">
        <v>626.33999999999992</v>
      </c>
    </row>
    <row r="1544" spans="1:6">
      <c r="A1544" s="30" t="s">
        <v>2642</v>
      </c>
      <c r="B1544" s="30" t="s">
        <v>2643</v>
      </c>
      <c r="C1544" s="73" t="s">
        <v>38</v>
      </c>
      <c r="D1544" s="73">
        <v>1044</v>
      </c>
      <c r="E1544" s="142">
        <v>0.34</v>
      </c>
      <c r="F1544" s="32">
        <v>689.04</v>
      </c>
    </row>
    <row r="1545" spans="1:6">
      <c r="A1545" s="30" t="s">
        <v>2644</v>
      </c>
      <c r="B1545" s="30" t="s">
        <v>2645</v>
      </c>
      <c r="C1545" s="73" t="s">
        <v>38</v>
      </c>
      <c r="D1545" s="73">
        <v>1076</v>
      </c>
      <c r="E1545" s="142">
        <v>0.34</v>
      </c>
      <c r="F1545" s="32">
        <v>710.16</v>
      </c>
    </row>
    <row r="1546" spans="1:6">
      <c r="A1546" s="30" t="s">
        <v>2646</v>
      </c>
      <c r="B1546" s="30" t="s">
        <v>2647</v>
      </c>
      <c r="C1546" s="73" t="s">
        <v>38</v>
      </c>
      <c r="D1546" s="73">
        <v>1202</v>
      </c>
      <c r="E1546" s="142">
        <v>0.34</v>
      </c>
      <c r="F1546" s="32">
        <v>793.31999999999994</v>
      </c>
    </row>
    <row r="1547" spans="1:6">
      <c r="A1547" s="30" t="s">
        <v>2648</v>
      </c>
      <c r="B1547" s="30" t="s">
        <v>2649</v>
      </c>
      <c r="C1547" s="73" t="s">
        <v>38</v>
      </c>
      <c r="D1547" s="73">
        <v>1392</v>
      </c>
      <c r="E1547" s="142">
        <v>0.34</v>
      </c>
      <c r="F1547" s="32">
        <v>918.71999999999991</v>
      </c>
    </row>
    <row r="1548" spans="1:6">
      <c r="A1548" s="30"/>
      <c r="B1548" s="30"/>
      <c r="C1548" s="73"/>
      <c r="D1548" s="73"/>
      <c r="E1548" s="142"/>
      <c r="F1548" s="32"/>
    </row>
    <row r="1549" spans="1:6">
      <c r="A1549" s="94"/>
      <c r="B1549" s="93" t="s">
        <v>2650</v>
      </c>
      <c r="C1549" s="94"/>
      <c r="D1549" s="94"/>
      <c r="E1549" s="141"/>
      <c r="F1549" s="94"/>
    </row>
    <row r="1550" spans="1:6">
      <c r="A1550" s="30" t="s">
        <v>2651</v>
      </c>
      <c r="B1550" s="30" t="s">
        <v>2652</v>
      </c>
      <c r="C1550" s="73" t="s">
        <v>38</v>
      </c>
      <c r="D1550" s="73">
        <v>114</v>
      </c>
      <c r="E1550" s="142">
        <v>0.34</v>
      </c>
      <c r="F1550" s="32">
        <v>75.239999999999995</v>
      </c>
    </row>
    <row r="1551" spans="1:6">
      <c r="A1551" s="30" t="s">
        <v>2653</v>
      </c>
      <c r="B1551" s="30" t="s">
        <v>2654</v>
      </c>
      <c r="C1551" s="73" t="s">
        <v>38</v>
      </c>
      <c r="D1551" s="73">
        <v>150</v>
      </c>
      <c r="E1551" s="142">
        <v>0.34</v>
      </c>
      <c r="F1551" s="32">
        <v>98.999999999999986</v>
      </c>
    </row>
    <row r="1552" spans="1:6">
      <c r="A1552" s="30" t="s">
        <v>2655</v>
      </c>
      <c r="B1552" s="30" t="s">
        <v>2656</v>
      </c>
      <c r="C1552" s="73" t="s">
        <v>38</v>
      </c>
      <c r="D1552" s="73">
        <v>200</v>
      </c>
      <c r="E1552" s="142">
        <v>0.34</v>
      </c>
      <c r="F1552" s="32">
        <v>131.99999999999997</v>
      </c>
    </row>
    <row r="1553" spans="1:6">
      <c r="A1553" s="30" t="s">
        <v>2657</v>
      </c>
      <c r="B1553" s="30" t="s">
        <v>2658</v>
      </c>
      <c r="C1553" s="73" t="s">
        <v>38</v>
      </c>
      <c r="D1553" s="73">
        <v>360</v>
      </c>
      <c r="E1553" s="142">
        <v>0.34</v>
      </c>
      <c r="F1553" s="32">
        <v>237.59999999999997</v>
      </c>
    </row>
    <row r="1554" spans="1:6">
      <c r="A1554" s="30" t="s">
        <v>2659</v>
      </c>
      <c r="B1554" s="30" t="s">
        <v>2660</v>
      </c>
      <c r="C1554" s="73" t="s">
        <v>38</v>
      </c>
      <c r="D1554" s="73">
        <v>495</v>
      </c>
      <c r="E1554" s="142">
        <v>0.34</v>
      </c>
      <c r="F1554" s="32">
        <v>326.7</v>
      </c>
    </row>
    <row r="1555" spans="1:6">
      <c r="A1555" s="30" t="s">
        <v>2661</v>
      </c>
      <c r="B1555" s="30" t="s">
        <v>2662</v>
      </c>
      <c r="C1555" s="73" t="s">
        <v>38</v>
      </c>
      <c r="D1555" s="73">
        <v>614</v>
      </c>
      <c r="E1555" s="142">
        <v>0.34</v>
      </c>
      <c r="F1555" s="32">
        <v>405.23999999999995</v>
      </c>
    </row>
    <row r="1556" spans="1:6">
      <c r="A1556" s="30" t="s">
        <v>2663</v>
      </c>
      <c r="B1556" s="30" t="s">
        <v>2664</v>
      </c>
      <c r="C1556" s="73" t="s">
        <v>38</v>
      </c>
      <c r="D1556" s="73">
        <v>677</v>
      </c>
      <c r="E1556" s="142">
        <v>0.34</v>
      </c>
      <c r="F1556" s="32">
        <v>446.81999999999994</v>
      </c>
    </row>
    <row r="1557" spans="1:6">
      <c r="A1557" s="30" t="s">
        <v>2665</v>
      </c>
      <c r="B1557" s="30" t="s">
        <v>2666</v>
      </c>
      <c r="C1557" s="73" t="s">
        <v>38</v>
      </c>
      <c r="D1557" s="73">
        <v>728</v>
      </c>
      <c r="E1557" s="142">
        <v>0.34</v>
      </c>
      <c r="F1557" s="32">
        <v>480.47999999999996</v>
      </c>
    </row>
    <row r="1558" spans="1:6">
      <c r="A1558" s="30" t="s">
        <v>2667</v>
      </c>
      <c r="B1558" s="30" t="s">
        <v>2668</v>
      </c>
      <c r="C1558" s="73" t="s">
        <v>38</v>
      </c>
      <c r="D1558" s="73">
        <v>823</v>
      </c>
      <c r="E1558" s="142">
        <v>0.34</v>
      </c>
      <c r="F1558" s="32">
        <v>543.17999999999995</v>
      </c>
    </row>
    <row r="1559" spans="1:6">
      <c r="A1559" s="30" t="s">
        <v>2669</v>
      </c>
      <c r="B1559" s="30" t="s">
        <v>2670</v>
      </c>
      <c r="C1559" s="73" t="s">
        <v>38</v>
      </c>
      <c r="D1559" s="73">
        <v>1012</v>
      </c>
      <c r="E1559" s="142">
        <v>0.34</v>
      </c>
      <c r="F1559" s="32">
        <v>667.92</v>
      </c>
    </row>
    <row r="1560" spans="1:6">
      <c r="A1560" s="30" t="s">
        <v>2671</v>
      </c>
      <c r="B1560" s="30" t="s">
        <v>2672</v>
      </c>
      <c r="C1560" s="73" t="s">
        <v>38</v>
      </c>
      <c r="D1560" s="73">
        <v>1107</v>
      </c>
      <c r="E1560" s="142">
        <v>0.34</v>
      </c>
      <c r="F1560" s="32">
        <v>730.61999999999989</v>
      </c>
    </row>
    <row r="1561" spans="1:6">
      <c r="A1561" s="30" t="s">
        <v>2673</v>
      </c>
      <c r="B1561" s="30" t="s">
        <v>2674</v>
      </c>
      <c r="C1561" s="73" t="s">
        <v>38</v>
      </c>
      <c r="D1561" s="73">
        <v>1265</v>
      </c>
      <c r="E1561" s="142">
        <v>0.34</v>
      </c>
      <c r="F1561" s="32">
        <v>834.89999999999986</v>
      </c>
    </row>
    <row r="1562" spans="1:6">
      <c r="A1562" s="30" t="s">
        <v>2675</v>
      </c>
      <c r="B1562" s="30" t="s">
        <v>2676</v>
      </c>
      <c r="C1562" s="73" t="s">
        <v>38</v>
      </c>
      <c r="D1562" s="73">
        <v>1455</v>
      </c>
      <c r="E1562" s="142">
        <v>0.34</v>
      </c>
      <c r="F1562" s="32">
        <v>960.29999999999984</v>
      </c>
    </row>
    <row r="1563" spans="1:6">
      <c r="A1563" s="30"/>
      <c r="B1563" s="30"/>
      <c r="C1563" s="73"/>
      <c r="D1563" s="73"/>
      <c r="E1563" s="148"/>
      <c r="F1563" s="32"/>
    </row>
    <row r="1564" spans="1:6">
      <c r="A1564" s="94"/>
      <c r="B1564" s="93" t="s">
        <v>2677</v>
      </c>
      <c r="C1564" s="94"/>
      <c r="D1564" s="94"/>
      <c r="E1564" s="141"/>
      <c r="F1564" s="94"/>
    </row>
    <row r="1565" spans="1:6">
      <c r="A1565" s="30" t="s">
        <v>2678</v>
      </c>
      <c r="B1565" s="30" t="s">
        <v>2679</v>
      </c>
      <c r="C1565" s="73" t="s">
        <v>38</v>
      </c>
      <c r="D1565" s="73">
        <v>105</v>
      </c>
      <c r="E1565" s="142">
        <v>0.34</v>
      </c>
      <c r="F1565" s="32">
        <v>69.3</v>
      </c>
    </row>
    <row r="1566" spans="1:6">
      <c r="A1566" s="30" t="s">
        <v>2680</v>
      </c>
      <c r="B1566" s="30" t="s">
        <v>2681</v>
      </c>
      <c r="C1566" s="73" t="s">
        <v>38</v>
      </c>
      <c r="D1566" s="73">
        <v>110</v>
      </c>
      <c r="E1566" s="142">
        <v>0.34</v>
      </c>
      <c r="F1566" s="32">
        <v>72.599999999999994</v>
      </c>
    </row>
    <row r="1567" spans="1:6">
      <c r="A1567" s="30" t="s">
        <v>2682</v>
      </c>
      <c r="B1567" s="30" t="s">
        <v>2683</v>
      </c>
      <c r="C1567" s="73" t="s">
        <v>38</v>
      </c>
      <c r="D1567" s="73">
        <v>114</v>
      </c>
      <c r="E1567" s="142">
        <v>0.34</v>
      </c>
      <c r="F1567" s="32">
        <v>75.239999999999995</v>
      </c>
    </row>
    <row r="1568" spans="1:6">
      <c r="A1568" s="30" t="s">
        <v>2684</v>
      </c>
      <c r="B1568" s="30" t="s">
        <v>2685</v>
      </c>
      <c r="C1568" s="73" t="s">
        <v>38</v>
      </c>
      <c r="D1568" s="73">
        <v>150</v>
      </c>
      <c r="E1568" s="142">
        <v>0.34</v>
      </c>
      <c r="F1568" s="32">
        <v>98.999999999999986</v>
      </c>
    </row>
    <row r="1569" spans="1:6">
      <c r="A1569" s="30" t="s">
        <v>2686</v>
      </c>
      <c r="B1569" s="30" t="s">
        <v>2687</v>
      </c>
      <c r="C1569" s="73" t="s">
        <v>38</v>
      </c>
      <c r="D1569" s="73">
        <v>155</v>
      </c>
      <c r="E1569" s="142">
        <v>0.34</v>
      </c>
      <c r="F1569" s="32">
        <v>102.29999999999998</v>
      </c>
    </row>
    <row r="1570" spans="1:6">
      <c r="A1570" s="30" t="s">
        <v>2688</v>
      </c>
      <c r="B1570" s="30" t="s">
        <v>2689</v>
      </c>
      <c r="C1570" s="73" t="s">
        <v>38</v>
      </c>
      <c r="D1570" s="73">
        <v>161</v>
      </c>
      <c r="E1570" s="142">
        <v>0.34</v>
      </c>
      <c r="F1570" s="32">
        <v>106.25999999999999</v>
      </c>
    </row>
    <row r="1571" spans="1:6">
      <c r="A1571" s="30" t="s">
        <v>2690</v>
      </c>
      <c r="B1571" s="30" t="s">
        <v>2691</v>
      </c>
      <c r="C1571" s="73" t="s">
        <v>38</v>
      </c>
      <c r="D1571" s="73">
        <v>240</v>
      </c>
      <c r="E1571" s="142">
        <v>0.34</v>
      </c>
      <c r="F1571" s="32">
        <v>158.39999999999998</v>
      </c>
    </row>
    <row r="1572" spans="1:6">
      <c r="A1572" s="30"/>
      <c r="B1572" s="30"/>
      <c r="C1572" s="73"/>
      <c r="D1572" s="73"/>
      <c r="E1572" s="142"/>
      <c r="F1572" s="32"/>
    </row>
    <row r="1573" spans="1:6">
      <c r="A1573" s="94"/>
      <c r="B1573" s="93" t="s">
        <v>2692</v>
      </c>
      <c r="C1573" s="94"/>
      <c r="D1573" s="94"/>
      <c r="E1573" s="141"/>
      <c r="F1573" s="94"/>
    </row>
    <row r="1574" spans="1:6">
      <c r="A1574" s="30" t="s">
        <v>2693</v>
      </c>
      <c r="B1574" s="30" t="s">
        <v>2694</v>
      </c>
      <c r="C1574" s="73" t="s">
        <v>38</v>
      </c>
      <c r="D1574" s="73">
        <v>9049.85</v>
      </c>
      <c r="E1574" s="142">
        <v>0.34</v>
      </c>
      <c r="F1574" s="32">
        <v>5972.9009999999998</v>
      </c>
    </row>
    <row r="1575" spans="1:6">
      <c r="A1575" s="30" t="s">
        <v>2695</v>
      </c>
      <c r="B1575" s="30" t="s">
        <v>2696</v>
      </c>
      <c r="C1575" s="73" t="s">
        <v>38</v>
      </c>
      <c r="D1575" s="73">
        <v>7870.85</v>
      </c>
      <c r="E1575" s="142">
        <v>0.34</v>
      </c>
      <c r="F1575" s="32">
        <v>5194.7609999999995</v>
      </c>
    </row>
    <row r="1576" spans="1:6">
      <c r="A1576" s="30" t="s">
        <v>2697</v>
      </c>
      <c r="B1576" s="30" t="s">
        <v>2698</v>
      </c>
      <c r="C1576" s="73" t="s">
        <v>38</v>
      </c>
      <c r="D1576" s="73">
        <v>6691.85</v>
      </c>
      <c r="E1576" s="142">
        <v>0.34</v>
      </c>
      <c r="F1576" s="32">
        <v>4416.6210000000001</v>
      </c>
    </row>
    <row r="1577" spans="1:6">
      <c r="A1577" s="30" t="s">
        <v>2699</v>
      </c>
      <c r="B1577" s="30" t="s">
        <v>2700</v>
      </c>
      <c r="C1577" s="73" t="s">
        <v>38</v>
      </c>
      <c r="D1577" s="73">
        <v>4923.3500000000004</v>
      </c>
      <c r="E1577" s="142">
        <v>0.34</v>
      </c>
      <c r="F1577" s="32">
        <v>3249.4110000000001</v>
      </c>
    </row>
    <row r="1578" spans="1:6">
      <c r="A1578" s="30" t="s">
        <v>2701</v>
      </c>
      <c r="B1578" s="30" t="s">
        <v>2702</v>
      </c>
      <c r="C1578" s="73" t="s">
        <v>38</v>
      </c>
      <c r="D1578" s="73">
        <v>3449.6</v>
      </c>
      <c r="E1578" s="142">
        <v>0.34</v>
      </c>
      <c r="F1578" s="32">
        <v>2276.7359999999999</v>
      </c>
    </row>
    <row r="1579" spans="1:6">
      <c r="A1579" s="30" t="s">
        <v>2703</v>
      </c>
      <c r="B1579" s="30" t="s">
        <v>2704</v>
      </c>
      <c r="C1579" s="73" t="s">
        <v>38</v>
      </c>
      <c r="D1579" s="73">
        <v>7107</v>
      </c>
      <c r="E1579" s="142">
        <v>0.34</v>
      </c>
      <c r="F1579" s="32">
        <v>4690.619999999999</v>
      </c>
    </row>
    <row r="1580" spans="1:6">
      <c r="A1580" s="30" t="s">
        <v>2705</v>
      </c>
      <c r="B1580" s="30" t="s">
        <v>2706</v>
      </c>
      <c r="C1580" s="73" t="s">
        <v>38</v>
      </c>
      <c r="D1580" s="73">
        <v>5305.95</v>
      </c>
      <c r="E1580" s="142">
        <v>0.34</v>
      </c>
      <c r="F1580" s="32">
        <v>3501.9269999999997</v>
      </c>
    </row>
    <row r="1581" spans="1:6">
      <c r="A1581" s="30" t="s">
        <v>2707</v>
      </c>
      <c r="B1581" s="30" t="s">
        <v>2708</v>
      </c>
      <c r="C1581" s="73" t="s">
        <v>38</v>
      </c>
      <c r="D1581" s="73">
        <v>6206.5</v>
      </c>
      <c r="E1581" s="142">
        <v>0.34</v>
      </c>
      <c r="F1581" s="32">
        <v>4096.2899999999991</v>
      </c>
    </row>
    <row r="1582" spans="1:6">
      <c r="A1582" s="30" t="s">
        <v>2709</v>
      </c>
      <c r="B1582" s="30" t="s">
        <v>2710</v>
      </c>
      <c r="C1582" s="73" t="s">
        <v>38</v>
      </c>
      <c r="D1582" s="73">
        <v>3955.2</v>
      </c>
      <c r="E1582" s="142">
        <v>0.34</v>
      </c>
      <c r="F1582" s="32">
        <v>2610.4319999999998</v>
      </c>
    </row>
    <row r="1583" spans="1:6">
      <c r="A1583" s="30" t="s">
        <v>2711</v>
      </c>
      <c r="B1583" s="30" t="s">
        <v>2712</v>
      </c>
      <c r="C1583" s="73" t="s">
        <v>38</v>
      </c>
      <c r="D1583" s="73">
        <v>2829.55</v>
      </c>
      <c r="E1583" s="142">
        <v>0.34</v>
      </c>
      <c r="F1583" s="32">
        <v>1867.5029999999999</v>
      </c>
    </row>
    <row r="1584" spans="1:6">
      <c r="A1584" s="30" t="s">
        <v>2713</v>
      </c>
      <c r="B1584" s="30" t="s">
        <v>2714</v>
      </c>
      <c r="C1584" s="73" t="s">
        <v>38</v>
      </c>
      <c r="D1584" s="73">
        <v>695.03</v>
      </c>
      <c r="E1584" s="142">
        <v>0.34</v>
      </c>
      <c r="F1584" s="32">
        <v>458.71979999999991</v>
      </c>
    </row>
    <row r="1585" spans="1:7">
      <c r="A1585" s="30"/>
      <c r="B1585" s="30"/>
      <c r="C1585" s="73"/>
      <c r="D1585" s="73"/>
      <c r="E1585" s="142"/>
      <c r="F1585" s="32"/>
    </row>
    <row r="1586" spans="1:7">
      <c r="A1586" s="94"/>
      <c r="B1586" s="93" t="s">
        <v>2715</v>
      </c>
      <c r="C1586" s="94"/>
      <c r="D1586" s="94"/>
      <c r="E1586" s="141"/>
      <c r="F1586" s="94"/>
    </row>
    <row r="1587" spans="1:7">
      <c r="A1587" s="30" t="s">
        <v>2716</v>
      </c>
      <c r="B1587" s="30" t="s">
        <v>2717</v>
      </c>
      <c r="C1587" s="73" t="s">
        <v>38</v>
      </c>
      <c r="D1587" s="73">
        <v>250</v>
      </c>
      <c r="E1587" s="142">
        <v>0.68</v>
      </c>
      <c r="F1587" s="32">
        <v>79.999999999999986</v>
      </c>
    </row>
    <row r="1588" spans="1:7">
      <c r="A1588" s="30" t="s">
        <v>2718</v>
      </c>
      <c r="B1588" s="30" t="s">
        <v>2719</v>
      </c>
      <c r="C1588" s="73" t="s">
        <v>38</v>
      </c>
      <c r="D1588" s="73">
        <v>3000</v>
      </c>
      <c r="E1588" s="142">
        <v>0.68</v>
      </c>
      <c r="F1588" s="32">
        <v>959.99999999999989</v>
      </c>
    </row>
    <row r="1589" spans="1:7">
      <c r="A1589" s="30" t="s">
        <v>2720</v>
      </c>
      <c r="B1589" s="30" t="s">
        <v>2721</v>
      </c>
      <c r="C1589" s="73" t="s">
        <v>38</v>
      </c>
      <c r="D1589" s="73">
        <v>3500</v>
      </c>
      <c r="E1589" s="162">
        <v>0.68</v>
      </c>
      <c r="F1589" s="163">
        <v>1119.9999999999998</v>
      </c>
      <c r="G1589" s="127"/>
    </row>
    <row r="1590" spans="1:7">
      <c r="A1590" s="30" t="s">
        <v>2722</v>
      </c>
      <c r="B1590" s="30" t="s">
        <v>2723</v>
      </c>
      <c r="C1590" s="73" t="s">
        <v>38</v>
      </c>
      <c r="D1590" s="73">
        <v>4000</v>
      </c>
      <c r="E1590" s="142">
        <v>0.68</v>
      </c>
      <c r="F1590" s="32">
        <v>1279.9999999999998</v>
      </c>
    </row>
    <row r="1591" spans="1:7">
      <c r="A1591" s="30" t="s">
        <v>2724</v>
      </c>
      <c r="B1591" s="30" t="s">
        <v>2725</v>
      </c>
      <c r="C1591" s="73" t="s">
        <v>38</v>
      </c>
      <c r="D1591" s="73">
        <v>4500</v>
      </c>
      <c r="E1591" s="142">
        <v>0.68</v>
      </c>
      <c r="F1591" s="32">
        <v>1439.9999999999998</v>
      </c>
    </row>
    <row r="1592" spans="1:7">
      <c r="A1592" s="30" t="s">
        <v>2726</v>
      </c>
      <c r="B1592" s="30" t="s">
        <v>2727</v>
      </c>
      <c r="C1592" s="73" t="s">
        <v>38</v>
      </c>
      <c r="D1592" s="73">
        <v>5000</v>
      </c>
      <c r="E1592" s="142">
        <v>0.68</v>
      </c>
      <c r="F1592" s="32">
        <v>1599.9999999999998</v>
      </c>
    </row>
    <row r="1593" spans="1:7">
      <c r="A1593" s="30" t="s">
        <v>2728</v>
      </c>
      <c r="B1593" s="30" t="s">
        <v>2729</v>
      </c>
      <c r="C1593" s="73" t="s">
        <v>38</v>
      </c>
      <c r="D1593" s="73">
        <v>5500</v>
      </c>
      <c r="E1593" s="142">
        <v>0.68</v>
      </c>
      <c r="F1593" s="32">
        <v>1759.9999999999998</v>
      </c>
    </row>
    <row r="1594" spans="1:7">
      <c r="A1594" s="30" t="s">
        <v>2730</v>
      </c>
      <c r="B1594" s="30" t="s">
        <v>2731</v>
      </c>
      <c r="C1594" s="73" t="s">
        <v>38</v>
      </c>
      <c r="D1594" s="73">
        <v>6000</v>
      </c>
      <c r="E1594" s="142">
        <v>0.68</v>
      </c>
      <c r="F1594" s="32">
        <v>1919.9999999999998</v>
      </c>
    </row>
    <row r="1595" spans="1:7">
      <c r="A1595" s="30" t="s">
        <v>2732</v>
      </c>
      <c r="B1595" s="30" t="s">
        <v>2733</v>
      </c>
      <c r="C1595" s="73" t="s">
        <v>38</v>
      </c>
      <c r="D1595" s="73">
        <v>6500</v>
      </c>
      <c r="E1595" s="142">
        <v>0.68</v>
      </c>
      <c r="F1595" s="32">
        <v>2079.9999999999995</v>
      </c>
    </row>
    <row r="1596" spans="1:7">
      <c r="A1596" s="30" t="s">
        <v>2734</v>
      </c>
      <c r="B1596" s="30" t="s">
        <v>2735</v>
      </c>
      <c r="C1596" s="73" t="s">
        <v>38</v>
      </c>
      <c r="D1596" s="73">
        <v>4500</v>
      </c>
      <c r="E1596" s="142">
        <v>0.68</v>
      </c>
      <c r="F1596" s="32">
        <v>1439.9999999999998</v>
      </c>
    </row>
    <row r="1597" spans="1:7">
      <c r="A1597" s="30" t="s">
        <v>2736</v>
      </c>
      <c r="B1597" s="30" t="s">
        <v>2737</v>
      </c>
      <c r="C1597" s="73" t="s">
        <v>38</v>
      </c>
      <c r="D1597" s="73">
        <v>5000</v>
      </c>
      <c r="E1597" s="142">
        <v>0.68</v>
      </c>
      <c r="F1597" s="32">
        <v>1599.9999999999998</v>
      </c>
    </row>
    <row r="1598" spans="1:7">
      <c r="A1598" s="30" t="s">
        <v>2738</v>
      </c>
      <c r="B1598" s="30" t="s">
        <v>2739</v>
      </c>
      <c r="C1598" s="73" t="s">
        <v>38</v>
      </c>
      <c r="D1598" s="73">
        <v>5500</v>
      </c>
      <c r="E1598" s="142">
        <v>0.68</v>
      </c>
      <c r="F1598" s="32">
        <v>1759.9999999999998</v>
      </c>
    </row>
    <row r="1599" spans="1:7">
      <c r="A1599" s="30" t="s">
        <v>2740</v>
      </c>
      <c r="B1599" s="30" t="s">
        <v>2741</v>
      </c>
      <c r="C1599" s="73" t="s">
        <v>38</v>
      </c>
      <c r="D1599" s="73">
        <v>6000</v>
      </c>
      <c r="E1599" s="142">
        <v>0.68</v>
      </c>
      <c r="F1599" s="32">
        <v>1919.9999999999998</v>
      </c>
    </row>
    <row r="1600" spans="1:7">
      <c r="A1600" s="30" t="s">
        <v>2742</v>
      </c>
      <c r="B1600" s="30" t="s">
        <v>2743</v>
      </c>
      <c r="C1600" s="73" t="s">
        <v>38</v>
      </c>
      <c r="D1600" s="73">
        <v>6500</v>
      </c>
      <c r="E1600" s="142">
        <v>0.68</v>
      </c>
      <c r="F1600" s="32">
        <v>2079.9999999999995</v>
      </c>
    </row>
    <row r="1601" spans="1:6">
      <c r="A1601" s="30" t="s">
        <v>2744</v>
      </c>
      <c r="B1601" s="30" t="s">
        <v>2745</v>
      </c>
      <c r="C1601" s="73" t="s">
        <v>38</v>
      </c>
      <c r="D1601" s="73">
        <v>7000</v>
      </c>
      <c r="E1601" s="142">
        <v>0.68</v>
      </c>
      <c r="F1601" s="32">
        <v>2239.9999999999995</v>
      </c>
    </row>
    <row r="1602" spans="1:6">
      <c r="A1602" s="30" t="s">
        <v>2746</v>
      </c>
      <c r="B1602" s="30" t="s">
        <v>2747</v>
      </c>
      <c r="C1602" s="73" t="s">
        <v>38</v>
      </c>
      <c r="D1602" s="73">
        <v>7500</v>
      </c>
      <c r="E1602" s="142">
        <v>0.68</v>
      </c>
      <c r="F1602" s="32">
        <v>2399.9999999999995</v>
      </c>
    </row>
    <row r="1603" spans="1:6">
      <c r="A1603" s="30" t="s">
        <v>2748</v>
      </c>
      <c r="B1603" s="30" t="s">
        <v>2749</v>
      </c>
      <c r="C1603" s="73" t="s">
        <v>38</v>
      </c>
      <c r="D1603" s="73">
        <v>6500</v>
      </c>
      <c r="E1603" s="142">
        <v>0.68</v>
      </c>
      <c r="F1603" s="32">
        <v>2079.9999999999995</v>
      </c>
    </row>
    <row r="1604" spans="1:6">
      <c r="A1604" s="30" t="s">
        <v>2750</v>
      </c>
      <c r="B1604" s="30" t="s">
        <v>2751</v>
      </c>
      <c r="C1604" s="73" t="s">
        <v>38</v>
      </c>
      <c r="D1604" s="73">
        <v>7000</v>
      </c>
      <c r="E1604" s="142">
        <v>0.68</v>
      </c>
      <c r="F1604" s="32">
        <v>2239.9999999999995</v>
      </c>
    </row>
    <row r="1605" spans="1:6">
      <c r="A1605" s="30" t="s">
        <v>2752</v>
      </c>
      <c r="B1605" s="30" t="s">
        <v>2753</v>
      </c>
      <c r="C1605" s="73" t="s">
        <v>38</v>
      </c>
      <c r="D1605" s="73">
        <v>7500</v>
      </c>
      <c r="E1605" s="142">
        <v>0.68</v>
      </c>
      <c r="F1605" s="32">
        <v>2399.9999999999995</v>
      </c>
    </row>
    <row r="1606" spans="1:6">
      <c r="A1606" s="30" t="s">
        <v>2754</v>
      </c>
      <c r="B1606" s="30" t="s">
        <v>2755</v>
      </c>
      <c r="C1606" s="73" t="s">
        <v>38</v>
      </c>
      <c r="D1606" s="73">
        <v>8000</v>
      </c>
      <c r="E1606" s="142">
        <v>0.68</v>
      </c>
      <c r="F1606" s="32">
        <v>2559.9999999999995</v>
      </c>
    </row>
    <row r="1607" spans="1:6">
      <c r="A1607" s="30" t="s">
        <v>2756</v>
      </c>
      <c r="B1607" s="30" t="s">
        <v>2757</v>
      </c>
      <c r="C1607" s="73" t="s">
        <v>38</v>
      </c>
      <c r="D1607" s="73">
        <v>8500</v>
      </c>
      <c r="E1607" s="142">
        <v>0.68</v>
      </c>
      <c r="F1607" s="32">
        <v>2719.9999999999995</v>
      </c>
    </row>
    <row r="1608" spans="1:6">
      <c r="A1608" s="30" t="s">
        <v>2758</v>
      </c>
      <c r="B1608" s="30" t="s">
        <v>2759</v>
      </c>
      <c r="C1608" s="73" t="s">
        <v>38</v>
      </c>
      <c r="D1608" s="73">
        <v>9000</v>
      </c>
      <c r="E1608" s="142">
        <v>0.68</v>
      </c>
      <c r="F1608" s="32">
        <v>2879.9999999999995</v>
      </c>
    </row>
    <row r="1609" spans="1:6">
      <c r="A1609" s="30" t="s">
        <v>2760</v>
      </c>
      <c r="B1609" s="30" t="s">
        <v>2761</v>
      </c>
      <c r="C1609" s="73" t="s">
        <v>38</v>
      </c>
      <c r="D1609" s="73">
        <v>9500</v>
      </c>
      <c r="E1609" s="142">
        <v>0.68</v>
      </c>
      <c r="F1609" s="32">
        <v>3039.9999999999995</v>
      </c>
    </row>
    <row r="1610" spans="1:6">
      <c r="A1610" s="30" t="s">
        <v>2762</v>
      </c>
      <c r="B1610" s="30" t="s">
        <v>2763</v>
      </c>
      <c r="C1610" s="73" t="s">
        <v>38</v>
      </c>
      <c r="D1610" s="73">
        <v>10000</v>
      </c>
      <c r="E1610" s="142">
        <v>0.68</v>
      </c>
      <c r="F1610" s="32">
        <v>3199.9999999999995</v>
      </c>
    </row>
    <row r="1611" spans="1:6">
      <c r="A1611" s="30"/>
      <c r="B1611" s="30"/>
      <c r="C1611" s="73"/>
      <c r="D1611" s="73"/>
      <c r="E1611" s="148"/>
      <c r="F1611" s="32"/>
    </row>
    <row r="1612" spans="1:6">
      <c r="A1612" s="94"/>
      <c r="B1612" s="93" t="s">
        <v>2764</v>
      </c>
      <c r="C1612" s="94"/>
      <c r="D1612" s="94"/>
      <c r="E1612" s="141"/>
      <c r="F1612" s="94"/>
    </row>
    <row r="1613" spans="1:6">
      <c r="A1613" s="39" t="s">
        <v>2765</v>
      </c>
      <c r="B1613" s="30" t="s">
        <v>2766</v>
      </c>
      <c r="C1613" s="40" t="s">
        <v>22</v>
      </c>
      <c r="D1613" s="40">
        <v>3500</v>
      </c>
      <c r="E1613" s="142">
        <v>0.68</v>
      </c>
      <c r="F1613" s="32">
        <v>1119.9999999999998</v>
      </c>
    </row>
    <row r="1614" spans="1:6">
      <c r="A1614" s="39" t="s">
        <v>2767</v>
      </c>
      <c r="B1614" s="30" t="s">
        <v>2768</v>
      </c>
      <c r="C1614" s="40" t="s">
        <v>22</v>
      </c>
      <c r="D1614" s="40">
        <v>1200</v>
      </c>
      <c r="E1614" s="142">
        <v>0.68</v>
      </c>
      <c r="F1614" s="32">
        <v>383.99999999999994</v>
      </c>
    </row>
    <row r="1615" spans="1:6">
      <c r="A1615" s="39"/>
      <c r="B1615" s="30"/>
      <c r="C1615" s="31"/>
      <c r="D1615" s="31"/>
      <c r="E1615" s="143"/>
      <c r="F1615" s="32"/>
    </row>
    <row r="1616" spans="1:6">
      <c r="A1616" s="94"/>
      <c r="B1616" s="93" t="s">
        <v>2769</v>
      </c>
      <c r="C1616" s="94"/>
      <c r="D1616" s="94"/>
      <c r="E1616" s="141"/>
      <c r="F1616" s="94"/>
    </row>
    <row r="1617" spans="1:6">
      <c r="A1617" s="39" t="s">
        <v>2770</v>
      </c>
      <c r="B1617" s="30" t="s">
        <v>2771</v>
      </c>
      <c r="C1617" s="40" t="s">
        <v>22</v>
      </c>
      <c r="D1617" s="40">
        <v>1500</v>
      </c>
      <c r="E1617" s="142">
        <v>0.68</v>
      </c>
      <c r="F1617" s="32">
        <v>479.99999999999994</v>
      </c>
    </row>
    <row r="1618" spans="1:6">
      <c r="A1618" s="39" t="s">
        <v>2772</v>
      </c>
      <c r="B1618" s="30" t="s">
        <v>2773</v>
      </c>
      <c r="C1618" s="40" t="s">
        <v>22</v>
      </c>
      <c r="D1618" s="40">
        <v>1500</v>
      </c>
      <c r="E1618" s="142">
        <v>0.68</v>
      </c>
      <c r="F1618" s="32">
        <v>479.99999999999994</v>
      </c>
    </row>
    <row r="1619" spans="1:6">
      <c r="A1619" s="39" t="s">
        <v>2774</v>
      </c>
      <c r="B1619" s="30" t="s">
        <v>2775</v>
      </c>
      <c r="C1619" s="40" t="s">
        <v>22</v>
      </c>
      <c r="D1619" s="40">
        <v>1500</v>
      </c>
      <c r="E1619" s="142">
        <v>0.68</v>
      </c>
      <c r="F1619" s="32">
        <v>479.99999999999994</v>
      </c>
    </row>
    <row r="1620" spans="1:6">
      <c r="A1620" s="39"/>
      <c r="B1620" s="30"/>
      <c r="C1620" s="31"/>
      <c r="D1620" s="31"/>
      <c r="E1620" s="143"/>
      <c r="F1620" s="32"/>
    </row>
    <row r="1621" spans="1:6">
      <c r="A1621" s="94"/>
      <c r="B1621" s="93" t="s">
        <v>2776</v>
      </c>
      <c r="C1621" s="94"/>
      <c r="D1621" s="94"/>
      <c r="E1621" s="141"/>
      <c r="F1621" s="94"/>
    </row>
    <row r="1622" spans="1:6">
      <c r="A1622" s="39" t="s">
        <v>2777</v>
      </c>
      <c r="B1622" s="30" t="s">
        <v>2778</v>
      </c>
      <c r="C1622" s="40" t="s">
        <v>22</v>
      </c>
      <c r="D1622" s="40">
        <v>1000</v>
      </c>
      <c r="E1622" s="142">
        <v>0.68</v>
      </c>
      <c r="F1622" s="32">
        <v>319.99999999999994</v>
      </c>
    </row>
    <row r="1623" spans="1:6">
      <c r="A1623" s="39" t="s">
        <v>2779</v>
      </c>
      <c r="B1623" s="30" t="s">
        <v>2780</v>
      </c>
      <c r="C1623" s="40" t="s">
        <v>22</v>
      </c>
      <c r="D1623" s="40">
        <v>1500</v>
      </c>
      <c r="E1623" s="142">
        <v>0.68</v>
      </c>
      <c r="F1623" s="32">
        <v>479.99999999999994</v>
      </c>
    </row>
    <row r="1624" spans="1:6">
      <c r="A1624" s="39" t="s">
        <v>2781</v>
      </c>
      <c r="B1624" s="30" t="s">
        <v>2782</v>
      </c>
      <c r="C1624" s="40" t="s">
        <v>22</v>
      </c>
      <c r="D1624" s="40">
        <v>1000</v>
      </c>
      <c r="E1624" s="142">
        <v>0.68</v>
      </c>
      <c r="F1624" s="32">
        <v>319.99999999999994</v>
      </c>
    </row>
    <row r="1625" spans="1:6">
      <c r="A1625" s="39"/>
      <c r="B1625" s="30"/>
      <c r="C1625" s="31"/>
      <c r="D1625" s="31"/>
      <c r="E1625" s="143"/>
      <c r="F1625" s="32"/>
    </row>
    <row r="1626" spans="1:6">
      <c r="A1626" s="94"/>
      <c r="B1626" s="93" t="s">
        <v>2783</v>
      </c>
      <c r="C1626" s="94"/>
      <c r="D1626" s="94"/>
      <c r="E1626" s="141"/>
      <c r="F1626" s="94"/>
    </row>
    <row r="1627" spans="1:6">
      <c r="A1627" s="39" t="s">
        <v>2784</v>
      </c>
      <c r="B1627" s="30" t="s">
        <v>2785</v>
      </c>
      <c r="C1627" s="40" t="s">
        <v>22</v>
      </c>
      <c r="D1627" s="40">
        <v>1200</v>
      </c>
      <c r="E1627" s="142">
        <v>0.68</v>
      </c>
      <c r="F1627" s="32">
        <v>383.99999999999994</v>
      </c>
    </row>
    <row r="1628" spans="1:6">
      <c r="A1628" s="39" t="s">
        <v>2786</v>
      </c>
      <c r="B1628" s="30" t="s">
        <v>2787</v>
      </c>
      <c r="C1628" s="40" t="s">
        <v>22</v>
      </c>
      <c r="D1628" s="40">
        <v>1200</v>
      </c>
      <c r="E1628" s="142">
        <v>0.68</v>
      </c>
      <c r="F1628" s="32">
        <v>383.99999999999994</v>
      </c>
    </row>
    <row r="1629" spans="1:6">
      <c r="A1629" s="39" t="s">
        <v>2788</v>
      </c>
      <c r="B1629" s="30" t="s">
        <v>2789</v>
      </c>
      <c r="C1629" s="40" t="s">
        <v>22</v>
      </c>
      <c r="D1629" s="40">
        <v>1200</v>
      </c>
      <c r="E1629" s="142">
        <v>0.68</v>
      </c>
      <c r="F1629" s="32">
        <v>383.99999999999994</v>
      </c>
    </row>
    <row r="1630" spans="1:6">
      <c r="A1630" s="39"/>
      <c r="B1630" s="30"/>
      <c r="C1630" s="31"/>
      <c r="D1630" s="31"/>
      <c r="E1630" s="143"/>
      <c r="F1630" s="32"/>
    </row>
    <row r="1631" spans="1:6">
      <c r="A1631" s="94"/>
      <c r="B1631" s="93" t="s">
        <v>2790</v>
      </c>
      <c r="C1631" s="94"/>
      <c r="D1631" s="94"/>
      <c r="E1631" s="141"/>
      <c r="F1631" s="94"/>
    </row>
    <row r="1632" spans="1:6">
      <c r="A1632" s="39" t="s">
        <v>2791</v>
      </c>
      <c r="B1632" s="30" t="s">
        <v>2792</v>
      </c>
      <c r="C1632" s="40" t="s">
        <v>22</v>
      </c>
      <c r="D1632" s="40">
        <v>1000</v>
      </c>
      <c r="E1632" s="142">
        <v>0.68</v>
      </c>
      <c r="F1632" s="32">
        <v>319.99999999999994</v>
      </c>
    </row>
    <row r="1633" spans="1:6">
      <c r="A1633" s="39" t="s">
        <v>2793</v>
      </c>
      <c r="B1633" s="30" t="s">
        <v>2794</v>
      </c>
      <c r="C1633" s="40" t="s">
        <v>22</v>
      </c>
      <c r="D1633" s="40">
        <v>1500</v>
      </c>
      <c r="E1633" s="142">
        <v>0.68</v>
      </c>
      <c r="F1633" s="32">
        <v>479.99999999999994</v>
      </c>
    </row>
    <row r="1634" spans="1:6">
      <c r="A1634" s="39"/>
      <c r="B1634" s="30"/>
      <c r="C1634" s="31"/>
      <c r="D1634" s="31"/>
      <c r="E1634" s="143"/>
      <c r="F1634" s="32"/>
    </row>
    <row r="1635" spans="1:6">
      <c r="A1635" s="94"/>
      <c r="B1635" s="93" t="s">
        <v>2795</v>
      </c>
      <c r="C1635" s="94"/>
      <c r="D1635" s="94"/>
      <c r="E1635" s="141"/>
      <c r="F1635" s="94"/>
    </row>
    <row r="1636" spans="1:6">
      <c r="A1636" s="39" t="s">
        <v>2796</v>
      </c>
      <c r="B1636" s="30" t="s">
        <v>2797</v>
      </c>
      <c r="C1636" s="40" t="s">
        <v>22</v>
      </c>
      <c r="D1636" s="40">
        <v>2500</v>
      </c>
      <c r="E1636" s="142">
        <v>0.68</v>
      </c>
      <c r="F1636" s="32">
        <v>799.99999999999989</v>
      </c>
    </row>
    <row r="1637" spans="1:6">
      <c r="A1637" s="39" t="s">
        <v>2798</v>
      </c>
      <c r="B1637" s="30" t="s">
        <v>2799</v>
      </c>
      <c r="C1637" s="40" t="s">
        <v>22</v>
      </c>
      <c r="D1637" s="40">
        <v>2500</v>
      </c>
      <c r="E1637" s="142">
        <v>0.68</v>
      </c>
      <c r="F1637" s="32">
        <v>799.99999999999989</v>
      </c>
    </row>
    <row r="1638" spans="1:6">
      <c r="A1638" s="39" t="s">
        <v>2800</v>
      </c>
      <c r="B1638" s="30" t="s">
        <v>2801</v>
      </c>
      <c r="C1638" s="40" t="s">
        <v>22</v>
      </c>
      <c r="D1638" s="40">
        <v>2500</v>
      </c>
      <c r="E1638" s="142">
        <v>0.68</v>
      </c>
      <c r="F1638" s="32">
        <v>799.99999999999989</v>
      </c>
    </row>
    <row r="1639" spans="1:6">
      <c r="A1639" s="39"/>
      <c r="B1639" s="30"/>
      <c r="C1639" s="31"/>
      <c r="D1639" s="31"/>
      <c r="E1639" s="143"/>
      <c r="F1639" s="32"/>
    </row>
    <row r="1640" spans="1:6">
      <c r="A1640" s="94"/>
      <c r="B1640" s="93" t="s">
        <v>2802</v>
      </c>
      <c r="C1640" s="94"/>
      <c r="D1640" s="94"/>
      <c r="E1640" s="141"/>
      <c r="F1640" s="94"/>
    </row>
    <row r="1641" spans="1:6">
      <c r="A1641" s="30" t="s">
        <v>2803</v>
      </c>
      <c r="B1641" s="30" t="s">
        <v>2804</v>
      </c>
      <c r="C1641" s="73" t="s">
        <v>38</v>
      </c>
      <c r="D1641" s="73">
        <v>500</v>
      </c>
      <c r="E1641" s="142">
        <v>0.68</v>
      </c>
      <c r="F1641" s="32">
        <v>159.99999999999997</v>
      </c>
    </row>
    <row r="1642" spans="1:6">
      <c r="A1642" s="30" t="s">
        <v>2805</v>
      </c>
      <c r="B1642" s="30" t="s">
        <v>2806</v>
      </c>
      <c r="C1642" s="73" t="s">
        <v>38</v>
      </c>
      <c r="D1642" s="73">
        <v>500</v>
      </c>
      <c r="E1642" s="142">
        <v>0.68</v>
      </c>
      <c r="F1642" s="32">
        <v>159.99999999999997</v>
      </c>
    </row>
    <row r="1643" spans="1:6">
      <c r="A1643" s="30" t="s">
        <v>2807</v>
      </c>
      <c r="B1643" s="30" t="s">
        <v>2808</v>
      </c>
      <c r="C1643" s="73" t="s">
        <v>38</v>
      </c>
      <c r="D1643" s="73">
        <v>500</v>
      </c>
      <c r="E1643" s="142">
        <v>0.68</v>
      </c>
      <c r="F1643" s="32">
        <v>159.99999999999997</v>
      </c>
    </row>
    <row r="1644" spans="1:6">
      <c r="A1644" s="30" t="s">
        <v>2809</v>
      </c>
      <c r="B1644" s="30" t="s">
        <v>2810</v>
      </c>
      <c r="C1644" s="73" t="s">
        <v>38</v>
      </c>
      <c r="D1644" s="73">
        <v>500</v>
      </c>
      <c r="E1644" s="142">
        <v>0.68</v>
      </c>
      <c r="F1644" s="32">
        <v>159.99999999999997</v>
      </c>
    </row>
    <row r="1645" spans="1:6">
      <c r="A1645" s="30" t="s">
        <v>2811</v>
      </c>
      <c r="B1645" s="30" t="s">
        <v>2812</v>
      </c>
      <c r="C1645" s="73" t="s">
        <v>38</v>
      </c>
      <c r="D1645" s="73">
        <v>500</v>
      </c>
      <c r="E1645" s="142">
        <v>0.68</v>
      </c>
      <c r="F1645" s="32">
        <v>159.99999999999997</v>
      </c>
    </row>
    <row r="1646" spans="1:6">
      <c r="A1646" s="30" t="s">
        <v>2813</v>
      </c>
      <c r="B1646" s="30" t="s">
        <v>2814</v>
      </c>
      <c r="C1646" s="73" t="s">
        <v>38</v>
      </c>
      <c r="D1646" s="73">
        <v>500</v>
      </c>
      <c r="E1646" s="142">
        <v>0.68</v>
      </c>
      <c r="F1646" s="32">
        <v>159.99999999999997</v>
      </c>
    </row>
    <row r="1647" spans="1:6">
      <c r="A1647" s="30" t="s">
        <v>2815</v>
      </c>
      <c r="B1647" s="30" t="s">
        <v>2816</v>
      </c>
      <c r="C1647" s="73" t="s">
        <v>38</v>
      </c>
      <c r="D1647" s="73">
        <v>500</v>
      </c>
      <c r="E1647" s="142">
        <v>0.68</v>
      </c>
      <c r="F1647" s="32">
        <v>159.99999999999997</v>
      </c>
    </row>
    <row r="1648" spans="1:6">
      <c r="A1648" s="30" t="s">
        <v>2817</v>
      </c>
      <c r="B1648" s="30" t="s">
        <v>2818</v>
      </c>
      <c r="C1648" s="73" t="s">
        <v>38</v>
      </c>
      <c r="D1648" s="73">
        <v>500</v>
      </c>
      <c r="E1648" s="142">
        <v>0.68</v>
      </c>
      <c r="F1648" s="32">
        <v>159.99999999999997</v>
      </c>
    </row>
    <row r="1649" spans="1:6">
      <c r="A1649" s="30" t="s">
        <v>2819</v>
      </c>
      <c r="B1649" s="30" t="s">
        <v>2820</v>
      </c>
      <c r="C1649" s="73" t="s">
        <v>38</v>
      </c>
      <c r="D1649" s="73">
        <v>500</v>
      </c>
      <c r="E1649" s="142">
        <v>0.68</v>
      </c>
      <c r="F1649" s="32">
        <v>159.99999999999997</v>
      </c>
    </row>
    <row r="1650" spans="1:6">
      <c r="A1650" s="30" t="s">
        <v>2821</v>
      </c>
      <c r="B1650" s="30" t="s">
        <v>2822</v>
      </c>
      <c r="C1650" s="73" t="s">
        <v>38</v>
      </c>
      <c r="D1650" s="73">
        <v>500</v>
      </c>
      <c r="E1650" s="142">
        <v>0.68</v>
      </c>
      <c r="F1650" s="32">
        <v>159.99999999999997</v>
      </c>
    </row>
    <row r="1651" spans="1:6">
      <c r="A1651" s="30" t="s">
        <v>2823</v>
      </c>
      <c r="B1651" s="30" t="s">
        <v>2824</v>
      </c>
      <c r="C1651" s="73" t="s">
        <v>38</v>
      </c>
      <c r="D1651" s="73">
        <v>500</v>
      </c>
      <c r="E1651" s="142">
        <v>0.68</v>
      </c>
      <c r="F1651" s="32">
        <v>159.99999999999997</v>
      </c>
    </row>
    <row r="1652" spans="1:6">
      <c r="A1652" s="30" t="s">
        <v>2825</v>
      </c>
      <c r="B1652" s="30" t="s">
        <v>2826</v>
      </c>
      <c r="C1652" s="73" t="s">
        <v>38</v>
      </c>
      <c r="D1652" s="73">
        <v>500</v>
      </c>
      <c r="E1652" s="142">
        <v>0.68</v>
      </c>
      <c r="F1652" s="32">
        <v>159.99999999999997</v>
      </c>
    </row>
    <row r="1653" spans="1:6">
      <c r="A1653" s="30" t="s">
        <v>2827</v>
      </c>
      <c r="B1653" s="30" t="s">
        <v>2828</v>
      </c>
      <c r="C1653" s="73" t="s">
        <v>38</v>
      </c>
      <c r="D1653" s="73">
        <v>500</v>
      </c>
      <c r="E1653" s="142">
        <v>0.68</v>
      </c>
      <c r="F1653" s="32">
        <v>159.99999999999997</v>
      </c>
    </row>
    <row r="1654" spans="1:6">
      <c r="A1654" s="30" t="s">
        <v>2829</v>
      </c>
      <c r="B1654" s="30" t="s">
        <v>2830</v>
      </c>
      <c r="C1654" s="73" t="s">
        <v>38</v>
      </c>
      <c r="D1654" s="73">
        <v>2750</v>
      </c>
      <c r="E1654" s="142">
        <v>0.68</v>
      </c>
      <c r="F1654" s="32">
        <v>879.99999999999989</v>
      </c>
    </row>
    <row r="1655" spans="1:6">
      <c r="A1655" s="30" t="s">
        <v>2831</v>
      </c>
      <c r="B1655" s="30" t="s">
        <v>2832</v>
      </c>
      <c r="C1655" s="73" t="s">
        <v>38</v>
      </c>
      <c r="D1655" s="73">
        <v>500</v>
      </c>
      <c r="E1655" s="142">
        <v>0.68</v>
      </c>
      <c r="F1655" s="32">
        <v>159.99999999999997</v>
      </c>
    </row>
    <row r="1656" spans="1:6">
      <c r="A1656" s="30" t="s">
        <v>2833</v>
      </c>
      <c r="B1656" s="30" t="s">
        <v>2834</v>
      </c>
      <c r="C1656" s="73" t="s">
        <v>38</v>
      </c>
      <c r="D1656" s="73">
        <v>500</v>
      </c>
      <c r="E1656" s="142">
        <v>0.68</v>
      </c>
      <c r="F1656" s="32">
        <v>159.99999999999997</v>
      </c>
    </row>
    <row r="1657" spans="1:6">
      <c r="A1657" s="30" t="s">
        <v>2835</v>
      </c>
      <c r="B1657" s="30" t="s">
        <v>2836</v>
      </c>
      <c r="C1657" s="73" t="s">
        <v>38</v>
      </c>
      <c r="D1657" s="73">
        <v>500</v>
      </c>
      <c r="E1657" s="142">
        <v>0.68</v>
      </c>
      <c r="F1657" s="32">
        <v>159.99999999999997</v>
      </c>
    </row>
    <row r="1658" spans="1:6">
      <c r="A1658" s="30" t="s">
        <v>2837</v>
      </c>
      <c r="B1658" s="30" t="s">
        <v>2838</v>
      </c>
      <c r="C1658" s="73" t="s">
        <v>38</v>
      </c>
      <c r="D1658" s="73">
        <v>500</v>
      </c>
      <c r="E1658" s="142">
        <v>0.68</v>
      </c>
      <c r="F1658" s="32">
        <v>159.99999999999997</v>
      </c>
    </row>
    <row r="1659" spans="1:6">
      <c r="A1659" s="30" t="s">
        <v>2839</v>
      </c>
      <c r="B1659" s="30" t="s">
        <v>2840</v>
      </c>
      <c r="C1659" s="73" t="s">
        <v>38</v>
      </c>
      <c r="D1659" s="73">
        <v>500</v>
      </c>
      <c r="E1659" s="142">
        <v>0.68</v>
      </c>
      <c r="F1659" s="32">
        <v>159.99999999999997</v>
      </c>
    </row>
    <row r="1660" spans="1:6">
      <c r="A1660" s="30" t="s">
        <v>2841</v>
      </c>
      <c r="B1660" s="30" t="s">
        <v>2842</v>
      </c>
      <c r="C1660" s="73" t="s">
        <v>38</v>
      </c>
      <c r="D1660" s="73">
        <v>500</v>
      </c>
      <c r="E1660" s="142">
        <v>0.68</v>
      </c>
      <c r="F1660" s="32">
        <v>159.99999999999997</v>
      </c>
    </row>
    <row r="1661" spans="1:6">
      <c r="A1661" s="30" t="s">
        <v>2843</v>
      </c>
      <c r="B1661" s="30" t="s">
        <v>2844</v>
      </c>
      <c r="C1661" s="73" t="s">
        <v>38</v>
      </c>
      <c r="D1661" s="73">
        <v>500</v>
      </c>
      <c r="E1661" s="142">
        <v>0.68</v>
      </c>
      <c r="F1661" s="32">
        <v>159.99999999999997</v>
      </c>
    </row>
    <row r="1662" spans="1:6">
      <c r="A1662" s="111"/>
      <c r="B1662" s="112"/>
      <c r="C1662" s="113"/>
      <c r="D1662" s="113"/>
      <c r="E1662" s="147"/>
      <c r="F1662" s="103"/>
    </row>
    <row r="1663" spans="1:6">
      <c r="A1663" s="94"/>
      <c r="B1663" s="93" t="s">
        <v>2845</v>
      </c>
      <c r="C1663" s="94"/>
      <c r="D1663" s="94"/>
      <c r="E1663" s="141"/>
      <c r="F1663" s="94"/>
    </row>
    <row r="1664" spans="1:6">
      <c r="A1664" s="30" t="s">
        <v>2846</v>
      </c>
      <c r="B1664" s="30" t="s">
        <v>2847</v>
      </c>
      <c r="C1664" s="73" t="s">
        <v>38</v>
      </c>
      <c r="D1664" s="73">
        <v>2500</v>
      </c>
      <c r="E1664" s="142">
        <v>0.68</v>
      </c>
      <c r="F1664" s="32">
        <v>799.99999999999989</v>
      </c>
    </row>
    <row r="1665" spans="1:6">
      <c r="A1665" s="30" t="s">
        <v>2848</v>
      </c>
      <c r="B1665" s="30" t="s">
        <v>2849</v>
      </c>
      <c r="C1665" s="73" t="s">
        <v>38</v>
      </c>
      <c r="D1665" s="73">
        <v>2500</v>
      </c>
      <c r="E1665" s="142">
        <v>0.68</v>
      </c>
      <c r="F1665" s="32">
        <v>799.99999999999989</v>
      </c>
    </row>
    <row r="1666" spans="1:6">
      <c r="A1666" s="30" t="s">
        <v>2850</v>
      </c>
      <c r="B1666" s="30" t="s">
        <v>2851</v>
      </c>
      <c r="C1666" s="73" t="s">
        <v>38</v>
      </c>
      <c r="D1666" s="73">
        <v>2500</v>
      </c>
      <c r="E1666" s="142">
        <v>0.68</v>
      </c>
      <c r="F1666" s="32">
        <v>799.99999999999989</v>
      </c>
    </row>
    <row r="1667" spans="1:6">
      <c r="A1667" s="111"/>
      <c r="B1667" s="112"/>
      <c r="C1667" s="113"/>
      <c r="D1667" s="113"/>
      <c r="E1667" s="149"/>
      <c r="F1667" s="103"/>
    </row>
    <row r="1668" spans="1:6">
      <c r="A1668" s="94"/>
      <c r="B1668" s="93" t="s">
        <v>2852</v>
      </c>
      <c r="C1668" s="94"/>
      <c r="D1668" s="94"/>
      <c r="E1668" s="141"/>
      <c r="F1668" s="94"/>
    </row>
    <row r="1669" spans="1:6">
      <c r="A1669" s="30" t="s">
        <v>2853</v>
      </c>
      <c r="B1669" s="30" t="s">
        <v>2854</v>
      </c>
      <c r="C1669" s="73" t="s">
        <v>38</v>
      </c>
      <c r="D1669" s="73">
        <v>2500</v>
      </c>
      <c r="E1669" s="142">
        <v>0.68</v>
      </c>
      <c r="F1669" s="32">
        <v>799.99999999999989</v>
      </c>
    </row>
    <row r="1670" spans="1:6">
      <c r="A1670" s="30"/>
      <c r="B1670" s="30"/>
      <c r="C1670" s="73"/>
      <c r="D1670" s="73"/>
      <c r="E1670" s="142"/>
      <c r="F1670" s="32"/>
    </row>
    <row r="1671" spans="1:6">
      <c r="A1671" s="94"/>
      <c r="B1671" s="93" t="s">
        <v>2855</v>
      </c>
      <c r="C1671" s="94"/>
      <c r="D1671" s="94"/>
      <c r="E1671" s="141"/>
      <c r="F1671" s="94"/>
    </row>
    <row r="1672" spans="1:6">
      <c r="A1672" s="30" t="s">
        <v>2856</v>
      </c>
      <c r="B1672" s="30" t="s">
        <v>2857</v>
      </c>
      <c r="C1672" s="73" t="s">
        <v>38</v>
      </c>
      <c r="D1672" s="73">
        <v>1500</v>
      </c>
      <c r="E1672" s="142">
        <v>0.68</v>
      </c>
      <c r="F1672" s="32">
        <v>479.99999999999994</v>
      </c>
    </row>
    <row r="1673" spans="1:6">
      <c r="A1673" s="30" t="s">
        <v>2858</v>
      </c>
      <c r="B1673" s="30" t="s">
        <v>2859</v>
      </c>
      <c r="C1673" s="73" t="s">
        <v>38</v>
      </c>
      <c r="D1673" s="73">
        <v>1500</v>
      </c>
      <c r="E1673" s="142">
        <v>0.68</v>
      </c>
      <c r="F1673" s="32">
        <v>479.99999999999994</v>
      </c>
    </row>
    <row r="1674" spans="1:6">
      <c r="A1674" s="30" t="s">
        <v>2860</v>
      </c>
      <c r="B1674" s="30" t="s">
        <v>2861</v>
      </c>
      <c r="C1674" s="73" t="s">
        <v>38</v>
      </c>
      <c r="D1674" s="73">
        <v>1500</v>
      </c>
      <c r="E1674" s="142">
        <v>0.68</v>
      </c>
      <c r="F1674" s="32">
        <v>479.99999999999994</v>
      </c>
    </row>
    <row r="1675" spans="1:6">
      <c r="A1675" s="30" t="s">
        <v>2862</v>
      </c>
      <c r="B1675" s="30" t="s">
        <v>2863</v>
      </c>
      <c r="C1675" s="73" t="s">
        <v>38</v>
      </c>
      <c r="D1675" s="73">
        <v>1500</v>
      </c>
      <c r="E1675" s="142">
        <v>0.68</v>
      </c>
      <c r="F1675" s="32">
        <v>479.99999999999994</v>
      </c>
    </row>
    <row r="1676" spans="1:6">
      <c r="A1676" s="30"/>
      <c r="B1676" s="30"/>
      <c r="C1676" s="73"/>
      <c r="D1676" s="73"/>
      <c r="E1676" s="142"/>
      <c r="F1676" s="32"/>
    </row>
    <row r="1677" spans="1:6">
      <c r="A1677" s="94"/>
      <c r="B1677" s="93" t="s">
        <v>2864</v>
      </c>
      <c r="C1677" s="94"/>
      <c r="D1677" s="94"/>
      <c r="E1677" s="141"/>
      <c r="F1677" s="94"/>
    </row>
    <row r="1678" spans="1:6">
      <c r="A1678" s="30" t="s">
        <v>2865</v>
      </c>
      <c r="B1678" s="30" t="s">
        <v>2866</v>
      </c>
      <c r="C1678" s="73" t="s">
        <v>38</v>
      </c>
      <c r="D1678" s="73">
        <v>5000</v>
      </c>
      <c r="E1678" s="142">
        <v>0.68</v>
      </c>
      <c r="F1678" s="32">
        <v>1599.9999999999998</v>
      </c>
    </row>
    <row r="1679" spans="1:6">
      <c r="A1679" s="30" t="s">
        <v>2867</v>
      </c>
      <c r="B1679" s="30" t="s">
        <v>2868</v>
      </c>
      <c r="C1679" s="73" t="s">
        <v>38</v>
      </c>
      <c r="D1679" s="73">
        <v>5000</v>
      </c>
      <c r="E1679" s="142">
        <v>0.68</v>
      </c>
      <c r="F1679" s="32">
        <v>1599.9999999999998</v>
      </c>
    </row>
    <row r="1680" spans="1:6">
      <c r="A1680" s="30" t="s">
        <v>2869</v>
      </c>
      <c r="B1680" s="30" t="s">
        <v>2870</v>
      </c>
      <c r="C1680" s="73" t="s">
        <v>38</v>
      </c>
      <c r="D1680" s="73">
        <v>5000</v>
      </c>
      <c r="E1680" s="142">
        <v>0.68</v>
      </c>
      <c r="F1680" s="32">
        <v>1599.9999999999998</v>
      </c>
    </row>
    <row r="1681" spans="1:6">
      <c r="A1681" s="30"/>
      <c r="B1681" s="30"/>
      <c r="C1681" s="73"/>
      <c r="D1681" s="73"/>
      <c r="E1681" s="142"/>
      <c r="F1681" s="32"/>
    </row>
    <row r="1682" spans="1:6">
      <c r="A1682" s="94"/>
      <c r="B1682" s="93" t="s">
        <v>157</v>
      </c>
      <c r="C1682" s="94"/>
      <c r="D1682" s="94"/>
      <c r="E1682" s="141"/>
      <c r="F1682" s="94"/>
    </row>
    <row r="1683" spans="1:6">
      <c r="A1683" s="30" t="s">
        <v>453</v>
      </c>
      <c r="B1683" s="30" t="s">
        <v>454</v>
      </c>
      <c r="C1683" s="73" t="s">
        <v>38</v>
      </c>
      <c r="D1683" s="73">
        <v>5000</v>
      </c>
      <c r="E1683" s="142">
        <v>0.68</v>
      </c>
      <c r="F1683" s="32">
        <v>1599.9999999999998</v>
      </c>
    </row>
    <row r="1684" spans="1:6">
      <c r="A1684" s="30"/>
      <c r="B1684" s="30"/>
      <c r="C1684" s="73"/>
      <c r="D1684" s="73"/>
      <c r="E1684" s="142"/>
      <c r="F1684" s="32"/>
    </row>
    <row r="1685" spans="1:6">
      <c r="A1685" s="94"/>
      <c r="B1685" s="93" t="s">
        <v>2871</v>
      </c>
      <c r="C1685" s="94"/>
      <c r="D1685" s="94"/>
      <c r="E1685" s="141"/>
      <c r="F1685" s="94"/>
    </row>
    <row r="1686" spans="1:6">
      <c r="A1686" s="30" t="s">
        <v>2872</v>
      </c>
      <c r="B1686" s="30" t="s">
        <v>2717</v>
      </c>
      <c r="C1686" s="73" t="s">
        <v>38</v>
      </c>
      <c r="D1686" s="73">
        <v>250</v>
      </c>
      <c r="E1686" s="142">
        <v>0.68</v>
      </c>
      <c r="F1686" s="32">
        <v>79.999999999999986</v>
      </c>
    </row>
    <row r="1687" spans="1:6">
      <c r="A1687" s="30" t="s">
        <v>2873</v>
      </c>
      <c r="B1687" s="30" t="s">
        <v>2719</v>
      </c>
      <c r="C1687" s="73" t="s">
        <v>38</v>
      </c>
      <c r="D1687" s="73">
        <v>3000</v>
      </c>
      <c r="E1687" s="142">
        <v>0.68</v>
      </c>
      <c r="F1687" s="32">
        <v>959.99999999999989</v>
      </c>
    </row>
    <row r="1688" spans="1:6">
      <c r="A1688" s="30" t="s">
        <v>2874</v>
      </c>
      <c r="B1688" s="30" t="s">
        <v>2721</v>
      </c>
      <c r="C1688" s="73" t="s">
        <v>38</v>
      </c>
      <c r="D1688" s="73">
        <v>3500</v>
      </c>
      <c r="E1688" s="142">
        <v>0.68</v>
      </c>
      <c r="F1688" s="32">
        <v>1119.9999999999998</v>
      </c>
    </row>
    <row r="1689" spans="1:6">
      <c r="A1689" s="30" t="s">
        <v>2875</v>
      </c>
      <c r="B1689" s="30" t="s">
        <v>2723</v>
      </c>
      <c r="C1689" s="73" t="s">
        <v>38</v>
      </c>
      <c r="D1689" s="73">
        <v>4000</v>
      </c>
      <c r="E1689" s="142">
        <v>0.68</v>
      </c>
      <c r="F1689" s="32">
        <v>1279.9999999999998</v>
      </c>
    </row>
    <row r="1690" spans="1:6">
      <c r="A1690" s="30" t="s">
        <v>2876</v>
      </c>
      <c r="B1690" s="30" t="s">
        <v>2725</v>
      </c>
      <c r="C1690" s="73" t="s">
        <v>38</v>
      </c>
      <c r="D1690" s="73">
        <v>4500</v>
      </c>
      <c r="E1690" s="142">
        <v>0.68</v>
      </c>
      <c r="F1690" s="32">
        <v>1439.9999999999998</v>
      </c>
    </row>
    <row r="1691" spans="1:6">
      <c r="A1691" s="30" t="s">
        <v>2877</v>
      </c>
      <c r="B1691" s="30" t="s">
        <v>2727</v>
      </c>
      <c r="C1691" s="73" t="s">
        <v>38</v>
      </c>
      <c r="D1691" s="73">
        <v>5000</v>
      </c>
      <c r="E1691" s="142">
        <v>0.68</v>
      </c>
      <c r="F1691" s="32">
        <v>1599.9999999999998</v>
      </c>
    </row>
    <row r="1692" spans="1:6">
      <c r="A1692" s="30" t="s">
        <v>2878</v>
      </c>
      <c r="B1692" s="30" t="s">
        <v>2729</v>
      </c>
      <c r="C1692" s="73" t="s">
        <v>38</v>
      </c>
      <c r="D1692" s="73">
        <v>5500</v>
      </c>
      <c r="E1692" s="142">
        <v>0.68</v>
      </c>
      <c r="F1692" s="32">
        <v>1759.9999999999998</v>
      </c>
    </row>
    <row r="1693" spans="1:6">
      <c r="A1693" s="30" t="s">
        <v>2879</v>
      </c>
      <c r="B1693" s="30" t="s">
        <v>2731</v>
      </c>
      <c r="C1693" s="73" t="s">
        <v>38</v>
      </c>
      <c r="D1693" s="73">
        <v>6000</v>
      </c>
      <c r="E1693" s="142">
        <v>0.68</v>
      </c>
      <c r="F1693" s="32">
        <v>1919.9999999999998</v>
      </c>
    </row>
    <row r="1694" spans="1:6">
      <c r="A1694" s="30" t="s">
        <v>2880</v>
      </c>
      <c r="B1694" s="30" t="s">
        <v>2733</v>
      </c>
      <c r="C1694" s="73" t="s">
        <v>38</v>
      </c>
      <c r="D1694" s="73">
        <v>6500</v>
      </c>
      <c r="E1694" s="142">
        <v>0.68</v>
      </c>
      <c r="F1694" s="32">
        <v>2079.9999999999995</v>
      </c>
    </row>
    <row r="1695" spans="1:6">
      <c r="A1695" s="30" t="s">
        <v>2881</v>
      </c>
      <c r="B1695" s="30" t="s">
        <v>2735</v>
      </c>
      <c r="C1695" s="73" t="s">
        <v>38</v>
      </c>
      <c r="D1695" s="73">
        <v>4500</v>
      </c>
      <c r="E1695" s="142">
        <v>0.68</v>
      </c>
      <c r="F1695" s="32">
        <v>1439.9999999999998</v>
      </c>
    </row>
    <row r="1696" spans="1:6">
      <c r="A1696" s="30" t="s">
        <v>2882</v>
      </c>
      <c r="B1696" s="30" t="s">
        <v>2737</v>
      </c>
      <c r="C1696" s="73" t="s">
        <v>38</v>
      </c>
      <c r="D1696" s="73">
        <v>5000</v>
      </c>
      <c r="E1696" s="142">
        <v>0.68</v>
      </c>
      <c r="F1696" s="32">
        <v>1599.9999999999998</v>
      </c>
    </row>
    <row r="1697" spans="1:6">
      <c r="A1697" s="30" t="s">
        <v>2883</v>
      </c>
      <c r="B1697" s="30" t="s">
        <v>2739</v>
      </c>
      <c r="C1697" s="73" t="s">
        <v>38</v>
      </c>
      <c r="D1697" s="73">
        <v>5500</v>
      </c>
      <c r="E1697" s="142">
        <v>0.68</v>
      </c>
      <c r="F1697" s="32">
        <v>1759.9999999999998</v>
      </c>
    </row>
    <row r="1698" spans="1:6">
      <c r="A1698" s="30" t="s">
        <v>2884</v>
      </c>
      <c r="B1698" s="30" t="s">
        <v>2741</v>
      </c>
      <c r="C1698" s="73" t="s">
        <v>38</v>
      </c>
      <c r="D1698" s="73">
        <v>6000</v>
      </c>
      <c r="E1698" s="142">
        <v>0.68</v>
      </c>
      <c r="F1698" s="32">
        <v>1919.9999999999998</v>
      </c>
    </row>
    <row r="1699" spans="1:6">
      <c r="A1699" s="30" t="s">
        <v>2885</v>
      </c>
      <c r="B1699" s="30" t="s">
        <v>2743</v>
      </c>
      <c r="C1699" s="73" t="s">
        <v>38</v>
      </c>
      <c r="D1699" s="73">
        <v>6500</v>
      </c>
      <c r="E1699" s="142">
        <v>0.68</v>
      </c>
      <c r="F1699" s="32">
        <v>2079.9999999999995</v>
      </c>
    </row>
    <row r="1700" spans="1:6">
      <c r="A1700" s="30" t="s">
        <v>2886</v>
      </c>
      <c r="B1700" s="30" t="s">
        <v>2745</v>
      </c>
      <c r="C1700" s="73" t="s">
        <v>38</v>
      </c>
      <c r="D1700" s="73">
        <v>7000</v>
      </c>
      <c r="E1700" s="142">
        <v>0.68</v>
      </c>
      <c r="F1700" s="32">
        <v>2239.9999999999995</v>
      </c>
    </row>
    <row r="1701" spans="1:6">
      <c r="A1701" s="30" t="s">
        <v>2887</v>
      </c>
      <c r="B1701" s="30" t="s">
        <v>2747</v>
      </c>
      <c r="C1701" s="73" t="s">
        <v>38</v>
      </c>
      <c r="D1701" s="73">
        <v>7500</v>
      </c>
      <c r="E1701" s="142">
        <v>0.68</v>
      </c>
      <c r="F1701" s="32">
        <v>2399.9999999999995</v>
      </c>
    </row>
    <row r="1702" spans="1:6">
      <c r="A1702" s="30" t="s">
        <v>2888</v>
      </c>
      <c r="B1702" s="30" t="s">
        <v>2749</v>
      </c>
      <c r="C1702" s="73" t="s">
        <v>38</v>
      </c>
      <c r="D1702" s="73">
        <v>6500</v>
      </c>
      <c r="E1702" s="142">
        <v>0.68</v>
      </c>
      <c r="F1702" s="32">
        <v>2079.9999999999995</v>
      </c>
    </row>
    <row r="1703" spans="1:6">
      <c r="A1703" s="30" t="s">
        <v>2889</v>
      </c>
      <c r="B1703" s="30" t="s">
        <v>2751</v>
      </c>
      <c r="C1703" s="73" t="s">
        <v>38</v>
      </c>
      <c r="D1703" s="73">
        <v>7000</v>
      </c>
      <c r="E1703" s="142">
        <v>0.68</v>
      </c>
      <c r="F1703" s="32">
        <v>2239.9999999999995</v>
      </c>
    </row>
    <row r="1704" spans="1:6">
      <c r="A1704" s="30" t="s">
        <v>2890</v>
      </c>
      <c r="B1704" s="30" t="s">
        <v>2753</v>
      </c>
      <c r="C1704" s="73" t="s">
        <v>38</v>
      </c>
      <c r="D1704" s="73">
        <v>7500</v>
      </c>
      <c r="E1704" s="142">
        <v>0.68</v>
      </c>
      <c r="F1704" s="32">
        <v>2399.9999999999995</v>
      </c>
    </row>
    <row r="1705" spans="1:6">
      <c r="A1705" s="30" t="s">
        <v>2891</v>
      </c>
      <c r="B1705" s="30" t="s">
        <v>2755</v>
      </c>
      <c r="C1705" s="73" t="s">
        <v>38</v>
      </c>
      <c r="D1705" s="73">
        <v>8000</v>
      </c>
      <c r="E1705" s="142">
        <v>0.68</v>
      </c>
      <c r="F1705" s="32">
        <v>2559.9999999999995</v>
      </c>
    </row>
    <row r="1706" spans="1:6">
      <c r="A1706" s="30" t="s">
        <v>2892</v>
      </c>
      <c r="B1706" s="30" t="s">
        <v>2757</v>
      </c>
      <c r="C1706" s="73" t="s">
        <v>38</v>
      </c>
      <c r="D1706" s="73">
        <v>8500</v>
      </c>
      <c r="E1706" s="142">
        <v>0.68</v>
      </c>
      <c r="F1706" s="32">
        <v>2719.9999999999995</v>
      </c>
    </row>
    <row r="1707" spans="1:6">
      <c r="A1707" s="30" t="s">
        <v>2893</v>
      </c>
      <c r="B1707" s="30" t="s">
        <v>2759</v>
      </c>
      <c r="C1707" s="73" t="s">
        <v>38</v>
      </c>
      <c r="D1707" s="73">
        <v>9000</v>
      </c>
      <c r="E1707" s="142">
        <v>0.68</v>
      </c>
      <c r="F1707" s="32">
        <v>2879.9999999999995</v>
      </c>
    </row>
    <row r="1708" spans="1:6">
      <c r="A1708" s="30" t="s">
        <v>2894</v>
      </c>
      <c r="B1708" s="30" t="s">
        <v>2761</v>
      </c>
      <c r="C1708" s="73" t="s">
        <v>38</v>
      </c>
      <c r="D1708" s="73">
        <v>9500</v>
      </c>
      <c r="E1708" s="142">
        <v>0.68</v>
      </c>
      <c r="F1708" s="32">
        <v>3039.9999999999995</v>
      </c>
    </row>
    <row r="1709" spans="1:6">
      <c r="A1709" s="30" t="s">
        <v>2895</v>
      </c>
      <c r="B1709" s="30" t="s">
        <v>2763</v>
      </c>
      <c r="C1709" s="73" t="s">
        <v>38</v>
      </c>
      <c r="D1709" s="73">
        <v>10000</v>
      </c>
      <c r="E1709" s="142">
        <v>0.68</v>
      </c>
      <c r="F1709" s="32">
        <v>3199.9999999999995</v>
      </c>
    </row>
    <row r="1710" spans="1:6">
      <c r="A1710" s="30"/>
      <c r="B1710" s="30"/>
      <c r="C1710" s="73"/>
      <c r="D1710" s="73"/>
      <c r="E1710" s="148"/>
      <c r="F1710" s="32"/>
    </row>
    <row r="1711" spans="1:6">
      <c r="A1711" s="94"/>
      <c r="B1711" s="93" t="s">
        <v>2764</v>
      </c>
      <c r="C1711" s="94"/>
      <c r="D1711" s="94"/>
      <c r="E1711" s="141"/>
      <c r="F1711" s="94"/>
    </row>
    <row r="1712" spans="1:6">
      <c r="A1712" s="39" t="s">
        <v>2896</v>
      </c>
      <c r="B1712" s="30" t="s">
        <v>2766</v>
      </c>
      <c r="C1712" s="40" t="s">
        <v>22</v>
      </c>
      <c r="D1712" s="40">
        <v>3500</v>
      </c>
      <c r="E1712" s="142">
        <v>0.68</v>
      </c>
      <c r="F1712" s="32">
        <v>1119.9999999999998</v>
      </c>
    </row>
    <row r="1713" spans="1:6">
      <c r="A1713" s="39" t="s">
        <v>2897</v>
      </c>
      <c r="B1713" s="30" t="s">
        <v>2768</v>
      </c>
      <c r="C1713" s="40" t="s">
        <v>22</v>
      </c>
      <c r="D1713" s="40">
        <v>1200</v>
      </c>
      <c r="E1713" s="142">
        <v>0.68</v>
      </c>
      <c r="F1713" s="32">
        <v>383.99999999999994</v>
      </c>
    </row>
    <row r="1714" spans="1:6">
      <c r="A1714" s="39"/>
      <c r="B1714" s="30"/>
      <c r="C1714" s="40"/>
      <c r="D1714" s="40"/>
      <c r="E1714" s="150"/>
      <c r="F1714" s="32"/>
    </row>
    <row r="1715" spans="1:6">
      <c r="A1715" s="94"/>
      <c r="B1715" s="93" t="s">
        <v>2769</v>
      </c>
      <c r="C1715" s="94"/>
      <c r="D1715" s="94"/>
      <c r="E1715" s="141"/>
      <c r="F1715" s="94"/>
    </row>
    <row r="1716" spans="1:6">
      <c r="A1716" s="39" t="s">
        <v>2898</v>
      </c>
      <c r="B1716" s="30" t="s">
        <v>2771</v>
      </c>
      <c r="C1716" s="40" t="s">
        <v>22</v>
      </c>
      <c r="D1716" s="40">
        <v>1500</v>
      </c>
      <c r="E1716" s="142">
        <v>0.68</v>
      </c>
      <c r="F1716" s="32">
        <v>479.99999999999994</v>
      </c>
    </row>
    <row r="1717" spans="1:6">
      <c r="A1717" s="39" t="s">
        <v>2899</v>
      </c>
      <c r="B1717" s="30" t="s">
        <v>2773</v>
      </c>
      <c r="C1717" s="40" t="s">
        <v>22</v>
      </c>
      <c r="D1717" s="40">
        <v>1500</v>
      </c>
      <c r="E1717" s="142">
        <v>0.68</v>
      </c>
      <c r="F1717" s="32">
        <v>479.99999999999994</v>
      </c>
    </row>
    <row r="1718" spans="1:6">
      <c r="A1718" s="39" t="s">
        <v>2900</v>
      </c>
      <c r="B1718" s="30" t="s">
        <v>2775</v>
      </c>
      <c r="C1718" s="40" t="s">
        <v>22</v>
      </c>
      <c r="D1718" s="40">
        <v>1500</v>
      </c>
      <c r="E1718" s="142">
        <v>0.68</v>
      </c>
      <c r="F1718" s="32">
        <v>479.99999999999994</v>
      </c>
    </row>
    <row r="1719" spans="1:6">
      <c r="A1719" s="39"/>
      <c r="B1719" s="30"/>
      <c r="C1719" s="31"/>
      <c r="D1719" s="31"/>
      <c r="E1719" s="143"/>
      <c r="F1719" s="32"/>
    </row>
    <row r="1720" spans="1:6">
      <c r="A1720" s="94"/>
      <c r="B1720" s="93" t="s">
        <v>2776</v>
      </c>
      <c r="C1720" s="94"/>
      <c r="D1720" s="94"/>
      <c r="E1720" s="141"/>
      <c r="F1720" s="94"/>
    </row>
    <row r="1721" spans="1:6">
      <c r="A1721" s="39" t="s">
        <v>2901</v>
      </c>
      <c r="B1721" s="30" t="s">
        <v>2778</v>
      </c>
      <c r="C1721" s="40" t="s">
        <v>22</v>
      </c>
      <c r="D1721" s="40">
        <v>1000</v>
      </c>
      <c r="E1721" s="142">
        <v>0.68</v>
      </c>
      <c r="F1721" s="32">
        <v>319.99999999999994</v>
      </c>
    </row>
    <row r="1722" spans="1:6">
      <c r="A1722" s="39" t="s">
        <v>2902</v>
      </c>
      <c r="B1722" s="30" t="s">
        <v>2780</v>
      </c>
      <c r="C1722" s="40" t="s">
        <v>22</v>
      </c>
      <c r="D1722" s="40">
        <v>1500</v>
      </c>
      <c r="E1722" s="142">
        <v>0.68</v>
      </c>
      <c r="F1722" s="32">
        <v>479.99999999999994</v>
      </c>
    </row>
    <row r="1723" spans="1:6">
      <c r="A1723" s="39" t="s">
        <v>2903</v>
      </c>
      <c r="B1723" s="30" t="s">
        <v>2782</v>
      </c>
      <c r="C1723" s="40" t="s">
        <v>22</v>
      </c>
      <c r="D1723" s="40">
        <v>1000</v>
      </c>
      <c r="E1723" s="142">
        <v>0.68</v>
      </c>
      <c r="F1723" s="32">
        <v>319.99999999999994</v>
      </c>
    </row>
    <row r="1724" spans="1:6">
      <c r="A1724" s="39"/>
      <c r="B1724" s="30"/>
      <c r="C1724" s="31"/>
      <c r="D1724" s="31"/>
      <c r="E1724" s="143"/>
      <c r="F1724" s="32"/>
    </row>
    <row r="1725" spans="1:6">
      <c r="A1725" s="94"/>
      <c r="B1725" s="93" t="s">
        <v>2783</v>
      </c>
      <c r="C1725" s="94"/>
      <c r="D1725" s="94"/>
      <c r="E1725" s="141"/>
      <c r="F1725" s="94"/>
    </row>
    <row r="1726" spans="1:6">
      <c r="A1726" s="39" t="s">
        <v>2904</v>
      </c>
      <c r="B1726" s="30" t="s">
        <v>2785</v>
      </c>
      <c r="C1726" s="40" t="s">
        <v>22</v>
      </c>
      <c r="D1726" s="40">
        <v>1200</v>
      </c>
      <c r="E1726" s="142">
        <v>0.68</v>
      </c>
      <c r="F1726" s="32">
        <v>383.99999999999994</v>
      </c>
    </row>
    <row r="1727" spans="1:6">
      <c r="A1727" s="39" t="s">
        <v>2905</v>
      </c>
      <c r="B1727" s="30" t="s">
        <v>2787</v>
      </c>
      <c r="C1727" s="40" t="s">
        <v>22</v>
      </c>
      <c r="D1727" s="40">
        <v>1200</v>
      </c>
      <c r="E1727" s="142">
        <v>0.68</v>
      </c>
      <c r="F1727" s="32">
        <v>383.99999999999994</v>
      </c>
    </row>
    <row r="1728" spans="1:6">
      <c r="A1728" s="39" t="s">
        <v>2906</v>
      </c>
      <c r="B1728" s="30" t="s">
        <v>2789</v>
      </c>
      <c r="C1728" s="40" t="s">
        <v>22</v>
      </c>
      <c r="D1728" s="40">
        <v>1200</v>
      </c>
      <c r="E1728" s="142">
        <v>0.68</v>
      </c>
      <c r="F1728" s="32">
        <v>383.99999999999994</v>
      </c>
    </row>
    <row r="1729" spans="1:6">
      <c r="A1729" s="39"/>
      <c r="B1729" s="30"/>
      <c r="C1729" s="31"/>
      <c r="D1729" s="31"/>
      <c r="E1729" s="143"/>
      <c r="F1729" s="32"/>
    </row>
    <row r="1730" spans="1:6">
      <c r="A1730" s="94"/>
      <c r="B1730" s="93" t="s">
        <v>2790</v>
      </c>
      <c r="C1730" s="94"/>
      <c r="D1730" s="94"/>
      <c r="E1730" s="141"/>
      <c r="F1730" s="94"/>
    </row>
    <row r="1731" spans="1:6">
      <c r="A1731" s="39" t="s">
        <v>2907</v>
      </c>
      <c r="B1731" s="30" t="s">
        <v>2792</v>
      </c>
      <c r="C1731" s="40" t="s">
        <v>22</v>
      </c>
      <c r="D1731" s="40">
        <v>1000</v>
      </c>
      <c r="E1731" s="142">
        <v>0.68</v>
      </c>
      <c r="F1731" s="32">
        <v>319.99999999999994</v>
      </c>
    </row>
    <row r="1732" spans="1:6">
      <c r="A1732" s="39" t="s">
        <v>2908</v>
      </c>
      <c r="B1732" s="30" t="s">
        <v>2794</v>
      </c>
      <c r="C1732" s="40" t="s">
        <v>22</v>
      </c>
      <c r="D1732" s="40">
        <v>1500</v>
      </c>
      <c r="E1732" s="142">
        <v>0.68</v>
      </c>
      <c r="F1732" s="32">
        <v>479.99999999999994</v>
      </c>
    </row>
    <row r="1733" spans="1:6">
      <c r="A1733" s="39"/>
      <c r="B1733" s="30"/>
      <c r="C1733" s="40"/>
      <c r="D1733" s="40"/>
      <c r="E1733" s="150"/>
      <c r="F1733" s="32"/>
    </row>
    <row r="1734" spans="1:6">
      <c r="A1734" s="94"/>
      <c r="B1734" s="93" t="s">
        <v>2909</v>
      </c>
      <c r="C1734" s="94"/>
      <c r="D1734" s="94"/>
      <c r="E1734" s="141"/>
      <c r="F1734" s="94"/>
    </row>
    <row r="1735" spans="1:6">
      <c r="A1735" s="39" t="s">
        <v>2910</v>
      </c>
      <c r="B1735" s="30" t="s">
        <v>2911</v>
      </c>
      <c r="C1735" s="40" t="s">
        <v>22</v>
      </c>
      <c r="D1735" s="40">
        <v>5000</v>
      </c>
      <c r="E1735" s="142">
        <v>0.68</v>
      </c>
      <c r="F1735" s="32">
        <v>1599.9999999999998</v>
      </c>
    </row>
    <row r="1736" spans="1:6">
      <c r="A1736" s="39" t="s">
        <v>2912</v>
      </c>
      <c r="B1736" s="30" t="s">
        <v>2913</v>
      </c>
      <c r="C1736" s="40" t="s">
        <v>22</v>
      </c>
      <c r="D1736" s="40">
        <v>5000</v>
      </c>
      <c r="E1736" s="142">
        <v>0.68</v>
      </c>
      <c r="F1736" s="32">
        <v>1599.9999999999998</v>
      </c>
    </row>
    <row r="1737" spans="1:6">
      <c r="A1737" s="39" t="s">
        <v>2914</v>
      </c>
      <c r="B1737" s="30" t="s">
        <v>2915</v>
      </c>
      <c r="C1737" s="40" t="s">
        <v>22</v>
      </c>
      <c r="D1737" s="40">
        <v>5000</v>
      </c>
      <c r="E1737" s="142">
        <v>0.68</v>
      </c>
      <c r="F1737" s="32">
        <v>1599.9999999999998</v>
      </c>
    </row>
    <row r="1738" spans="1:6">
      <c r="A1738" s="39" t="s">
        <v>2916</v>
      </c>
      <c r="B1738" s="30" t="s">
        <v>2917</v>
      </c>
      <c r="C1738" s="40" t="s">
        <v>22</v>
      </c>
      <c r="D1738" s="40">
        <v>5000</v>
      </c>
      <c r="E1738" s="142">
        <v>0.68</v>
      </c>
      <c r="F1738" s="32">
        <v>1599.9999999999998</v>
      </c>
    </row>
    <row r="1739" spans="1:6">
      <c r="A1739" s="114"/>
      <c r="B1739" s="112"/>
      <c r="C1739" s="104"/>
      <c r="D1739" s="104"/>
      <c r="E1739" s="146"/>
      <c r="F1739" s="103"/>
    </row>
    <row r="1740" spans="1:6">
      <c r="A1740" s="94"/>
      <c r="B1740" s="93" t="s">
        <v>2918</v>
      </c>
      <c r="C1740" s="94"/>
      <c r="D1740" s="94"/>
      <c r="E1740" s="141"/>
      <c r="F1740" s="94"/>
    </row>
    <row r="1741" spans="1:6">
      <c r="A1741" s="39" t="s">
        <v>2919</v>
      </c>
      <c r="B1741" s="30" t="s">
        <v>2854</v>
      </c>
      <c r="C1741" s="40" t="s">
        <v>22</v>
      </c>
      <c r="D1741" s="40">
        <v>2500</v>
      </c>
      <c r="E1741" s="142">
        <v>0.68</v>
      </c>
      <c r="F1741" s="32">
        <v>799.99999999999989</v>
      </c>
    </row>
    <row r="1742" spans="1:6">
      <c r="A1742" s="39"/>
      <c r="B1742" s="30"/>
      <c r="C1742" s="40"/>
      <c r="D1742" s="40"/>
      <c r="E1742" s="142"/>
      <c r="F1742" s="32"/>
    </row>
    <row r="1743" spans="1:6">
      <c r="A1743" s="94"/>
      <c r="B1743" s="93" t="s">
        <v>2920</v>
      </c>
      <c r="C1743" s="94"/>
      <c r="D1743" s="94"/>
      <c r="E1743" s="141"/>
      <c r="F1743" s="94"/>
    </row>
    <row r="1744" spans="1:6">
      <c r="A1744" s="39" t="s">
        <v>2921</v>
      </c>
      <c r="B1744" s="30" t="s">
        <v>2857</v>
      </c>
      <c r="C1744" s="40" t="s">
        <v>22</v>
      </c>
      <c r="D1744" s="40">
        <v>1500</v>
      </c>
      <c r="E1744" s="142">
        <v>0.68</v>
      </c>
      <c r="F1744" s="32">
        <v>479.99999999999994</v>
      </c>
    </row>
    <row r="1745" spans="1:7">
      <c r="A1745" s="39" t="s">
        <v>2922</v>
      </c>
      <c r="B1745" s="30" t="s">
        <v>2859</v>
      </c>
      <c r="C1745" s="40" t="s">
        <v>22</v>
      </c>
      <c r="D1745" s="40">
        <v>1500</v>
      </c>
      <c r="E1745" s="142">
        <v>0.68</v>
      </c>
      <c r="F1745" s="32">
        <v>479.99999999999994</v>
      </c>
    </row>
    <row r="1746" spans="1:7">
      <c r="A1746" s="39" t="s">
        <v>2923</v>
      </c>
      <c r="B1746" s="30" t="s">
        <v>2861</v>
      </c>
      <c r="C1746" s="40" t="s">
        <v>22</v>
      </c>
      <c r="D1746" s="40">
        <v>1500</v>
      </c>
      <c r="E1746" s="142">
        <v>0.68</v>
      </c>
      <c r="F1746" s="32">
        <v>479.99999999999994</v>
      </c>
    </row>
    <row r="1747" spans="1:7">
      <c r="A1747" s="39" t="s">
        <v>2924</v>
      </c>
      <c r="B1747" s="30" t="s">
        <v>2863</v>
      </c>
      <c r="C1747" s="40" t="s">
        <v>22</v>
      </c>
      <c r="D1747" s="40">
        <v>1500</v>
      </c>
      <c r="E1747" s="142">
        <v>0.68</v>
      </c>
      <c r="F1747" s="32">
        <v>479.99999999999994</v>
      </c>
    </row>
    <row r="1748" spans="1:7">
      <c r="A1748" s="39"/>
      <c r="B1748" s="30"/>
      <c r="C1748" s="40"/>
      <c r="D1748" s="40"/>
      <c r="E1748" s="142"/>
      <c r="F1748" s="32"/>
    </row>
    <row r="1749" spans="1:7">
      <c r="A1749" s="94"/>
      <c r="B1749" s="93" t="s">
        <v>2925</v>
      </c>
      <c r="C1749" s="94"/>
      <c r="D1749" s="94"/>
      <c r="E1749" s="141"/>
      <c r="F1749" s="94"/>
    </row>
    <row r="1750" spans="1:7">
      <c r="A1750" s="39" t="s">
        <v>2926</v>
      </c>
      <c r="B1750" s="30" t="s">
        <v>2927</v>
      </c>
      <c r="C1750" s="40" t="s">
        <v>22</v>
      </c>
      <c r="D1750" s="171">
        <v>13250</v>
      </c>
      <c r="E1750" s="142">
        <v>0.68</v>
      </c>
      <c r="F1750" s="32">
        <v>4239.9999999999991</v>
      </c>
      <c r="G1750" s="7" t="s">
        <v>23</v>
      </c>
    </row>
    <row r="1751" spans="1:7">
      <c r="A1751" s="39" t="s">
        <v>2928</v>
      </c>
      <c r="B1751" s="30" t="s">
        <v>2929</v>
      </c>
      <c r="C1751" s="40" t="s">
        <v>22</v>
      </c>
      <c r="D1751" s="171">
        <v>11600</v>
      </c>
      <c r="E1751" s="142">
        <v>0.68</v>
      </c>
      <c r="F1751" s="32">
        <v>3711.9999999999995</v>
      </c>
    </row>
    <row r="1752" spans="1:7">
      <c r="A1752" s="39" t="s">
        <v>2930</v>
      </c>
      <c r="B1752" s="30" t="s">
        <v>2931</v>
      </c>
      <c r="C1752" s="40" t="s">
        <v>22</v>
      </c>
      <c r="D1752" s="171">
        <v>11500</v>
      </c>
      <c r="E1752" s="142">
        <v>0.68</v>
      </c>
      <c r="F1752" s="32">
        <v>3679.9999999999995</v>
      </c>
    </row>
    <row r="1753" spans="1:7">
      <c r="A1753" s="39" t="s">
        <v>2932</v>
      </c>
      <c r="B1753" s="30" t="s">
        <v>2933</v>
      </c>
      <c r="C1753" s="40" t="s">
        <v>22</v>
      </c>
      <c r="D1753" s="171">
        <v>10000</v>
      </c>
      <c r="E1753" s="142">
        <v>0.68</v>
      </c>
      <c r="F1753" s="32">
        <v>3199.9999999999995</v>
      </c>
      <c r="G1753" s="7" t="s">
        <v>23</v>
      </c>
    </row>
    <row r="1754" spans="1:7">
      <c r="A1754" s="39"/>
      <c r="B1754" s="30"/>
      <c r="C1754" s="31"/>
      <c r="D1754" s="31"/>
      <c r="E1754" s="143"/>
      <c r="F1754" s="32"/>
    </row>
    <row r="1755" spans="1:7">
      <c r="A1755" s="94"/>
      <c r="B1755" s="93" t="s">
        <v>2934</v>
      </c>
      <c r="C1755" s="94"/>
      <c r="D1755" s="94"/>
      <c r="E1755" s="141"/>
      <c r="F1755" s="94"/>
    </row>
    <row r="1756" spans="1:7">
      <c r="A1756" s="39" t="s">
        <v>2935</v>
      </c>
      <c r="B1756" s="30" t="s">
        <v>2936</v>
      </c>
      <c r="C1756" s="40" t="s">
        <v>22</v>
      </c>
      <c r="D1756" s="171">
        <v>13250</v>
      </c>
      <c r="E1756" s="142">
        <v>0.68</v>
      </c>
      <c r="F1756" s="32">
        <v>4239.9999999999991</v>
      </c>
      <c r="G1756" s="7" t="s">
        <v>23</v>
      </c>
    </row>
    <row r="1757" spans="1:7">
      <c r="A1757" s="39" t="s">
        <v>2937</v>
      </c>
      <c r="B1757" s="30" t="s">
        <v>2938</v>
      </c>
      <c r="C1757" s="40" t="s">
        <v>22</v>
      </c>
      <c r="D1757" s="171">
        <v>11600</v>
      </c>
      <c r="E1757" s="142">
        <v>0.68</v>
      </c>
      <c r="F1757" s="32">
        <v>3711.9999999999995</v>
      </c>
    </row>
    <row r="1758" spans="1:7">
      <c r="A1758" s="39" t="s">
        <v>2939</v>
      </c>
      <c r="B1758" s="30" t="s">
        <v>2940</v>
      </c>
      <c r="C1758" s="40" t="s">
        <v>22</v>
      </c>
      <c r="D1758" s="171">
        <v>11500</v>
      </c>
      <c r="E1758" s="142">
        <v>0.68</v>
      </c>
      <c r="F1758" s="32">
        <v>3679.9999999999995</v>
      </c>
    </row>
    <row r="1759" spans="1:7">
      <c r="A1759" s="39" t="s">
        <v>2941</v>
      </c>
      <c r="B1759" s="30" t="s">
        <v>2942</v>
      </c>
      <c r="C1759" s="40" t="s">
        <v>22</v>
      </c>
      <c r="D1759" s="171">
        <v>10000</v>
      </c>
      <c r="E1759" s="142">
        <v>0.68</v>
      </c>
      <c r="F1759" s="32">
        <v>3199.9999999999995</v>
      </c>
      <c r="G1759" s="7" t="s">
        <v>23</v>
      </c>
    </row>
    <row r="1760" spans="1:7">
      <c r="A1760" s="39"/>
      <c r="B1760" s="30"/>
      <c r="C1760" s="31"/>
      <c r="D1760" s="31"/>
      <c r="E1760" s="143"/>
      <c r="F1760" s="32"/>
    </row>
    <row r="1761" spans="1:7">
      <c r="A1761" s="94"/>
      <c r="B1761" s="93" t="s">
        <v>2943</v>
      </c>
      <c r="C1761" s="94"/>
      <c r="D1761" s="94"/>
      <c r="E1761" s="141"/>
      <c r="F1761" s="94"/>
    </row>
    <row r="1762" spans="1:7">
      <c r="A1762" s="39" t="s">
        <v>2944</v>
      </c>
      <c r="B1762" s="30" t="s">
        <v>2945</v>
      </c>
      <c r="C1762" s="40" t="s">
        <v>22</v>
      </c>
      <c r="D1762" s="40">
        <v>14860</v>
      </c>
      <c r="E1762" s="142">
        <v>0.68</v>
      </c>
      <c r="F1762" s="32">
        <v>4755.1999999999989</v>
      </c>
    </row>
    <row r="1763" spans="1:7">
      <c r="A1763" s="39" t="s">
        <v>2946</v>
      </c>
      <c r="B1763" s="30" t="s">
        <v>2947</v>
      </c>
      <c r="C1763" s="40" t="s">
        <v>22</v>
      </c>
      <c r="D1763" s="40">
        <v>15080</v>
      </c>
      <c r="E1763" s="142">
        <v>0.68</v>
      </c>
      <c r="F1763" s="32">
        <v>4825.5999999999995</v>
      </c>
    </row>
    <row r="1764" spans="1:7">
      <c r="A1764" s="39" t="s">
        <v>2948</v>
      </c>
      <c r="B1764" s="30" t="s">
        <v>2949</v>
      </c>
      <c r="C1764" s="40" t="s">
        <v>22</v>
      </c>
      <c r="D1764" s="40">
        <v>14800</v>
      </c>
      <c r="E1764" s="142">
        <v>0.68</v>
      </c>
      <c r="F1764" s="32">
        <v>4735.9999999999991</v>
      </c>
    </row>
    <row r="1765" spans="1:7">
      <c r="A1765" s="39"/>
      <c r="B1765" s="30"/>
      <c r="C1765" s="31"/>
      <c r="D1765" s="31"/>
      <c r="E1765" s="143"/>
      <c r="F1765" s="32"/>
    </row>
    <row r="1766" spans="1:7">
      <c r="A1766" s="94"/>
      <c r="B1766" s="93" t="s">
        <v>2950</v>
      </c>
      <c r="C1766" s="94"/>
      <c r="D1766" s="94"/>
      <c r="E1766" s="141"/>
      <c r="F1766" s="94"/>
    </row>
    <row r="1767" spans="1:7">
      <c r="A1767" s="39" t="s">
        <v>2951</v>
      </c>
      <c r="B1767" s="30" t="s">
        <v>2952</v>
      </c>
      <c r="C1767" s="40" t="s">
        <v>38</v>
      </c>
      <c r="D1767" s="40">
        <v>16000</v>
      </c>
      <c r="E1767" s="142">
        <v>0.68</v>
      </c>
      <c r="F1767" s="32">
        <v>5119.9999999999991</v>
      </c>
      <c r="G1767" s="7" t="s">
        <v>153</v>
      </c>
    </row>
    <row r="1768" spans="1:7">
      <c r="A1768" s="39"/>
      <c r="B1768" s="30"/>
      <c r="C1768" s="40"/>
      <c r="D1768" s="40"/>
      <c r="E1768" s="142"/>
      <c r="F1768" s="32"/>
    </row>
    <row r="1769" spans="1:7">
      <c r="A1769" s="94"/>
      <c r="B1769" s="93" t="s">
        <v>2953</v>
      </c>
      <c r="C1769" s="94"/>
      <c r="D1769" s="94"/>
      <c r="E1769" s="141"/>
      <c r="F1769" s="94"/>
    </row>
    <row r="1770" spans="1:7">
      <c r="A1770" s="39" t="s">
        <v>1367</v>
      </c>
      <c r="B1770" s="30" t="s">
        <v>1368</v>
      </c>
      <c r="C1770" s="40" t="s">
        <v>22</v>
      </c>
      <c r="D1770" s="171">
        <v>1300</v>
      </c>
      <c r="E1770" s="142">
        <v>0.68</v>
      </c>
      <c r="F1770" s="32">
        <v>415.99999999999994</v>
      </c>
      <c r="G1770" s="7" t="s">
        <v>23</v>
      </c>
    </row>
    <row r="1771" spans="1:7">
      <c r="A1771" s="39" t="s">
        <v>1369</v>
      </c>
      <c r="B1771" s="30" t="s">
        <v>1370</v>
      </c>
      <c r="C1771" s="40" t="s">
        <v>22</v>
      </c>
      <c r="D1771" s="171">
        <v>1300</v>
      </c>
      <c r="E1771" s="142">
        <v>0.68</v>
      </c>
      <c r="F1771" s="32">
        <v>415.99999999999994</v>
      </c>
      <c r="G1771" s="7" t="s">
        <v>23</v>
      </c>
    </row>
    <row r="1772" spans="1:7">
      <c r="A1772" s="39" t="s">
        <v>1371</v>
      </c>
      <c r="B1772" s="30" t="s">
        <v>1372</v>
      </c>
      <c r="C1772" s="40" t="s">
        <v>22</v>
      </c>
      <c r="D1772" s="171">
        <v>1200</v>
      </c>
      <c r="E1772" s="142">
        <v>0.68</v>
      </c>
      <c r="F1772" s="32">
        <v>383.99999999999994</v>
      </c>
      <c r="G1772" s="7" t="s">
        <v>23</v>
      </c>
    </row>
    <row r="1773" spans="1:7">
      <c r="A1773" s="39" t="s">
        <v>1373</v>
      </c>
      <c r="B1773" s="30" t="s">
        <v>1374</v>
      </c>
      <c r="C1773" s="40" t="s">
        <v>22</v>
      </c>
      <c r="D1773" s="171">
        <v>1200</v>
      </c>
      <c r="E1773" s="142">
        <v>0.68</v>
      </c>
      <c r="F1773" s="32">
        <v>383.99999999999994</v>
      </c>
      <c r="G1773" s="7" t="s">
        <v>23</v>
      </c>
    </row>
    <row r="1774" spans="1:7">
      <c r="A1774" s="39" t="s">
        <v>1215</v>
      </c>
      <c r="B1774" s="30" t="s">
        <v>1379</v>
      </c>
      <c r="C1774" s="40" t="s">
        <v>22</v>
      </c>
      <c r="D1774" s="171">
        <v>1125</v>
      </c>
      <c r="E1774" s="142">
        <v>0.68</v>
      </c>
      <c r="F1774" s="32">
        <v>359.99999999999994</v>
      </c>
      <c r="G1774" s="7" t="s">
        <v>23</v>
      </c>
    </row>
    <row r="1775" spans="1:7">
      <c r="A1775" s="39" t="s">
        <v>1217</v>
      </c>
      <c r="B1775" s="30" t="s">
        <v>1380</v>
      </c>
      <c r="C1775" s="40" t="s">
        <v>22</v>
      </c>
      <c r="D1775" s="171">
        <v>1125</v>
      </c>
      <c r="E1775" s="142">
        <v>0.68</v>
      </c>
      <c r="F1775" s="32">
        <v>359.99999999999994</v>
      </c>
      <c r="G1775" s="7" t="s">
        <v>23</v>
      </c>
    </row>
    <row r="1776" spans="1:7">
      <c r="A1776" s="39" t="s">
        <v>1375</v>
      </c>
      <c r="B1776" s="30" t="s">
        <v>1376</v>
      </c>
      <c r="C1776" s="40" t="s">
        <v>22</v>
      </c>
      <c r="D1776" s="171">
        <v>675</v>
      </c>
      <c r="E1776" s="142">
        <v>0.68</v>
      </c>
      <c r="F1776" s="32">
        <v>215.99999999999997</v>
      </c>
      <c r="G1776" s="7" t="s">
        <v>23</v>
      </c>
    </row>
    <row r="1777" spans="1:7">
      <c r="A1777" s="39" t="s">
        <v>1377</v>
      </c>
      <c r="B1777" s="30" t="s">
        <v>1378</v>
      </c>
      <c r="C1777" s="40" t="s">
        <v>22</v>
      </c>
      <c r="D1777" s="171">
        <v>675</v>
      </c>
      <c r="E1777" s="142">
        <v>0.68</v>
      </c>
      <c r="F1777" s="32">
        <v>215.99999999999997</v>
      </c>
      <c r="G1777" s="7" t="s">
        <v>23</v>
      </c>
    </row>
    <row r="1778" spans="1:7">
      <c r="A1778" s="39" t="s">
        <v>1381</v>
      </c>
      <c r="B1778" s="30" t="s">
        <v>2954</v>
      </c>
      <c r="C1778" s="40" t="s">
        <v>22</v>
      </c>
      <c r="D1778" s="171">
        <v>740</v>
      </c>
      <c r="E1778" s="142">
        <v>0.68</v>
      </c>
      <c r="F1778" s="32">
        <v>236.79999999999995</v>
      </c>
      <c r="G1778" s="7" t="s">
        <v>23</v>
      </c>
    </row>
    <row r="1779" spans="1:7">
      <c r="A1779" s="39" t="s">
        <v>1383</v>
      </c>
      <c r="B1779" s="30" t="s">
        <v>2955</v>
      </c>
      <c r="C1779" s="40" t="s">
        <v>22</v>
      </c>
      <c r="D1779" s="171">
        <v>740</v>
      </c>
      <c r="E1779" s="142">
        <v>0.68</v>
      </c>
      <c r="F1779" s="32">
        <v>236.79999999999995</v>
      </c>
      <c r="G1779" s="7" t="s">
        <v>23</v>
      </c>
    </row>
    <row r="1780" spans="1:7">
      <c r="A1780" s="114"/>
      <c r="B1780" s="112"/>
      <c r="C1780" s="104"/>
      <c r="D1780" s="104"/>
      <c r="E1780" s="146"/>
      <c r="F1780" s="103"/>
    </row>
    <row r="1781" spans="1:7">
      <c r="A1781" s="94"/>
      <c r="B1781" s="93" t="s">
        <v>2956</v>
      </c>
      <c r="C1781" s="94"/>
      <c r="D1781" s="94"/>
      <c r="E1781" s="141"/>
      <c r="F1781" s="94"/>
    </row>
    <row r="1782" spans="1:7">
      <c r="A1782" s="39" t="s">
        <v>2957</v>
      </c>
      <c r="B1782" s="30" t="s">
        <v>2958</v>
      </c>
      <c r="C1782" s="40" t="s">
        <v>22</v>
      </c>
      <c r="D1782" s="171">
        <v>3000</v>
      </c>
      <c r="E1782" s="142">
        <v>0.68</v>
      </c>
      <c r="F1782" s="32">
        <v>959.99999999999989</v>
      </c>
      <c r="G1782" s="7" t="s">
        <v>23</v>
      </c>
    </row>
    <row r="1783" spans="1:7">
      <c r="A1783" s="39" t="s">
        <v>2959</v>
      </c>
      <c r="B1783" s="30" t="s">
        <v>2960</v>
      </c>
      <c r="C1783" s="40" t="s">
        <v>22</v>
      </c>
      <c r="D1783" s="171">
        <v>3000</v>
      </c>
      <c r="E1783" s="142">
        <v>0.68</v>
      </c>
      <c r="F1783" s="32">
        <v>959.99999999999989</v>
      </c>
      <c r="G1783" s="7" t="s">
        <v>23</v>
      </c>
    </row>
    <row r="1784" spans="1:7">
      <c r="A1784" s="39" t="s">
        <v>2961</v>
      </c>
      <c r="B1784" s="30" t="s">
        <v>2962</v>
      </c>
      <c r="C1784" s="40" t="s">
        <v>22</v>
      </c>
      <c r="D1784" s="171">
        <v>3000</v>
      </c>
      <c r="E1784" s="142">
        <v>0.68</v>
      </c>
      <c r="F1784" s="32">
        <v>959.99999999999989</v>
      </c>
      <c r="G1784" s="7" t="s">
        <v>23</v>
      </c>
    </row>
    <row r="1785" spans="1:7">
      <c r="A1785" s="39" t="s">
        <v>2963</v>
      </c>
      <c r="B1785" s="30" t="s">
        <v>2964</v>
      </c>
      <c r="C1785" s="40" t="s">
        <v>22</v>
      </c>
      <c r="D1785" s="171">
        <v>3000</v>
      </c>
      <c r="E1785" s="142">
        <v>0.68</v>
      </c>
      <c r="F1785" s="32">
        <v>959.99999999999989</v>
      </c>
      <c r="G1785" s="7" t="s">
        <v>23</v>
      </c>
    </row>
    <row r="1786" spans="1:7">
      <c r="A1786" s="39" t="s">
        <v>2965</v>
      </c>
      <c r="B1786" s="30" t="s">
        <v>2966</v>
      </c>
      <c r="C1786" s="40" t="s">
        <v>22</v>
      </c>
      <c r="D1786" s="171">
        <v>3000</v>
      </c>
      <c r="E1786" s="142">
        <v>0.68</v>
      </c>
      <c r="F1786" s="32">
        <v>959.99999999999989</v>
      </c>
      <c r="G1786" s="7" t="s">
        <v>23</v>
      </c>
    </row>
    <row r="1787" spans="1:7">
      <c r="A1787" s="39" t="s">
        <v>2967</v>
      </c>
      <c r="B1787" s="30" t="s">
        <v>2968</v>
      </c>
      <c r="C1787" s="40" t="s">
        <v>22</v>
      </c>
      <c r="D1787" s="171">
        <v>3000</v>
      </c>
      <c r="E1787" s="142">
        <v>0.68</v>
      </c>
      <c r="F1787" s="32">
        <v>959.99999999999989</v>
      </c>
      <c r="G1787" s="7" t="s">
        <v>23</v>
      </c>
    </row>
    <row r="1788" spans="1:7">
      <c r="A1788" s="39" t="s">
        <v>2969</v>
      </c>
      <c r="B1788" s="30" t="s">
        <v>2970</v>
      </c>
      <c r="C1788" s="40" t="s">
        <v>22</v>
      </c>
      <c r="D1788" s="171">
        <v>3000</v>
      </c>
      <c r="E1788" s="142">
        <v>0.68</v>
      </c>
      <c r="F1788" s="32">
        <v>959.99999999999989</v>
      </c>
      <c r="G1788" s="7" t="s">
        <v>23</v>
      </c>
    </row>
    <row r="1789" spans="1:7">
      <c r="A1789" s="39" t="s">
        <v>2971</v>
      </c>
      <c r="B1789" s="30" t="s">
        <v>2972</v>
      </c>
      <c r="C1789" s="40" t="s">
        <v>22</v>
      </c>
      <c r="D1789" s="171">
        <v>3000</v>
      </c>
      <c r="E1789" s="142">
        <v>0.68</v>
      </c>
      <c r="F1789" s="32">
        <v>959.99999999999989</v>
      </c>
      <c r="G1789" s="7" t="s">
        <v>23</v>
      </c>
    </row>
    <row r="1790" spans="1:7">
      <c r="A1790" s="39"/>
      <c r="B1790" s="30"/>
      <c r="C1790" s="31"/>
      <c r="D1790" s="31"/>
      <c r="E1790" s="143"/>
      <c r="F1790" s="32"/>
    </row>
    <row r="1791" spans="1:7">
      <c r="A1791" s="94"/>
      <c r="B1791" s="93" t="s">
        <v>2973</v>
      </c>
      <c r="C1791" s="94"/>
      <c r="D1791" s="94"/>
      <c r="E1791" s="141"/>
      <c r="F1791" s="94"/>
    </row>
    <row r="1792" spans="1:7">
      <c r="A1792" s="39" t="s">
        <v>2974</v>
      </c>
      <c r="B1792" s="30" t="s">
        <v>2975</v>
      </c>
      <c r="C1792" s="40" t="s">
        <v>22</v>
      </c>
      <c r="D1792" s="171">
        <v>875</v>
      </c>
      <c r="E1792" s="142">
        <v>0.68</v>
      </c>
      <c r="F1792" s="32">
        <v>279.99999999999994</v>
      </c>
      <c r="G1792" s="7" t="s">
        <v>23</v>
      </c>
    </row>
    <row r="1793" spans="1:7">
      <c r="A1793" s="39" t="s">
        <v>2976</v>
      </c>
      <c r="B1793" s="30" t="s">
        <v>2977</v>
      </c>
      <c r="C1793" s="40" t="s">
        <v>22</v>
      </c>
      <c r="D1793" s="171">
        <v>875</v>
      </c>
      <c r="E1793" s="142">
        <v>0.68</v>
      </c>
      <c r="F1793" s="32">
        <v>279.99999999999994</v>
      </c>
      <c r="G1793" s="7" t="s">
        <v>23</v>
      </c>
    </row>
    <row r="1794" spans="1:7">
      <c r="A1794" s="39" t="s">
        <v>2978</v>
      </c>
      <c r="B1794" s="30" t="s">
        <v>2979</v>
      </c>
      <c r="C1794" s="40" t="s">
        <v>22</v>
      </c>
      <c r="D1794" s="40">
        <v>759</v>
      </c>
      <c r="E1794" s="142">
        <v>0.68</v>
      </c>
      <c r="F1794" s="32">
        <v>242.87999999999997</v>
      </c>
    </row>
    <row r="1795" spans="1:7">
      <c r="A1795" s="39"/>
      <c r="B1795" s="30"/>
      <c r="C1795" s="40"/>
      <c r="D1795" s="40"/>
      <c r="E1795" s="142"/>
      <c r="F1795" s="32"/>
    </row>
    <row r="1796" spans="1:7">
      <c r="A1796" s="94"/>
      <c r="B1796" s="93" t="s">
        <v>2980</v>
      </c>
      <c r="C1796" s="94"/>
      <c r="D1796" s="94"/>
      <c r="E1796" s="141"/>
      <c r="F1796" s="94"/>
    </row>
    <row r="1797" spans="1:7">
      <c r="A1797" s="39" t="s">
        <v>681</v>
      </c>
      <c r="B1797" s="30" t="s">
        <v>682</v>
      </c>
      <c r="C1797" s="40" t="s">
        <v>22</v>
      </c>
      <c r="D1797" s="40">
        <v>759</v>
      </c>
      <c r="E1797" s="142">
        <v>0.68</v>
      </c>
      <c r="F1797" s="32">
        <v>242.87999999999997</v>
      </c>
    </row>
    <row r="1798" spans="1:7">
      <c r="A1798" s="39"/>
      <c r="B1798" s="30"/>
      <c r="C1798" s="40"/>
      <c r="D1798" s="40"/>
      <c r="E1798" s="142"/>
      <c r="F1798" s="32"/>
    </row>
    <row r="1799" spans="1:7" ht="27.65" customHeight="1">
      <c r="A1799" s="94"/>
      <c r="B1799" s="115" t="s">
        <v>2981</v>
      </c>
      <c r="C1799" s="94"/>
      <c r="D1799" s="94"/>
      <c r="E1799" s="141"/>
      <c r="F1799" s="94"/>
    </row>
    <row r="1800" spans="1:7">
      <c r="A1800" s="39" t="s">
        <v>2982</v>
      </c>
      <c r="B1800" s="30" t="s">
        <v>2983</v>
      </c>
      <c r="C1800" s="40" t="s">
        <v>22</v>
      </c>
      <c r="D1800" s="40">
        <v>418</v>
      </c>
      <c r="E1800" s="142">
        <v>0.68</v>
      </c>
      <c r="F1800" s="32">
        <v>133.76</v>
      </c>
    </row>
    <row r="1801" spans="1:7">
      <c r="A1801" s="39" t="s">
        <v>2984</v>
      </c>
      <c r="B1801" s="30" t="s">
        <v>2985</v>
      </c>
      <c r="C1801" s="40" t="s">
        <v>22</v>
      </c>
      <c r="D1801" s="40">
        <v>451</v>
      </c>
      <c r="E1801" s="142">
        <v>0.68</v>
      </c>
      <c r="F1801" s="32">
        <v>144.31999999999996</v>
      </c>
    </row>
    <row r="1802" spans="1:7">
      <c r="A1802" s="39" t="s">
        <v>2986</v>
      </c>
      <c r="B1802" s="30" t="s">
        <v>2987</v>
      </c>
      <c r="C1802" s="40" t="s">
        <v>38</v>
      </c>
      <c r="D1802" s="40">
        <v>418</v>
      </c>
      <c r="E1802" s="142">
        <v>0.68</v>
      </c>
      <c r="F1802" s="32">
        <v>133.76</v>
      </c>
    </row>
    <row r="1803" spans="1:7">
      <c r="A1803" s="39" t="s">
        <v>2988</v>
      </c>
      <c r="B1803" s="30" t="s">
        <v>2989</v>
      </c>
      <c r="C1803" s="40" t="s">
        <v>22</v>
      </c>
      <c r="D1803" s="40">
        <v>974</v>
      </c>
      <c r="E1803" s="142">
        <v>0.68</v>
      </c>
      <c r="F1803" s="32">
        <v>311.67999999999995</v>
      </c>
    </row>
    <row r="1804" spans="1:7">
      <c r="A1804" s="39" t="s">
        <v>2990</v>
      </c>
      <c r="B1804" s="30" t="s">
        <v>2991</v>
      </c>
      <c r="C1804" s="40" t="s">
        <v>22</v>
      </c>
      <c r="D1804" s="40">
        <v>809</v>
      </c>
      <c r="E1804" s="142">
        <v>0.68</v>
      </c>
      <c r="F1804" s="32">
        <v>258.87999999999994</v>
      </c>
    </row>
    <row r="1805" spans="1:7">
      <c r="A1805" s="39" t="s">
        <v>2992</v>
      </c>
      <c r="B1805" s="30" t="s">
        <v>2993</v>
      </c>
      <c r="C1805" s="40" t="s">
        <v>22</v>
      </c>
      <c r="D1805" s="40">
        <v>759</v>
      </c>
      <c r="E1805" s="142">
        <v>0.68</v>
      </c>
      <c r="F1805" s="32">
        <v>242.87999999999997</v>
      </c>
    </row>
    <row r="1806" spans="1:7">
      <c r="A1806" s="35"/>
      <c r="B1806" s="30"/>
      <c r="C1806" s="31"/>
      <c r="D1806" s="31"/>
      <c r="E1806" s="143"/>
      <c r="F1806" s="32"/>
    </row>
    <row r="1807" spans="1:7">
      <c r="A1807" s="94"/>
      <c r="B1807" s="93" t="s">
        <v>2994</v>
      </c>
      <c r="C1807" s="94"/>
      <c r="D1807" s="94"/>
      <c r="E1807" s="141"/>
      <c r="F1807" s="94"/>
    </row>
    <row r="1808" spans="1:7">
      <c r="A1808" s="30" t="s">
        <v>2995</v>
      </c>
      <c r="B1808" s="30" t="s">
        <v>2996</v>
      </c>
      <c r="C1808" s="73" t="s">
        <v>80</v>
      </c>
      <c r="D1808" s="73">
        <v>16500</v>
      </c>
      <c r="E1808" s="142">
        <v>0.68</v>
      </c>
      <c r="F1808" s="32">
        <v>5279.9999999999991</v>
      </c>
    </row>
    <row r="1809" spans="1:7">
      <c r="A1809" s="30" t="s">
        <v>2997</v>
      </c>
      <c r="B1809" s="30" t="s">
        <v>2998</v>
      </c>
      <c r="C1809" s="73" t="s">
        <v>80</v>
      </c>
      <c r="D1809" s="73">
        <v>19500</v>
      </c>
      <c r="E1809" s="142">
        <v>0.68</v>
      </c>
      <c r="F1809" s="32">
        <v>6239.9999999999991</v>
      </c>
    </row>
    <row r="1810" spans="1:7">
      <c r="A1810" s="30" t="s">
        <v>2999</v>
      </c>
      <c r="B1810" s="30" t="s">
        <v>3000</v>
      </c>
      <c r="C1810" s="73" t="s">
        <v>80</v>
      </c>
      <c r="D1810" s="73">
        <v>21000</v>
      </c>
      <c r="E1810" s="142">
        <v>0.68</v>
      </c>
      <c r="F1810" s="32">
        <v>6719.9999999999991</v>
      </c>
    </row>
    <row r="1811" spans="1:7">
      <c r="A1811" s="30" t="s">
        <v>3001</v>
      </c>
      <c r="B1811" s="30" t="s">
        <v>3002</v>
      </c>
      <c r="C1811" s="73" t="s">
        <v>80</v>
      </c>
      <c r="D1811" s="73">
        <v>24000</v>
      </c>
      <c r="E1811" s="142">
        <v>0.68</v>
      </c>
      <c r="F1811" s="32">
        <v>7679.9999999999991</v>
      </c>
    </row>
    <row r="1812" spans="1:7">
      <c r="A1812" s="30" t="s">
        <v>3003</v>
      </c>
      <c r="B1812" s="30" t="s">
        <v>3004</v>
      </c>
      <c r="C1812" s="73" t="s">
        <v>80</v>
      </c>
      <c r="D1812" s="73">
        <v>16500</v>
      </c>
      <c r="E1812" s="142">
        <v>0.68</v>
      </c>
      <c r="F1812" s="32">
        <v>5279.9999999999991</v>
      </c>
      <c r="G1812" s="7" t="s">
        <v>153</v>
      </c>
    </row>
    <row r="1813" spans="1:7">
      <c r="A1813" s="30" t="s">
        <v>3005</v>
      </c>
      <c r="B1813" s="30" t="s">
        <v>3006</v>
      </c>
      <c r="C1813" s="73" t="s">
        <v>80</v>
      </c>
      <c r="D1813" s="73">
        <v>19500</v>
      </c>
      <c r="E1813" s="142">
        <v>0.68</v>
      </c>
      <c r="F1813" s="32">
        <v>6239.9999999999991</v>
      </c>
      <c r="G1813" s="7" t="s">
        <v>153</v>
      </c>
    </row>
    <row r="1814" spans="1:7">
      <c r="A1814" s="30" t="s">
        <v>3007</v>
      </c>
      <c r="B1814" s="30" t="s">
        <v>3008</v>
      </c>
      <c r="C1814" s="73" t="s">
        <v>80</v>
      </c>
      <c r="D1814" s="73">
        <v>21000</v>
      </c>
      <c r="E1814" s="142">
        <v>0.68</v>
      </c>
      <c r="F1814" s="32">
        <v>6719.9999999999991</v>
      </c>
      <c r="G1814" s="7" t="s">
        <v>153</v>
      </c>
    </row>
    <row r="1815" spans="1:7">
      <c r="A1815" s="30" t="s">
        <v>3009</v>
      </c>
      <c r="B1815" s="30" t="s">
        <v>3010</v>
      </c>
      <c r="C1815" s="73" t="s">
        <v>80</v>
      </c>
      <c r="D1815" s="73">
        <v>24000</v>
      </c>
      <c r="E1815" s="142">
        <v>0.68</v>
      </c>
      <c r="F1815" s="32">
        <v>7679.9999999999991</v>
      </c>
      <c r="G1815" s="7" t="s">
        <v>153</v>
      </c>
    </row>
    <row r="1816" spans="1:7">
      <c r="A1816" s="30" t="s">
        <v>3011</v>
      </c>
      <c r="B1816" s="30" t="s">
        <v>3012</v>
      </c>
      <c r="C1816" s="73" t="s">
        <v>80</v>
      </c>
      <c r="D1816" s="73">
        <v>16500</v>
      </c>
      <c r="E1816" s="142">
        <v>0.68</v>
      </c>
      <c r="F1816" s="32">
        <v>5279.9999999999991</v>
      </c>
    </row>
    <row r="1817" spans="1:7">
      <c r="A1817" s="30" t="s">
        <v>3013</v>
      </c>
      <c r="B1817" s="30" t="s">
        <v>3014</v>
      </c>
      <c r="C1817" s="73" t="s">
        <v>80</v>
      </c>
      <c r="D1817" s="73">
        <v>19500</v>
      </c>
      <c r="E1817" s="142">
        <v>0.68</v>
      </c>
      <c r="F1817" s="32">
        <v>6239.9999999999991</v>
      </c>
    </row>
    <row r="1818" spans="1:7">
      <c r="A1818" s="30" t="s">
        <v>3015</v>
      </c>
      <c r="B1818" s="30" t="s">
        <v>3016</v>
      </c>
      <c r="C1818" s="73" t="s">
        <v>80</v>
      </c>
      <c r="D1818" s="73">
        <v>21000</v>
      </c>
      <c r="E1818" s="142">
        <v>0.68</v>
      </c>
      <c r="F1818" s="32">
        <v>6719.9999999999991</v>
      </c>
    </row>
    <row r="1819" spans="1:7">
      <c r="A1819" s="30" t="s">
        <v>3017</v>
      </c>
      <c r="B1819" s="30" t="s">
        <v>3018</v>
      </c>
      <c r="C1819" s="73" t="s">
        <v>80</v>
      </c>
      <c r="D1819" s="73">
        <v>24000</v>
      </c>
      <c r="E1819" s="142">
        <v>0.68</v>
      </c>
      <c r="F1819" s="32">
        <v>7679.9999999999991</v>
      </c>
    </row>
    <row r="1820" spans="1:7">
      <c r="A1820" s="30" t="s">
        <v>3019</v>
      </c>
      <c r="B1820" s="30" t="s">
        <v>3020</v>
      </c>
      <c r="C1820" s="73" t="s">
        <v>80</v>
      </c>
      <c r="D1820" s="73">
        <v>16500</v>
      </c>
      <c r="E1820" s="142">
        <v>0.68</v>
      </c>
      <c r="F1820" s="32">
        <v>5279.9999999999991</v>
      </c>
      <c r="G1820" s="7" t="s">
        <v>153</v>
      </c>
    </row>
    <row r="1821" spans="1:7">
      <c r="A1821" s="30" t="s">
        <v>3021</v>
      </c>
      <c r="B1821" s="30" t="s">
        <v>3022</v>
      </c>
      <c r="C1821" s="73" t="s">
        <v>80</v>
      </c>
      <c r="D1821" s="73">
        <v>19500</v>
      </c>
      <c r="E1821" s="142">
        <v>0.68</v>
      </c>
      <c r="F1821" s="32">
        <v>6239.9999999999991</v>
      </c>
      <c r="G1821" s="7" t="s">
        <v>153</v>
      </c>
    </row>
    <row r="1822" spans="1:7">
      <c r="A1822" s="30" t="s">
        <v>3023</v>
      </c>
      <c r="B1822" s="30" t="s">
        <v>3024</v>
      </c>
      <c r="C1822" s="73" t="s">
        <v>80</v>
      </c>
      <c r="D1822" s="73">
        <v>21000</v>
      </c>
      <c r="E1822" s="142">
        <v>0.68</v>
      </c>
      <c r="F1822" s="32">
        <v>6719.9999999999991</v>
      </c>
      <c r="G1822" s="7" t="s">
        <v>153</v>
      </c>
    </row>
    <row r="1823" spans="1:7">
      <c r="A1823" s="30" t="s">
        <v>3025</v>
      </c>
      <c r="B1823" s="30" t="s">
        <v>3026</v>
      </c>
      <c r="C1823" s="73" t="s">
        <v>80</v>
      </c>
      <c r="D1823" s="73">
        <v>24000</v>
      </c>
      <c r="E1823" s="142">
        <v>0.68</v>
      </c>
      <c r="F1823" s="32">
        <v>7679.9999999999991</v>
      </c>
      <c r="G1823" s="7" t="s">
        <v>153</v>
      </c>
    </row>
    <row r="1824" spans="1:7">
      <c r="A1824" s="30"/>
      <c r="B1824" s="30"/>
      <c r="C1824" s="73"/>
      <c r="D1824" s="73"/>
      <c r="E1824" s="142"/>
      <c r="F1824" s="32"/>
    </row>
    <row r="1825" spans="1:7">
      <c r="A1825" s="30" t="s">
        <v>3027</v>
      </c>
      <c r="B1825" s="30" t="s">
        <v>3028</v>
      </c>
      <c r="C1825" s="73" t="s">
        <v>80</v>
      </c>
      <c r="D1825" s="73">
        <v>17500</v>
      </c>
      <c r="E1825" s="142">
        <v>0.68</v>
      </c>
      <c r="F1825" s="32">
        <v>5599.9999999999991</v>
      </c>
    </row>
    <row r="1826" spans="1:7">
      <c r="A1826" s="30" t="s">
        <v>3029</v>
      </c>
      <c r="B1826" s="30" t="s">
        <v>3030</v>
      </c>
      <c r="C1826" s="73" t="s">
        <v>80</v>
      </c>
      <c r="D1826" s="73">
        <v>20500</v>
      </c>
      <c r="E1826" s="142">
        <v>0.68</v>
      </c>
      <c r="F1826" s="32">
        <v>6559.9999999999991</v>
      </c>
    </row>
    <row r="1827" spans="1:7">
      <c r="A1827" s="30" t="s">
        <v>3031</v>
      </c>
      <c r="B1827" s="30" t="s">
        <v>3032</v>
      </c>
      <c r="C1827" s="73" t="s">
        <v>80</v>
      </c>
      <c r="D1827" s="73">
        <v>22000</v>
      </c>
      <c r="E1827" s="142">
        <v>0.68</v>
      </c>
      <c r="F1827" s="32">
        <v>7039.9999999999991</v>
      </c>
    </row>
    <row r="1828" spans="1:7">
      <c r="A1828" s="30" t="s">
        <v>3033</v>
      </c>
      <c r="B1828" s="30" t="s">
        <v>3034</v>
      </c>
      <c r="C1828" s="73" t="s">
        <v>80</v>
      </c>
      <c r="D1828" s="73">
        <v>25000</v>
      </c>
      <c r="E1828" s="142">
        <v>0.68</v>
      </c>
      <c r="F1828" s="32">
        <v>7999.9999999999991</v>
      </c>
    </row>
    <row r="1829" spans="1:7">
      <c r="A1829" s="30"/>
      <c r="B1829" s="30"/>
      <c r="C1829" s="73"/>
      <c r="D1829" s="73"/>
      <c r="E1829" s="142"/>
      <c r="F1829" s="32"/>
    </row>
    <row r="1830" spans="1:7">
      <c r="A1830" s="94"/>
      <c r="B1830" s="93" t="s">
        <v>3035</v>
      </c>
      <c r="C1830" s="94"/>
      <c r="D1830" s="94"/>
      <c r="E1830" s="141"/>
      <c r="F1830" s="94"/>
    </row>
    <row r="1831" spans="1:7">
      <c r="A1831" s="30" t="s">
        <v>3036</v>
      </c>
      <c r="B1831" s="30" t="s">
        <v>3037</v>
      </c>
      <c r="C1831" s="73" t="s">
        <v>80</v>
      </c>
      <c r="D1831" s="73">
        <v>1500</v>
      </c>
      <c r="E1831" s="142">
        <v>0.68</v>
      </c>
      <c r="F1831" s="32">
        <v>479.99999999999994</v>
      </c>
    </row>
    <row r="1832" spans="1:7">
      <c r="A1832" s="30" t="s">
        <v>3038</v>
      </c>
      <c r="B1832" s="30" t="s">
        <v>3039</v>
      </c>
      <c r="C1832" s="73" t="s">
        <v>80</v>
      </c>
      <c r="D1832" s="73">
        <v>1500</v>
      </c>
      <c r="E1832" s="142">
        <v>0.68</v>
      </c>
      <c r="F1832" s="32">
        <v>479.99999999999994</v>
      </c>
    </row>
    <row r="1833" spans="1:7">
      <c r="A1833" s="30" t="s">
        <v>3040</v>
      </c>
      <c r="B1833" s="30" t="s">
        <v>3041</v>
      </c>
      <c r="C1833" s="73" t="s">
        <v>80</v>
      </c>
      <c r="D1833" s="73">
        <v>2000</v>
      </c>
      <c r="E1833" s="142">
        <v>0.68</v>
      </c>
      <c r="F1833" s="32">
        <v>639.99999999999989</v>
      </c>
      <c r="G1833" s="7" t="s">
        <v>23</v>
      </c>
    </row>
    <row r="1834" spans="1:7">
      <c r="A1834" s="30" t="s">
        <v>3042</v>
      </c>
      <c r="B1834" s="30" t="s">
        <v>3041</v>
      </c>
      <c r="C1834" s="73" t="s">
        <v>80</v>
      </c>
      <c r="D1834" s="73">
        <v>2000</v>
      </c>
      <c r="E1834" s="142">
        <v>0.68</v>
      </c>
      <c r="F1834" s="32">
        <v>639.99999999999989</v>
      </c>
      <c r="G1834" s="7" t="s">
        <v>23</v>
      </c>
    </row>
    <row r="1835" spans="1:7">
      <c r="A1835" s="30" t="s">
        <v>3043</v>
      </c>
      <c r="B1835" s="30" t="s">
        <v>3044</v>
      </c>
      <c r="C1835" s="73" t="s">
        <v>80</v>
      </c>
      <c r="D1835" s="73">
        <v>2000</v>
      </c>
      <c r="E1835" s="142">
        <v>0.68</v>
      </c>
      <c r="F1835" s="32">
        <v>639.99999999999989</v>
      </c>
      <c r="G1835" s="7" t="s">
        <v>23</v>
      </c>
    </row>
    <row r="1836" spans="1:7">
      <c r="A1836" s="30" t="s">
        <v>3045</v>
      </c>
      <c r="B1836" s="30" t="s">
        <v>3046</v>
      </c>
      <c r="C1836" s="73" t="s">
        <v>80</v>
      </c>
      <c r="D1836" s="73">
        <v>2000</v>
      </c>
      <c r="E1836" s="142">
        <v>0.68</v>
      </c>
      <c r="F1836" s="32">
        <v>639.99999999999989</v>
      </c>
      <c r="G1836" s="7" t="s">
        <v>23</v>
      </c>
    </row>
    <row r="1837" spans="1:7">
      <c r="A1837" s="30" t="s">
        <v>3047</v>
      </c>
      <c r="B1837" s="30" t="s">
        <v>3048</v>
      </c>
      <c r="C1837" s="73" t="s">
        <v>80</v>
      </c>
      <c r="D1837" s="73">
        <v>2300</v>
      </c>
      <c r="E1837" s="142">
        <v>0.68</v>
      </c>
      <c r="F1837" s="32">
        <v>735.99999999999989</v>
      </c>
      <c r="G1837" s="7" t="s">
        <v>23</v>
      </c>
    </row>
    <row r="1838" spans="1:7">
      <c r="A1838" s="30" t="s">
        <v>3049</v>
      </c>
      <c r="B1838" s="30" t="s">
        <v>3050</v>
      </c>
      <c r="C1838" s="73" t="s">
        <v>80</v>
      </c>
      <c r="D1838" s="73">
        <v>2300</v>
      </c>
      <c r="E1838" s="142">
        <v>0.68</v>
      </c>
      <c r="F1838" s="32">
        <v>735.99999999999989</v>
      </c>
      <c r="G1838" s="7" t="s">
        <v>23</v>
      </c>
    </row>
    <row r="1839" spans="1:7">
      <c r="A1839" s="30"/>
      <c r="B1839" s="30"/>
      <c r="C1839" s="73"/>
      <c r="D1839" s="73"/>
      <c r="E1839" s="142"/>
      <c r="F1839" s="32"/>
    </row>
    <row r="1840" spans="1:7">
      <c r="A1840" s="94"/>
      <c r="B1840" s="93" t="s">
        <v>3051</v>
      </c>
      <c r="C1840" s="94"/>
      <c r="D1840" s="94"/>
      <c r="E1840" s="141"/>
      <c r="F1840" s="94"/>
    </row>
    <row r="1841" spans="1:7">
      <c r="A1841" s="30" t="s">
        <v>3052</v>
      </c>
      <c r="B1841" s="30" t="s">
        <v>3053</v>
      </c>
      <c r="C1841" s="73" t="s">
        <v>22</v>
      </c>
      <c r="D1841" s="73">
        <v>250</v>
      </c>
      <c r="E1841" s="142">
        <v>0.68</v>
      </c>
      <c r="F1841" s="32">
        <v>79.999999999999986</v>
      </c>
    </row>
    <row r="1842" spans="1:7">
      <c r="A1842" s="30" t="s">
        <v>3054</v>
      </c>
      <c r="B1842" s="30" t="s">
        <v>3055</v>
      </c>
      <c r="C1842" s="73" t="s">
        <v>22</v>
      </c>
      <c r="D1842" s="73">
        <v>3000</v>
      </c>
      <c r="E1842" s="142">
        <v>0.68</v>
      </c>
      <c r="F1842" s="32">
        <v>959.99999999999989</v>
      </c>
    </row>
    <row r="1843" spans="1:7">
      <c r="A1843" s="30" t="s">
        <v>3056</v>
      </c>
      <c r="B1843" s="30" t="s">
        <v>3057</v>
      </c>
      <c r="C1843" s="73" t="s">
        <v>22</v>
      </c>
      <c r="D1843" s="73">
        <v>3500</v>
      </c>
      <c r="E1843" s="142">
        <v>0.68</v>
      </c>
      <c r="F1843" s="32">
        <v>1119.9999999999998</v>
      </c>
    </row>
    <row r="1844" spans="1:7">
      <c r="A1844" s="30" t="s">
        <v>3058</v>
      </c>
      <c r="B1844" s="30" t="s">
        <v>3059</v>
      </c>
      <c r="C1844" s="73" t="s">
        <v>22</v>
      </c>
      <c r="D1844" s="73">
        <v>4000</v>
      </c>
      <c r="E1844" s="142">
        <v>0.68</v>
      </c>
      <c r="F1844" s="32">
        <v>1279.9999999999998</v>
      </c>
    </row>
    <row r="1845" spans="1:7">
      <c r="A1845" s="30" t="s">
        <v>3060</v>
      </c>
      <c r="B1845" s="30" t="s">
        <v>3061</v>
      </c>
      <c r="C1845" s="73" t="s">
        <v>22</v>
      </c>
      <c r="D1845" s="73">
        <v>4500</v>
      </c>
      <c r="E1845" s="142">
        <v>0.68</v>
      </c>
      <c r="F1845" s="32">
        <v>1439.9999999999998</v>
      </c>
    </row>
    <row r="1846" spans="1:7">
      <c r="A1846" s="30" t="s">
        <v>3062</v>
      </c>
      <c r="B1846" s="30" t="s">
        <v>3063</v>
      </c>
      <c r="C1846" s="73" t="s">
        <v>22</v>
      </c>
      <c r="D1846" s="73">
        <v>5000</v>
      </c>
      <c r="E1846" s="142">
        <v>0.68</v>
      </c>
      <c r="F1846" s="32">
        <v>1599.9999999999998</v>
      </c>
    </row>
    <row r="1847" spans="1:7">
      <c r="A1847" s="30" t="s">
        <v>3064</v>
      </c>
      <c r="B1847" s="30" t="s">
        <v>3065</v>
      </c>
      <c r="C1847" s="73" t="s">
        <v>22</v>
      </c>
      <c r="D1847" s="73">
        <v>5500</v>
      </c>
      <c r="E1847" s="142">
        <v>0.68</v>
      </c>
      <c r="F1847" s="32">
        <v>1759.9999999999998</v>
      </c>
    </row>
    <row r="1848" spans="1:7">
      <c r="A1848" s="30" t="s">
        <v>3066</v>
      </c>
      <c r="B1848" s="30" t="s">
        <v>3067</v>
      </c>
      <c r="C1848" s="73" t="s">
        <v>22</v>
      </c>
      <c r="D1848" s="73">
        <v>6000</v>
      </c>
      <c r="E1848" s="142">
        <v>0.68</v>
      </c>
      <c r="F1848" s="32">
        <v>1919.9999999999998</v>
      </c>
    </row>
    <row r="1849" spans="1:7">
      <c r="A1849" s="30" t="s">
        <v>3068</v>
      </c>
      <c r="B1849" s="30" t="s">
        <v>3069</v>
      </c>
      <c r="C1849" s="73" t="s">
        <v>22</v>
      </c>
      <c r="D1849" s="73">
        <v>6500</v>
      </c>
      <c r="E1849" s="142">
        <v>0.68</v>
      </c>
      <c r="F1849" s="32">
        <v>2079.9999999999995</v>
      </c>
    </row>
    <row r="1850" spans="1:7">
      <c r="A1850" s="30" t="s">
        <v>3070</v>
      </c>
      <c r="B1850" s="30" t="s">
        <v>3071</v>
      </c>
      <c r="C1850" s="73" t="s">
        <v>38</v>
      </c>
      <c r="D1850" s="73">
        <v>1500</v>
      </c>
      <c r="E1850" s="142">
        <v>0.68</v>
      </c>
      <c r="F1850" s="32">
        <v>479.99999999999994</v>
      </c>
    </row>
    <row r="1851" spans="1:7">
      <c r="A1851" s="30" t="s">
        <v>3072</v>
      </c>
      <c r="B1851" s="30" t="s">
        <v>3073</v>
      </c>
      <c r="C1851" s="73" t="s">
        <v>38</v>
      </c>
      <c r="D1851" s="73">
        <v>1200</v>
      </c>
      <c r="E1851" s="142">
        <v>0.68</v>
      </c>
      <c r="F1851" s="32">
        <v>383.99999999999994</v>
      </c>
    </row>
    <row r="1852" spans="1:7">
      <c r="A1852" s="30" t="s">
        <v>3074</v>
      </c>
      <c r="B1852" s="30" t="s">
        <v>3075</v>
      </c>
      <c r="C1852" s="73" t="s">
        <v>38</v>
      </c>
      <c r="D1852" s="73">
        <v>2500</v>
      </c>
      <c r="E1852" s="142">
        <v>0.68</v>
      </c>
      <c r="F1852" s="32">
        <v>799.99999999999989</v>
      </c>
    </row>
    <row r="1853" spans="1:7">
      <c r="A1853" s="30" t="s">
        <v>3076</v>
      </c>
      <c r="B1853" s="30" t="s">
        <v>3077</v>
      </c>
      <c r="C1853" s="73" t="s">
        <v>38</v>
      </c>
      <c r="D1853" s="73">
        <v>1000</v>
      </c>
      <c r="E1853" s="142">
        <v>0.68</v>
      </c>
      <c r="F1853" s="32">
        <v>319.99999999999994</v>
      </c>
    </row>
    <row r="1854" spans="1:7">
      <c r="A1854" s="30" t="s">
        <v>2916</v>
      </c>
      <c r="B1854" s="30" t="s">
        <v>2917</v>
      </c>
      <c r="C1854" s="73" t="s">
        <v>38</v>
      </c>
      <c r="D1854" s="73">
        <v>5000</v>
      </c>
      <c r="E1854" s="142">
        <v>0.68</v>
      </c>
      <c r="F1854" s="32">
        <v>1599.9999999999998</v>
      </c>
      <c r="G1854" s="7" t="s">
        <v>153</v>
      </c>
    </row>
    <row r="1855" spans="1:7">
      <c r="A1855" s="30" t="s">
        <v>3078</v>
      </c>
      <c r="B1855" s="30" t="s">
        <v>3079</v>
      </c>
      <c r="C1855" s="73" t="s">
        <v>38</v>
      </c>
      <c r="D1855" s="73">
        <v>2750</v>
      </c>
      <c r="E1855" s="142">
        <v>0.68</v>
      </c>
      <c r="F1855" s="32">
        <v>879.99999999999989</v>
      </c>
    </row>
    <row r="1856" spans="1:7">
      <c r="A1856" s="30" t="s">
        <v>3080</v>
      </c>
      <c r="B1856" s="30" t="s">
        <v>3081</v>
      </c>
      <c r="C1856" s="73" t="s">
        <v>38</v>
      </c>
      <c r="D1856" s="73">
        <v>500</v>
      </c>
      <c r="E1856" s="142">
        <v>0.68</v>
      </c>
      <c r="F1856" s="32">
        <v>159.99999999999997</v>
      </c>
    </row>
    <row r="1857" spans="1:6">
      <c r="A1857" s="30" t="s">
        <v>3082</v>
      </c>
      <c r="B1857" s="30" t="s">
        <v>3083</v>
      </c>
      <c r="C1857" s="73" t="s">
        <v>38</v>
      </c>
      <c r="D1857" s="73">
        <v>500</v>
      </c>
      <c r="E1857" s="142">
        <v>0.68</v>
      </c>
      <c r="F1857" s="32">
        <v>159.99999999999997</v>
      </c>
    </row>
    <row r="1858" spans="1:6">
      <c r="A1858" s="30" t="s">
        <v>3084</v>
      </c>
      <c r="B1858" s="30" t="s">
        <v>3085</v>
      </c>
      <c r="C1858" s="73" t="s">
        <v>38</v>
      </c>
      <c r="D1858" s="73">
        <v>500</v>
      </c>
      <c r="E1858" s="142">
        <v>0.68</v>
      </c>
      <c r="F1858" s="32">
        <v>159.99999999999997</v>
      </c>
    </row>
    <row r="1859" spans="1:6">
      <c r="A1859" s="30" t="s">
        <v>3086</v>
      </c>
      <c r="B1859" s="30" t="s">
        <v>3087</v>
      </c>
      <c r="C1859" s="73" t="s">
        <v>38</v>
      </c>
      <c r="D1859" s="73">
        <v>500</v>
      </c>
      <c r="E1859" s="142">
        <v>0.68</v>
      </c>
      <c r="F1859" s="32">
        <v>159.99999999999997</v>
      </c>
    </row>
    <row r="1860" spans="1:6">
      <c r="A1860" s="30" t="s">
        <v>3088</v>
      </c>
      <c r="B1860" s="30" t="s">
        <v>3089</v>
      </c>
      <c r="C1860" s="73" t="s">
        <v>38</v>
      </c>
      <c r="D1860" s="73">
        <v>500</v>
      </c>
      <c r="E1860" s="142">
        <v>0.68</v>
      </c>
      <c r="F1860" s="32">
        <v>159.99999999999997</v>
      </c>
    </row>
    <row r="1861" spans="1:6">
      <c r="A1861" s="30" t="s">
        <v>3090</v>
      </c>
      <c r="B1861" s="30" t="s">
        <v>3091</v>
      </c>
      <c r="C1861" s="73" t="s">
        <v>38</v>
      </c>
      <c r="D1861" s="73">
        <v>500</v>
      </c>
      <c r="E1861" s="142">
        <v>0.68</v>
      </c>
      <c r="F1861" s="32">
        <v>159.99999999999997</v>
      </c>
    </row>
    <row r="1862" spans="1:6">
      <c r="A1862" s="30" t="s">
        <v>3092</v>
      </c>
      <c r="B1862" s="30" t="s">
        <v>3093</v>
      </c>
      <c r="C1862" s="73" t="s">
        <v>38</v>
      </c>
      <c r="D1862" s="73">
        <v>500</v>
      </c>
      <c r="E1862" s="142">
        <v>0.68</v>
      </c>
      <c r="F1862" s="32">
        <v>159.99999999999997</v>
      </c>
    </row>
    <row r="1863" spans="1:6">
      <c r="A1863" s="30"/>
      <c r="B1863" s="30"/>
      <c r="C1863" s="73"/>
      <c r="D1863" s="73"/>
      <c r="E1863" s="142"/>
      <c r="F1863" s="32"/>
    </row>
    <row r="1864" spans="1:6">
      <c r="A1864" s="94"/>
      <c r="B1864" s="93" t="s">
        <v>3094</v>
      </c>
      <c r="C1864" s="94"/>
      <c r="D1864" s="94"/>
      <c r="E1864" s="141"/>
      <c r="F1864" s="94"/>
    </row>
    <row r="1865" spans="1:6">
      <c r="A1865" s="30" t="s">
        <v>3095</v>
      </c>
      <c r="B1865" s="30" t="s">
        <v>3053</v>
      </c>
      <c r="C1865" s="73" t="s">
        <v>22</v>
      </c>
      <c r="D1865" s="73">
        <v>250</v>
      </c>
      <c r="E1865" s="142">
        <v>0.68</v>
      </c>
      <c r="F1865" s="32">
        <v>79.999999999999986</v>
      </c>
    </row>
    <row r="1866" spans="1:6">
      <c r="A1866" s="30" t="s">
        <v>3096</v>
      </c>
      <c r="B1866" s="30" t="s">
        <v>3055</v>
      </c>
      <c r="C1866" s="73" t="s">
        <v>22</v>
      </c>
      <c r="D1866" s="73">
        <v>3000</v>
      </c>
      <c r="E1866" s="142">
        <v>0.68</v>
      </c>
      <c r="F1866" s="32">
        <v>959.99999999999989</v>
      </c>
    </row>
    <row r="1867" spans="1:6">
      <c r="A1867" s="30" t="s">
        <v>3097</v>
      </c>
      <c r="B1867" s="30" t="s">
        <v>3057</v>
      </c>
      <c r="C1867" s="73" t="s">
        <v>22</v>
      </c>
      <c r="D1867" s="73">
        <v>3500</v>
      </c>
      <c r="E1867" s="142">
        <v>0.68</v>
      </c>
      <c r="F1867" s="32">
        <v>1119.9999999999998</v>
      </c>
    </row>
    <row r="1868" spans="1:6">
      <c r="A1868" s="30" t="s">
        <v>3098</v>
      </c>
      <c r="B1868" s="30" t="s">
        <v>3059</v>
      </c>
      <c r="C1868" s="73" t="s">
        <v>22</v>
      </c>
      <c r="D1868" s="73">
        <v>4000</v>
      </c>
      <c r="E1868" s="142">
        <v>0.68</v>
      </c>
      <c r="F1868" s="32">
        <v>1279.9999999999998</v>
      </c>
    </row>
    <row r="1869" spans="1:6">
      <c r="A1869" s="30" t="s">
        <v>3099</v>
      </c>
      <c r="B1869" s="30" t="s">
        <v>3061</v>
      </c>
      <c r="C1869" s="73" t="s">
        <v>22</v>
      </c>
      <c r="D1869" s="73">
        <v>4500</v>
      </c>
      <c r="E1869" s="142">
        <v>0.68</v>
      </c>
      <c r="F1869" s="32">
        <v>1439.9999999999998</v>
      </c>
    </row>
    <row r="1870" spans="1:6">
      <c r="A1870" s="30" t="s">
        <v>3100</v>
      </c>
      <c r="B1870" s="30" t="s">
        <v>3063</v>
      </c>
      <c r="C1870" s="73" t="s">
        <v>22</v>
      </c>
      <c r="D1870" s="73">
        <v>5000</v>
      </c>
      <c r="E1870" s="142">
        <v>0.68</v>
      </c>
      <c r="F1870" s="32">
        <v>1599.9999999999998</v>
      </c>
    </row>
    <row r="1871" spans="1:6">
      <c r="A1871" s="30" t="s">
        <v>3101</v>
      </c>
      <c r="B1871" s="30" t="s">
        <v>3065</v>
      </c>
      <c r="C1871" s="73" t="s">
        <v>22</v>
      </c>
      <c r="D1871" s="73">
        <v>5500</v>
      </c>
      <c r="E1871" s="142">
        <v>0.68</v>
      </c>
      <c r="F1871" s="32">
        <v>1759.9999999999998</v>
      </c>
    </row>
    <row r="1872" spans="1:6">
      <c r="A1872" s="30" t="s">
        <v>3102</v>
      </c>
      <c r="B1872" s="30" t="s">
        <v>3067</v>
      </c>
      <c r="C1872" s="73" t="s">
        <v>22</v>
      </c>
      <c r="D1872" s="73">
        <v>6000</v>
      </c>
      <c r="E1872" s="142">
        <v>0.68</v>
      </c>
      <c r="F1872" s="32">
        <v>1919.9999999999998</v>
      </c>
    </row>
    <row r="1873" spans="1:7">
      <c r="A1873" s="30" t="s">
        <v>3103</v>
      </c>
      <c r="B1873" s="30" t="s">
        <v>3069</v>
      </c>
      <c r="C1873" s="73" t="s">
        <v>22</v>
      </c>
      <c r="D1873" s="73">
        <v>6500</v>
      </c>
      <c r="E1873" s="142">
        <v>0.68</v>
      </c>
      <c r="F1873" s="32">
        <v>2079.9999999999995</v>
      </c>
    </row>
    <row r="1874" spans="1:7">
      <c r="A1874" s="30" t="s">
        <v>3104</v>
      </c>
      <c r="B1874" s="30" t="s">
        <v>3071</v>
      </c>
      <c r="C1874" s="73" t="s">
        <v>38</v>
      </c>
      <c r="D1874" s="73">
        <v>1500</v>
      </c>
      <c r="E1874" s="142">
        <v>0.68</v>
      </c>
      <c r="F1874" s="32">
        <v>479.99999999999994</v>
      </c>
      <c r="G1874" s="7" t="s">
        <v>153</v>
      </c>
    </row>
    <row r="1875" spans="1:7">
      <c r="A1875" s="30" t="s">
        <v>3105</v>
      </c>
      <c r="B1875" s="30" t="s">
        <v>3106</v>
      </c>
      <c r="C1875" s="73" t="s">
        <v>38</v>
      </c>
      <c r="D1875" s="73">
        <v>1200</v>
      </c>
      <c r="E1875" s="142">
        <v>0.68</v>
      </c>
      <c r="F1875" s="32">
        <v>383.99999999999994</v>
      </c>
    </row>
    <row r="1876" spans="1:7">
      <c r="A1876" s="30" t="s">
        <v>3107</v>
      </c>
      <c r="B1876" s="30" t="s">
        <v>3077</v>
      </c>
      <c r="C1876" s="73" t="s">
        <v>38</v>
      </c>
      <c r="D1876" s="73">
        <v>1000</v>
      </c>
      <c r="E1876" s="142">
        <v>0.68</v>
      </c>
      <c r="F1876" s="32">
        <v>319.99999999999994</v>
      </c>
    </row>
    <row r="1877" spans="1:7" s="198" customFormat="1">
      <c r="A1877" s="30" t="s">
        <v>2869</v>
      </c>
      <c r="B1877" s="30" t="s">
        <v>3108</v>
      </c>
      <c r="C1877" s="73" t="s">
        <v>38</v>
      </c>
      <c r="D1877" s="73">
        <v>5000</v>
      </c>
      <c r="E1877" s="142">
        <v>0.68</v>
      </c>
      <c r="F1877" s="32">
        <v>1599.9999999999998</v>
      </c>
      <c r="G1877" s="7" t="s">
        <v>153</v>
      </c>
    </row>
    <row r="1879" spans="1:7">
      <c r="A1879" s="94"/>
      <c r="B1879" s="93" t="s">
        <v>3109</v>
      </c>
      <c r="C1879" s="94"/>
      <c r="D1879" s="94"/>
      <c r="E1879" s="141"/>
      <c r="F1879" s="94"/>
      <c r="G1879" s="7" t="s">
        <v>153</v>
      </c>
    </row>
    <row r="1880" spans="1:7">
      <c r="A1880" s="30" t="s">
        <v>3110</v>
      </c>
      <c r="B1880" s="30" t="s">
        <v>3111</v>
      </c>
      <c r="C1880" s="73" t="s">
        <v>38</v>
      </c>
      <c r="D1880" s="73">
        <v>2750</v>
      </c>
      <c r="E1880" s="142">
        <v>0.68</v>
      </c>
      <c r="F1880" s="32">
        <v>879.99999999999989</v>
      </c>
      <c r="G1880" s="7" t="s">
        <v>153</v>
      </c>
    </row>
    <row r="1881" spans="1:7">
      <c r="A1881" s="30" t="s">
        <v>3112</v>
      </c>
      <c r="B1881" s="30" t="s">
        <v>3113</v>
      </c>
      <c r="C1881" s="73" t="s">
        <v>38</v>
      </c>
      <c r="D1881" s="73">
        <v>3500</v>
      </c>
      <c r="E1881" s="142">
        <v>0.68</v>
      </c>
      <c r="F1881" s="32">
        <v>1119.9999999999998</v>
      </c>
      <c r="G1881" s="7" t="s">
        <v>153</v>
      </c>
    </row>
    <row r="1882" spans="1:7">
      <c r="A1882" s="30"/>
      <c r="B1882" s="30"/>
      <c r="C1882" s="73"/>
      <c r="D1882" s="73"/>
      <c r="E1882" s="142"/>
      <c r="F1882" s="32"/>
    </row>
    <row r="1883" spans="1:7">
      <c r="A1883" s="94"/>
      <c r="B1883" s="93" t="s">
        <v>3114</v>
      </c>
      <c r="C1883" s="94"/>
      <c r="D1883" s="94"/>
      <c r="E1883" s="141"/>
      <c r="F1883" s="94"/>
      <c r="G1883" s="7" t="s">
        <v>153</v>
      </c>
    </row>
    <row r="1884" spans="1:7">
      <c r="A1884" s="30" t="s">
        <v>3115</v>
      </c>
      <c r="B1884" s="30" t="s">
        <v>3116</v>
      </c>
      <c r="C1884" s="73" t="s">
        <v>38</v>
      </c>
      <c r="D1884" s="73">
        <v>2750</v>
      </c>
      <c r="E1884" s="142">
        <v>0.68</v>
      </c>
      <c r="F1884" s="32">
        <v>879.99999999999989</v>
      </c>
      <c r="G1884" s="7" t="s">
        <v>153</v>
      </c>
    </row>
    <row r="1885" spans="1:7">
      <c r="A1885" s="30" t="s">
        <v>3117</v>
      </c>
      <c r="B1885" s="30" t="s">
        <v>3118</v>
      </c>
      <c r="C1885" s="73" t="s">
        <v>38</v>
      </c>
      <c r="D1885" s="73">
        <v>2750</v>
      </c>
      <c r="E1885" s="142">
        <v>0.68</v>
      </c>
      <c r="F1885" s="32">
        <v>879.99999999999989</v>
      </c>
      <c r="G1885" s="7" t="s">
        <v>153</v>
      </c>
    </row>
    <row r="1886" spans="1:7">
      <c r="A1886" s="30" t="s">
        <v>3119</v>
      </c>
      <c r="B1886" s="30" t="s">
        <v>3120</v>
      </c>
      <c r="C1886" s="73" t="s">
        <v>38</v>
      </c>
      <c r="D1886" s="73">
        <v>2750</v>
      </c>
      <c r="E1886" s="142">
        <v>0.68</v>
      </c>
      <c r="F1886" s="32">
        <v>879.99999999999989</v>
      </c>
      <c r="G1886" s="7" t="s">
        <v>153</v>
      </c>
    </row>
    <row r="1887" spans="1:7">
      <c r="A1887" s="30" t="s">
        <v>3121</v>
      </c>
      <c r="B1887" s="30" t="s">
        <v>3122</v>
      </c>
      <c r="C1887" s="73" t="s">
        <v>38</v>
      </c>
      <c r="D1887" s="73">
        <v>2750</v>
      </c>
      <c r="E1887" s="142">
        <v>0.68</v>
      </c>
      <c r="F1887" s="32">
        <v>879.99999999999989</v>
      </c>
      <c r="G1887" s="7" t="s">
        <v>153</v>
      </c>
    </row>
    <row r="1888" spans="1:7">
      <c r="A1888" s="30" t="s">
        <v>3123</v>
      </c>
      <c r="B1888" s="30" t="s">
        <v>3124</v>
      </c>
      <c r="C1888" s="73" t="s">
        <v>38</v>
      </c>
      <c r="D1888" s="73">
        <v>2750</v>
      </c>
      <c r="E1888" s="142">
        <v>0.68</v>
      </c>
      <c r="F1888" s="32">
        <v>879.99999999999989</v>
      </c>
      <c r="G1888" s="7" t="s">
        <v>153</v>
      </c>
    </row>
    <row r="1889" spans="1:111">
      <c r="A1889" s="30" t="s">
        <v>3125</v>
      </c>
      <c r="B1889" s="30" t="s">
        <v>3126</v>
      </c>
      <c r="C1889" s="73" t="s">
        <v>38</v>
      </c>
      <c r="D1889" s="73">
        <v>2750</v>
      </c>
      <c r="E1889" s="142">
        <v>0.68</v>
      </c>
      <c r="F1889" s="32">
        <v>879.99999999999989</v>
      </c>
      <c r="G1889" s="7" t="s">
        <v>153</v>
      </c>
    </row>
    <row r="1891" spans="1:111">
      <c r="A1891" s="94"/>
      <c r="B1891" s="93" t="s">
        <v>3127</v>
      </c>
      <c r="C1891" s="94"/>
      <c r="D1891" s="94"/>
      <c r="E1891" s="141"/>
      <c r="F1891" s="94"/>
      <c r="G1891" s="7" t="s">
        <v>153</v>
      </c>
    </row>
    <row r="1892" spans="1:111">
      <c r="A1892" s="30" t="s">
        <v>3128</v>
      </c>
      <c r="B1892" s="30" t="s">
        <v>3129</v>
      </c>
      <c r="C1892" s="73" t="s">
        <v>38</v>
      </c>
      <c r="D1892" s="73">
        <v>2750</v>
      </c>
      <c r="E1892" s="142">
        <v>0.68</v>
      </c>
      <c r="F1892" s="32">
        <v>879.99999999999989</v>
      </c>
      <c r="G1892" s="7" t="s">
        <v>153</v>
      </c>
    </row>
    <row r="1893" spans="1:111">
      <c r="A1893" s="30" t="s">
        <v>3130</v>
      </c>
      <c r="B1893" s="30" t="s">
        <v>3131</v>
      </c>
      <c r="C1893" s="73" t="s">
        <v>38</v>
      </c>
      <c r="D1893" s="73">
        <v>3500</v>
      </c>
      <c r="E1893" s="142">
        <v>0.68</v>
      </c>
      <c r="F1893" s="32">
        <v>1119.9999999999998</v>
      </c>
      <c r="G1893" s="7" t="s">
        <v>153</v>
      </c>
    </row>
    <row r="1894" spans="1:111">
      <c r="A1894" s="30"/>
      <c r="B1894" s="30"/>
      <c r="C1894" s="73"/>
      <c r="D1894" s="73"/>
      <c r="E1894" s="142"/>
      <c r="F1894" s="32"/>
    </row>
    <row r="1895" spans="1:111" s="29" customFormat="1" ht="24.75" customHeight="1">
      <c r="A1895" s="625" t="s">
        <v>3132</v>
      </c>
      <c r="B1895" s="626"/>
      <c r="C1895" s="626"/>
      <c r="D1895" s="626"/>
      <c r="E1895" s="626"/>
      <c r="F1895" s="627"/>
      <c r="G1895" s="1"/>
      <c r="H1895" s="1"/>
      <c r="I1895" s="1"/>
      <c r="J1895" s="1"/>
      <c r="K1895" s="1"/>
      <c r="L1895" s="1"/>
      <c r="M1895" s="1"/>
      <c r="N1895" s="1"/>
      <c r="O1895" s="1"/>
      <c r="P1895" s="1"/>
      <c r="Q1895" s="1"/>
      <c r="R1895" s="1"/>
      <c r="S1895" s="1"/>
      <c r="T1895" s="1"/>
      <c r="U1895" s="1"/>
      <c r="V1895" s="1"/>
      <c r="W1895" s="1"/>
      <c r="X1895" s="1"/>
      <c r="Y1895" s="1"/>
      <c r="Z1895" s="1"/>
      <c r="AA1895" s="1"/>
      <c r="AB1895" s="1"/>
      <c r="AC1895" s="1"/>
      <c r="AD1895" s="1"/>
      <c r="AE1895" s="1"/>
      <c r="AF1895" s="1"/>
      <c r="AG1895" s="1"/>
      <c r="AH1895" s="1"/>
      <c r="AI1895" s="1"/>
      <c r="AJ1895" s="1"/>
      <c r="AK1895" s="1"/>
      <c r="AL1895" s="1"/>
      <c r="AM1895" s="1"/>
      <c r="AN1895" s="1"/>
      <c r="AO1895" s="1"/>
      <c r="AP1895" s="1"/>
      <c r="AQ1895" s="1"/>
      <c r="AR1895" s="1"/>
      <c r="AS1895" s="1"/>
      <c r="AT1895" s="1"/>
      <c r="AU1895" s="1"/>
      <c r="AV1895" s="1"/>
      <c r="AW1895" s="1"/>
      <c r="AX1895" s="1"/>
      <c r="AY1895" s="1"/>
      <c r="AZ1895" s="1"/>
      <c r="BA1895" s="1"/>
      <c r="BB1895" s="1"/>
      <c r="BC1895" s="1"/>
      <c r="BD1895" s="1"/>
      <c r="BE1895" s="1"/>
      <c r="BF1895" s="1"/>
      <c r="BG1895" s="1"/>
      <c r="BH1895" s="1"/>
      <c r="BI1895" s="1"/>
      <c r="BJ1895" s="1"/>
      <c r="BK1895" s="1"/>
      <c r="BL1895" s="1"/>
      <c r="BM1895" s="1"/>
      <c r="BN1895" s="1"/>
      <c r="BO1895" s="1"/>
      <c r="BP1895" s="1"/>
      <c r="BQ1895" s="1"/>
      <c r="BR1895" s="1"/>
      <c r="BS1895" s="1"/>
      <c r="BT1895" s="1"/>
      <c r="BU1895" s="1"/>
      <c r="BV1895" s="1"/>
      <c r="BW1895" s="1"/>
      <c r="BX1895" s="1"/>
      <c r="BY1895" s="1"/>
      <c r="BZ1895" s="1"/>
      <c r="CA1895" s="1"/>
      <c r="CB1895" s="1"/>
      <c r="CC1895" s="1"/>
      <c r="CD1895" s="1"/>
      <c r="CE1895" s="1"/>
      <c r="CF1895" s="1"/>
      <c r="CG1895" s="1"/>
      <c r="CH1895" s="1"/>
      <c r="CI1895" s="1"/>
      <c r="CJ1895" s="1"/>
      <c r="CK1895" s="1"/>
      <c r="CL1895" s="1"/>
      <c r="CM1895" s="1"/>
      <c r="CN1895" s="1"/>
      <c r="CO1895" s="1"/>
      <c r="CP1895" s="1"/>
      <c r="CQ1895" s="1"/>
      <c r="CR1895" s="1"/>
      <c r="CS1895" s="1"/>
      <c r="CT1895" s="1"/>
      <c r="CU1895" s="1"/>
      <c r="CV1895" s="1"/>
      <c r="CW1895" s="1"/>
      <c r="CX1895" s="1"/>
      <c r="CY1895" s="1"/>
      <c r="CZ1895" s="1"/>
      <c r="DA1895" s="1"/>
      <c r="DB1895" s="1"/>
      <c r="DC1895" s="1"/>
      <c r="DD1895" s="1"/>
      <c r="DE1895" s="1"/>
      <c r="DF1895" s="1"/>
      <c r="DG1895" s="1"/>
    </row>
    <row r="1896" spans="1:111" s="29" customFormat="1" ht="24.75" customHeight="1">
      <c r="A1896" s="628"/>
      <c r="B1896" s="629"/>
      <c r="C1896" s="629"/>
      <c r="D1896" s="629"/>
      <c r="E1896" s="629"/>
      <c r="F1896" s="630"/>
      <c r="G1896" s="1"/>
      <c r="H1896" s="1"/>
      <c r="I1896" s="1"/>
      <c r="J1896" s="1"/>
      <c r="K1896" s="1"/>
      <c r="L1896" s="1"/>
      <c r="M1896" s="1"/>
      <c r="N1896" s="1"/>
      <c r="O1896" s="1"/>
      <c r="P1896" s="1"/>
      <c r="Q1896" s="1"/>
      <c r="R1896" s="1"/>
      <c r="S1896" s="1"/>
      <c r="T1896" s="1"/>
      <c r="U1896" s="1"/>
      <c r="V1896" s="1"/>
      <c r="W1896" s="1"/>
      <c r="X1896" s="1"/>
      <c r="Y1896" s="1"/>
      <c r="Z1896" s="1"/>
      <c r="AA1896" s="1"/>
      <c r="AB1896" s="1"/>
      <c r="AC1896" s="1"/>
      <c r="AD1896" s="1"/>
      <c r="AE1896" s="1"/>
      <c r="AF1896" s="1"/>
      <c r="AG1896" s="1"/>
      <c r="AH1896" s="1"/>
      <c r="AI1896" s="1"/>
      <c r="AJ1896" s="1"/>
      <c r="AK1896" s="1"/>
      <c r="AL1896" s="1"/>
      <c r="AM1896" s="1"/>
      <c r="AN1896" s="1"/>
      <c r="AO1896" s="1"/>
      <c r="AP1896" s="1"/>
      <c r="AQ1896" s="1"/>
      <c r="AR1896" s="1"/>
      <c r="AS1896" s="1"/>
      <c r="AT1896" s="1"/>
      <c r="AU1896" s="1"/>
      <c r="AV1896" s="1"/>
      <c r="AW1896" s="1"/>
      <c r="AX1896" s="1"/>
      <c r="AY1896" s="1"/>
      <c r="AZ1896" s="1"/>
      <c r="BA1896" s="1"/>
      <c r="BB1896" s="1"/>
      <c r="BC1896" s="1"/>
      <c r="BD1896" s="1"/>
      <c r="BE1896" s="1"/>
      <c r="BF1896" s="1"/>
      <c r="BG1896" s="1"/>
      <c r="BH1896" s="1"/>
      <c r="BI1896" s="1"/>
      <c r="BJ1896" s="1"/>
      <c r="BK1896" s="1"/>
      <c r="BL1896" s="1"/>
      <c r="BM1896" s="1"/>
      <c r="BN1896" s="1"/>
      <c r="BO1896" s="1"/>
      <c r="BP1896" s="1"/>
      <c r="BQ1896" s="1"/>
      <c r="BR1896" s="1"/>
      <c r="BS1896" s="1"/>
      <c r="BT1896" s="1"/>
      <c r="BU1896" s="1"/>
      <c r="BV1896" s="1"/>
      <c r="BW1896" s="1"/>
      <c r="BX1896" s="1"/>
      <c r="BY1896" s="1"/>
      <c r="BZ1896" s="1"/>
      <c r="CA1896" s="1"/>
      <c r="CB1896" s="1"/>
      <c r="CC1896" s="1"/>
      <c r="CD1896" s="1"/>
      <c r="CE1896" s="1"/>
      <c r="CF1896" s="1"/>
      <c r="CG1896" s="1"/>
      <c r="CH1896" s="1"/>
      <c r="CI1896" s="1"/>
      <c r="CJ1896" s="1"/>
      <c r="CK1896" s="1"/>
      <c r="CL1896" s="1"/>
      <c r="CM1896" s="1"/>
      <c r="CN1896" s="1"/>
      <c r="CO1896" s="1"/>
      <c r="CP1896" s="1"/>
      <c r="CQ1896" s="1"/>
      <c r="CR1896" s="1"/>
      <c r="CS1896" s="1"/>
      <c r="CT1896" s="1"/>
      <c r="CU1896" s="1"/>
      <c r="CV1896" s="1"/>
      <c r="CW1896" s="1"/>
      <c r="CX1896" s="1"/>
      <c r="CY1896" s="1"/>
      <c r="CZ1896" s="1"/>
      <c r="DA1896" s="1"/>
      <c r="DB1896" s="1"/>
      <c r="DC1896" s="1"/>
      <c r="DD1896" s="1"/>
      <c r="DE1896" s="1"/>
      <c r="DF1896" s="1"/>
      <c r="DG1896" s="1"/>
    </row>
    <row r="1897" spans="1:111" ht="24.75" customHeight="1"/>
    <row r="1898" spans="1:111" ht="12.75" customHeight="1"/>
    <row r="1899" spans="1:111" ht="12.75" customHeight="1"/>
    <row r="1900" spans="1:111" ht="24.75" customHeight="1"/>
    <row r="1901" spans="1:111" ht="24.75" customHeight="1"/>
    <row r="1902" spans="1:111" ht="24.75" customHeight="1"/>
    <row r="1903" spans="1:111" ht="24.75" customHeight="1"/>
    <row r="1904" spans="1:111" ht="24.75" customHeight="1"/>
    <row r="1905" ht="24.75" customHeight="1"/>
    <row r="1906" ht="24.75" customHeight="1"/>
    <row r="1907" ht="24.75" customHeight="1"/>
    <row r="1908" ht="24.75" customHeight="1"/>
    <row r="1909" ht="24.75" customHeight="1"/>
    <row r="1910" ht="24.75" customHeight="1"/>
    <row r="1911" ht="24.75" customHeight="1"/>
    <row r="1912" ht="24.75" customHeight="1"/>
    <row r="1913" ht="24.75" customHeight="1"/>
    <row r="1914" ht="24.75" customHeight="1"/>
    <row r="1915" ht="24.75" customHeight="1"/>
    <row r="1916" ht="24.75" customHeight="1"/>
    <row r="1917" ht="24.75" customHeight="1"/>
  </sheetData>
  <mergeCells count="3">
    <mergeCell ref="A5:F5"/>
    <mergeCell ref="A4:B4"/>
    <mergeCell ref="A1895:F1896"/>
  </mergeCells>
  <phoneticPr fontId="57" type="noConversion"/>
  <pageMargins left="0.75" right="0.75" top="1" bottom="1" header="0.5" footer="0.5"/>
  <pageSetup scale="67" orientation="portrait" r:id="rId1"/>
  <headerFooter alignWithMargins="0">
    <oddFooter>&amp;CNOKIA&amp;R&amp;D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G32"/>
  <sheetViews>
    <sheetView view="pageBreakPreview" topLeftCell="A4" zoomScale="90" zoomScaleNormal="100" zoomScaleSheetLayoutView="90" workbookViewId="0">
      <pane ySplit="5" topLeftCell="A9" activePane="bottomLeft" state="frozen"/>
      <selection activeCell="A4" sqref="A4"/>
      <selection pane="bottomLeft" activeCell="D9" sqref="D9"/>
    </sheetView>
  </sheetViews>
  <sheetFormatPr defaultColWidth="9.1796875" defaultRowHeight="12.5"/>
  <cols>
    <col min="1" max="1" width="19" customWidth="1"/>
    <col min="2" max="2" width="59" customWidth="1"/>
    <col min="3" max="3" width="9.81640625" bestFit="1" customWidth="1"/>
    <col min="4" max="4" width="12.54296875" customWidth="1"/>
    <col min="5" max="5" width="11.453125" customWidth="1"/>
    <col min="6" max="6" width="14.81640625" bestFit="1" customWidth="1"/>
    <col min="7" max="7" width="22.81640625" customWidth="1"/>
  </cols>
  <sheetData>
    <row r="1" spans="1:111" s="7" customFormat="1" ht="13">
      <c r="A1" s="19"/>
    </row>
    <row r="2" spans="1:111" s="7" customFormat="1" ht="13">
      <c r="A2" s="19"/>
    </row>
    <row r="3" spans="1:111" s="7" customFormat="1" ht="15" customHeight="1">
      <c r="A3" s="19"/>
    </row>
    <row r="4" spans="1:111" s="7" customFormat="1" ht="16.5" customHeight="1">
      <c r="A4" s="19"/>
      <c r="G4" s="1"/>
    </row>
    <row r="5" spans="1:111" s="29" customFormat="1" ht="13">
      <c r="A5" s="19"/>
      <c r="B5" s="7"/>
      <c r="C5" s="7"/>
      <c r="D5" s="7"/>
      <c r="E5" s="7"/>
      <c r="F5" s="7"/>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row>
    <row r="6" spans="1:111" s="7" customFormat="1" ht="15">
      <c r="A6" s="631" t="s">
        <v>3133</v>
      </c>
      <c r="B6" s="631"/>
      <c r="C6" s="631"/>
      <c r="D6" s="78"/>
      <c r="E6" s="78"/>
    </row>
    <row r="7" spans="1:111" s="7" customFormat="1" ht="25">
      <c r="A7" s="316"/>
      <c r="B7" s="314" t="s">
        <v>3133</v>
      </c>
      <c r="C7" s="316"/>
      <c r="D7" s="316"/>
      <c r="E7" s="316"/>
      <c r="F7" s="316"/>
    </row>
    <row r="8" spans="1:111" ht="79.75" customHeight="1">
      <c r="A8" s="18" t="s">
        <v>13</v>
      </c>
      <c r="B8" s="18" t="s">
        <v>14</v>
      </c>
      <c r="C8" s="572" t="s">
        <v>15</v>
      </c>
      <c r="D8" s="572" t="s">
        <v>16</v>
      </c>
      <c r="E8" s="572" t="s">
        <v>17</v>
      </c>
      <c r="F8" s="575" t="s">
        <v>18</v>
      </c>
      <c r="G8" s="7"/>
    </row>
    <row r="9" spans="1:111">
      <c r="A9" s="100"/>
      <c r="B9" s="100"/>
      <c r="C9" s="100"/>
      <c r="D9" s="100"/>
      <c r="E9" s="100"/>
      <c r="F9" s="100"/>
    </row>
    <row r="10" spans="1:111" ht="13">
      <c r="A10" s="59" t="s">
        <v>3134</v>
      </c>
      <c r="B10" s="59" t="s">
        <v>3135</v>
      </c>
      <c r="C10" s="60" t="s">
        <v>38</v>
      </c>
      <c r="D10" s="288">
        <v>100</v>
      </c>
      <c r="E10" s="172">
        <v>0.34</v>
      </c>
      <c r="F10" s="51">
        <v>65.999999999999986</v>
      </c>
    </row>
    <row r="11" spans="1:111" ht="13">
      <c r="A11" s="59" t="s">
        <v>3136</v>
      </c>
      <c r="B11" s="59" t="s">
        <v>3137</v>
      </c>
      <c r="C11" s="60" t="s">
        <v>38</v>
      </c>
      <c r="D11" s="288">
        <v>1800</v>
      </c>
      <c r="E11" s="172">
        <v>0.34</v>
      </c>
      <c r="F11" s="51">
        <v>1187.9999999999998</v>
      </c>
    </row>
    <row r="12" spans="1:111" ht="13">
      <c r="A12" s="59" t="s">
        <v>3138</v>
      </c>
      <c r="B12" s="59" t="s">
        <v>3139</v>
      </c>
      <c r="C12" s="60" t="s">
        <v>38</v>
      </c>
      <c r="D12" s="288">
        <v>225</v>
      </c>
      <c r="E12" s="172">
        <v>0.34</v>
      </c>
      <c r="F12" s="51">
        <v>148.49999999999997</v>
      </c>
    </row>
    <row r="13" spans="1:111" s="26" customFormat="1" ht="26">
      <c r="A13" s="59">
        <v>409106473</v>
      </c>
      <c r="B13" s="165" t="s">
        <v>3140</v>
      </c>
      <c r="C13" s="60" t="s">
        <v>38</v>
      </c>
      <c r="D13" s="317">
        <v>2000</v>
      </c>
      <c r="E13" s="172">
        <v>0.34</v>
      </c>
      <c r="F13" s="51">
        <v>1319.9999999999998</v>
      </c>
      <c r="G13" s="7" t="s">
        <v>23</v>
      </c>
    </row>
    <row r="14" spans="1:111" s="26" customFormat="1" ht="13">
      <c r="A14" s="59">
        <v>409083052</v>
      </c>
      <c r="B14" s="165" t="s">
        <v>3141</v>
      </c>
      <c r="C14" s="60" t="s">
        <v>38</v>
      </c>
      <c r="D14" s="317">
        <v>3500</v>
      </c>
      <c r="E14" s="172">
        <v>0.34</v>
      </c>
      <c r="F14" s="51">
        <v>2309.9999999999995</v>
      </c>
      <c r="G14" s="7" t="s">
        <v>23</v>
      </c>
    </row>
    <row r="15" spans="1:111" s="26" customFormat="1" ht="13">
      <c r="A15" s="59" t="s">
        <v>3142</v>
      </c>
      <c r="B15" s="165" t="s">
        <v>3143</v>
      </c>
      <c r="C15" s="60" t="s">
        <v>38</v>
      </c>
      <c r="D15" s="317">
        <v>3.76</v>
      </c>
      <c r="E15" s="172">
        <v>0.34</v>
      </c>
      <c r="F15" s="51">
        <v>2.4815999999999994</v>
      </c>
      <c r="G15" s="24"/>
    </row>
    <row r="16" spans="1:111" s="26" customFormat="1" ht="13">
      <c r="A16" s="59" t="s">
        <v>3144</v>
      </c>
      <c r="B16" s="165" t="s">
        <v>3145</v>
      </c>
      <c r="C16" s="60" t="s">
        <v>38</v>
      </c>
      <c r="D16" s="317">
        <v>37.04</v>
      </c>
      <c r="E16" s="172">
        <v>0.34</v>
      </c>
      <c r="F16" s="51">
        <v>24.446399999999997</v>
      </c>
      <c r="G16" s="7" t="s">
        <v>23</v>
      </c>
    </row>
    <row r="17" spans="1:7" s="26" customFormat="1" ht="13">
      <c r="A17" s="59" t="s">
        <v>3146</v>
      </c>
      <c r="B17" s="165" t="s">
        <v>3147</v>
      </c>
      <c r="C17" s="60" t="s">
        <v>38</v>
      </c>
      <c r="D17" s="317">
        <v>80</v>
      </c>
      <c r="E17" s="172">
        <v>0.34</v>
      </c>
      <c r="F17" s="51">
        <v>52.8</v>
      </c>
      <c r="G17" s="7" t="s">
        <v>23</v>
      </c>
    </row>
    <row r="18" spans="1:7" s="26" customFormat="1" ht="13">
      <c r="A18" s="59" t="s">
        <v>3148</v>
      </c>
      <c r="B18" s="165" t="s">
        <v>3149</v>
      </c>
      <c r="C18" s="60" t="s">
        <v>38</v>
      </c>
      <c r="D18" s="317">
        <v>250</v>
      </c>
      <c r="E18" s="172">
        <v>0.34</v>
      </c>
      <c r="F18" s="51">
        <v>164.99999999999997</v>
      </c>
    </row>
    <row r="19" spans="1:7" s="26" customFormat="1" ht="13">
      <c r="A19" s="59" t="s">
        <v>3150</v>
      </c>
      <c r="B19" s="165" t="s">
        <v>3151</v>
      </c>
      <c r="C19" s="60" t="s">
        <v>38</v>
      </c>
      <c r="D19" s="317">
        <v>225</v>
      </c>
      <c r="E19" s="172">
        <v>0.34</v>
      </c>
      <c r="F19" s="51">
        <v>148.49999999999997</v>
      </c>
    </row>
    <row r="20" spans="1:7" ht="13">
      <c r="A20" s="59" t="s">
        <v>3152</v>
      </c>
      <c r="B20" s="59" t="s">
        <v>3153</v>
      </c>
      <c r="C20" s="60" t="s">
        <v>38</v>
      </c>
      <c r="D20" s="288">
        <v>145</v>
      </c>
      <c r="E20" s="172">
        <v>0.34</v>
      </c>
      <c r="F20" s="51">
        <v>95.699999999999989</v>
      </c>
      <c r="G20" s="24"/>
    </row>
    <row r="21" spans="1:7" ht="13">
      <c r="A21" s="59" t="s">
        <v>3154</v>
      </c>
      <c r="B21" s="59" t="s">
        <v>3155</v>
      </c>
      <c r="C21" s="60" t="s">
        <v>38</v>
      </c>
      <c r="D21" s="288">
        <v>145</v>
      </c>
      <c r="E21" s="172">
        <v>0.34</v>
      </c>
      <c r="F21" s="51">
        <v>95.699999999999989</v>
      </c>
      <c r="G21" s="24"/>
    </row>
    <row r="22" spans="1:7" ht="13">
      <c r="A22" s="59" t="s">
        <v>3156</v>
      </c>
      <c r="B22" s="59" t="s">
        <v>3157</v>
      </c>
      <c r="C22" s="60" t="s">
        <v>38</v>
      </c>
      <c r="D22" s="288">
        <v>1775</v>
      </c>
      <c r="E22" s="172">
        <v>0.34</v>
      </c>
      <c r="F22" s="51">
        <v>1171.4999999999998</v>
      </c>
      <c r="G22" s="7" t="s">
        <v>23</v>
      </c>
    </row>
    <row r="23" spans="1:7" ht="13">
      <c r="A23" s="59" t="s">
        <v>3158</v>
      </c>
      <c r="B23" s="59" t="s">
        <v>3159</v>
      </c>
      <c r="C23" s="60" t="s">
        <v>38</v>
      </c>
      <c r="D23" s="288">
        <v>1390</v>
      </c>
      <c r="E23" s="172">
        <v>0.34</v>
      </c>
      <c r="F23" s="51">
        <v>917.39999999999986</v>
      </c>
      <c r="G23" s="7" t="s">
        <v>23</v>
      </c>
    </row>
    <row r="24" spans="1:7" ht="13">
      <c r="A24" s="59" t="s">
        <v>3158</v>
      </c>
      <c r="B24" s="59" t="s">
        <v>3159</v>
      </c>
      <c r="C24" s="60" t="s">
        <v>38</v>
      </c>
      <c r="D24" s="288">
        <v>1390</v>
      </c>
      <c r="E24" s="172">
        <v>0.34</v>
      </c>
      <c r="F24" s="51">
        <v>917.39999999999986</v>
      </c>
      <c r="G24" s="7" t="s">
        <v>23</v>
      </c>
    </row>
    <row r="25" spans="1:7" ht="13">
      <c r="A25" s="59" t="s">
        <v>3160</v>
      </c>
      <c r="B25" s="59" t="s">
        <v>3161</v>
      </c>
      <c r="C25" s="60" t="s">
        <v>38</v>
      </c>
      <c r="D25" s="288">
        <v>115</v>
      </c>
      <c r="E25" s="172">
        <v>0.34</v>
      </c>
      <c r="F25" s="51">
        <v>75.899999999999991</v>
      </c>
      <c r="G25" s="7" t="s">
        <v>23</v>
      </c>
    </row>
    <row r="26" spans="1:7" ht="13">
      <c r="A26" s="59" t="s">
        <v>3162</v>
      </c>
      <c r="B26" s="59" t="s">
        <v>3163</v>
      </c>
      <c r="C26" s="60" t="s">
        <v>38</v>
      </c>
      <c r="D26" s="288">
        <v>902</v>
      </c>
      <c r="E26" s="172">
        <v>0.34</v>
      </c>
      <c r="F26" s="51">
        <v>595.31999999999994</v>
      </c>
      <c r="G26" s="7" t="s">
        <v>153</v>
      </c>
    </row>
    <row r="27" spans="1:7" ht="13">
      <c r="A27" s="59" t="s">
        <v>3164</v>
      </c>
      <c r="B27" s="59" t="s">
        <v>3165</v>
      </c>
      <c r="C27" s="60" t="s">
        <v>38</v>
      </c>
      <c r="D27" s="288">
        <v>402</v>
      </c>
      <c r="E27" s="172">
        <v>0.34</v>
      </c>
      <c r="F27" s="51">
        <v>265.32</v>
      </c>
      <c r="G27" s="7" t="s">
        <v>153</v>
      </c>
    </row>
    <row r="28" spans="1:7" ht="13">
      <c r="A28" s="59" t="s">
        <v>3166</v>
      </c>
      <c r="B28" s="59" t="s">
        <v>3167</v>
      </c>
      <c r="C28" s="60" t="s">
        <v>38</v>
      </c>
      <c r="D28" s="288">
        <v>493</v>
      </c>
      <c r="E28" s="172">
        <v>0.34</v>
      </c>
      <c r="F28" s="51">
        <v>325.37999999999994</v>
      </c>
      <c r="G28" s="7" t="s">
        <v>153</v>
      </c>
    </row>
    <row r="29" spans="1:7" ht="13">
      <c r="A29" s="59" t="s">
        <v>3168</v>
      </c>
      <c r="B29" s="59" t="s">
        <v>3169</v>
      </c>
      <c r="C29" s="60" t="s">
        <v>38</v>
      </c>
      <c r="D29" s="288">
        <v>130</v>
      </c>
      <c r="E29" s="172">
        <v>0.34</v>
      </c>
      <c r="F29" s="51">
        <v>85.799999999999983</v>
      </c>
      <c r="G29" s="7" t="s">
        <v>153</v>
      </c>
    </row>
    <row r="30" spans="1:7" ht="13">
      <c r="A30" s="59" t="s">
        <v>3170</v>
      </c>
      <c r="B30" s="59" t="s">
        <v>3171</v>
      </c>
      <c r="C30" s="60" t="s">
        <v>38</v>
      </c>
      <c r="D30" s="288">
        <v>75</v>
      </c>
      <c r="E30" s="172">
        <v>0.34</v>
      </c>
      <c r="F30" s="51">
        <v>49.499999999999993</v>
      </c>
      <c r="G30" s="7" t="s">
        <v>153</v>
      </c>
    </row>
    <row r="31" spans="1:7" s="26" customFormat="1" ht="13">
      <c r="A31" s="128"/>
      <c r="B31" s="129"/>
      <c r="C31" s="130"/>
      <c r="D31" s="131"/>
      <c r="E31" s="132"/>
      <c r="F31" s="133"/>
    </row>
    <row r="32" spans="1:7" ht="25">
      <c r="A32" s="316"/>
      <c r="B32" s="314" t="s">
        <v>3172</v>
      </c>
      <c r="C32" s="316"/>
      <c r="D32" s="316"/>
      <c r="E32" s="316"/>
      <c r="F32" s="316"/>
    </row>
  </sheetData>
  <mergeCells count="1">
    <mergeCell ref="A6:C6"/>
  </mergeCells>
  <phoneticPr fontId="17" type="noConversion"/>
  <pageMargins left="0.75" right="0.75" top="1" bottom="1" header="0.5" footer="0.5"/>
  <pageSetup scale="51" orientation="portrait" r:id="rId1"/>
  <headerFooter alignWithMargins="0">
    <oddFooter>&amp;CNOKIA&amp;R&amp;D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F356"/>
  <sheetViews>
    <sheetView showZeros="0" view="pageBreakPreview" zoomScale="80" zoomScaleNormal="100" zoomScaleSheetLayoutView="80" workbookViewId="0">
      <selection activeCell="D3" sqref="D3"/>
    </sheetView>
  </sheetViews>
  <sheetFormatPr defaultColWidth="15.453125" defaultRowHeight="15.5"/>
  <cols>
    <col min="1" max="1" width="14.54296875" style="21" customWidth="1"/>
    <col min="2" max="2" width="76.1796875" style="8" customWidth="1"/>
    <col min="3" max="4" width="17.81640625" style="8" customWidth="1"/>
    <col min="5" max="5" width="12.81640625" style="11" customWidth="1"/>
    <col min="6" max="6" width="18.81640625" style="98" customWidth="1"/>
    <col min="7" max="16384" width="15.453125" style="8"/>
  </cols>
  <sheetData>
    <row r="1" spans="1:6" s="7" customFormat="1" ht="13">
      <c r="A1" s="19"/>
      <c r="E1" s="139"/>
    </row>
    <row r="2" spans="1:6" s="7" customFormat="1" ht="13">
      <c r="A2" s="19"/>
    </row>
    <row r="3" spans="1:6" s="7" customFormat="1" ht="27" customHeight="1">
      <c r="A3" s="19"/>
      <c r="B3" s="16" t="s">
        <v>3173</v>
      </c>
      <c r="C3" s="16"/>
      <c r="D3" s="16"/>
    </row>
    <row r="4" spans="1:6" s="7" customFormat="1" ht="27" customHeight="1">
      <c r="A4" s="631" t="s">
        <v>3174</v>
      </c>
      <c r="B4" s="631"/>
      <c r="C4" s="78"/>
      <c r="D4" s="78"/>
    </row>
    <row r="5" spans="1:6" s="7" customFormat="1" ht="25">
      <c r="A5" s="623" t="s">
        <v>3175</v>
      </c>
      <c r="B5" s="623"/>
      <c r="C5" s="623"/>
      <c r="D5" s="623"/>
      <c r="E5" s="623"/>
    </row>
    <row r="6" spans="1:6" s="9" customFormat="1" ht="99.65" customHeight="1">
      <c r="A6" s="55" t="s">
        <v>13</v>
      </c>
      <c r="B6" s="55" t="s">
        <v>14</v>
      </c>
      <c r="C6" s="95" t="s">
        <v>16</v>
      </c>
      <c r="D6" s="95" t="s">
        <v>17</v>
      </c>
      <c r="E6" s="573" t="s">
        <v>18</v>
      </c>
      <c r="F6" s="7"/>
    </row>
    <row r="7" spans="1:6" s="9" customFormat="1" ht="13">
      <c r="A7" s="99"/>
      <c r="B7" s="101" t="s">
        <v>3176</v>
      </c>
      <c r="C7" s="99"/>
      <c r="D7" s="99"/>
      <c r="E7" s="99"/>
    </row>
    <row r="8" spans="1:6" s="9" customFormat="1" ht="13">
      <c r="A8" s="96" t="s">
        <v>3177</v>
      </c>
      <c r="B8" s="50" t="s">
        <v>3178</v>
      </c>
      <c r="C8" s="81">
        <v>34500</v>
      </c>
      <c r="D8" s="142">
        <v>0.3</v>
      </c>
      <c r="E8" s="51">
        <v>24150</v>
      </c>
      <c r="F8" s="7" t="s">
        <v>23</v>
      </c>
    </row>
    <row r="9" spans="1:6" s="9" customFormat="1" ht="24.75" customHeight="1">
      <c r="A9" s="96"/>
      <c r="B9" s="50"/>
      <c r="C9" s="80"/>
      <c r="D9" s="173"/>
      <c r="E9" s="52"/>
    </row>
    <row r="10" spans="1:6" s="9" customFormat="1" ht="13">
      <c r="A10" s="101"/>
      <c r="B10" s="101" t="s">
        <v>3179</v>
      </c>
      <c r="C10" s="99"/>
      <c r="D10" s="174"/>
      <c r="E10" s="99"/>
    </row>
    <row r="11" spans="1:6" s="9" customFormat="1" ht="13">
      <c r="A11" s="96" t="s">
        <v>3180</v>
      </c>
      <c r="B11" s="50" t="s">
        <v>3181</v>
      </c>
      <c r="C11" s="81">
        <v>22500</v>
      </c>
      <c r="D11" s="142">
        <v>0.3</v>
      </c>
      <c r="E11" s="51">
        <v>15749.999999999998</v>
      </c>
      <c r="F11" s="7" t="s">
        <v>23</v>
      </c>
    </row>
    <row r="12" spans="1:6" s="9" customFormat="1" ht="24.75" customHeight="1">
      <c r="A12" s="96"/>
      <c r="B12" s="50"/>
      <c r="C12" s="80"/>
      <c r="D12" s="173"/>
      <c r="E12" s="52"/>
    </row>
    <row r="13" spans="1:6" s="9" customFormat="1" ht="13">
      <c r="A13" s="101"/>
      <c r="B13" s="101" t="s">
        <v>3182</v>
      </c>
      <c r="C13" s="99"/>
      <c r="D13" s="174"/>
      <c r="E13" s="99"/>
    </row>
    <row r="14" spans="1:6" s="9" customFormat="1" ht="13">
      <c r="A14" s="96" t="s">
        <v>3183</v>
      </c>
      <c r="B14" s="50" t="s">
        <v>3184</v>
      </c>
      <c r="C14" s="81">
        <v>28500</v>
      </c>
      <c r="D14" s="142">
        <v>0.3</v>
      </c>
      <c r="E14" s="51">
        <v>19950</v>
      </c>
      <c r="F14" s="7" t="s">
        <v>23</v>
      </c>
    </row>
    <row r="15" spans="1:6" s="9" customFormat="1" ht="24.75" customHeight="1">
      <c r="A15" s="96"/>
      <c r="B15" s="50"/>
      <c r="C15" s="81"/>
      <c r="D15" s="173"/>
      <c r="E15" s="52"/>
    </row>
    <row r="16" spans="1:6" s="9" customFormat="1" ht="13">
      <c r="A16" s="99"/>
      <c r="B16" s="101" t="s">
        <v>3185</v>
      </c>
      <c r="C16" s="99"/>
      <c r="D16" s="174"/>
      <c r="E16" s="99"/>
    </row>
    <row r="17" spans="1:6" s="9" customFormat="1" ht="13">
      <c r="A17" s="96" t="s">
        <v>3186</v>
      </c>
      <c r="B17" s="50" t="s">
        <v>3187</v>
      </c>
      <c r="C17" s="81">
        <v>18500</v>
      </c>
      <c r="D17" s="142">
        <v>0.3</v>
      </c>
      <c r="E17" s="51">
        <v>12950</v>
      </c>
      <c r="F17" s="7" t="s">
        <v>23</v>
      </c>
    </row>
    <row r="18" spans="1:6" s="9" customFormat="1" ht="13">
      <c r="A18" s="96" t="s">
        <v>3188</v>
      </c>
      <c r="B18" s="50" t="s">
        <v>3189</v>
      </c>
      <c r="C18" s="81">
        <v>9400</v>
      </c>
      <c r="D18" s="142">
        <v>0.3</v>
      </c>
      <c r="E18" s="51">
        <v>6580</v>
      </c>
      <c r="F18" s="7" t="s">
        <v>23</v>
      </c>
    </row>
    <row r="19" spans="1:6" s="9" customFormat="1" ht="24.75" customHeight="1">
      <c r="A19" s="96"/>
      <c r="B19" s="53"/>
      <c r="C19" s="82"/>
      <c r="D19" s="175"/>
      <c r="E19" s="54"/>
    </row>
    <row r="20" spans="1:6" s="9" customFormat="1" ht="13">
      <c r="A20" s="99"/>
      <c r="B20" s="101" t="s">
        <v>3190</v>
      </c>
      <c r="C20" s="99"/>
      <c r="D20" s="174"/>
      <c r="E20" s="99"/>
    </row>
    <row r="21" spans="1:6" s="9" customFormat="1" ht="13">
      <c r="A21" s="97" t="s">
        <v>3191</v>
      </c>
      <c r="B21" s="50" t="s">
        <v>3192</v>
      </c>
      <c r="C21" s="80">
        <v>13800</v>
      </c>
      <c r="D21" s="142">
        <v>0.3</v>
      </c>
      <c r="E21" s="51">
        <v>9660</v>
      </c>
    </row>
    <row r="22" spans="1:6" s="9" customFormat="1" ht="13">
      <c r="A22" s="97" t="s">
        <v>3193</v>
      </c>
      <c r="B22" s="50" t="s">
        <v>3194</v>
      </c>
      <c r="C22" s="80">
        <v>18000</v>
      </c>
      <c r="D22" s="142">
        <v>0.3</v>
      </c>
      <c r="E22" s="51">
        <v>12600</v>
      </c>
    </row>
    <row r="23" spans="1:6" s="9" customFormat="1" ht="13">
      <c r="A23" s="97" t="s">
        <v>3195</v>
      </c>
      <c r="B23" s="50" t="s">
        <v>3196</v>
      </c>
      <c r="C23" s="80">
        <v>30000</v>
      </c>
      <c r="D23" s="142">
        <v>0.3</v>
      </c>
      <c r="E23" s="51">
        <v>21000</v>
      </c>
    </row>
    <row r="24" spans="1:6" s="9" customFormat="1" ht="13">
      <c r="A24" s="97" t="s">
        <v>3197</v>
      </c>
      <c r="B24" s="50" t="s">
        <v>3198</v>
      </c>
      <c r="C24" s="80">
        <v>52500</v>
      </c>
      <c r="D24" s="142">
        <v>0.3</v>
      </c>
      <c r="E24" s="51">
        <v>36750</v>
      </c>
    </row>
    <row r="25" spans="1:6" s="9" customFormat="1" ht="13">
      <c r="A25" s="97" t="s">
        <v>3199</v>
      </c>
      <c r="B25" s="50" t="s">
        <v>3200</v>
      </c>
      <c r="C25" s="80">
        <v>69750</v>
      </c>
      <c r="D25" s="142">
        <v>0.3</v>
      </c>
      <c r="E25" s="51">
        <v>48825</v>
      </c>
    </row>
    <row r="26" spans="1:6" s="9" customFormat="1" ht="13">
      <c r="A26" s="97" t="s">
        <v>3201</v>
      </c>
      <c r="B26" s="50" t="s">
        <v>3202</v>
      </c>
      <c r="C26" s="80">
        <v>78375</v>
      </c>
      <c r="D26" s="142">
        <v>0.3</v>
      </c>
      <c r="E26" s="51">
        <v>54862.5</v>
      </c>
    </row>
    <row r="27" spans="1:6" s="9" customFormat="1" ht="13">
      <c r="A27" s="97" t="s">
        <v>3203</v>
      </c>
      <c r="B27" s="50" t="s">
        <v>3204</v>
      </c>
      <c r="C27" s="80">
        <v>87000</v>
      </c>
      <c r="D27" s="142">
        <v>0.3</v>
      </c>
      <c r="E27" s="51">
        <v>60899.999999999993</v>
      </c>
    </row>
    <row r="28" spans="1:6" s="9" customFormat="1" ht="24.75" customHeight="1">
      <c r="A28" s="97"/>
      <c r="B28" s="50"/>
      <c r="C28" s="81"/>
      <c r="D28" s="173"/>
      <c r="E28" s="54"/>
    </row>
    <row r="29" spans="1:6" s="9" customFormat="1" ht="13">
      <c r="A29" s="99"/>
      <c r="B29" s="101" t="s">
        <v>3205</v>
      </c>
      <c r="C29" s="99"/>
      <c r="D29" s="174"/>
      <c r="E29" s="99"/>
    </row>
    <row r="30" spans="1:6" s="9" customFormat="1" ht="13">
      <c r="A30" s="97" t="s">
        <v>3206</v>
      </c>
      <c r="B30" s="50" t="s">
        <v>3207</v>
      </c>
      <c r="C30" s="80">
        <v>18000</v>
      </c>
      <c r="D30" s="142">
        <v>0.3</v>
      </c>
      <c r="E30" s="51">
        <v>12600</v>
      </c>
    </row>
    <row r="31" spans="1:6" s="9" customFormat="1" ht="13">
      <c r="A31" s="97" t="s">
        <v>3208</v>
      </c>
      <c r="B31" s="50" t="s">
        <v>3209</v>
      </c>
      <c r="C31" s="80">
        <v>25500</v>
      </c>
      <c r="D31" s="142">
        <v>0.3</v>
      </c>
      <c r="E31" s="51">
        <v>17850</v>
      </c>
    </row>
    <row r="32" spans="1:6" s="9" customFormat="1" ht="13">
      <c r="A32" s="97" t="s">
        <v>3210</v>
      </c>
      <c r="B32" s="50" t="s">
        <v>3211</v>
      </c>
      <c r="C32" s="80">
        <v>39000</v>
      </c>
      <c r="D32" s="142">
        <v>0.3</v>
      </c>
      <c r="E32" s="51">
        <v>27300</v>
      </c>
    </row>
    <row r="33" spans="1:5" s="9" customFormat="1" ht="13">
      <c r="A33" s="97" t="s">
        <v>3212</v>
      </c>
      <c r="B33" s="50" t="s">
        <v>3213</v>
      </c>
      <c r="C33" s="80">
        <v>66000</v>
      </c>
      <c r="D33" s="142">
        <v>0.3</v>
      </c>
      <c r="E33" s="51">
        <v>46200</v>
      </c>
    </row>
    <row r="34" spans="1:5" s="9" customFormat="1" ht="13">
      <c r="A34" s="97" t="s">
        <v>3214</v>
      </c>
      <c r="B34" s="50" t="s">
        <v>3215</v>
      </c>
      <c r="C34" s="80">
        <v>90750</v>
      </c>
      <c r="D34" s="142">
        <v>0.3</v>
      </c>
      <c r="E34" s="51">
        <v>63524.999999999993</v>
      </c>
    </row>
    <row r="35" spans="1:5" s="9" customFormat="1" ht="13">
      <c r="A35" s="97" t="s">
        <v>3216</v>
      </c>
      <c r="B35" s="50" t="s">
        <v>3217</v>
      </c>
      <c r="C35" s="80">
        <v>103125</v>
      </c>
      <c r="D35" s="142">
        <v>0.3</v>
      </c>
      <c r="E35" s="51">
        <v>72187.5</v>
      </c>
    </row>
    <row r="36" spans="1:5" s="9" customFormat="1" ht="13">
      <c r="A36" s="97" t="s">
        <v>3218</v>
      </c>
      <c r="B36" s="50" t="s">
        <v>3219</v>
      </c>
      <c r="C36" s="80">
        <v>115500</v>
      </c>
      <c r="D36" s="142">
        <v>0.3</v>
      </c>
      <c r="E36" s="51">
        <v>80850</v>
      </c>
    </row>
    <row r="37" spans="1:5" s="9" customFormat="1" ht="24.75" customHeight="1">
      <c r="A37" s="97"/>
      <c r="B37" s="50"/>
      <c r="C37" s="80"/>
      <c r="D37" s="173"/>
      <c r="E37" s="54"/>
    </row>
    <row r="38" spans="1:5" s="9" customFormat="1" ht="13">
      <c r="A38" s="99"/>
      <c r="B38" s="101" t="s">
        <v>3220</v>
      </c>
      <c r="C38" s="99"/>
      <c r="D38" s="174"/>
      <c r="E38" s="99"/>
    </row>
    <row r="39" spans="1:5" s="9" customFormat="1" ht="13">
      <c r="A39" s="96" t="s">
        <v>3221</v>
      </c>
      <c r="B39" s="53" t="s">
        <v>3222</v>
      </c>
      <c r="C39" s="343">
        <v>3300</v>
      </c>
      <c r="D39" s="142">
        <v>0.3</v>
      </c>
      <c r="E39" s="51">
        <v>2310</v>
      </c>
    </row>
    <row r="40" spans="1:5" s="9" customFormat="1" ht="13">
      <c r="A40" s="96" t="s">
        <v>3223</v>
      </c>
      <c r="B40" s="50" t="s">
        <v>3224</v>
      </c>
      <c r="C40" s="80">
        <v>7800</v>
      </c>
      <c r="D40" s="142">
        <v>0.3</v>
      </c>
      <c r="E40" s="51">
        <v>5460</v>
      </c>
    </row>
    <row r="41" spans="1:5" s="9" customFormat="1" ht="13">
      <c r="A41" s="96" t="s">
        <v>3225</v>
      </c>
      <c r="B41" s="50" t="s">
        <v>3226</v>
      </c>
      <c r="C41" s="80">
        <v>12000</v>
      </c>
      <c r="D41" s="142">
        <v>0.3</v>
      </c>
      <c r="E41" s="51">
        <v>8400</v>
      </c>
    </row>
    <row r="42" spans="1:5" s="9" customFormat="1" ht="13">
      <c r="A42" s="96" t="s">
        <v>3227</v>
      </c>
      <c r="B42" s="50" t="s">
        <v>3228</v>
      </c>
      <c r="C42" s="80">
        <v>19500</v>
      </c>
      <c r="D42" s="142">
        <v>0.3</v>
      </c>
      <c r="E42" s="51">
        <v>13650</v>
      </c>
    </row>
    <row r="43" spans="1:5" s="9" customFormat="1" ht="13">
      <c r="A43" s="96" t="s">
        <v>3229</v>
      </c>
      <c r="B43" s="50" t="s">
        <v>3230</v>
      </c>
      <c r="C43" s="80">
        <v>37500</v>
      </c>
      <c r="D43" s="142">
        <v>0.3</v>
      </c>
      <c r="E43" s="51">
        <v>26250</v>
      </c>
    </row>
    <row r="44" spans="1:5" s="9" customFormat="1" ht="13">
      <c r="A44" s="96" t="s">
        <v>3231</v>
      </c>
      <c r="B44" s="50" t="s">
        <v>3232</v>
      </c>
      <c r="C44" s="80">
        <v>50250</v>
      </c>
      <c r="D44" s="142">
        <v>0.3</v>
      </c>
      <c r="E44" s="51">
        <v>35175</v>
      </c>
    </row>
    <row r="45" spans="1:5" s="9" customFormat="1" ht="13">
      <c r="A45" s="96" t="s">
        <v>3233</v>
      </c>
      <c r="B45" s="50" t="s">
        <v>3234</v>
      </c>
      <c r="C45" s="80">
        <v>56625</v>
      </c>
      <c r="D45" s="142">
        <v>0.3</v>
      </c>
      <c r="E45" s="51">
        <v>39637.5</v>
      </c>
    </row>
    <row r="46" spans="1:5" s="9" customFormat="1" ht="13">
      <c r="A46" s="96" t="s">
        <v>3235</v>
      </c>
      <c r="B46" s="50" t="s">
        <v>3236</v>
      </c>
      <c r="C46" s="80">
        <v>63000</v>
      </c>
      <c r="D46" s="142">
        <v>0.3</v>
      </c>
      <c r="E46" s="51">
        <v>44100</v>
      </c>
    </row>
    <row r="47" spans="1:5" s="9" customFormat="1" ht="24.75" customHeight="1">
      <c r="A47" s="96"/>
      <c r="B47" s="50"/>
      <c r="C47" s="80"/>
      <c r="D47" s="173"/>
      <c r="E47" s="52"/>
    </row>
    <row r="48" spans="1:5" s="9" customFormat="1" ht="13">
      <c r="A48" s="99"/>
      <c r="B48" s="101" t="s">
        <v>3237</v>
      </c>
      <c r="C48" s="99"/>
      <c r="D48" s="174"/>
      <c r="E48" s="99"/>
    </row>
    <row r="49" spans="1:6" s="9" customFormat="1" ht="13">
      <c r="A49" s="96" t="s">
        <v>3238</v>
      </c>
      <c r="B49" s="50" t="s">
        <v>3239</v>
      </c>
      <c r="C49" s="80">
        <v>3000</v>
      </c>
      <c r="D49" s="142">
        <v>0.3</v>
      </c>
      <c r="E49" s="51">
        <v>2100</v>
      </c>
    </row>
    <row r="50" spans="1:6" s="9" customFormat="1" ht="13">
      <c r="A50" s="96" t="s">
        <v>3240</v>
      </c>
      <c r="B50" s="50" t="s">
        <v>3241</v>
      </c>
      <c r="C50" s="80">
        <v>4500</v>
      </c>
      <c r="D50" s="142">
        <v>0.3</v>
      </c>
      <c r="E50" s="51">
        <v>3150</v>
      </c>
    </row>
    <row r="51" spans="1:6" s="9" customFormat="1" ht="13">
      <c r="A51" s="96" t="s">
        <v>3242</v>
      </c>
      <c r="B51" s="50" t="s">
        <v>3243</v>
      </c>
      <c r="C51" s="80">
        <v>7500</v>
      </c>
      <c r="D51" s="142">
        <v>0.3</v>
      </c>
      <c r="E51" s="51">
        <v>5250</v>
      </c>
    </row>
    <row r="52" spans="1:6" s="9" customFormat="1" ht="13">
      <c r="A52" s="96" t="s">
        <v>3244</v>
      </c>
      <c r="B52" s="50" t="s">
        <v>3245</v>
      </c>
      <c r="C52" s="80">
        <v>10500</v>
      </c>
      <c r="D52" s="142">
        <v>0.3</v>
      </c>
      <c r="E52" s="51">
        <v>7349.9999999999991</v>
      </c>
    </row>
    <row r="53" spans="1:6" s="9" customFormat="1" ht="13">
      <c r="A53" s="96" t="s">
        <v>3246</v>
      </c>
      <c r="B53" s="50" t="s">
        <v>3247</v>
      </c>
      <c r="C53" s="80">
        <v>15000</v>
      </c>
      <c r="D53" s="142">
        <v>0.3</v>
      </c>
      <c r="E53" s="51">
        <v>10500</v>
      </c>
    </row>
    <row r="54" spans="1:6" s="9" customFormat="1" ht="13">
      <c r="A54" s="96" t="s">
        <v>3248</v>
      </c>
      <c r="B54" s="50" t="s">
        <v>3249</v>
      </c>
      <c r="C54" s="80">
        <v>22500</v>
      </c>
      <c r="D54" s="142">
        <v>0.3</v>
      </c>
      <c r="E54" s="51">
        <v>15749.999999999998</v>
      </c>
    </row>
    <row r="55" spans="1:6" s="9" customFormat="1" ht="13">
      <c r="A55" s="96" t="s">
        <v>3250</v>
      </c>
      <c r="B55" s="50" t="s">
        <v>3251</v>
      </c>
      <c r="C55" s="80">
        <v>26250</v>
      </c>
      <c r="D55" s="142">
        <v>0.3</v>
      </c>
      <c r="E55" s="51">
        <v>18375</v>
      </c>
    </row>
    <row r="56" spans="1:6" s="9" customFormat="1" ht="13">
      <c r="A56" s="96" t="s">
        <v>3252</v>
      </c>
      <c r="B56" s="50" t="s">
        <v>3253</v>
      </c>
      <c r="C56" s="80">
        <v>30000</v>
      </c>
      <c r="D56" s="142">
        <v>0.3</v>
      </c>
      <c r="E56" s="51">
        <v>21000</v>
      </c>
    </row>
    <row r="57" spans="1:6" s="9" customFormat="1" ht="24.75" customHeight="1">
      <c r="A57" s="96"/>
      <c r="B57" s="50"/>
      <c r="C57" s="80"/>
      <c r="D57" s="173"/>
      <c r="E57" s="52"/>
    </row>
    <row r="58" spans="1:6" s="9" customFormat="1" ht="13">
      <c r="A58" s="99"/>
      <c r="B58" s="101" t="s">
        <v>3254</v>
      </c>
      <c r="C58" s="99"/>
      <c r="D58" s="174"/>
      <c r="E58" s="99"/>
    </row>
    <row r="59" spans="1:6" s="9" customFormat="1" ht="13">
      <c r="A59" s="96" t="s">
        <v>3255</v>
      </c>
      <c r="B59" s="50" t="s">
        <v>3256</v>
      </c>
      <c r="C59" s="81">
        <v>5000</v>
      </c>
      <c r="D59" s="142">
        <v>0.3</v>
      </c>
      <c r="E59" s="51">
        <v>3500</v>
      </c>
      <c r="F59" s="7" t="s">
        <v>23</v>
      </c>
    </row>
    <row r="60" spans="1:6" s="9" customFormat="1" ht="13">
      <c r="A60" s="96" t="s">
        <v>3257</v>
      </c>
      <c r="B60" s="50" t="s">
        <v>3258</v>
      </c>
      <c r="C60" s="81">
        <v>10250</v>
      </c>
      <c r="D60" s="142">
        <v>0.3</v>
      </c>
      <c r="E60" s="51">
        <v>7174.9999999999991</v>
      </c>
      <c r="F60" s="7" t="s">
        <v>23</v>
      </c>
    </row>
    <row r="61" spans="1:6" s="9" customFormat="1" ht="13">
      <c r="A61" s="96" t="s">
        <v>3259</v>
      </c>
      <c r="B61" s="50" t="s">
        <v>3260</v>
      </c>
      <c r="C61" s="81">
        <v>21000</v>
      </c>
      <c r="D61" s="142">
        <v>0.3</v>
      </c>
      <c r="E61" s="51">
        <v>14699.999999999998</v>
      </c>
      <c r="F61" s="7" t="s">
        <v>23</v>
      </c>
    </row>
    <row r="62" spans="1:6" s="9" customFormat="1" ht="13">
      <c r="A62" s="96" t="s">
        <v>3261</v>
      </c>
      <c r="B62" s="50" t="s">
        <v>3262</v>
      </c>
      <c r="C62" s="81">
        <v>18000</v>
      </c>
      <c r="D62" s="142">
        <v>0.3</v>
      </c>
      <c r="E62" s="51">
        <v>12600</v>
      </c>
      <c r="F62" s="7" t="s">
        <v>23</v>
      </c>
    </row>
    <row r="63" spans="1:6" s="9" customFormat="1" ht="13">
      <c r="A63" s="96" t="s">
        <v>3263</v>
      </c>
      <c r="B63" s="50" t="s">
        <v>3264</v>
      </c>
      <c r="C63" s="81">
        <v>9000</v>
      </c>
      <c r="D63" s="142">
        <v>0.3</v>
      </c>
      <c r="E63" s="51">
        <v>6300</v>
      </c>
      <c r="F63" s="7" t="s">
        <v>23</v>
      </c>
    </row>
    <row r="64" spans="1:6" s="9" customFormat="1" ht="13">
      <c r="A64" s="96" t="s">
        <v>3265</v>
      </c>
      <c r="B64" s="50" t="s">
        <v>3266</v>
      </c>
      <c r="C64" s="81">
        <v>9000</v>
      </c>
      <c r="D64" s="142">
        <v>0.3</v>
      </c>
      <c r="E64" s="51">
        <v>6300</v>
      </c>
      <c r="F64" s="7" t="s">
        <v>23</v>
      </c>
    </row>
    <row r="65" spans="1:6" s="9" customFormat="1" ht="24.75" customHeight="1">
      <c r="A65" s="96"/>
      <c r="B65" s="50"/>
      <c r="C65" s="80"/>
      <c r="D65" s="173"/>
      <c r="E65" s="54"/>
    </row>
    <row r="66" spans="1:6" s="9" customFormat="1" ht="13">
      <c r="A66" s="99"/>
      <c r="B66" s="101" t="s">
        <v>3267</v>
      </c>
      <c r="C66" s="99"/>
      <c r="D66" s="174"/>
      <c r="E66" s="99"/>
    </row>
    <row r="67" spans="1:6" s="9" customFormat="1" ht="13">
      <c r="A67" s="97" t="s">
        <v>3268</v>
      </c>
      <c r="B67" s="50" t="s">
        <v>3269</v>
      </c>
      <c r="C67" s="80">
        <v>15000</v>
      </c>
      <c r="D67" s="142">
        <v>0.3</v>
      </c>
      <c r="E67" s="51">
        <v>10500</v>
      </c>
    </row>
    <row r="68" spans="1:6" s="9" customFormat="1" ht="13">
      <c r="A68" s="96" t="s">
        <v>3270</v>
      </c>
      <c r="B68" s="50" t="s">
        <v>3271</v>
      </c>
      <c r="C68" s="80">
        <v>15000</v>
      </c>
      <c r="D68" s="142">
        <v>0.3</v>
      </c>
      <c r="E68" s="51">
        <v>10500</v>
      </c>
    </row>
    <row r="69" spans="1:6" s="9" customFormat="1" ht="13">
      <c r="A69" s="97" t="s">
        <v>3272</v>
      </c>
      <c r="B69" s="50" t="s">
        <v>3273</v>
      </c>
      <c r="C69" s="80">
        <v>1500</v>
      </c>
      <c r="D69" s="142">
        <v>0.3</v>
      </c>
      <c r="E69" s="51">
        <v>1050</v>
      </c>
    </row>
    <row r="70" spans="1:6" s="9" customFormat="1" ht="13">
      <c r="A70" s="97" t="s">
        <v>3274</v>
      </c>
      <c r="B70" s="50" t="s">
        <v>3275</v>
      </c>
      <c r="C70" s="80">
        <v>30000</v>
      </c>
      <c r="D70" s="142">
        <v>0.3</v>
      </c>
      <c r="E70" s="51">
        <v>21000</v>
      </c>
    </row>
    <row r="71" spans="1:6" s="9" customFormat="1" ht="24.75" customHeight="1">
      <c r="A71" s="96"/>
      <c r="B71" s="50"/>
      <c r="C71" s="80"/>
      <c r="D71" s="173"/>
      <c r="E71" s="52"/>
    </row>
    <row r="72" spans="1:6" s="9" customFormat="1" ht="13">
      <c r="A72" s="99"/>
      <c r="B72" s="101" t="s">
        <v>3276</v>
      </c>
      <c r="C72" s="99"/>
      <c r="D72" s="174"/>
      <c r="E72" s="99"/>
    </row>
    <row r="73" spans="1:6" s="9" customFormat="1" ht="13">
      <c r="A73" s="97" t="s">
        <v>3277</v>
      </c>
      <c r="B73" s="50" t="s">
        <v>3278</v>
      </c>
      <c r="C73" s="80">
        <v>10800</v>
      </c>
      <c r="D73" s="142">
        <v>0.3</v>
      </c>
      <c r="E73" s="51">
        <v>7559.9999999999991</v>
      </c>
    </row>
    <row r="74" spans="1:6" s="9" customFormat="1" ht="15" customHeight="1">
      <c r="A74" s="97"/>
      <c r="B74" s="50"/>
      <c r="C74" s="80"/>
      <c r="D74" s="173"/>
      <c r="E74" s="52"/>
    </row>
    <row r="75" spans="1:6" s="9" customFormat="1" ht="13">
      <c r="A75" s="99"/>
      <c r="B75" s="101" t="s">
        <v>3279</v>
      </c>
      <c r="C75" s="99"/>
      <c r="D75" s="174"/>
      <c r="E75" s="99"/>
    </row>
    <row r="76" spans="1:6" s="9" customFormat="1" ht="13">
      <c r="A76" s="96" t="s">
        <v>3280</v>
      </c>
      <c r="B76" s="50" t="s">
        <v>3281</v>
      </c>
      <c r="C76" s="81">
        <v>12000</v>
      </c>
      <c r="D76" s="142">
        <v>0.3</v>
      </c>
      <c r="E76" s="51">
        <v>8400</v>
      </c>
    </row>
    <row r="77" spans="1:6" s="9" customFormat="1" ht="13">
      <c r="A77" s="96" t="s">
        <v>3282</v>
      </c>
      <c r="B77" s="50" t="s">
        <v>3283</v>
      </c>
      <c r="C77" s="81">
        <v>12000</v>
      </c>
      <c r="D77" s="142">
        <v>0.3</v>
      </c>
      <c r="E77" s="51">
        <v>8400</v>
      </c>
      <c r="F77" s="7"/>
    </row>
    <row r="78" spans="1:6" s="9" customFormat="1" ht="13">
      <c r="A78" s="96" t="s">
        <v>3284</v>
      </c>
      <c r="B78" s="50" t="s">
        <v>3285</v>
      </c>
      <c r="C78" s="81">
        <v>12000</v>
      </c>
      <c r="D78" s="142">
        <v>0.3</v>
      </c>
      <c r="E78" s="51">
        <v>8400</v>
      </c>
      <c r="F78" s="7"/>
    </row>
    <row r="79" spans="1:6" s="9" customFormat="1" ht="13">
      <c r="A79" s="96" t="s">
        <v>3286</v>
      </c>
      <c r="B79" s="50" t="s">
        <v>3287</v>
      </c>
      <c r="C79" s="81">
        <v>12000</v>
      </c>
      <c r="D79" s="142">
        <v>0.3</v>
      </c>
      <c r="E79" s="51">
        <v>8400</v>
      </c>
      <c r="F79" s="7"/>
    </row>
    <row r="80" spans="1:6" s="9" customFormat="1" ht="13">
      <c r="A80" s="96" t="s">
        <v>3288</v>
      </c>
      <c r="B80" s="50" t="s">
        <v>3289</v>
      </c>
      <c r="C80" s="81">
        <v>12000</v>
      </c>
      <c r="D80" s="142">
        <v>0.3</v>
      </c>
      <c r="E80" s="51">
        <v>8400</v>
      </c>
      <c r="F80" s="7"/>
    </row>
    <row r="81" spans="1:6" s="9" customFormat="1" ht="13">
      <c r="A81" s="96" t="s">
        <v>3290</v>
      </c>
      <c r="B81" s="50" t="s">
        <v>3291</v>
      </c>
      <c r="C81" s="81">
        <v>12000</v>
      </c>
      <c r="D81" s="142">
        <v>0.3</v>
      </c>
      <c r="E81" s="51">
        <v>8400</v>
      </c>
      <c r="F81" s="7"/>
    </row>
    <row r="82" spans="1:6" s="9" customFormat="1" ht="13">
      <c r="A82" s="96" t="s">
        <v>3292</v>
      </c>
      <c r="B82" s="50" t="s">
        <v>3293</v>
      </c>
      <c r="C82" s="81">
        <v>12000</v>
      </c>
      <c r="D82" s="142">
        <v>0.3</v>
      </c>
      <c r="E82" s="51">
        <v>8400</v>
      </c>
      <c r="F82" s="7"/>
    </row>
    <row r="83" spans="1:6" s="9" customFormat="1" ht="13">
      <c r="A83" s="96" t="s">
        <v>3294</v>
      </c>
      <c r="B83" s="50" t="s">
        <v>3295</v>
      </c>
      <c r="C83" s="81">
        <v>12000</v>
      </c>
      <c r="D83" s="142">
        <v>0.3</v>
      </c>
      <c r="E83" s="51">
        <v>8400</v>
      </c>
      <c r="F83" s="63"/>
    </row>
    <row r="84" spans="1:6" s="9" customFormat="1" ht="13">
      <c r="A84" s="96" t="s">
        <v>3296</v>
      </c>
      <c r="B84" s="50" t="s">
        <v>3297</v>
      </c>
      <c r="C84" s="81">
        <v>12000</v>
      </c>
      <c r="D84" s="142">
        <v>0.3</v>
      </c>
      <c r="E84" s="51">
        <v>8400</v>
      </c>
      <c r="F84" s="63"/>
    </row>
    <row r="85" spans="1:6" s="9" customFormat="1" ht="13">
      <c r="A85" s="96" t="s">
        <v>3298</v>
      </c>
      <c r="B85" s="50" t="s">
        <v>3299</v>
      </c>
      <c r="C85" s="81">
        <v>12000</v>
      </c>
      <c r="D85" s="142">
        <v>0.3</v>
      </c>
      <c r="E85" s="51">
        <v>8400</v>
      </c>
      <c r="F85" s="63"/>
    </row>
    <row r="86" spans="1:6" s="9" customFormat="1" ht="13">
      <c r="A86" s="96" t="s">
        <v>3300</v>
      </c>
      <c r="B86" s="50" t="s">
        <v>3301</v>
      </c>
      <c r="C86" s="81">
        <v>12000</v>
      </c>
      <c r="D86" s="142">
        <v>0.3</v>
      </c>
      <c r="E86" s="51">
        <v>8400</v>
      </c>
      <c r="F86" s="63"/>
    </row>
    <row r="87" spans="1:6" s="9" customFormat="1" ht="13">
      <c r="A87" s="96"/>
      <c r="B87" s="50"/>
      <c r="C87" s="80"/>
      <c r="D87" s="142"/>
      <c r="E87" s="51"/>
      <c r="F87" s="7"/>
    </row>
    <row r="88" spans="1:6" s="9" customFormat="1" ht="13">
      <c r="A88" s="99"/>
      <c r="B88" s="101" t="s">
        <v>3302</v>
      </c>
      <c r="C88" s="99"/>
      <c r="D88" s="174"/>
      <c r="E88" s="99"/>
    </row>
    <row r="89" spans="1:6" s="9" customFormat="1" ht="13">
      <c r="A89" s="96" t="s">
        <v>3303</v>
      </c>
      <c r="B89" s="50" t="s">
        <v>3304</v>
      </c>
      <c r="C89" s="81">
        <v>9200</v>
      </c>
      <c r="D89" s="142">
        <v>0.3</v>
      </c>
      <c r="E89" s="51">
        <v>6440</v>
      </c>
      <c r="F89" s="63"/>
    </row>
    <row r="90" spans="1:6" s="9" customFormat="1" ht="24.75" customHeight="1">
      <c r="A90" s="96"/>
      <c r="B90" s="50"/>
      <c r="C90" s="80"/>
      <c r="D90" s="173"/>
      <c r="E90" s="52"/>
    </row>
    <row r="91" spans="1:6" s="9" customFormat="1" ht="13">
      <c r="A91" s="99"/>
      <c r="B91" s="101" t="s">
        <v>3305</v>
      </c>
      <c r="C91" s="99"/>
      <c r="D91" s="174"/>
      <c r="E91" s="99"/>
    </row>
    <row r="92" spans="1:6" s="9" customFormat="1" ht="13">
      <c r="A92" s="96" t="s">
        <v>3306</v>
      </c>
      <c r="B92" s="50" t="s">
        <v>3307</v>
      </c>
      <c r="C92" s="80">
        <v>7618</v>
      </c>
      <c r="D92" s="142">
        <v>0.3</v>
      </c>
      <c r="E92" s="51">
        <v>5332.5999999999995</v>
      </c>
    </row>
    <row r="93" spans="1:6" s="9" customFormat="1" ht="13">
      <c r="A93" s="96" t="s">
        <v>3308</v>
      </c>
      <c r="B93" s="50" t="s">
        <v>3309</v>
      </c>
      <c r="C93" s="81">
        <v>3100</v>
      </c>
      <c r="D93" s="142">
        <v>0.3</v>
      </c>
      <c r="E93" s="51">
        <v>2170</v>
      </c>
      <c r="F93" s="63"/>
    </row>
    <row r="94" spans="1:6" s="9" customFormat="1" ht="24.75" customHeight="1">
      <c r="A94" s="96"/>
      <c r="B94" s="50"/>
      <c r="C94" s="80"/>
      <c r="D94" s="173"/>
      <c r="E94" s="52"/>
    </row>
    <row r="95" spans="1:6" s="9" customFormat="1" ht="13">
      <c r="A95" s="99"/>
      <c r="B95" s="101" t="s">
        <v>3310</v>
      </c>
      <c r="C95" s="99"/>
      <c r="D95" s="174"/>
      <c r="E95" s="99"/>
    </row>
    <row r="96" spans="1:6" s="9" customFormat="1" ht="13">
      <c r="A96" s="96" t="s">
        <v>3311</v>
      </c>
      <c r="B96" s="50" t="s">
        <v>3312</v>
      </c>
      <c r="C96" s="81">
        <v>920</v>
      </c>
      <c r="D96" s="142">
        <v>0.3</v>
      </c>
      <c r="E96" s="51">
        <v>644</v>
      </c>
      <c r="F96" s="63"/>
    </row>
    <row r="97" spans="1:6" s="9" customFormat="1" ht="13">
      <c r="A97" s="96" t="s">
        <v>3313</v>
      </c>
      <c r="B97" s="50" t="s">
        <v>3314</v>
      </c>
      <c r="C97" s="81">
        <v>400</v>
      </c>
      <c r="D97" s="142">
        <v>0.3</v>
      </c>
      <c r="E97" s="51">
        <v>280</v>
      </c>
      <c r="F97" s="63"/>
    </row>
    <row r="98" spans="1:6" s="9" customFormat="1" ht="24.75" customHeight="1">
      <c r="A98" s="96"/>
      <c r="B98" s="50"/>
      <c r="C98" s="80"/>
      <c r="D98" s="173"/>
      <c r="E98" s="52"/>
    </row>
    <row r="99" spans="1:6" s="9" customFormat="1" ht="13">
      <c r="A99" s="99"/>
      <c r="B99" s="101" t="s">
        <v>3315</v>
      </c>
      <c r="C99" s="99"/>
      <c r="D99" s="174"/>
      <c r="E99" s="99"/>
    </row>
    <row r="100" spans="1:6" s="9" customFormat="1" ht="13">
      <c r="A100" s="96" t="s">
        <v>3316</v>
      </c>
      <c r="B100" s="50" t="s">
        <v>3317</v>
      </c>
      <c r="C100" s="81">
        <v>1125</v>
      </c>
      <c r="D100" s="142">
        <v>0.3</v>
      </c>
      <c r="E100" s="51">
        <v>787.5</v>
      </c>
      <c r="F100" s="7" t="s">
        <v>23</v>
      </c>
    </row>
    <row r="101" spans="1:6" s="9" customFormat="1" ht="13">
      <c r="A101" s="96" t="s">
        <v>3318</v>
      </c>
      <c r="B101" s="50" t="s">
        <v>3319</v>
      </c>
      <c r="C101" s="81">
        <v>810</v>
      </c>
      <c r="D101" s="142">
        <v>0.3</v>
      </c>
      <c r="E101" s="51">
        <v>567</v>
      </c>
      <c r="F101" s="7" t="s">
        <v>23</v>
      </c>
    </row>
    <row r="102" spans="1:6" s="9" customFormat="1" ht="13">
      <c r="A102" s="96" t="s">
        <v>3320</v>
      </c>
      <c r="B102" s="50" t="s">
        <v>3321</v>
      </c>
      <c r="C102" s="81">
        <v>550</v>
      </c>
      <c r="D102" s="142">
        <v>0.3</v>
      </c>
      <c r="E102" s="51">
        <v>385</v>
      </c>
      <c r="F102" s="7" t="s">
        <v>23</v>
      </c>
    </row>
    <row r="103" spans="1:6" s="9" customFormat="1" ht="13">
      <c r="A103" s="96" t="s">
        <v>3322</v>
      </c>
      <c r="B103" s="50" t="s">
        <v>3323</v>
      </c>
      <c r="C103" s="81">
        <v>2700</v>
      </c>
      <c r="D103" s="142">
        <v>0.3</v>
      </c>
      <c r="E103" s="51">
        <v>1889.9999999999998</v>
      </c>
    </row>
    <row r="104" spans="1:6" s="9" customFormat="1" ht="13">
      <c r="A104" s="96" t="s">
        <v>3324</v>
      </c>
      <c r="B104" s="50" t="s">
        <v>3325</v>
      </c>
      <c r="C104" s="81">
        <v>480</v>
      </c>
      <c r="D104" s="142">
        <v>0.3</v>
      </c>
      <c r="E104" s="51">
        <v>336</v>
      </c>
    </row>
    <row r="105" spans="1:6" s="9" customFormat="1" ht="13">
      <c r="A105" s="96" t="s">
        <v>3326</v>
      </c>
      <c r="B105" s="50" t="s">
        <v>3327</v>
      </c>
      <c r="C105" s="81">
        <v>900</v>
      </c>
      <c r="D105" s="142">
        <v>0.3</v>
      </c>
      <c r="E105" s="51">
        <v>630</v>
      </c>
      <c r="F105" s="7" t="s">
        <v>23</v>
      </c>
    </row>
    <row r="106" spans="1:6" s="9" customFormat="1" ht="13">
      <c r="A106" s="96" t="s">
        <v>3328</v>
      </c>
      <c r="B106" s="50" t="s">
        <v>3329</v>
      </c>
      <c r="C106" s="81">
        <v>1125</v>
      </c>
      <c r="D106" s="142">
        <v>0.3</v>
      </c>
      <c r="E106" s="51">
        <v>787.5</v>
      </c>
      <c r="F106" s="7" t="s">
        <v>23</v>
      </c>
    </row>
    <row r="107" spans="1:6" s="9" customFormat="1" ht="13">
      <c r="A107" s="96" t="s">
        <v>3330</v>
      </c>
      <c r="B107" s="50" t="s">
        <v>3331</v>
      </c>
      <c r="C107" s="81">
        <v>1625</v>
      </c>
      <c r="D107" s="142">
        <v>0.3</v>
      </c>
      <c r="E107" s="51">
        <v>1137.5</v>
      </c>
      <c r="F107" s="7" t="s">
        <v>23</v>
      </c>
    </row>
    <row r="108" spans="1:6" s="9" customFormat="1" ht="13.5" customHeight="1">
      <c r="A108" s="96" t="s">
        <v>3332</v>
      </c>
      <c r="B108" s="50" t="s">
        <v>3333</v>
      </c>
      <c r="C108" s="80">
        <v>2148</v>
      </c>
      <c r="D108" s="142">
        <v>0.3</v>
      </c>
      <c r="E108" s="51">
        <v>1503.6</v>
      </c>
    </row>
    <row r="109" spans="1:6" s="9" customFormat="1" ht="24.75" customHeight="1">
      <c r="A109" s="96"/>
      <c r="B109" s="50"/>
      <c r="C109" s="80"/>
      <c r="D109" s="173"/>
      <c r="E109" s="52"/>
    </row>
    <row r="110" spans="1:6" s="9" customFormat="1" ht="13">
      <c r="A110" s="99"/>
      <c r="B110" s="101" t="s">
        <v>3334</v>
      </c>
      <c r="C110" s="99"/>
      <c r="D110" s="174"/>
      <c r="E110" s="99"/>
    </row>
    <row r="111" spans="1:6" s="9" customFormat="1" ht="13">
      <c r="A111" s="96" t="s">
        <v>3335</v>
      </c>
      <c r="B111" s="50" t="s">
        <v>3336</v>
      </c>
      <c r="C111" s="81">
        <v>16250</v>
      </c>
      <c r="D111" s="142">
        <v>0.3</v>
      </c>
      <c r="E111" s="51">
        <v>11375</v>
      </c>
      <c r="F111" s="7" t="s">
        <v>23</v>
      </c>
    </row>
    <row r="112" spans="1:6" s="9" customFormat="1" ht="24.75" customHeight="1">
      <c r="A112" s="96"/>
      <c r="B112" s="50"/>
      <c r="C112" s="80"/>
      <c r="D112" s="173"/>
      <c r="E112" s="52"/>
    </row>
    <row r="113" spans="1:6" s="9" customFormat="1" ht="13">
      <c r="A113" s="99"/>
      <c r="B113" s="101" t="s">
        <v>3337</v>
      </c>
      <c r="C113" s="99"/>
      <c r="D113" s="174"/>
      <c r="E113" s="99"/>
    </row>
    <row r="114" spans="1:6" s="9" customFormat="1" ht="13">
      <c r="A114" s="96" t="s">
        <v>3338</v>
      </c>
      <c r="B114" s="50" t="s">
        <v>3339</v>
      </c>
      <c r="C114" s="81">
        <v>2200</v>
      </c>
      <c r="D114" s="142">
        <v>0.3</v>
      </c>
      <c r="E114" s="51">
        <v>1540</v>
      </c>
      <c r="F114" s="7" t="s">
        <v>23</v>
      </c>
    </row>
    <row r="115" spans="1:6" s="9" customFormat="1" ht="13">
      <c r="A115" s="96" t="s">
        <v>3340</v>
      </c>
      <c r="B115" s="50" t="s">
        <v>3341</v>
      </c>
      <c r="C115" s="81">
        <v>2900</v>
      </c>
      <c r="D115" s="142">
        <v>0.3</v>
      </c>
      <c r="E115" s="51">
        <v>2029.9999999999998</v>
      </c>
      <c r="F115" s="7" t="s">
        <v>23</v>
      </c>
    </row>
    <row r="116" spans="1:6" s="9" customFormat="1" ht="24.75" customHeight="1">
      <c r="A116" s="96"/>
      <c r="B116" s="50"/>
      <c r="C116" s="80"/>
      <c r="D116" s="173"/>
      <c r="E116" s="52"/>
    </row>
    <row r="117" spans="1:6" s="9" customFormat="1" ht="13">
      <c r="A117" s="99"/>
      <c r="B117" s="101" t="s">
        <v>3342</v>
      </c>
      <c r="C117" s="99"/>
      <c r="D117" s="174"/>
      <c r="E117" s="99"/>
    </row>
    <row r="118" spans="1:6" s="9" customFormat="1" ht="13">
      <c r="A118" s="96" t="s">
        <v>3343</v>
      </c>
      <c r="B118" s="50" t="s">
        <v>3344</v>
      </c>
      <c r="C118" s="81">
        <v>600</v>
      </c>
      <c r="D118" s="142">
        <v>0.3</v>
      </c>
      <c r="E118" s="51">
        <v>420</v>
      </c>
      <c r="F118" s="7" t="s">
        <v>23</v>
      </c>
    </row>
    <row r="119" spans="1:6" s="9" customFormat="1" ht="13">
      <c r="A119" s="96" t="s">
        <v>3345</v>
      </c>
      <c r="B119" s="50" t="s">
        <v>3346</v>
      </c>
      <c r="C119" s="81">
        <v>630</v>
      </c>
      <c r="D119" s="142">
        <v>0.3</v>
      </c>
      <c r="E119" s="51">
        <v>441</v>
      </c>
      <c r="F119" s="7" t="s">
        <v>23</v>
      </c>
    </row>
    <row r="120" spans="1:6" s="9" customFormat="1" ht="13">
      <c r="A120" s="96" t="s">
        <v>3347</v>
      </c>
      <c r="B120" s="50" t="s">
        <v>3348</v>
      </c>
      <c r="C120" s="81">
        <v>290</v>
      </c>
      <c r="D120" s="142">
        <v>0.3</v>
      </c>
      <c r="E120" s="51">
        <v>203</v>
      </c>
      <c r="F120" s="7" t="s">
        <v>23</v>
      </c>
    </row>
    <row r="121" spans="1:6" s="9" customFormat="1" ht="13">
      <c r="A121" s="96" t="s">
        <v>3349</v>
      </c>
      <c r="B121" s="50" t="s">
        <v>3350</v>
      </c>
      <c r="C121" s="81">
        <v>850</v>
      </c>
      <c r="D121" s="142">
        <v>0.3</v>
      </c>
      <c r="E121" s="51">
        <v>595</v>
      </c>
      <c r="F121" s="7" t="s">
        <v>23</v>
      </c>
    </row>
    <row r="122" spans="1:6" s="9" customFormat="1" ht="13">
      <c r="A122" s="96" t="s">
        <v>3351</v>
      </c>
      <c r="B122" s="50" t="s">
        <v>3352</v>
      </c>
      <c r="C122" s="81">
        <v>265</v>
      </c>
      <c r="D122" s="142">
        <v>0.3</v>
      </c>
      <c r="E122" s="51">
        <v>185.5</v>
      </c>
      <c r="F122" s="7" t="s">
        <v>23</v>
      </c>
    </row>
    <row r="123" spans="1:6" s="9" customFormat="1" ht="13">
      <c r="A123" s="96" t="s">
        <v>3353</v>
      </c>
      <c r="B123" s="50" t="s">
        <v>3354</v>
      </c>
      <c r="C123" s="81">
        <v>290</v>
      </c>
      <c r="D123" s="142">
        <v>0.3</v>
      </c>
      <c r="E123" s="51">
        <v>203</v>
      </c>
      <c r="F123" s="7" t="s">
        <v>23</v>
      </c>
    </row>
    <row r="124" spans="1:6" s="9" customFormat="1" ht="15.75" customHeight="1">
      <c r="A124" s="96" t="s">
        <v>3355</v>
      </c>
      <c r="B124" s="50" t="s">
        <v>3356</v>
      </c>
      <c r="C124" s="81">
        <v>465</v>
      </c>
      <c r="D124" s="142">
        <v>0.3</v>
      </c>
      <c r="E124" s="51">
        <v>325.5</v>
      </c>
      <c r="F124" s="7" t="s">
        <v>23</v>
      </c>
    </row>
    <row r="125" spans="1:6" s="9" customFormat="1" ht="24.75" customHeight="1">
      <c r="A125" s="96"/>
      <c r="B125" s="53"/>
      <c r="C125" s="343"/>
      <c r="D125" s="175"/>
      <c r="E125" s="52">
        <v>0</v>
      </c>
    </row>
    <row r="126" spans="1:6" s="9" customFormat="1" ht="13">
      <c r="A126" s="99"/>
      <c r="B126" s="101" t="s">
        <v>3357</v>
      </c>
      <c r="C126" s="99"/>
      <c r="D126" s="174"/>
      <c r="E126" s="99"/>
    </row>
    <row r="127" spans="1:6" s="9" customFormat="1" ht="13">
      <c r="A127" s="97" t="s">
        <v>3358</v>
      </c>
      <c r="B127" s="50" t="s">
        <v>3359</v>
      </c>
      <c r="C127" s="81">
        <v>5500</v>
      </c>
      <c r="D127" s="142">
        <v>0.3</v>
      </c>
      <c r="E127" s="51">
        <v>3849.9999999999995</v>
      </c>
      <c r="F127" s="7" t="s">
        <v>23</v>
      </c>
    </row>
    <row r="128" spans="1:6" s="9" customFormat="1" ht="13">
      <c r="A128" s="97" t="s">
        <v>3360</v>
      </c>
      <c r="B128" s="50" t="s">
        <v>3361</v>
      </c>
      <c r="C128" s="81">
        <v>6050</v>
      </c>
      <c r="D128" s="142">
        <v>0.3</v>
      </c>
      <c r="E128" s="51">
        <v>4235</v>
      </c>
      <c r="F128" s="7" t="s">
        <v>23</v>
      </c>
    </row>
    <row r="129" spans="1:110" s="9" customFormat="1" ht="24.75" customHeight="1">
      <c r="A129" s="96"/>
      <c r="B129" s="50"/>
      <c r="C129" s="80"/>
      <c r="D129" s="173"/>
      <c r="E129" s="52"/>
    </row>
    <row r="130" spans="1:110" s="9" customFormat="1" ht="13">
      <c r="A130" s="99"/>
      <c r="B130" s="101" t="s">
        <v>3362</v>
      </c>
      <c r="C130" s="99"/>
      <c r="D130" s="174"/>
      <c r="E130" s="99"/>
    </row>
    <row r="131" spans="1:110" s="9" customFormat="1" ht="13">
      <c r="A131" s="97" t="s">
        <v>3363</v>
      </c>
      <c r="B131" s="50" t="s">
        <v>3364</v>
      </c>
      <c r="C131" s="81">
        <v>5300</v>
      </c>
      <c r="D131" s="142">
        <v>0.3</v>
      </c>
      <c r="E131" s="51">
        <v>3709.9999999999995</v>
      </c>
      <c r="F131" s="7" t="s">
        <v>23</v>
      </c>
    </row>
    <row r="132" spans="1:110" s="9" customFormat="1" ht="13">
      <c r="A132" s="97" t="s">
        <v>3365</v>
      </c>
      <c r="B132" s="50" t="s">
        <v>3366</v>
      </c>
      <c r="C132" s="81">
        <v>6300</v>
      </c>
      <c r="D132" s="142">
        <v>0.3</v>
      </c>
      <c r="E132" s="51">
        <v>4410</v>
      </c>
      <c r="F132" s="7" t="s">
        <v>23</v>
      </c>
    </row>
    <row r="133" spans="1:110" s="9" customFormat="1" ht="24.75" customHeight="1">
      <c r="A133" s="97"/>
      <c r="B133" s="50"/>
      <c r="C133" s="80"/>
      <c r="D133" s="173"/>
      <c r="E133" s="54"/>
    </row>
    <row r="134" spans="1:110" s="9" customFormat="1" ht="13">
      <c r="A134" s="99"/>
      <c r="B134" s="101" t="s">
        <v>3367</v>
      </c>
      <c r="C134" s="99"/>
      <c r="D134" s="174"/>
      <c r="E134" s="99"/>
    </row>
    <row r="135" spans="1:110" s="9" customFormat="1" ht="13">
      <c r="A135" s="97" t="s">
        <v>3368</v>
      </c>
      <c r="B135" s="50" t="s">
        <v>3369</v>
      </c>
      <c r="C135" s="81">
        <v>5000</v>
      </c>
      <c r="D135" s="142">
        <v>0.3</v>
      </c>
      <c r="E135" s="51">
        <v>3500</v>
      </c>
      <c r="F135" s="63"/>
    </row>
    <row r="136" spans="1:110" s="9" customFormat="1" ht="13">
      <c r="A136" s="97" t="s">
        <v>3370</v>
      </c>
      <c r="B136" s="50" t="s">
        <v>3371</v>
      </c>
      <c r="C136" s="81">
        <v>6700</v>
      </c>
      <c r="D136" s="142">
        <v>0.3</v>
      </c>
      <c r="E136" s="51">
        <v>4690</v>
      </c>
      <c r="F136" s="63"/>
    </row>
    <row r="137" spans="1:110" s="9" customFormat="1" ht="13">
      <c r="A137" s="97" t="s">
        <v>3372</v>
      </c>
      <c r="B137" s="50" t="s">
        <v>3373</v>
      </c>
      <c r="C137" s="81">
        <v>2500</v>
      </c>
      <c r="D137" s="142">
        <v>0.3</v>
      </c>
      <c r="E137" s="51">
        <v>1750</v>
      </c>
      <c r="F137" s="63"/>
    </row>
    <row r="138" spans="1:110" s="9" customFormat="1" ht="13">
      <c r="A138" s="97" t="s">
        <v>3374</v>
      </c>
      <c r="B138" s="50" t="s">
        <v>3375</v>
      </c>
      <c r="C138" s="81">
        <v>4000</v>
      </c>
      <c r="D138" s="142">
        <v>0.3</v>
      </c>
      <c r="E138" s="51">
        <v>2800</v>
      </c>
      <c r="F138" s="98"/>
    </row>
    <row r="139" spans="1:110" s="9" customFormat="1" ht="13">
      <c r="A139" s="97" t="s">
        <v>3376</v>
      </c>
      <c r="B139" s="50" t="s">
        <v>3377</v>
      </c>
      <c r="C139" s="81">
        <v>475</v>
      </c>
      <c r="D139" s="142">
        <v>0.3</v>
      </c>
      <c r="E139" s="51">
        <v>332.5</v>
      </c>
      <c r="F139" s="98"/>
    </row>
    <row r="140" spans="1:110" s="9" customFormat="1" ht="13">
      <c r="A140" s="97" t="s">
        <v>3378</v>
      </c>
      <c r="B140" s="50" t="s">
        <v>3379</v>
      </c>
      <c r="C140" s="81">
        <v>525</v>
      </c>
      <c r="D140" s="142">
        <v>0.3</v>
      </c>
      <c r="E140" s="51">
        <v>367.5</v>
      </c>
      <c r="F140" s="7" t="s">
        <v>23</v>
      </c>
    </row>
    <row r="141" spans="1:110" s="9" customFormat="1" ht="24.75" customHeight="1">
      <c r="A141" s="97"/>
      <c r="B141" s="50"/>
      <c r="C141" s="80"/>
      <c r="D141" s="50"/>
      <c r="E141" s="54"/>
      <c r="F141" s="98"/>
    </row>
    <row r="142" spans="1:110" s="9" customFormat="1" ht="13">
      <c r="A142" s="20"/>
      <c r="B142" s="13"/>
      <c r="C142" s="13"/>
      <c r="D142" s="13"/>
      <c r="E142" s="14"/>
      <c r="F142" s="98"/>
    </row>
    <row r="143" spans="1:110" s="29" customFormat="1" ht="12.75" customHeight="1">
      <c r="A143" s="15"/>
      <c r="B143" s="9"/>
      <c r="C143" s="9"/>
      <c r="D143" s="9"/>
      <c r="E143" s="10"/>
      <c r="F143" s="17"/>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row>
    <row r="144" spans="1:110" s="29" customFormat="1" ht="12.75" customHeight="1">
      <c r="A144" s="632" t="s">
        <v>3380</v>
      </c>
      <c r="B144" s="633"/>
      <c r="C144" s="633"/>
      <c r="D144" s="633"/>
      <c r="E144" s="633"/>
      <c r="F144" s="17"/>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row>
    <row r="145" spans="1:6" s="9" customFormat="1" ht="24.75" customHeight="1">
      <c r="A145" s="632"/>
      <c r="B145" s="633"/>
      <c r="C145" s="633"/>
      <c r="D145" s="633"/>
      <c r="E145" s="633"/>
      <c r="F145" s="98"/>
    </row>
    <row r="146" spans="1:6" s="9" customFormat="1" ht="24.75" customHeight="1">
      <c r="A146" s="15"/>
      <c r="E146" s="10"/>
      <c r="F146" s="98"/>
    </row>
    <row r="147" spans="1:6" s="9" customFormat="1" ht="24.75" customHeight="1">
      <c r="A147" s="15"/>
      <c r="E147" s="10"/>
      <c r="F147" s="98"/>
    </row>
    <row r="148" spans="1:6" s="9" customFormat="1" ht="24.75" customHeight="1">
      <c r="A148" s="15"/>
      <c r="E148" s="10"/>
      <c r="F148" s="98"/>
    </row>
    <row r="149" spans="1:6" s="9" customFormat="1" ht="24.75" customHeight="1">
      <c r="A149" s="15"/>
      <c r="E149" s="10"/>
      <c r="F149" s="98"/>
    </row>
    <row r="150" spans="1:6" s="9" customFormat="1" ht="24.75" customHeight="1">
      <c r="A150" s="15"/>
      <c r="E150" s="10"/>
      <c r="F150" s="98"/>
    </row>
    <row r="151" spans="1:6" s="9" customFormat="1" ht="24.75" customHeight="1">
      <c r="A151" s="15"/>
      <c r="E151" s="10"/>
      <c r="F151" s="98"/>
    </row>
    <row r="152" spans="1:6" s="9" customFormat="1" ht="24.75" customHeight="1">
      <c r="A152" s="15"/>
      <c r="E152" s="10"/>
      <c r="F152" s="98"/>
    </row>
    <row r="153" spans="1:6" s="9" customFormat="1" ht="24.75" customHeight="1">
      <c r="A153" s="15"/>
      <c r="E153" s="10"/>
      <c r="F153" s="98"/>
    </row>
    <row r="154" spans="1:6" s="9" customFormat="1" ht="24.75" customHeight="1">
      <c r="A154" s="15"/>
      <c r="E154" s="10"/>
      <c r="F154" s="98"/>
    </row>
    <row r="155" spans="1:6" s="9" customFormat="1" ht="24.75" customHeight="1">
      <c r="A155" s="15"/>
      <c r="E155" s="10"/>
      <c r="F155" s="98"/>
    </row>
    <row r="156" spans="1:6" s="9" customFormat="1" ht="24.75" customHeight="1">
      <c r="A156" s="15"/>
      <c r="E156" s="10"/>
      <c r="F156" s="98"/>
    </row>
    <row r="157" spans="1:6" s="9" customFormat="1" ht="24.75" customHeight="1">
      <c r="A157" s="15"/>
      <c r="E157" s="10"/>
      <c r="F157" s="98"/>
    </row>
    <row r="158" spans="1:6" s="9" customFormat="1" ht="24.75" customHeight="1">
      <c r="A158" s="15"/>
      <c r="E158" s="10"/>
      <c r="F158" s="98"/>
    </row>
    <row r="159" spans="1:6" s="9" customFormat="1" ht="24.75" customHeight="1">
      <c r="A159" s="15"/>
      <c r="E159" s="10"/>
      <c r="F159" s="98"/>
    </row>
    <row r="160" spans="1:6" s="9" customFormat="1" ht="24.75" customHeight="1">
      <c r="A160" s="15"/>
      <c r="E160" s="10"/>
      <c r="F160" s="98"/>
    </row>
    <row r="161" spans="1:6" s="9" customFormat="1" ht="24.75" customHeight="1">
      <c r="A161" s="15"/>
      <c r="E161" s="10"/>
      <c r="F161" s="98"/>
    </row>
    <row r="162" spans="1:6" s="9" customFormat="1" ht="24.75" customHeight="1">
      <c r="A162" s="15"/>
      <c r="E162" s="10"/>
      <c r="F162" s="98"/>
    </row>
    <row r="163" spans="1:6" s="9" customFormat="1" ht="24.75" customHeight="1">
      <c r="A163" s="15"/>
      <c r="E163" s="10"/>
      <c r="F163" s="98"/>
    </row>
    <row r="164" spans="1:6" s="9" customFormat="1" ht="24.75" customHeight="1">
      <c r="A164" s="15"/>
      <c r="E164" s="10"/>
      <c r="F164" s="98"/>
    </row>
    <row r="165" spans="1:6" s="9" customFormat="1" ht="24.75" customHeight="1">
      <c r="A165" s="15"/>
      <c r="E165" s="10"/>
      <c r="F165" s="98"/>
    </row>
    <row r="166" spans="1:6" s="9" customFormat="1" ht="24.75" customHeight="1">
      <c r="A166" s="15"/>
      <c r="E166" s="10"/>
      <c r="F166" s="98"/>
    </row>
    <row r="167" spans="1:6" s="9" customFormat="1" ht="24.75" customHeight="1">
      <c r="A167" s="15"/>
      <c r="E167" s="10"/>
      <c r="F167" s="98"/>
    </row>
    <row r="168" spans="1:6" s="9" customFormat="1" ht="24.75" customHeight="1">
      <c r="A168" s="15"/>
      <c r="E168" s="10"/>
      <c r="F168" s="98"/>
    </row>
    <row r="169" spans="1:6" s="9" customFormat="1" ht="24.75" customHeight="1">
      <c r="A169" s="15"/>
      <c r="E169" s="10"/>
      <c r="F169" s="98"/>
    </row>
    <row r="170" spans="1:6" s="9" customFormat="1" ht="24.75" customHeight="1">
      <c r="A170" s="15"/>
      <c r="E170" s="10"/>
      <c r="F170" s="98"/>
    </row>
    <row r="171" spans="1:6" s="9" customFormat="1" ht="24.75" customHeight="1">
      <c r="A171" s="15"/>
      <c r="E171" s="10"/>
      <c r="F171" s="98"/>
    </row>
    <row r="172" spans="1:6" s="9" customFormat="1" ht="24.75" customHeight="1">
      <c r="A172" s="15"/>
      <c r="E172" s="10"/>
      <c r="F172" s="98"/>
    </row>
    <row r="173" spans="1:6" s="9" customFormat="1" ht="24.75" customHeight="1">
      <c r="A173" s="15"/>
      <c r="E173" s="10"/>
      <c r="F173" s="98"/>
    </row>
    <row r="174" spans="1:6" s="9" customFormat="1" ht="24.75" customHeight="1">
      <c r="A174" s="15"/>
      <c r="E174" s="10"/>
      <c r="F174" s="98"/>
    </row>
    <row r="175" spans="1:6" s="9" customFormat="1" ht="24.75" customHeight="1">
      <c r="A175" s="15"/>
      <c r="E175" s="10"/>
      <c r="F175" s="98"/>
    </row>
    <row r="176" spans="1:6" s="9" customFormat="1" ht="24.75" customHeight="1">
      <c r="A176" s="15"/>
      <c r="E176" s="10"/>
      <c r="F176" s="98"/>
    </row>
    <row r="177" spans="1:6" s="9" customFormat="1" ht="24.75" customHeight="1">
      <c r="A177" s="15"/>
      <c r="E177" s="10"/>
      <c r="F177" s="98"/>
    </row>
    <row r="178" spans="1:6" s="9" customFormat="1" ht="24.75" customHeight="1">
      <c r="A178" s="15"/>
      <c r="E178" s="10"/>
      <c r="F178" s="98"/>
    </row>
    <row r="179" spans="1:6" s="9" customFormat="1" ht="24.75" customHeight="1">
      <c r="A179" s="15"/>
      <c r="E179" s="10"/>
      <c r="F179" s="98"/>
    </row>
    <row r="180" spans="1:6" s="9" customFormat="1" ht="24.75" customHeight="1">
      <c r="A180" s="15"/>
      <c r="E180" s="10"/>
      <c r="F180" s="98"/>
    </row>
    <row r="181" spans="1:6" s="9" customFormat="1" ht="24.75" customHeight="1">
      <c r="A181" s="15"/>
      <c r="E181" s="10"/>
      <c r="F181" s="98"/>
    </row>
    <row r="182" spans="1:6" s="9" customFormat="1" ht="24.75" customHeight="1">
      <c r="A182" s="15"/>
      <c r="E182" s="10"/>
      <c r="F182" s="98"/>
    </row>
    <row r="183" spans="1:6" s="9" customFormat="1" ht="24.75" customHeight="1">
      <c r="A183" s="15"/>
      <c r="E183" s="10"/>
      <c r="F183" s="98"/>
    </row>
    <row r="184" spans="1:6" s="9" customFormat="1" ht="24.75" customHeight="1">
      <c r="A184" s="15"/>
      <c r="E184" s="10"/>
      <c r="F184" s="98"/>
    </row>
    <row r="185" spans="1:6" s="9" customFormat="1" ht="24.75" customHeight="1">
      <c r="A185" s="15"/>
      <c r="E185" s="10"/>
      <c r="F185" s="98"/>
    </row>
    <row r="186" spans="1:6" s="9" customFormat="1" ht="24.75" customHeight="1">
      <c r="A186" s="15"/>
      <c r="E186" s="10"/>
      <c r="F186" s="98"/>
    </row>
    <row r="187" spans="1:6" s="9" customFormat="1" ht="24.75" customHeight="1">
      <c r="A187" s="15"/>
      <c r="E187" s="10"/>
      <c r="F187" s="98"/>
    </row>
    <row r="188" spans="1:6" s="9" customFormat="1" ht="24.75" customHeight="1">
      <c r="A188" s="15"/>
      <c r="E188" s="10"/>
      <c r="F188" s="98"/>
    </row>
    <row r="189" spans="1:6" s="9" customFormat="1" ht="24.75" customHeight="1">
      <c r="A189" s="15"/>
      <c r="E189" s="10"/>
      <c r="F189" s="98"/>
    </row>
    <row r="190" spans="1:6" s="9" customFormat="1" ht="24.75" customHeight="1">
      <c r="A190" s="15"/>
      <c r="E190" s="10"/>
      <c r="F190" s="98"/>
    </row>
    <row r="191" spans="1:6" s="9" customFormat="1" ht="24.75" customHeight="1">
      <c r="A191" s="15"/>
      <c r="E191" s="10"/>
      <c r="F191" s="98"/>
    </row>
    <row r="192" spans="1:6" s="9" customFormat="1" ht="24.75" customHeight="1">
      <c r="A192" s="15"/>
      <c r="E192" s="10"/>
      <c r="F192" s="98"/>
    </row>
    <row r="193" spans="1:6" s="9" customFormat="1" ht="24.75" customHeight="1">
      <c r="A193" s="15"/>
      <c r="E193" s="10"/>
      <c r="F193" s="98"/>
    </row>
    <row r="194" spans="1:6" s="9" customFormat="1" ht="24.75" customHeight="1">
      <c r="A194" s="15"/>
      <c r="E194" s="10"/>
      <c r="F194" s="98"/>
    </row>
    <row r="195" spans="1:6" s="9" customFormat="1" ht="24.75" customHeight="1">
      <c r="A195" s="15"/>
      <c r="E195" s="10"/>
      <c r="F195" s="98"/>
    </row>
    <row r="196" spans="1:6" s="9" customFormat="1" ht="24.75" customHeight="1">
      <c r="A196" s="15"/>
      <c r="E196" s="10"/>
      <c r="F196" s="98"/>
    </row>
    <row r="197" spans="1:6" s="9" customFormat="1" ht="24.75" customHeight="1">
      <c r="A197" s="15"/>
      <c r="E197" s="10"/>
      <c r="F197" s="98"/>
    </row>
    <row r="198" spans="1:6" s="9" customFormat="1" ht="24.75" customHeight="1">
      <c r="A198" s="15"/>
      <c r="E198" s="10"/>
      <c r="F198" s="98"/>
    </row>
    <row r="199" spans="1:6" s="9" customFormat="1" ht="24.75" customHeight="1">
      <c r="A199" s="15"/>
      <c r="E199" s="10"/>
      <c r="F199" s="98"/>
    </row>
    <row r="200" spans="1:6" s="9" customFormat="1" ht="24.75" customHeight="1">
      <c r="A200" s="15"/>
      <c r="E200" s="10"/>
      <c r="F200" s="98"/>
    </row>
    <row r="201" spans="1:6" s="9" customFormat="1" ht="24.75" customHeight="1">
      <c r="A201" s="15"/>
      <c r="E201" s="10"/>
      <c r="F201" s="98"/>
    </row>
    <row r="202" spans="1:6" s="9" customFormat="1" ht="24.75" customHeight="1">
      <c r="A202" s="15"/>
      <c r="E202" s="10"/>
      <c r="F202" s="98"/>
    </row>
    <row r="203" spans="1:6" s="9" customFormat="1" ht="24.75" customHeight="1">
      <c r="A203" s="15"/>
      <c r="E203" s="10"/>
      <c r="F203" s="98"/>
    </row>
    <row r="204" spans="1:6" s="9" customFormat="1" ht="24.75" customHeight="1">
      <c r="A204" s="15"/>
      <c r="E204" s="10"/>
      <c r="F204" s="98"/>
    </row>
    <row r="205" spans="1:6" s="9" customFormat="1" ht="24.75" customHeight="1">
      <c r="A205" s="15"/>
      <c r="E205" s="10"/>
      <c r="F205" s="98"/>
    </row>
    <row r="206" spans="1:6" s="9" customFormat="1" ht="24.75" customHeight="1">
      <c r="A206" s="15"/>
      <c r="E206" s="10"/>
      <c r="F206" s="98"/>
    </row>
    <row r="207" spans="1:6" s="9" customFormat="1" ht="24.75" customHeight="1">
      <c r="A207" s="15"/>
      <c r="E207" s="10"/>
      <c r="F207" s="98"/>
    </row>
    <row r="208" spans="1:6" s="9" customFormat="1" ht="24.75" customHeight="1">
      <c r="A208" s="15"/>
      <c r="E208" s="10"/>
      <c r="F208" s="98"/>
    </row>
    <row r="209" spans="1:6" s="9" customFormat="1" ht="24.75" customHeight="1">
      <c r="A209" s="15"/>
      <c r="E209" s="10"/>
      <c r="F209" s="98"/>
    </row>
    <row r="210" spans="1:6" s="9" customFormat="1" ht="24.75" customHeight="1">
      <c r="A210" s="15"/>
      <c r="E210" s="10"/>
      <c r="F210" s="98"/>
    </row>
    <row r="211" spans="1:6" s="9" customFormat="1" ht="24.75" customHeight="1">
      <c r="A211" s="15"/>
      <c r="E211" s="10"/>
      <c r="F211" s="98"/>
    </row>
    <row r="212" spans="1:6" s="9" customFormat="1" ht="24.75" customHeight="1">
      <c r="A212" s="15"/>
      <c r="E212" s="10"/>
      <c r="F212" s="98"/>
    </row>
    <row r="213" spans="1:6" s="9" customFormat="1" ht="24.75" customHeight="1">
      <c r="A213" s="15"/>
      <c r="E213" s="10"/>
      <c r="F213" s="98"/>
    </row>
    <row r="214" spans="1:6" s="9" customFormat="1" ht="24.75" customHeight="1">
      <c r="A214" s="15"/>
      <c r="E214" s="10"/>
      <c r="F214" s="98"/>
    </row>
    <row r="215" spans="1:6" s="9" customFormat="1" ht="24.75" customHeight="1">
      <c r="A215" s="15"/>
      <c r="E215" s="10"/>
      <c r="F215" s="98"/>
    </row>
    <row r="216" spans="1:6" s="9" customFormat="1" ht="24.75" customHeight="1">
      <c r="A216" s="15"/>
      <c r="E216" s="10"/>
      <c r="F216" s="98"/>
    </row>
    <row r="217" spans="1:6" s="9" customFormat="1" ht="24.75" customHeight="1">
      <c r="A217" s="15"/>
      <c r="E217" s="10"/>
      <c r="F217" s="98"/>
    </row>
    <row r="218" spans="1:6" s="9" customFormat="1" ht="24.75" customHeight="1">
      <c r="A218" s="15"/>
      <c r="E218" s="10"/>
      <c r="F218" s="98"/>
    </row>
    <row r="219" spans="1:6" s="9" customFormat="1" ht="24.75" customHeight="1">
      <c r="A219" s="15"/>
      <c r="E219" s="10"/>
      <c r="F219" s="98"/>
    </row>
    <row r="220" spans="1:6" s="9" customFormat="1" ht="24.75" customHeight="1">
      <c r="A220" s="15"/>
      <c r="E220" s="10"/>
      <c r="F220" s="98"/>
    </row>
    <row r="221" spans="1:6" s="9" customFormat="1" ht="24.75" customHeight="1">
      <c r="A221" s="15"/>
      <c r="E221" s="10"/>
      <c r="F221" s="98"/>
    </row>
    <row r="222" spans="1:6" s="9" customFormat="1" ht="24.75" customHeight="1">
      <c r="A222" s="15"/>
      <c r="E222" s="10"/>
      <c r="F222" s="98"/>
    </row>
    <row r="223" spans="1:6" s="9" customFormat="1" ht="24.75" customHeight="1">
      <c r="A223" s="15"/>
      <c r="E223" s="10"/>
      <c r="F223" s="98"/>
    </row>
    <row r="224" spans="1:6" s="9" customFormat="1" ht="24.75" customHeight="1">
      <c r="A224" s="15"/>
      <c r="E224" s="10"/>
      <c r="F224" s="98"/>
    </row>
    <row r="225" spans="1:6" s="9" customFormat="1" ht="24.75" customHeight="1">
      <c r="A225" s="15"/>
      <c r="E225" s="10"/>
      <c r="F225" s="98"/>
    </row>
    <row r="226" spans="1:6" s="9" customFormat="1" ht="24.75" customHeight="1">
      <c r="A226" s="15"/>
      <c r="E226" s="10"/>
      <c r="F226" s="98"/>
    </row>
    <row r="227" spans="1:6" s="9" customFormat="1" ht="24.75" customHeight="1">
      <c r="A227" s="15"/>
      <c r="E227" s="10"/>
      <c r="F227" s="98"/>
    </row>
    <row r="228" spans="1:6" s="9" customFormat="1" ht="24.75" customHeight="1">
      <c r="A228" s="15"/>
      <c r="E228" s="10"/>
      <c r="F228" s="98"/>
    </row>
    <row r="229" spans="1:6" s="9" customFormat="1" ht="24.75" customHeight="1">
      <c r="A229" s="15"/>
      <c r="E229" s="10"/>
      <c r="F229" s="98"/>
    </row>
    <row r="230" spans="1:6" s="9" customFormat="1" ht="24.75" customHeight="1">
      <c r="A230" s="15"/>
      <c r="E230" s="10"/>
      <c r="F230" s="98"/>
    </row>
    <row r="231" spans="1:6" s="9" customFormat="1" ht="24.75" customHeight="1">
      <c r="A231" s="15"/>
      <c r="E231" s="10"/>
      <c r="F231" s="98"/>
    </row>
    <row r="232" spans="1:6" s="9" customFormat="1" ht="24.75" customHeight="1">
      <c r="A232" s="15"/>
      <c r="E232" s="10"/>
      <c r="F232" s="98"/>
    </row>
    <row r="233" spans="1:6" s="9" customFormat="1" ht="24.75" customHeight="1">
      <c r="A233" s="15"/>
      <c r="E233" s="10"/>
      <c r="F233" s="98"/>
    </row>
    <row r="234" spans="1:6" s="9" customFormat="1" ht="24.75" customHeight="1">
      <c r="A234" s="15"/>
      <c r="E234" s="10"/>
      <c r="F234" s="98"/>
    </row>
    <row r="235" spans="1:6" s="9" customFormat="1" ht="24.75" customHeight="1">
      <c r="A235" s="15"/>
      <c r="E235" s="10"/>
      <c r="F235" s="98"/>
    </row>
    <row r="236" spans="1:6" s="9" customFormat="1" ht="24.75" customHeight="1">
      <c r="A236" s="15"/>
      <c r="E236" s="10"/>
      <c r="F236" s="98"/>
    </row>
    <row r="237" spans="1:6" s="9" customFormat="1" ht="24.75" customHeight="1">
      <c r="A237" s="15"/>
      <c r="E237" s="10"/>
      <c r="F237" s="98"/>
    </row>
    <row r="238" spans="1:6" s="9" customFormat="1" ht="24.75" customHeight="1">
      <c r="A238" s="15"/>
      <c r="E238" s="10"/>
      <c r="F238" s="98"/>
    </row>
    <row r="239" spans="1:6" s="9" customFormat="1" ht="24.75" customHeight="1">
      <c r="A239" s="15"/>
      <c r="E239" s="10"/>
      <c r="F239" s="98"/>
    </row>
    <row r="240" spans="1:6" s="9" customFormat="1" ht="24.75" customHeight="1">
      <c r="A240" s="15"/>
      <c r="E240" s="10"/>
      <c r="F240" s="98"/>
    </row>
    <row r="241" spans="1:6" s="9" customFormat="1" ht="24.75" customHeight="1">
      <c r="A241" s="15"/>
      <c r="E241" s="10"/>
      <c r="F241" s="98"/>
    </row>
    <row r="242" spans="1:6" s="9" customFormat="1" ht="24.75" customHeight="1">
      <c r="A242" s="15"/>
      <c r="E242" s="10"/>
      <c r="F242" s="98"/>
    </row>
    <row r="243" spans="1:6" s="9" customFormat="1" ht="24.75" customHeight="1">
      <c r="A243" s="15"/>
      <c r="E243" s="10"/>
      <c r="F243" s="98"/>
    </row>
    <row r="244" spans="1:6" s="9" customFormat="1" ht="24.75" customHeight="1">
      <c r="A244" s="15"/>
      <c r="E244" s="10"/>
      <c r="F244" s="98"/>
    </row>
    <row r="245" spans="1:6" s="9" customFormat="1" ht="24.75" customHeight="1">
      <c r="A245" s="15"/>
      <c r="E245" s="10"/>
      <c r="F245" s="98"/>
    </row>
    <row r="246" spans="1:6" s="9" customFormat="1" ht="24.75" customHeight="1">
      <c r="A246" s="15"/>
      <c r="E246" s="10"/>
      <c r="F246" s="98"/>
    </row>
    <row r="247" spans="1:6" s="9" customFormat="1" ht="24.75" customHeight="1">
      <c r="A247" s="15"/>
      <c r="E247" s="10"/>
      <c r="F247" s="98"/>
    </row>
    <row r="248" spans="1:6" s="9" customFormat="1" ht="24.75" customHeight="1">
      <c r="A248" s="15"/>
      <c r="E248" s="10"/>
      <c r="F248" s="98"/>
    </row>
    <row r="249" spans="1:6" s="9" customFormat="1" ht="24.75" customHeight="1">
      <c r="A249" s="15"/>
      <c r="E249" s="10"/>
      <c r="F249" s="98"/>
    </row>
    <row r="250" spans="1:6" s="9" customFormat="1" ht="24.75" customHeight="1">
      <c r="A250" s="15"/>
      <c r="E250" s="10"/>
      <c r="F250" s="98"/>
    </row>
    <row r="251" spans="1:6" s="9" customFormat="1" ht="24.75" customHeight="1">
      <c r="A251" s="15"/>
      <c r="E251" s="10"/>
      <c r="F251" s="98"/>
    </row>
    <row r="252" spans="1:6" s="9" customFormat="1" ht="24.75" customHeight="1">
      <c r="A252" s="15"/>
      <c r="E252" s="10"/>
      <c r="F252" s="98"/>
    </row>
    <row r="253" spans="1:6" s="9" customFormat="1" ht="24.75" customHeight="1">
      <c r="A253" s="15"/>
      <c r="E253" s="10"/>
      <c r="F253" s="98"/>
    </row>
    <row r="254" spans="1:6" s="9" customFormat="1" ht="24.75" customHeight="1">
      <c r="A254" s="15"/>
      <c r="E254" s="10"/>
      <c r="F254" s="98"/>
    </row>
    <row r="255" spans="1:6" s="9" customFormat="1" ht="24.75" customHeight="1">
      <c r="A255" s="15"/>
      <c r="E255" s="10"/>
      <c r="F255" s="98"/>
    </row>
    <row r="256" spans="1:6" s="9" customFormat="1" ht="24.75" customHeight="1">
      <c r="A256" s="15"/>
      <c r="E256" s="10"/>
      <c r="F256" s="98"/>
    </row>
    <row r="257" spans="1:6" s="9" customFormat="1" ht="24.75" customHeight="1">
      <c r="A257" s="15"/>
      <c r="E257" s="10"/>
      <c r="F257" s="98"/>
    </row>
    <row r="258" spans="1:6" s="9" customFormat="1" ht="24.75" customHeight="1">
      <c r="A258" s="15"/>
      <c r="E258" s="10"/>
      <c r="F258" s="98"/>
    </row>
    <row r="259" spans="1:6" s="9" customFormat="1" ht="24.75" customHeight="1">
      <c r="A259" s="15"/>
      <c r="E259" s="10"/>
      <c r="F259" s="98"/>
    </row>
    <row r="260" spans="1:6" s="9" customFormat="1" ht="24.75" customHeight="1">
      <c r="A260" s="15"/>
      <c r="E260" s="10"/>
      <c r="F260" s="98"/>
    </row>
    <row r="261" spans="1:6" s="9" customFormat="1" ht="24.75" customHeight="1">
      <c r="A261" s="15"/>
      <c r="E261" s="10"/>
      <c r="F261" s="98"/>
    </row>
    <row r="262" spans="1:6" s="9" customFormat="1" ht="24.75" customHeight="1">
      <c r="A262" s="15"/>
      <c r="E262" s="10"/>
      <c r="F262" s="98"/>
    </row>
    <row r="263" spans="1:6" s="9" customFormat="1" ht="24.75" customHeight="1">
      <c r="A263" s="15"/>
      <c r="E263" s="10"/>
      <c r="F263" s="98"/>
    </row>
    <row r="264" spans="1:6" s="9" customFormat="1" ht="24.75" customHeight="1">
      <c r="A264" s="15"/>
      <c r="E264" s="10"/>
      <c r="F264" s="98"/>
    </row>
    <row r="265" spans="1:6" s="9" customFormat="1" ht="24.75" customHeight="1">
      <c r="A265" s="15"/>
      <c r="E265" s="10"/>
      <c r="F265" s="98"/>
    </row>
    <row r="266" spans="1:6" s="9" customFormat="1" ht="24.75" customHeight="1">
      <c r="A266" s="15"/>
      <c r="E266" s="10"/>
      <c r="F266" s="98"/>
    </row>
    <row r="267" spans="1:6" s="9" customFormat="1" ht="24.75" customHeight="1">
      <c r="A267" s="15"/>
      <c r="E267" s="10"/>
      <c r="F267" s="98"/>
    </row>
    <row r="268" spans="1:6" s="9" customFormat="1" ht="24.75" customHeight="1">
      <c r="A268" s="15"/>
      <c r="E268" s="10"/>
      <c r="F268" s="98"/>
    </row>
    <row r="269" spans="1:6" s="9" customFormat="1" ht="24.75" customHeight="1">
      <c r="A269" s="15"/>
      <c r="E269" s="10"/>
      <c r="F269" s="98"/>
    </row>
    <row r="270" spans="1:6" s="9" customFormat="1" ht="24.75" customHeight="1">
      <c r="A270" s="15"/>
      <c r="E270" s="10"/>
      <c r="F270" s="98"/>
    </row>
    <row r="271" spans="1:6" s="9" customFormat="1" ht="24.75" customHeight="1">
      <c r="A271" s="15"/>
      <c r="E271" s="10"/>
      <c r="F271" s="98"/>
    </row>
    <row r="272" spans="1:6" s="9" customFormat="1" ht="24.75" customHeight="1">
      <c r="A272" s="15"/>
      <c r="E272" s="10"/>
      <c r="F272" s="98"/>
    </row>
    <row r="273" spans="1:6" s="9" customFormat="1" ht="24.75" customHeight="1">
      <c r="A273" s="15"/>
      <c r="E273" s="10"/>
      <c r="F273" s="98"/>
    </row>
    <row r="274" spans="1:6" s="9" customFormat="1" ht="24.75" customHeight="1">
      <c r="A274" s="15"/>
      <c r="E274" s="10"/>
      <c r="F274" s="98"/>
    </row>
    <row r="275" spans="1:6" s="9" customFormat="1" ht="24.75" customHeight="1">
      <c r="A275" s="15"/>
      <c r="E275" s="10"/>
      <c r="F275" s="98"/>
    </row>
    <row r="276" spans="1:6" s="9" customFormat="1" ht="24.75" customHeight="1">
      <c r="A276" s="15"/>
      <c r="E276" s="10"/>
      <c r="F276" s="98"/>
    </row>
    <row r="277" spans="1:6" s="9" customFormat="1" ht="24.75" customHeight="1">
      <c r="A277" s="15"/>
      <c r="E277" s="10"/>
      <c r="F277" s="98"/>
    </row>
    <row r="278" spans="1:6" s="9" customFormat="1" ht="24.75" customHeight="1">
      <c r="A278" s="15"/>
      <c r="E278" s="10"/>
      <c r="F278" s="98"/>
    </row>
    <row r="279" spans="1:6" s="9" customFormat="1" ht="24.75" customHeight="1">
      <c r="A279" s="15"/>
      <c r="E279" s="10"/>
      <c r="F279" s="98"/>
    </row>
    <row r="280" spans="1:6" s="9" customFormat="1" ht="24.75" customHeight="1">
      <c r="A280" s="15"/>
      <c r="E280" s="10"/>
      <c r="F280" s="98"/>
    </row>
    <row r="281" spans="1:6" s="9" customFormat="1" ht="24.75" customHeight="1">
      <c r="A281" s="15"/>
      <c r="E281" s="10"/>
      <c r="F281" s="98"/>
    </row>
    <row r="282" spans="1:6" s="9" customFormat="1" ht="24.75" customHeight="1">
      <c r="A282" s="15"/>
      <c r="E282" s="10"/>
      <c r="F282" s="98"/>
    </row>
    <row r="283" spans="1:6" s="9" customFormat="1" ht="24.75" customHeight="1">
      <c r="A283" s="15"/>
      <c r="E283" s="10"/>
      <c r="F283" s="98"/>
    </row>
    <row r="284" spans="1:6" s="9" customFormat="1" ht="24.75" customHeight="1">
      <c r="A284" s="15"/>
      <c r="E284" s="10"/>
      <c r="F284" s="98"/>
    </row>
    <row r="285" spans="1:6" s="9" customFormat="1" ht="24.75" customHeight="1">
      <c r="A285" s="15"/>
      <c r="E285" s="10"/>
      <c r="F285" s="98"/>
    </row>
    <row r="286" spans="1:6" s="9" customFormat="1" ht="24.75" customHeight="1">
      <c r="A286" s="15"/>
      <c r="E286" s="10"/>
      <c r="F286" s="98"/>
    </row>
    <row r="287" spans="1:6" s="9" customFormat="1" ht="24.75" customHeight="1">
      <c r="A287" s="15"/>
      <c r="E287" s="10"/>
      <c r="F287" s="98"/>
    </row>
    <row r="288" spans="1:6" s="9" customFormat="1" ht="24.75" customHeight="1">
      <c r="A288" s="15"/>
      <c r="E288" s="10"/>
      <c r="F288" s="98"/>
    </row>
    <row r="289" spans="1:6" s="9" customFormat="1" ht="24.75" customHeight="1">
      <c r="A289" s="15"/>
      <c r="E289" s="10"/>
      <c r="F289" s="98"/>
    </row>
    <row r="290" spans="1:6" s="9" customFormat="1" ht="24.75" customHeight="1">
      <c r="A290" s="15"/>
      <c r="E290" s="10"/>
      <c r="F290" s="98"/>
    </row>
    <row r="291" spans="1:6" s="9" customFormat="1" ht="24.75" customHeight="1">
      <c r="A291" s="15"/>
      <c r="E291" s="10"/>
      <c r="F291" s="98"/>
    </row>
    <row r="292" spans="1:6" s="9" customFormat="1" ht="24.75" customHeight="1">
      <c r="A292" s="15"/>
      <c r="E292" s="10"/>
      <c r="F292" s="98"/>
    </row>
    <row r="293" spans="1:6" s="9" customFormat="1" ht="24.75" customHeight="1">
      <c r="A293" s="15"/>
      <c r="E293" s="10"/>
      <c r="F293" s="98"/>
    </row>
    <row r="294" spans="1:6" s="9" customFormat="1" ht="24.75" customHeight="1">
      <c r="A294" s="15"/>
      <c r="E294" s="10"/>
      <c r="F294" s="98"/>
    </row>
    <row r="295" spans="1:6" s="9" customFormat="1" ht="24.75" customHeight="1">
      <c r="A295" s="15"/>
      <c r="E295" s="10"/>
      <c r="F295" s="98"/>
    </row>
    <row r="296" spans="1:6" s="9" customFormat="1" ht="24.75" customHeight="1">
      <c r="A296" s="15"/>
      <c r="E296" s="10"/>
      <c r="F296" s="98"/>
    </row>
    <row r="297" spans="1:6" s="9" customFormat="1" ht="24.75" customHeight="1">
      <c r="A297" s="15"/>
      <c r="E297" s="10"/>
      <c r="F297" s="98"/>
    </row>
    <row r="298" spans="1:6" s="9" customFormat="1" ht="24.75" customHeight="1">
      <c r="A298" s="15"/>
      <c r="E298" s="10"/>
      <c r="F298" s="98"/>
    </row>
    <row r="299" spans="1:6" s="9" customFormat="1" ht="24.75" customHeight="1">
      <c r="A299" s="15"/>
      <c r="E299" s="10"/>
      <c r="F299" s="98"/>
    </row>
    <row r="300" spans="1:6" s="9" customFormat="1" ht="24.75" customHeight="1">
      <c r="A300" s="15"/>
      <c r="E300" s="10"/>
      <c r="F300" s="98"/>
    </row>
    <row r="301" spans="1:6" s="9" customFormat="1" ht="24.75" customHeight="1">
      <c r="A301" s="15"/>
      <c r="E301" s="10"/>
      <c r="F301" s="98"/>
    </row>
    <row r="302" spans="1:6" s="9" customFormat="1" ht="24.75" customHeight="1">
      <c r="A302" s="15"/>
      <c r="E302" s="10"/>
      <c r="F302" s="98"/>
    </row>
    <row r="303" spans="1:6" s="9" customFormat="1" ht="24.75" customHeight="1">
      <c r="A303" s="15"/>
      <c r="E303" s="10"/>
      <c r="F303" s="98"/>
    </row>
    <row r="304" spans="1:6" s="9" customFormat="1" ht="24.75" customHeight="1">
      <c r="A304" s="15"/>
      <c r="E304" s="10"/>
      <c r="F304" s="98"/>
    </row>
    <row r="305" spans="1:6" s="9" customFormat="1" ht="24.75" customHeight="1">
      <c r="A305" s="15"/>
      <c r="E305" s="10"/>
      <c r="F305" s="98"/>
    </row>
    <row r="306" spans="1:6" s="9" customFormat="1" ht="24.75" customHeight="1">
      <c r="A306" s="15"/>
      <c r="E306" s="10"/>
      <c r="F306" s="98"/>
    </row>
    <row r="307" spans="1:6" s="9" customFormat="1" ht="24.75" customHeight="1">
      <c r="A307" s="15"/>
      <c r="E307" s="10"/>
      <c r="F307" s="98"/>
    </row>
    <row r="308" spans="1:6" s="9" customFormat="1" ht="24.75" customHeight="1">
      <c r="A308" s="15"/>
      <c r="E308" s="10"/>
      <c r="F308" s="98"/>
    </row>
    <row r="309" spans="1:6" s="9" customFormat="1" ht="24.75" customHeight="1">
      <c r="A309" s="15"/>
      <c r="E309" s="10"/>
      <c r="F309" s="98"/>
    </row>
    <row r="310" spans="1:6" s="9" customFormat="1" ht="24.75" customHeight="1">
      <c r="A310" s="15"/>
      <c r="E310" s="10"/>
      <c r="F310" s="98"/>
    </row>
    <row r="311" spans="1:6" s="9" customFormat="1" ht="24.75" customHeight="1">
      <c r="A311" s="15"/>
      <c r="E311" s="10"/>
      <c r="F311" s="98"/>
    </row>
    <row r="312" spans="1:6" s="9" customFormat="1" ht="24.75" customHeight="1">
      <c r="A312" s="15"/>
      <c r="E312" s="10"/>
      <c r="F312" s="98"/>
    </row>
    <row r="313" spans="1:6" s="9" customFormat="1" ht="24.75" customHeight="1">
      <c r="A313" s="15"/>
      <c r="E313" s="10"/>
      <c r="F313" s="98"/>
    </row>
    <row r="314" spans="1:6" s="9" customFormat="1" ht="24.75" customHeight="1">
      <c r="A314" s="15"/>
      <c r="E314" s="10"/>
      <c r="F314" s="98"/>
    </row>
    <row r="315" spans="1:6" s="9" customFormat="1" ht="24.75" customHeight="1">
      <c r="A315" s="15"/>
      <c r="E315" s="10"/>
      <c r="F315" s="98"/>
    </row>
    <row r="316" spans="1:6" s="9" customFormat="1" ht="24.75" customHeight="1">
      <c r="A316" s="15"/>
      <c r="E316" s="10"/>
      <c r="F316" s="98"/>
    </row>
    <row r="317" spans="1:6" s="9" customFormat="1" ht="24.75" customHeight="1">
      <c r="A317" s="15"/>
      <c r="E317" s="10"/>
      <c r="F317" s="98"/>
    </row>
    <row r="318" spans="1:6" s="9" customFormat="1" ht="24.75" customHeight="1">
      <c r="A318" s="15"/>
      <c r="E318" s="10"/>
      <c r="F318" s="98"/>
    </row>
    <row r="319" spans="1:6" s="9" customFormat="1" ht="24.75" customHeight="1">
      <c r="A319" s="15"/>
      <c r="E319" s="10"/>
      <c r="F319" s="98"/>
    </row>
    <row r="320" spans="1:6" s="9" customFormat="1" ht="24.75" customHeight="1">
      <c r="A320" s="15"/>
      <c r="E320" s="10"/>
      <c r="F320" s="98"/>
    </row>
    <row r="321" spans="1:6" s="9" customFormat="1" ht="24.75" customHeight="1">
      <c r="A321" s="15"/>
      <c r="E321" s="10"/>
      <c r="F321" s="98"/>
    </row>
    <row r="322" spans="1:6" s="9" customFormat="1" ht="24.75" customHeight="1">
      <c r="A322" s="15"/>
      <c r="E322" s="10"/>
      <c r="F322" s="98"/>
    </row>
    <row r="323" spans="1:6" s="9" customFormat="1" ht="24.75" customHeight="1">
      <c r="A323" s="15"/>
      <c r="E323" s="10"/>
      <c r="F323" s="98"/>
    </row>
    <row r="324" spans="1:6" s="9" customFormat="1" ht="24.75" customHeight="1">
      <c r="A324" s="15"/>
      <c r="E324" s="10"/>
      <c r="F324" s="98"/>
    </row>
    <row r="325" spans="1:6" s="9" customFormat="1" ht="24.75" customHeight="1">
      <c r="A325" s="15"/>
      <c r="E325" s="10"/>
      <c r="F325" s="98"/>
    </row>
    <row r="326" spans="1:6" s="9" customFormat="1" ht="24.75" customHeight="1">
      <c r="A326" s="15"/>
      <c r="E326" s="10"/>
      <c r="F326" s="98"/>
    </row>
    <row r="327" spans="1:6" s="9" customFormat="1" ht="24.75" customHeight="1">
      <c r="A327" s="15"/>
      <c r="E327" s="10"/>
      <c r="F327" s="98"/>
    </row>
    <row r="328" spans="1:6" s="9" customFormat="1" ht="24.75" customHeight="1">
      <c r="A328" s="15"/>
      <c r="E328" s="10"/>
      <c r="F328" s="98"/>
    </row>
    <row r="329" spans="1:6" s="9" customFormat="1" ht="24.75" customHeight="1">
      <c r="A329" s="15"/>
      <c r="E329" s="10"/>
      <c r="F329" s="98"/>
    </row>
    <row r="330" spans="1:6" s="9" customFormat="1" ht="24.75" customHeight="1">
      <c r="A330" s="15"/>
      <c r="E330" s="10"/>
      <c r="F330" s="98"/>
    </row>
    <row r="331" spans="1:6" s="9" customFormat="1" ht="24.75" customHeight="1">
      <c r="A331" s="15"/>
      <c r="E331" s="10"/>
      <c r="F331" s="98"/>
    </row>
    <row r="332" spans="1:6" s="9" customFormat="1" ht="24.75" customHeight="1">
      <c r="A332" s="15"/>
      <c r="E332" s="10"/>
      <c r="F332" s="98"/>
    </row>
    <row r="333" spans="1:6" s="9" customFormat="1" ht="24.75" customHeight="1">
      <c r="A333" s="15"/>
      <c r="E333" s="10"/>
      <c r="F333" s="98"/>
    </row>
    <row r="334" spans="1:6" s="9" customFormat="1" ht="24.75" customHeight="1">
      <c r="A334" s="15"/>
      <c r="E334" s="10"/>
      <c r="F334" s="98"/>
    </row>
    <row r="335" spans="1:6" s="9" customFormat="1" ht="24.75" customHeight="1">
      <c r="A335" s="15"/>
      <c r="E335" s="10"/>
      <c r="F335" s="98"/>
    </row>
    <row r="336" spans="1:6" s="9" customFormat="1" ht="24.75" customHeight="1">
      <c r="A336" s="15"/>
      <c r="E336" s="10"/>
      <c r="F336" s="98"/>
    </row>
    <row r="337" spans="1:6" s="9" customFormat="1" ht="24.75" customHeight="1">
      <c r="A337" s="15"/>
      <c r="E337" s="10"/>
      <c r="F337" s="98"/>
    </row>
    <row r="338" spans="1:6" s="9" customFormat="1" ht="24.75" customHeight="1">
      <c r="A338" s="15"/>
      <c r="E338" s="10"/>
      <c r="F338" s="98"/>
    </row>
    <row r="339" spans="1:6" s="9" customFormat="1" ht="24.75" customHeight="1">
      <c r="A339" s="15"/>
      <c r="E339" s="10"/>
      <c r="F339" s="98"/>
    </row>
    <row r="340" spans="1:6" s="9" customFormat="1" ht="24.75" customHeight="1">
      <c r="A340" s="15"/>
      <c r="E340" s="10"/>
      <c r="F340" s="98"/>
    </row>
    <row r="341" spans="1:6" s="9" customFormat="1" ht="24.75" customHeight="1">
      <c r="A341" s="15"/>
      <c r="E341" s="10"/>
      <c r="F341" s="98"/>
    </row>
    <row r="342" spans="1:6" s="9" customFormat="1" ht="24.75" customHeight="1">
      <c r="A342" s="15"/>
      <c r="E342" s="10"/>
      <c r="F342" s="98"/>
    </row>
    <row r="343" spans="1:6" ht="24.75" customHeight="1">
      <c r="A343" s="15"/>
      <c r="B343" s="9"/>
      <c r="C343" s="9"/>
      <c r="D343" s="9"/>
      <c r="E343" s="10"/>
    </row>
    <row r="344" spans="1:6" ht="24.75" customHeight="1"/>
    <row r="345" spans="1:6" ht="24.75" customHeight="1"/>
    <row r="346" spans="1:6" ht="24.75" customHeight="1"/>
    <row r="347" spans="1:6" ht="24.75" customHeight="1"/>
    <row r="348" spans="1:6" ht="24.75" customHeight="1"/>
    <row r="349" spans="1:6" ht="24.75" customHeight="1"/>
    <row r="350" spans="1:6" ht="24.75" customHeight="1"/>
    <row r="351" spans="1:6" ht="24.75" customHeight="1"/>
    <row r="352" spans="1:6" ht="24.75" customHeight="1"/>
    <row r="353" ht="24.75" customHeight="1"/>
    <row r="354" ht="24.75" customHeight="1"/>
    <row r="355" ht="24.75" customHeight="1"/>
    <row r="356" ht="24.75" customHeight="1"/>
  </sheetData>
  <mergeCells count="3">
    <mergeCell ref="A144:E145"/>
    <mergeCell ref="A4:B4"/>
    <mergeCell ref="A5:E5"/>
  </mergeCells>
  <phoneticPr fontId="17" type="noConversion"/>
  <pageMargins left="0.75" right="0.75" top="1" bottom="1" header="0.5" footer="0.5"/>
  <pageSetup scale="48" orientation="portrait" r:id="rId1"/>
  <headerFooter alignWithMargins="0">
    <oddFooter>&amp;CNOKIA&amp;R&amp;D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22"/>
  <sheetViews>
    <sheetView topLeftCell="A79" zoomScaleNormal="100" zoomScaleSheetLayoutView="90" workbookViewId="0">
      <selection activeCell="A109" sqref="A109"/>
    </sheetView>
  </sheetViews>
  <sheetFormatPr defaultRowHeight="12.5"/>
  <cols>
    <col min="1" max="1" width="27" customWidth="1"/>
    <col min="2" max="2" width="37.453125" customWidth="1"/>
    <col min="3" max="3" width="63.1796875" customWidth="1"/>
    <col min="4" max="4" width="27.54296875" customWidth="1"/>
    <col min="5" max="5" width="12.453125" style="75" customWidth="1"/>
    <col min="6" max="6" width="11.81640625" bestFit="1" customWidth="1"/>
    <col min="7" max="7" width="13.54296875" customWidth="1"/>
    <col min="8" max="8" width="17.1796875" bestFit="1" customWidth="1"/>
    <col min="251" max="251" width="22.1796875" customWidth="1"/>
    <col min="252" max="252" width="33.54296875" customWidth="1"/>
    <col min="253" max="253" width="63.1796875" customWidth="1"/>
    <col min="254" max="254" width="12.54296875" customWidth="1"/>
    <col min="255" max="255" width="11.453125" customWidth="1"/>
    <col min="256" max="256" width="13.54296875" customWidth="1"/>
    <col min="258" max="258" width="12.54296875" customWidth="1"/>
    <col min="259" max="259" width="11.453125" customWidth="1"/>
    <col min="260" max="260" width="13.54296875" customWidth="1"/>
    <col min="507" max="507" width="22.1796875" customWidth="1"/>
    <col min="508" max="508" width="33.54296875" customWidth="1"/>
    <col min="509" max="509" width="63.1796875" customWidth="1"/>
    <col min="510" max="510" width="12.54296875" customWidth="1"/>
    <col min="511" max="511" width="11.453125" customWidth="1"/>
    <col min="512" max="512" width="13.54296875" customWidth="1"/>
    <col min="514" max="514" width="12.54296875" customWidth="1"/>
    <col min="515" max="515" width="11.453125" customWidth="1"/>
    <col min="516" max="516" width="13.54296875" customWidth="1"/>
    <col min="763" max="763" width="22.1796875" customWidth="1"/>
    <col min="764" max="764" width="33.54296875" customWidth="1"/>
    <col min="765" max="765" width="63.1796875" customWidth="1"/>
    <col min="766" max="766" width="12.54296875" customWidth="1"/>
    <col min="767" max="767" width="11.453125" customWidth="1"/>
    <col min="768" max="768" width="13.54296875" customWidth="1"/>
    <col min="770" max="770" width="12.54296875" customWidth="1"/>
    <col min="771" max="771" width="11.453125" customWidth="1"/>
    <col min="772" max="772" width="13.54296875" customWidth="1"/>
    <col min="1019" max="1019" width="22.1796875" customWidth="1"/>
    <col min="1020" max="1020" width="33.54296875" customWidth="1"/>
    <col min="1021" max="1021" width="63.1796875" customWidth="1"/>
    <col min="1022" max="1022" width="12.54296875" customWidth="1"/>
    <col min="1023" max="1023" width="11.453125" customWidth="1"/>
    <col min="1024" max="1024" width="13.54296875" customWidth="1"/>
    <col min="1026" max="1026" width="12.54296875" customWidth="1"/>
    <col min="1027" max="1027" width="11.453125" customWidth="1"/>
    <col min="1028" max="1028" width="13.54296875" customWidth="1"/>
    <col min="1275" max="1275" width="22.1796875" customWidth="1"/>
    <col min="1276" max="1276" width="33.54296875" customWidth="1"/>
    <col min="1277" max="1277" width="63.1796875" customWidth="1"/>
    <col min="1278" max="1278" width="12.54296875" customWidth="1"/>
    <col min="1279" max="1279" width="11.453125" customWidth="1"/>
    <col min="1280" max="1280" width="13.54296875" customWidth="1"/>
    <col min="1282" max="1282" width="12.54296875" customWidth="1"/>
    <col min="1283" max="1283" width="11.453125" customWidth="1"/>
    <col min="1284" max="1284" width="13.54296875" customWidth="1"/>
    <col min="1531" max="1531" width="22.1796875" customWidth="1"/>
    <col min="1532" max="1532" width="33.54296875" customWidth="1"/>
    <col min="1533" max="1533" width="63.1796875" customWidth="1"/>
    <col min="1534" max="1534" width="12.54296875" customWidth="1"/>
    <col min="1535" max="1535" width="11.453125" customWidth="1"/>
    <col min="1536" max="1536" width="13.54296875" customWidth="1"/>
    <col min="1538" max="1538" width="12.54296875" customWidth="1"/>
    <col min="1539" max="1539" width="11.453125" customWidth="1"/>
    <col min="1540" max="1540" width="13.54296875" customWidth="1"/>
    <col min="1787" max="1787" width="22.1796875" customWidth="1"/>
    <col min="1788" max="1788" width="33.54296875" customWidth="1"/>
    <col min="1789" max="1789" width="63.1796875" customWidth="1"/>
    <col min="1790" max="1790" width="12.54296875" customWidth="1"/>
    <col min="1791" max="1791" width="11.453125" customWidth="1"/>
    <col min="1792" max="1792" width="13.54296875" customWidth="1"/>
    <col min="1794" max="1794" width="12.54296875" customWidth="1"/>
    <col min="1795" max="1795" width="11.453125" customWidth="1"/>
    <col min="1796" max="1796" width="13.54296875" customWidth="1"/>
    <col min="2043" max="2043" width="22.1796875" customWidth="1"/>
    <col min="2044" max="2044" width="33.54296875" customWidth="1"/>
    <col min="2045" max="2045" width="63.1796875" customWidth="1"/>
    <col min="2046" max="2046" width="12.54296875" customWidth="1"/>
    <col min="2047" max="2047" width="11.453125" customWidth="1"/>
    <col min="2048" max="2048" width="13.54296875" customWidth="1"/>
    <col min="2050" max="2050" width="12.54296875" customWidth="1"/>
    <col min="2051" max="2051" width="11.453125" customWidth="1"/>
    <col min="2052" max="2052" width="13.54296875" customWidth="1"/>
    <col min="2299" max="2299" width="22.1796875" customWidth="1"/>
    <col min="2300" max="2300" width="33.54296875" customWidth="1"/>
    <col min="2301" max="2301" width="63.1796875" customWidth="1"/>
    <col min="2302" max="2302" width="12.54296875" customWidth="1"/>
    <col min="2303" max="2303" width="11.453125" customWidth="1"/>
    <col min="2304" max="2304" width="13.54296875" customWidth="1"/>
    <col min="2306" max="2306" width="12.54296875" customWidth="1"/>
    <col min="2307" max="2307" width="11.453125" customWidth="1"/>
    <col min="2308" max="2308" width="13.54296875" customWidth="1"/>
    <col min="2555" max="2555" width="22.1796875" customWidth="1"/>
    <col min="2556" max="2556" width="33.54296875" customWidth="1"/>
    <col min="2557" max="2557" width="63.1796875" customWidth="1"/>
    <col min="2558" max="2558" width="12.54296875" customWidth="1"/>
    <col min="2559" max="2559" width="11.453125" customWidth="1"/>
    <col min="2560" max="2560" width="13.54296875" customWidth="1"/>
    <col min="2562" max="2562" width="12.54296875" customWidth="1"/>
    <col min="2563" max="2563" width="11.453125" customWidth="1"/>
    <col min="2564" max="2564" width="13.54296875" customWidth="1"/>
    <col min="2811" max="2811" width="22.1796875" customWidth="1"/>
    <col min="2812" max="2812" width="33.54296875" customWidth="1"/>
    <col min="2813" max="2813" width="63.1796875" customWidth="1"/>
    <col min="2814" max="2814" width="12.54296875" customWidth="1"/>
    <col min="2815" max="2815" width="11.453125" customWidth="1"/>
    <col min="2816" max="2816" width="13.54296875" customWidth="1"/>
    <col min="2818" max="2818" width="12.54296875" customWidth="1"/>
    <col min="2819" max="2819" width="11.453125" customWidth="1"/>
    <col min="2820" max="2820" width="13.54296875" customWidth="1"/>
    <col min="3067" max="3067" width="22.1796875" customWidth="1"/>
    <col min="3068" max="3068" width="33.54296875" customWidth="1"/>
    <col min="3069" max="3069" width="63.1796875" customWidth="1"/>
    <col min="3070" max="3070" width="12.54296875" customWidth="1"/>
    <col min="3071" max="3071" width="11.453125" customWidth="1"/>
    <col min="3072" max="3072" width="13.54296875" customWidth="1"/>
    <col min="3074" max="3074" width="12.54296875" customWidth="1"/>
    <col min="3075" max="3075" width="11.453125" customWidth="1"/>
    <col min="3076" max="3076" width="13.54296875" customWidth="1"/>
    <col min="3323" max="3323" width="22.1796875" customWidth="1"/>
    <col min="3324" max="3324" width="33.54296875" customWidth="1"/>
    <col min="3325" max="3325" width="63.1796875" customWidth="1"/>
    <col min="3326" max="3326" width="12.54296875" customWidth="1"/>
    <col min="3327" max="3327" width="11.453125" customWidth="1"/>
    <col min="3328" max="3328" width="13.54296875" customWidth="1"/>
    <col min="3330" max="3330" width="12.54296875" customWidth="1"/>
    <col min="3331" max="3331" width="11.453125" customWidth="1"/>
    <col min="3332" max="3332" width="13.54296875" customWidth="1"/>
    <col min="3579" max="3579" width="22.1796875" customWidth="1"/>
    <col min="3580" max="3580" width="33.54296875" customWidth="1"/>
    <col min="3581" max="3581" width="63.1796875" customWidth="1"/>
    <col min="3582" max="3582" width="12.54296875" customWidth="1"/>
    <col min="3583" max="3583" width="11.453125" customWidth="1"/>
    <col min="3584" max="3584" width="13.54296875" customWidth="1"/>
    <col min="3586" max="3586" width="12.54296875" customWidth="1"/>
    <col min="3587" max="3587" width="11.453125" customWidth="1"/>
    <col min="3588" max="3588" width="13.54296875" customWidth="1"/>
    <col min="3835" max="3835" width="22.1796875" customWidth="1"/>
    <col min="3836" max="3836" width="33.54296875" customWidth="1"/>
    <col min="3837" max="3837" width="63.1796875" customWidth="1"/>
    <col min="3838" max="3838" width="12.54296875" customWidth="1"/>
    <col min="3839" max="3839" width="11.453125" customWidth="1"/>
    <col min="3840" max="3840" width="13.54296875" customWidth="1"/>
    <col min="3842" max="3842" width="12.54296875" customWidth="1"/>
    <col min="3843" max="3843" width="11.453125" customWidth="1"/>
    <col min="3844" max="3844" width="13.54296875" customWidth="1"/>
    <col min="4091" max="4091" width="22.1796875" customWidth="1"/>
    <col min="4092" max="4092" width="33.54296875" customWidth="1"/>
    <col min="4093" max="4093" width="63.1796875" customWidth="1"/>
    <col min="4094" max="4094" width="12.54296875" customWidth="1"/>
    <col min="4095" max="4095" width="11.453125" customWidth="1"/>
    <col min="4096" max="4096" width="13.54296875" customWidth="1"/>
    <col min="4098" max="4098" width="12.54296875" customWidth="1"/>
    <col min="4099" max="4099" width="11.453125" customWidth="1"/>
    <col min="4100" max="4100" width="13.54296875" customWidth="1"/>
    <col min="4347" max="4347" width="22.1796875" customWidth="1"/>
    <col min="4348" max="4348" width="33.54296875" customWidth="1"/>
    <col min="4349" max="4349" width="63.1796875" customWidth="1"/>
    <col min="4350" max="4350" width="12.54296875" customWidth="1"/>
    <col min="4351" max="4351" width="11.453125" customWidth="1"/>
    <col min="4352" max="4352" width="13.54296875" customWidth="1"/>
    <col min="4354" max="4354" width="12.54296875" customWidth="1"/>
    <col min="4355" max="4355" width="11.453125" customWidth="1"/>
    <col min="4356" max="4356" width="13.54296875" customWidth="1"/>
    <col min="4603" max="4603" width="22.1796875" customWidth="1"/>
    <col min="4604" max="4604" width="33.54296875" customWidth="1"/>
    <col min="4605" max="4605" width="63.1796875" customWidth="1"/>
    <col min="4606" max="4606" width="12.54296875" customWidth="1"/>
    <col min="4607" max="4607" width="11.453125" customWidth="1"/>
    <col min="4608" max="4608" width="13.54296875" customWidth="1"/>
    <col min="4610" max="4610" width="12.54296875" customWidth="1"/>
    <col min="4611" max="4611" width="11.453125" customWidth="1"/>
    <col min="4612" max="4612" width="13.54296875" customWidth="1"/>
    <col min="4859" max="4859" width="22.1796875" customWidth="1"/>
    <col min="4860" max="4860" width="33.54296875" customWidth="1"/>
    <col min="4861" max="4861" width="63.1796875" customWidth="1"/>
    <col min="4862" max="4862" width="12.54296875" customWidth="1"/>
    <col min="4863" max="4863" width="11.453125" customWidth="1"/>
    <col min="4864" max="4864" width="13.54296875" customWidth="1"/>
    <col min="4866" max="4866" width="12.54296875" customWidth="1"/>
    <col min="4867" max="4867" width="11.453125" customWidth="1"/>
    <col min="4868" max="4868" width="13.54296875" customWidth="1"/>
    <col min="5115" max="5115" width="22.1796875" customWidth="1"/>
    <col min="5116" max="5116" width="33.54296875" customWidth="1"/>
    <col min="5117" max="5117" width="63.1796875" customWidth="1"/>
    <col min="5118" max="5118" width="12.54296875" customWidth="1"/>
    <col min="5119" max="5119" width="11.453125" customWidth="1"/>
    <col min="5120" max="5120" width="13.54296875" customWidth="1"/>
    <col min="5122" max="5122" width="12.54296875" customWidth="1"/>
    <col min="5123" max="5123" width="11.453125" customWidth="1"/>
    <col min="5124" max="5124" width="13.54296875" customWidth="1"/>
    <col min="5371" max="5371" width="22.1796875" customWidth="1"/>
    <col min="5372" max="5372" width="33.54296875" customWidth="1"/>
    <col min="5373" max="5373" width="63.1796875" customWidth="1"/>
    <col min="5374" max="5374" width="12.54296875" customWidth="1"/>
    <col min="5375" max="5375" width="11.453125" customWidth="1"/>
    <col min="5376" max="5376" width="13.54296875" customWidth="1"/>
    <col min="5378" max="5378" width="12.54296875" customWidth="1"/>
    <col min="5379" max="5379" width="11.453125" customWidth="1"/>
    <col min="5380" max="5380" width="13.54296875" customWidth="1"/>
    <col min="5627" max="5627" width="22.1796875" customWidth="1"/>
    <col min="5628" max="5628" width="33.54296875" customWidth="1"/>
    <col min="5629" max="5629" width="63.1796875" customWidth="1"/>
    <col min="5630" max="5630" width="12.54296875" customWidth="1"/>
    <col min="5631" max="5631" width="11.453125" customWidth="1"/>
    <col min="5632" max="5632" width="13.54296875" customWidth="1"/>
    <col min="5634" max="5634" width="12.54296875" customWidth="1"/>
    <col min="5635" max="5635" width="11.453125" customWidth="1"/>
    <col min="5636" max="5636" width="13.54296875" customWidth="1"/>
    <col min="5883" max="5883" width="22.1796875" customWidth="1"/>
    <col min="5884" max="5884" width="33.54296875" customWidth="1"/>
    <col min="5885" max="5885" width="63.1796875" customWidth="1"/>
    <col min="5886" max="5886" width="12.54296875" customWidth="1"/>
    <col min="5887" max="5887" width="11.453125" customWidth="1"/>
    <col min="5888" max="5888" width="13.54296875" customWidth="1"/>
    <col min="5890" max="5890" width="12.54296875" customWidth="1"/>
    <col min="5891" max="5891" width="11.453125" customWidth="1"/>
    <col min="5892" max="5892" width="13.54296875" customWidth="1"/>
    <col min="6139" max="6139" width="22.1796875" customWidth="1"/>
    <col min="6140" max="6140" width="33.54296875" customWidth="1"/>
    <col min="6141" max="6141" width="63.1796875" customWidth="1"/>
    <col min="6142" max="6142" width="12.54296875" customWidth="1"/>
    <col min="6143" max="6143" width="11.453125" customWidth="1"/>
    <col min="6144" max="6144" width="13.54296875" customWidth="1"/>
    <col min="6146" max="6146" width="12.54296875" customWidth="1"/>
    <col min="6147" max="6147" width="11.453125" customWidth="1"/>
    <col min="6148" max="6148" width="13.54296875" customWidth="1"/>
    <col min="6395" max="6395" width="22.1796875" customWidth="1"/>
    <col min="6396" max="6396" width="33.54296875" customWidth="1"/>
    <col min="6397" max="6397" width="63.1796875" customWidth="1"/>
    <col min="6398" max="6398" width="12.54296875" customWidth="1"/>
    <col min="6399" max="6399" width="11.453125" customWidth="1"/>
    <col min="6400" max="6400" width="13.54296875" customWidth="1"/>
    <col min="6402" max="6402" width="12.54296875" customWidth="1"/>
    <col min="6403" max="6403" width="11.453125" customWidth="1"/>
    <col min="6404" max="6404" width="13.54296875" customWidth="1"/>
    <col min="6651" max="6651" width="22.1796875" customWidth="1"/>
    <col min="6652" max="6652" width="33.54296875" customWidth="1"/>
    <col min="6653" max="6653" width="63.1796875" customWidth="1"/>
    <col min="6654" max="6654" width="12.54296875" customWidth="1"/>
    <col min="6655" max="6655" width="11.453125" customWidth="1"/>
    <col min="6656" max="6656" width="13.54296875" customWidth="1"/>
    <col min="6658" max="6658" width="12.54296875" customWidth="1"/>
    <col min="6659" max="6659" width="11.453125" customWidth="1"/>
    <col min="6660" max="6660" width="13.54296875" customWidth="1"/>
    <col min="6907" max="6907" width="22.1796875" customWidth="1"/>
    <col min="6908" max="6908" width="33.54296875" customWidth="1"/>
    <col min="6909" max="6909" width="63.1796875" customWidth="1"/>
    <col min="6910" max="6910" width="12.54296875" customWidth="1"/>
    <col min="6911" max="6911" width="11.453125" customWidth="1"/>
    <col min="6912" max="6912" width="13.54296875" customWidth="1"/>
    <col min="6914" max="6914" width="12.54296875" customWidth="1"/>
    <col min="6915" max="6915" width="11.453125" customWidth="1"/>
    <col min="6916" max="6916" width="13.54296875" customWidth="1"/>
    <col min="7163" max="7163" width="22.1796875" customWidth="1"/>
    <col min="7164" max="7164" width="33.54296875" customWidth="1"/>
    <col min="7165" max="7165" width="63.1796875" customWidth="1"/>
    <col min="7166" max="7166" width="12.54296875" customWidth="1"/>
    <col min="7167" max="7167" width="11.453125" customWidth="1"/>
    <col min="7168" max="7168" width="13.54296875" customWidth="1"/>
    <col min="7170" max="7170" width="12.54296875" customWidth="1"/>
    <col min="7171" max="7171" width="11.453125" customWidth="1"/>
    <col min="7172" max="7172" width="13.54296875" customWidth="1"/>
    <col min="7419" max="7419" width="22.1796875" customWidth="1"/>
    <col min="7420" max="7420" width="33.54296875" customWidth="1"/>
    <col min="7421" max="7421" width="63.1796875" customWidth="1"/>
    <col min="7422" max="7422" width="12.54296875" customWidth="1"/>
    <col min="7423" max="7423" width="11.453125" customWidth="1"/>
    <col min="7424" max="7424" width="13.54296875" customWidth="1"/>
    <col min="7426" max="7426" width="12.54296875" customWidth="1"/>
    <col min="7427" max="7427" width="11.453125" customWidth="1"/>
    <col min="7428" max="7428" width="13.54296875" customWidth="1"/>
    <col min="7675" max="7675" width="22.1796875" customWidth="1"/>
    <col min="7676" max="7676" width="33.54296875" customWidth="1"/>
    <col min="7677" max="7677" width="63.1796875" customWidth="1"/>
    <col min="7678" max="7678" width="12.54296875" customWidth="1"/>
    <col min="7679" max="7679" width="11.453125" customWidth="1"/>
    <col min="7680" max="7680" width="13.54296875" customWidth="1"/>
    <col min="7682" max="7682" width="12.54296875" customWidth="1"/>
    <col min="7683" max="7683" width="11.453125" customWidth="1"/>
    <col min="7684" max="7684" width="13.54296875" customWidth="1"/>
    <col min="7931" max="7931" width="22.1796875" customWidth="1"/>
    <col min="7932" max="7932" width="33.54296875" customWidth="1"/>
    <col min="7933" max="7933" width="63.1796875" customWidth="1"/>
    <col min="7934" max="7934" width="12.54296875" customWidth="1"/>
    <col min="7935" max="7935" width="11.453125" customWidth="1"/>
    <col min="7936" max="7936" width="13.54296875" customWidth="1"/>
    <col min="7938" max="7938" width="12.54296875" customWidth="1"/>
    <col min="7939" max="7939" width="11.453125" customWidth="1"/>
    <col min="7940" max="7940" width="13.54296875" customWidth="1"/>
    <col min="8187" max="8187" width="22.1796875" customWidth="1"/>
    <col min="8188" max="8188" width="33.54296875" customWidth="1"/>
    <col min="8189" max="8189" width="63.1796875" customWidth="1"/>
    <col min="8190" max="8190" width="12.54296875" customWidth="1"/>
    <col min="8191" max="8191" width="11.453125" customWidth="1"/>
    <col min="8192" max="8192" width="13.54296875" customWidth="1"/>
    <col min="8194" max="8194" width="12.54296875" customWidth="1"/>
    <col min="8195" max="8195" width="11.453125" customWidth="1"/>
    <col min="8196" max="8196" width="13.54296875" customWidth="1"/>
    <col min="8443" max="8443" width="22.1796875" customWidth="1"/>
    <col min="8444" max="8444" width="33.54296875" customWidth="1"/>
    <col min="8445" max="8445" width="63.1796875" customWidth="1"/>
    <col min="8446" max="8446" width="12.54296875" customWidth="1"/>
    <col min="8447" max="8447" width="11.453125" customWidth="1"/>
    <col min="8448" max="8448" width="13.54296875" customWidth="1"/>
    <col min="8450" max="8450" width="12.54296875" customWidth="1"/>
    <col min="8451" max="8451" width="11.453125" customWidth="1"/>
    <col min="8452" max="8452" width="13.54296875" customWidth="1"/>
    <col min="8699" max="8699" width="22.1796875" customWidth="1"/>
    <col min="8700" max="8700" width="33.54296875" customWidth="1"/>
    <col min="8701" max="8701" width="63.1796875" customWidth="1"/>
    <col min="8702" max="8702" width="12.54296875" customWidth="1"/>
    <col min="8703" max="8703" width="11.453125" customWidth="1"/>
    <col min="8704" max="8704" width="13.54296875" customWidth="1"/>
    <col min="8706" max="8706" width="12.54296875" customWidth="1"/>
    <col min="8707" max="8707" width="11.453125" customWidth="1"/>
    <col min="8708" max="8708" width="13.54296875" customWidth="1"/>
    <col min="8955" max="8955" width="22.1796875" customWidth="1"/>
    <col min="8956" max="8956" width="33.54296875" customWidth="1"/>
    <col min="8957" max="8957" width="63.1796875" customWidth="1"/>
    <col min="8958" max="8958" width="12.54296875" customWidth="1"/>
    <col min="8959" max="8959" width="11.453125" customWidth="1"/>
    <col min="8960" max="8960" width="13.54296875" customWidth="1"/>
    <col min="8962" max="8962" width="12.54296875" customWidth="1"/>
    <col min="8963" max="8963" width="11.453125" customWidth="1"/>
    <col min="8964" max="8964" width="13.54296875" customWidth="1"/>
    <col min="9211" max="9211" width="22.1796875" customWidth="1"/>
    <col min="9212" max="9212" width="33.54296875" customWidth="1"/>
    <col min="9213" max="9213" width="63.1796875" customWidth="1"/>
    <col min="9214" max="9214" width="12.54296875" customWidth="1"/>
    <col min="9215" max="9215" width="11.453125" customWidth="1"/>
    <col min="9216" max="9216" width="13.54296875" customWidth="1"/>
    <col min="9218" max="9218" width="12.54296875" customWidth="1"/>
    <col min="9219" max="9219" width="11.453125" customWidth="1"/>
    <col min="9220" max="9220" width="13.54296875" customWidth="1"/>
    <col min="9467" max="9467" width="22.1796875" customWidth="1"/>
    <col min="9468" max="9468" width="33.54296875" customWidth="1"/>
    <col min="9469" max="9469" width="63.1796875" customWidth="1"/>
    <col min="9470" max="9470" width="12.54296875" customWidth="1"/>
    <col min="9471" max="9471" width="11.453125" customWidth="1"/>
    <col min="9472" max="9472" width="13.54296875" customWidth="1"/>
    <col min="9474" max="9474" width="12.54296875" customWidth="1"/>
    <col min="9475" max="9475" width="11.453125" customWidth="1"/>
    <col min="9476" max="9476" width="13.54296875" customWidth="1"/>
    <col min="9723" max="9723" width="22.1796875" customWidth="1"/>
    <col min="9724" max="9724" width="33.54296875" customWidth="1"/>
    <col min="9725" max="9725" width="63.1796875" customWidth="1"/>
    <col min="9726" max="9726" width="12.54296875" customWidth="1"/>
    <col min="9727" max="9727" width="11.453125" customWidth="1"/>
    <col min="9728" max="9728" width="13.54296875" customWidth="1"/>
    <col min="9730" max="9730" width="12.54296875" customWidth="1"/>
    <col min="9731" max="9731" width="11.453125" customWidth="1"/>
    <col min="9732" max="9732" width="13.54296875" customWidth="1"/>
    <col min="9979" max="9979" width="22.1796875" customWidth="1"/>
    <col min="9980" max="9980" width="33.54296875" customWidth="1"/>
    <col min="9981" max="9981" width="63.1796875" customWidth="1"/>
    <col min="9982" max="9982" width="12.54296875" customWidth="1"/>
    <col min="9983" max="9983" width="11.453125" customWidth="1"/>
    <col min="9984" max="9984" width="13.54296875" customWidth="1"/>
    <col min="9986" max="9986" width="12.54296875" customWidth="1"/>
    <col min="9987" max="9987" width="11.453125" customWidth="1"/>
    <col min="9988" max="9988" width="13.54296875" customWidth="1"/>
    <col min="10235" max="10235" width="22.1796875" customWidth="1"/>
    <col min="10236" max="10236" width="33.54296875" customWidth="1"/>
    <col min="10237" max="10237" width="63.1796875" customWidth="1"/>
    <col min="10238" max="10238" width="12.54296875" customWidth="1"/>
    <col min="10239" max="10239" width="11.453125" customWidth="1"/>
    <col min="10240" max="10240" width="13.54296875" customWidth="1"/>
    <col min="10242" max="10242" width="12.54296875" customWidth="1"/>
    <col min="10243" max="10243" width="11.453125" customWidth="1"/>
    <col min="10244" max="10244" width="13.54296875" customWidth="1"/>
    <col min="10491" max="10491" width="22.1796875" customWidth="1"/>
    <col min="10492" max="10492" width="33.54296875" customWidth="1"/>
    <col min="10493" max="10493" width="63.1796875" customWidth="1"/>
    <col min="10494" max="10494" width="12.54296875" customWidth="1"/>
    <col min="10495" max="10495" width="11.453125" customWidth="1"/>
    <col min="10496" max="10496" width="13.54296875" customWidth="1"/>
    <col min="10498" max="10498" width="12.54296875" customWidth="1"/>
    <col min="10499" max="10499" width="11.453125" customWidth="1"/>
    <col min="10500" max="10500" width="13.54296875" customWidth="1"/>
    <col min="10747" max="10747" width="22.1796875" customWidth="1"/>
    <col min="10748" max="10748" width="33.54296875" customWidth="1"/>
    <col min="10749" max="10749" width="63.1796875" customWidth="1"/>
    <col min="10750" max="10750" width="12.54296875" customWidth="1"/>
    <col min="10751" max="10751" width="11.453125" customWidth="1"/>
    <col min="10752" max="10752" width="13.54296875" customWidth="1"/>
    <col min="10754" max="10754" width="12.54296875" customWidth="1"/>
    <col min="10755" max="10755" width="11.453125" customWidth="1"/>
    <col min="10756" max="10756" width="13.54296875" customWidth="1"/>
    <col min="11003" max="11003" width="22.1796875" customWidth="1"/>
    <col min="11004" max="11004" width="33.54296875" customWidth="1"/>
    <col min="11005" max="11005" width="63.1796875" customWidth="1"/>
    <col min="11006" max="11006" width="12.54296875" customWidth="1"/>
    <col min="11007" max="11007" width="11.453125" customWidth="1"/>
    <col min="11008" max="11008" width="13.54296875" customWidth="1"/>
    <col min="11010" max="11010" width="12.54296875" customWidth="1"/>
    <col min="11011" max="11011" width="11.453125" customWidth="1"/>
    <col min="11012" max="11012" width="13.54296875" customWidth="1"/>
    <col min="11259" max="11259" width="22.1796875" customWidth="1"/>
    <col min="11260" max="11260" width="33.54296875" customWidth="1"/>
    <col min="11261" max="11261" width="63.1796875" customWidth="1"/>
    <col min="11262" max="11262" width="12.54296875" customWidth="1"/>
    <col min="11263" max="11263" width="11.453125" customWidth="1"/>
    <col min="11264" max="11264" width="13.54296875" customWidth="1"/>
    <col min="11266" max="11266" width="12.54296875" customWidth="1"/>
    <col min="11267" max="11267" width="11.453125" customWidth="1"/>
    <col min="11268" max="11268" width="13.54296875" customWidth="1"/>
    <col min="11515" max="11515" width="22.1796875" customWidth="1"/>
    <col min="11516" max="11516" width="33.54296875" customWidth="1"/>
    <col min="11517" max="11517" width="63.1796875" customWidth="1"/>
    <col min="11518" max="11518" width="12.54296875" customWidth="1"/>
    <col min="11519" max="11519" width="11.453125" customWidth="1"/>
    <col min="11520" max="11520" width="13.54296875" customWidth="1"/>
    <col min="11522" max="11522" width="12.54296875" customWidth="1"/>
    <col min="11523" max="11523" width="11.453125" customWidth="1"/>
    <col min="11524" max="11524" width="13.54296875" customWidth="1"/>
    <col min="11771" max="11771" width="22.1796875" customWidth="1"/>
    <col min="11772" max="11772" width="33.54296875" customWidth="1"/>
    <col min="11773" max="11773" width="63.1796875" customWidth="1"/>
    <col min="11774" max="11774" width="12.54296875" customWidth="1"/>
    <col min="11775" max="11775" width="11.453125" customWidth="1"/>
    <col min="11776" max="11776" width="13.54296875" customWidth="1"/>
    <col min="11778" max="11778" width="12.54296875" customWidth="1"/>
    <col min="11779" max="11779" width="11.453125" customWidth="1"/>
    <col min="11780" max="11780" width="13.54296875" customWidth="1"/>
    <col min="12027" max="12027" width="22.1796875" customWidth="1"/>
    <col min="12028" max="12028" width="33.54296875" customWidth="1"/>
    <col min="12029" max="12029" width="63.1796875" customWidth="1"/>
    <col min="12030" max="12030" width="12.54296875" customWidth="1"/>
    <col min="12031" max="12031" width="11.453125" customWidth="1"/>
    <col min="12032" max="12032" width="13.54296875" customWidth="1"/>
    <col min="12034" max="12034" width="12.54296875" customWidth="1"/>
    <col min="12035" max="12035" width="11.453125" customWidth="1"/>
    <col min="12036" max="12036" width="13.54296875" customWidth="1"/>
    <col min="12283" max="12283" width="22.1796875" customWidth="1"/>
    <col min="12284" max="12284" width="33.54296875" customWidth="1"/>
    <col min="12285" max="12285" width="63.1796875" customWidth="1"/>
    <col min="12286" max="12286" width="12.54296875" customWidth="1"/>
    <col min="12287" max="12287" width="11.453125" customWidth="1"/>
    <col min="12288" max="12288" width="13.54296875" customWidth="1"/>
    <col min="12290" max="12290" width="12.54296875" customWidth="1"/>
    <col min="12291" max="12291" width="11.453125" customWidth="1"/>
    <col min="12292" max="12292" width="13.54296875" customWidth="1"/>
    <col min="12539" max="12539" width="22.1796875" customWidth="1"/>
    <col min="12540" max="12540" width="33.54296875" customWidth="1"/>
    <col min="12541" max="12541" width="63.1796875" customWidth="1"/>
    <col min="12542" max="12542" width="12.54296875" customWidth="1"/>
    <col min="12543" max="12543" width="11.453125" customWidth="1"/>
    <col min="12544" max="12544" width="13.54296875" customWidth="1"/>
    <col min="12546" max="12546" width="12.54296875" customWidth="1"/>
    <col min="12547" max="12547" width="11.453125" customWidth="1"/>
    <col min="12548" max="12548" width="13.54296875" customWidth="1"/>
    <col min="12795" max="12795" width="22.1796875" customWidth="1"/>
    <col min="12796" max="12796" width="33.54296875" customWidth="1"/>
    <col min="12797" max="12797" width="63.1796875" customWidth="1"/>
    <col min="12798" max="12798" width="12.54296875" customWidth="1"/>
    <col min="12799" max="12799" width="11.453125" customWidth="1"/>
    <col min="12800" max="12800" width="13.54296875" customWidth="1"/>
    <col min="12802" max="12802" width="12.54296875" customWidth="1"/>
    <col min="12803" max="12803" width="11.453125" customWidth="1"/>
    <col min="12804" max="12804" width="13.54296875" customWidth="1"/>
    <col min="13051" max="13051" width="22.1796875" customWidth="1"/>
    <col min="13052" max="13052" width="33.54296875" customWidth="1"/>
    <col min="13053" max="13053" width="63.1796875" customWidth="1"/>
    <col min="13054" max="13054" width="12.54296875" customWidth="1"/>
    <col min="13055" max="13055" width="11.453125" customWidth="1"/>
    <col min="13056" max="13056" width="13.54296875" customWidth="1"/>
    <col min="13058" max="13058" width="12.54296875" customWidth="1"/>
    <col min="13059" max="13059" width="11.453125" customWidth="1"/>
    <col min="13060" max="13060" width="13.54296875" customWidth="1"/>
    <col min="13307" max="13307" width="22.1796875" customWidth="1"/>
    <col min="13308" max="13308" width="33.54296875" customWidth="1"/>
    <col min="13309" max="13309" width="63.1796875" customWidth="1"/>
    <col min="13310" max="13310" width="12.54296875" customWidth="1"/>
    <col min="13311" max="13311" width="11.453125" customWidth="1"/>
    <col min="13312" max="13312" width="13.54296875" customWidth="1"/>
    <col min="13314" max="13314" width="12.54296875" customWidth="1"/>
    <col min="13315" max="13315" width="11.453125" customWidth="1"/>
    <col min="13316" max="13316" width="13.54296875" customWidth="1"/>
    <col min="13563" max="13563" width="22.1796875" customWidth="1"/>
    <col min="13564" max="13564" width="33.54296875" customWidth="1"/>
    <col min="13565" max="13565" width="63.1796875" customWidth="1"/>
    <col min="13566" max="13566" width="12.54296875" customWidth="1"/>
    <col min="13567" max="13567" width="11.453125" customWidth="1"/>
    <col min="13568" max="13568" width="13.54296875" customWidth="1"/>
    <col min="13570" max="13570" width="12.54296875" customWidth="1"/>
    <col min="13571" max="13571" width="11.453125" customWidth="1"/>
    <col min="13572" max="13572" width="13.54296875" customWidth="1"/>
    <col min="13819" max="13819" width="22.1796875" customWidth="1"/>
    <col min="13820" max="13820" width="33.54296875" customWidth="1"/>
    <col min="13821" max="13821" width="63.1796875" customWidth="1"/>
    <col min="13822" max="13822" width="12.54296875" customWidth="1"/>
    <col min="13823" max="13823" width="11.453125" customWidth="1"/>
    <col min="13824" max="13824" width="13.54296875" customWidth="1"/>
    <col min="13826" max="13826" width="12.54296875" customWidth="1"/>
    <col min="13827" max="13827" width="11.453125" customWidth="1"/>
    <col min="13828" max="13828" width="13.54296875" customWidth="1"/>
    <col min="14075" max="14075" width="22.1796875" customWidth="1"/>
    <col min="14076" max="14076" width="33.54296875" customWidth="1"/>
    <col min="14077" max="14077" width="63.1796875" customWidth="1"/>
    <col min="14078" max="14078" width="12.54296875" customWidth="1"/>
    <col min="14079" max="14079" width="11.453125" customWidth="1"/>
    <col min="14080" max="14080" width="13.54296875" customWidth="1"/>
    <col min="14082" max="14082" width="12.54296875" customWidth="1"/>
    <col min="14083" max="14083" width="11.453125" customWidth="1"/>
    <col min="14084" max="14084" width="13.54296875" customWidth="1"/>
    <col min="14331" max="14331" width="22.1796875" customWidth="1"/>
    <col min="14332" max="14332" width="33.54296875" customWidth="1"/>
    <col min="14333" max="14333" width="63.1796875" customWidth="1"/>
    <col min="14334" max="14334" width="12.54296875" customWidth="1"/>
    <col min="14335" max="14335" width="11.453125" customWidth="1"/>
    <col min="14336" max="14336" width="13.54296875" customWidth="1"/>
    <col min="14338" max="14338" width="12.54296875" customWidth="1"/>
    <col min="14339" max="14339" width="11.453125" customWidth="1"/>
    <col min="14340" max="14340" width="13.54296875" customWidth="1"/>
    <col min="14587" max="14587" width="22.1796875" customWidth="1"/>
    <col min="14588" max="14588" width="33.54296875" customWidth="1"/>
    <col min="14589" max="14589" width="63.1796875" customWidth="1"/>
    <col min="14590" max="14590" width="12.54296875" customWidth="1"/>
    <col min="14591" max="14591" width="11.453125" customWidth="1"/>
    <col min="14592" max="14592" width="13.54296875" customWidth="1"/>
    <col min="14594" max="14594" width="12.54296875" customWidth="1"/>
    <col min="14595" max="14595" width="11.453125" customWidth="1"/>
    <col min="14596" max="14596" width="13.54296875" customWidth="1"/>
    <col min="14843" max="14843" width="22.1796875" customWidth="1"/>
    <col min="14844" max="14844" width="33.54296875" customWidth="1"/>
    <col min="14845" max="14845" width="63.1796875" customWidth="1"/>
    <col min="14846" max="14846" width="12.54296875" customWidth="1"/>
    <col min="14847" max="14847" width="11.453125" customWidth="1"/>
    <col min="14848" max="14848" width="13.54296875" customWidth="1"/>
    <col min="14850" max="14850" width="12.54296875" customWidth="1"/>
    <col min="14851" max="14851" width="11.453125" customWidth="1"/>
    <col min="14852" max="14852" width="13.54296875" customWidth="1"/>
    <col min="15099" max="15099" width="22.1796875" customWidth="1"/>
    <col min="15100" max="15100" width="33.54296875" customWidth="1"/>
    <col min="15101" max="15101" width="63.1796875" customWidth="1"/>
    <col min="15102" max="15102" width="12.54296875" customWidth="1"/>
    <col min="15103" max="15103" width="11.453125" customWidth="1"/>
    <col min="15104" max="15104" width="13.54296875" customWidth="1"/>
    <col min="15106" max="15106" width="12.54296875" customWidth="1"/>
    <col min="15107" max="15107" width="11.453125" customWidth="1"/>
    <col min="15108" max="15108" width="13.54296875" customWidth="1"/>
    <col min="15355" max="15355" width="22.1796875" customWidth="1"/>
    <col min="15356" max="15356" width="33.54296875" customWidth="1"/>
    <col min="15357" max="15357" width="63.1796875" customWidth="1"/>
    <col min="15358" max="15358" width="12.54296875" customWidth="1"/>
    <col min="15359" max="15359" width="11.453125" customWidth="1"/>
    <col min="15360" max="15360" width="13.54296875" customWidth="1"/>
    <col min="15362" max="15362" width="12.54296875" customWidth="1"/>
    <col min="15363" max="15363" width="11.453125" customWidth="1"/>
    <col min="15364" max="15364" width="13.54296875" customWidth="1"/>
    <col min="15611" max="15611" width="22.1796875" customWidth="1"/>
    <col min="15612" max="15612" width="33.54296875" customWidth="1"/>
    <col min="15613" max="15613" width="63.1796875" customWidth="1"/>
    <col min="15614" max="15614" width="12.54296875" customWidth="1"/>
    <col min="15615" max="15615" width="11.453125" customWidth="1"/>
    <col min="15616" max="15616" width="13.54296875" customWidth="1"/>
    <col min="15618" max="15618" width="12.54296875" customWidth="1"/>
    <col min="15619" max="15619" width="11.453125" customWidth="1"/>
    <col min="15620" max="15620" width="13.54296875" customWidth="1"/>
    <col min="15867" max="15867" width="22.1796875" customWidth="1"/>
    <col min="15868" max="15868" width="33.54296875" customWidth="1"/>
    <col min="15869" max="15869" width="63.1796875" customWidth="1"/>
    <col min="15870" max="15870" width="12.54296875" customWidth="1"/>
    <col min="15871" max="15871" width="11.453125" customWidth="1"/>
    <col min="15872" max="15872" width="13.54296875" customWidth="1"/>
    <col min="15874" max="15874" width="12.54296875" customWidth="1"/>
    <col min="15875" max="15875" width="11.453125" customWidth="1"/>
    <col min="15876" max="15876" width="13.54296875" customWidth="1"/>
    <col min="16123" max="16123" width="22.1796875" customWidth="1"/>
    <col min="16124" max="16124" width="33.54296875" customWidth="1"/>
    <col min="16125" max="16125" width="63.1796875" customWidth="1"/>
    <col min="16126" max="16126" width="12.54296875" customWidth="1"/>
    <col min="16127" max="16127" width="11.453125" customWidth="1"/>
    <col min="16128" max="16128" width="13.54296875" customWidth="1"/>
    <col min="16130" max="16130" width="12.54296875" customWidth="1"/>
    <col min="16131" max="16131" width="11.453125" customWidth="1"/>
    <col min="16132" max="16132" width="13.54296875" customWidth="1"/>
    <col min="16382" max="16384" width="9.1796875" customWidth="1"/>
  </cols>
  <sheetData>
    <row r="1" spans="1:7">
      <c r="G1" s="90"/>
    </row>
    <row r="4" spans="1:7">
      <c r="B4" s="136" t="s">
        <v>3381</v>
      </c>
    </row>
    <row r="5" spans="1:7" ht="15">
      <c r="A5" s="631" t="s">
        <v>3382</v>
      </c>
      <c r="B5" s="631"/>
      <c r="C5" s="631"/>
      <c r="D5" s="78"/>
      <c r="E5" s="86"/>
      <c r="F5" s="78"/>
    </row>
    <row r="6" spans="1:7" ht="25.5" thickBot="1">
      <c r="A6" s="634" t="s">
        <v>3383</v>
      </c>
      <c r="B6" s="634"/>
      <c r="C6" s="634"/>
      <c r="D6" s="634"/>
      <c r="E6" s="634"/>
      <c r="F6" s="634"/>
      <c r="G6" s="634"/>
    </row>
    <row r="7" spans="1:7" ht="98.5" customHeight="1">
      <c r="A7" s="49" t="s">
        <v>13</v>
      </c>
      <c r="B7" s="49" t="s">
        <v>3384</v>
      </c>
      <c r="C7" s="49" t="s">
        <v>14</v>
      </c>
      <c r="D7" s="49" t="s">
        <v>3385</v>
      </c>
      <c r="E7" s="91" t="s">
        <v>16</v>
      </c>
      <c r="F7" s="49" t="s">
        <v>17</v>
      </c>
      <c r="G7" s="573" t="s">
        <v>18</v>
      </c>
    </row>
    <row r="8" spans="1:7" ht="13">
      <c r="A8" s="99"/>
      <c r="B8" s="101" t="s">
        <v>3386</v>
      </c>
      <c r="C8" s="99"/>
      <c r="D8" s="99"/>
      <c r="E8" s="99"/>
      <c r="F8" s="174"/>
      <c r="G8" s="99"/>
    </row>
    <row r="9" spans="1:7" ht="13">
      <c r="A9" s="50" t="s">
        <v>3387</v>
      </c>
      <c r="B9" s="50"/>
      <c r="C9" s="50" t="s">
        <v>3388</v>
      </c>
      <c r="D9" s="50" t="s">
        <v>3389</v>
      </c>
      <c r="E9" s="80">
        <v>14045.714285714286</v>
      </c>
      <c r="F9" s="142">
        <v>0.65</v>
      </c>
      <c r="G9" s="51">
        <v>4916</v>
      </c>
    </row>
    <row r="10" spans="1:7" ht="13">
      <c r="A10" s="50" t="s">
        <v>3390</v>
      </c>
      <c r="B10" s="50"/>
      <c r="C10" s="50" t="s">
        <v>3391</v>
      </c>
      <c r="D10" s="50" t="s">
        <v>3392</v>
      </c>
      <c r="E10" s="80">
        <v>14045.714285714286</v>
      </c>
      <c r="F10" s="142">
        <v>0.65</v>
      </c>
      <c r="G10" s="51">
        <v>4916</v>
      </c>
    </row>
    <row r="11" spans="1:7" ht="13">
      <c r="A11" s="50" t="s">
        <v>3393</v>
      </c>
      <c r="B11" s="50"/>
      <c r="C11" s="50" t="s">
        <v>3394</v>
      </c>
      <c r="D11" s="50" t="s">
        <v>3395</v>
      </c>
      <c r="E11" s="80">
        <v>11234.285714285716</v>
      </c>
      <c r="F11" s="142">
        <v>0.65</v>
      </c>
      <c r="G11" s="51">
        <v>3932</v>
      </c>
    </row>
    <row r="12" spans="1:7" ht="13">
      <c r="A12" s="50" t="s">
        <v>3396</v>
      </c>
      <c r="B12" s="50"/>
      <c r="C12" s="50" t="s">
        <v>3397</v>
      </c>
      <c r="D12" s="50" t="s">
        <v>3398</v>
      </c>
      <c r="E12" s="80">
        <v>14045.714285714286</v>
      </c>
      <c r="F12" s="142">
        <v>0.65</v>
      </c>
      <c r="G12" s="51">
        <v>4916</v>
      </c>
    </row>
    <row r="13" spans="1:7" ht="13">
      <c r="A13" s="50" t="s">
        <v>3399</v>
      </c>
      <c r="B13" s="50"/>
      <c r="C13" s="50" t="s">
        <v>3400</v>
      </c>
      <c r="D13" s="50" t="s">
        <v>3401</v>
      </c>
      <c r="E13" s="80">
        <v>11428.571428571429</v>
      </c>
      <c r="F13" s="142">
        <v>0.65</v>
      </c>
      <c r="G13" s="51">
        <v>4000</v>
      </c>
    </row>
    <row r="14" spans="1:7" ht="13">
      <c r="A14" s="50" t="s">
        <v>3402</v>
      </c>
      <c r="B14" s="50"/>
      <c r="C14" s="50" t="s">
        <v>3403</v>
      </c>
      <c r="D14" s="50" t="s">
        <v>3403</v>
      </c>
      <c r="E14" s="80">
        <v>5105.7142857142862</v>
      </c>
      <c r="F14" s="142">
        <v>0.65</v>
      </c>
      <c r="G14" s="51">
        <v>1787</v>
      </c>
    </row>
    <row r="15" spans="1:7" ht="13">
      <c r="A15" s="99"/>
      <c r="B15" s="101" t="s">
        <v>3404</v>
      </c>
      <c r="C15" s="99"/>
      <c r="D15" s="99"/>
      <c r="E15" s="99"/>
      <c r="F15" s="174"/>
      <c r="G15" s="99"/>
    </row>
    <row r="16" spans="1:7" ht="13">
      <c r="A16" s="50" t="s">
        <v>3405</v>
      </c>
      <c r="B16" s="50"/>
      <c r="C16" s="50" t="s">
        <v>3406</v>
      </c>
      <c r="D16" s="50" t="s">
        <v>3407</v>
      </c>
      <c r="E16" s="80">
        <v>285.71428571428572</v>
      </c>
      <c r="F16" s="142">
        <v>0.65</v>
      </c>
      <c r="G16" s="51">
        <v>100</v>
      </c>
    </row>
    <row r="17" spans="1:7" ht="13">
      <c r="A17" s="50" t="s">
        <v>3408</v>
      </c>
      <c r="B17" s="50"/>
      <c r="C17" s="50" t="s">
        <v>3409</v>
      </c>
      <c r="D17" s="50" t="s">
        <v>3407</v>
      </c>
      <c r="E17" s="80">
        <v>571.42857142857144</v>
      </c>
      <c r="F17" s="142">
        <v>0.65</v>
      </c>
      <c r="G17" s="51">
        <v>200</v>
      </c>
    </row>
    <row r="18" spans="1:7" ht="13">
      <c r="A18" s="50" t="s">
        <v>3410</v>
      </c>
      <c r="B18" s="50"/>
      <c r="C18" s="50" t="s">
        <v>3411</v>
      </c>
      <c r="D18" s="50" t="s">
        <v>3412</v>
      </c>
      <c r="E18" s="80">
        <v>428.57142857142861</v>
      </c>
      <c r="F18" s="142">
        <v>0.65</v>
      </c>
      <c r="G18" s="51">
        <v>150</v>
      </c>
    </row>
    <row r="19" spans="1:7" ht="13">
      <c r="A19" s="50" t="s">
        <v>3413</v>
      </c>
      <c r="B19" s="50"/>
      <c r="C19" s="50" t="s">
        <v>3414</v>
      </c>
      <c r="D19" s="50" t="s">
        <v>3412</v>
      </c>
      <c r="E19" s="80">
        <v>428.57142857142861</v>
      </c>
      <c r="F19" s="142">
        <v>0.65</v>
      </c>
      <c r="G19" s="51">
        <v>150</v>
      </c>
    </row>
    <row r="20" spans="1:7" ht="13">
      <c r="A20" s="99"/>
      <c r="B20" s="101" t="s">
        <v>3415</v>
      </c>
      <c r="C20" s="99"/>
      <c r="D20" s="99"/>
      <c r="E20" s="99"/>
      <c r="F20" s="174"/>
      <c r="G20" s="99"/>
    </row>
    <row r="21" spans="1:7" ht="13">
      <c r="A21" s="50" t="s">
        <v>3416</v>
      </c>
      <c r="B21" s="50"/>
      <c r="C21" s="50" t="s">
        <v>3417</v>
      </c>
      <c r="D21" s="50" t="s">
        <v>3412</v>
      </c>
      <c r="E21" s="80">
        <v>2428.5714285714289</v>
      </c>
      <c r="F21" s="142">
        <v>0.65</v>
      </c>
      <c r="G21" s="51">
        <v>850</v>
      </c>
    </row>
    <row r="22" spans="1:7" ht="13">
      <c r="A22" s="50" t="s">
        <v>3418</v>
      </c>
      <c r="B22" s="50"/>
      <c r="C22" s="50" t="s">
        <v>3419</v>
      </c>
      <c r="D22" s="50" t="s">
        <v>3420</v>
      </c>
      <c r="E22" s="80">
        <v>885.71428571428578</v>
      </c>
      <c r="F22" s="142">
        <v>0.65</v>
      </c>
      <c r="G22" s="51">
        <v>310</v>
      </c>
    </row>
    <row r="23" spans="1:7" ht="13">
      <c r="A23" s="50" t="s">
        <v>3421</v>
      </c>
      <c r="B23" s="50"/>
      <c r="C23" s="50" t="s">
        <v>3422</v>
      </c>
      <c r="D23" s="50" t="s">
        <v>3423</v>
      </c>
      <c r="E23" s="80">
        <v>2620</v>
      </c>
      <c r="F23" s="142">
        <v>0.65</v>
      </c>
      <c r="G23" s="51">
        <v>917</v>
      </c>
    </row>
    <row r="24" spans="1:7" ht="13">
      <c r="A24" s="50" t="s">
        <v>3424</v>
      </c>
      <c r="B24" s="61"/>
      <c r="C24" s="50" t="s">
        <v>3425</v>
      </c>
      <c r="D24" s="50" t="s">
        <v>3426</v>
      </c>
      <c r="E24" s="80">
        <v>542.85714285714289</v>
      </c>
      <c r="F24" s="142">
        <v>0.65</v>
      </c>
      <c r="G24" s="51">
        <v>190</v>
      </c>
    </row>
    <row r="25" spans="1:7" ht="13">
      <c r="A25" s="50" t="s">
        <v>3427</v>
      </c>
      <c r="B25" s="61"/>
      <c r="C25" s="50" t="s">
        <v>3428</v>
      </c>
      <c r="D25" s="50" t="s">
        <v>3412</v>
      </c>
      <c r="E25" s="80">
        <v>1551.4285714285716</v>
      </c>
      <c r="F25" s="142">
        <v>0.65</v>
      </c>
      <c r="G25" s="51">
        <v>543</v>
      </c>
    </row>
    <row r="26" spans="1:7" ht="13">
      <c r="A26" s="50" t="s">
        <v>3429</v>
      </c>
      <c r="B26" s="61"/>
      <c r="C26" s="50" t="s">
        <v>3430</v>
      </c>
      <c r="D26" s="50" t="s">
        <v>3412</v>
      </c>
      <c r="E26" s="80">
        <v>914.28571428571433</v>
      </c>
      <c r="F26" s="142">
        <v>0.65</v>
      </c>
      <c r="G26" s="51">
        <v>320</v>
      </c>
    </row>
    <row r="27" spans="1:7" ht="13">
      <c r="A27" s="50" t="s">
        <v>3431</v>
      </c>
      <c r="B27" s="61"/>
      <c r="C27" s="50" t="s">
        <v>3432</v>
      </c>
      <c r="D27" s="50" t="s">
        <v>3423</v>
      </c>
      <c r="E27" s="80">
        <v>857.14285714285722</v>
      </c>
      <c r="F27" s="142">
        <v>0.65</v>
      </c>
      <c r="G27" s="51">
        <v>300</v>
      </c>
    </row>
    <row r="28" spans="1:7" ht="13">
      <c r="A28" s="50" t="s">
        <v>3433</v>
      </c>
      <c r="B28" s="61"/>
      <c r="C28" s="50" t="s">
        <v>3434</v>
      </c>
      <c r="D28" s="50" t="s">
        <v>3426</v>
      </c>
      <c r="E28" s="80">
        <v>214.28571428571431</v>
      </c>
      <c r="F28" s="142">
        <v>0.65</v>
      </c>
      <c r="G28" s="51">
        <v>75</v>
      </c>
    </row>
    <row r="29" spans="1:7" ht="13">
      <c r="A29" s="99"/>
      <c r="B29" s="101" t="s">
        <v>3435</v>
      </c>
      <c r="C29" s="99"/>
      <c r="D29" s="99"/>
      <c r="E29" s="99"/>
      <c r="F29" s="174"/>
      <c r="G29" s="99"/>
    </row>
    <row r="30" spans="1:7" ht="13">
      <c r="A30" s="50" t="s">
        <v>3436</v>
      </c>
      <c r="B30" s="61"/>
      <c r="C30" s="50" t="s">
        <v>3437</v>
      </c>
      <c r="D30" s="50" t="s">
        <v>3438</v>
      </c>
      <c r="E30" s="80">
        <v>1328.5714285714287</v>
      </c>
      <c r="F30" s="142">
        <v>0.65</v>
      </c>
      <c r="G30" s="51">
        <v>465</v>
      </c>
    </row>
    <row r="31" spans="1:7" ht="13">
      <c r="A31" s="50" t="s">
        <v>3439</v>
      </c>
      <c r="B31" s="61"/>
      <c r="C31" s="50" t="s">
        <v>3440</v>
      </c>
      <c r="D31" s="50" t="s">
        <v>3441</v>
      </c>
      <c r="E31" s="80">
        <v>614.28571428571433</v>
      </c>
      <c r="F31" s="142">
        <v>0.65</v>
      </c>
      <c r="G31" s="51">
        <v>215</v>
      </c>
    </row>
    <row r="32" spans="1:7" ht="13">
      <c r="A32" s="50" t="s">
        <v>3442</v>
      </c>
      <c r="B32" s="61"/>
      <c r="C32" s="50" t="s">
        <v>3443</v>
      </c>
      <c r="D32" s="50" t="s">
        <v>3444</v>
      </c>
      <c r="E32" s="80">
        <v>3628.5714285714289</v>
      </c>
      <c r="F32" s="142">
        <v>0.65</v>
      </c>
      <c r="G32" s="51">
        <v>1270</v>
      </c>
    </row>
    <row r="33" spans="1:7" ht="13">
      <c r="A33" s="50" t="s">
        <v>3445</v>
      </c>
      <c r="B33" s="61"/>
      <c r="C33" s="50" t="s">
        <v>3446</v>
      </c>
      <c r="D33" s="50" t="s">
        <v>3447</v>
      </c>
      <c r="E33" s="80">
        <v>1228.5714285714287</v>
      </c>
      <c r="F33" s="142">
        <v>0.65</v>
      </c>
      <c r="G33" s="51">
        <v>430</v>
      </c>
    </row>
    <row r="34" spans="1:7" ht="13">
      <c r="A34" s="50" t="s">
        <v>3448</v>
      </c>
      <c r="B34" s="61"/>
      <c r="C34" s="50" t="s">
        <v>3449</v>
      </c>
      <c r="D34" s="50" t="s">
        <v>3447</v>
      </c>
      <c r="E34" s="80">
        <v>757.14285714285722</v>
      </c>
      <c r="F34" s="142">
        <v>0.65</v>
      </c>
      <c r="G34" s="51">
        <v>265</v>
      </c>
    </row>
    <row r="35" spans="1:7" ht="13">
      <c r="A35" s="50" t="s">
        <v>3450</v>
      </c>
      <c r="B35" s="61"/>
      <c r="C35" s="50" t="s">
        <v>3451</v>
      </c>
      <c r="D35" s="50" t="s">
        <v>3452</v>
      </c>
      <c r="E35" s="80">
        <v>1225.7142857142858</v>
      </c>
      <c r="F35" s="142">
        <v>0.65</v>
      </c>
      <c r="G35" s="51">
        <v>429</v>
      </c>
    </row>
    <row r="36" spans="1:7" ht="13">
      <c r="A36" s="50" t="s">
        <v>3453</v>
      </c>
      <c r="B36" s="61"/>
      <c r="C36" s="50" t="s">
        <v>3454</v>
      </c>
      <c r="D36" s="50" t="s">
        <v>3455</v>
      </c>
      <c r="E36" s="80">
        <v>817.14285714285722</v>
      </c>
      <c r="F36" s="142">
        <v>0.65</v>
      </c>
      <c r="G36" s="51">
        <v>286</v>
      </c>
    </row>
    <row r="37" spans="1:7" ht="25.4" customHeight="1">
      <c r="A37" s="50" t="s">
        <v>3456</v>
      </c>
      <c r="B37" s="61"/>
      <c r="C37" s="53" t="s">
        <v>3457</v>
      </c>
      <c r="D37" s="50" t="s">
        <v>3455</v>
      </c>
      <c r="E37" s="80">
        <v>1828.5714285714287</v>
      </c>
      <c r="F37" s="142">
        <v>0.65</v>
      </c>
      <c r="G37" s="51">
        <v>640</v>
      </c>
    </row>
    <row r="38" spans="1:7" ht="13">
      <c r="A38" s="99"/>
      <c r="B38" s="101" t="s">
        <v>3458</v>
      </c>
      <c r="C38" s="99"/>
      <c r="D38" s="99"/>
      <c r="E38" s="99"/>
      <c r="F38" s="174"/>
      <c r="G38" s="99"/>
    </row>
    <row r="39" spans="1:7" ht="13">
      <c r="A39" s="50" t="s">
        <v>3459</v>
      </c>
      <c r="B39" s="61"/>
      <c r="C39" s="50" t="s">
        <v>3460</v>
      </c>
      <c r="D39" s="50" t="s">
        <v>3407</v>
      </c>
      <c r="E39" s="80">
        <v>142.85714285714286</v>
      </c>
      <c r="F39" s="142">
        <v>0.65</v>
      </c>
      <c r="G39" s="51">
        <v>50</v>
      </c>
    </row>
    <row r="40" spans="1:7" ht="13">
      <c r="A40" s="50" t="s">
        <v>3461</v>
      </c>
      <c r="B40" s="61"/>
      <c r="C40" s="50" t="s">
        <v>3462</v>
      </c>
      <c r="D40" s="50" t="s">
        <v>3407</v>
      </c>
      <c r="E40" s="80">
        <v>1714.2857142857144</v>
      </c>
      <c r="F40" s="142">
        <v>0.65</v>
      </c>
      <c r="G40" s="51">
        <v>600</v>
      </c>
    </row>
    <row r="41" spans="1:7" ht="13">
      <c r="A41" s="50" t="s">
        <v>3463</v>
      </c>
      <c r="B41" s="61"/>
      <c r="C41" s="50" t="s">
        <v>3464</v>
      </c>
      <c r="D41" s="50" t="s">
        <v>3407</v>
      </c>
      <c r="E41" s="80">
        <v>857.14285714285722</v>
      </c>
      <c r="F41" s="142">
        <v>0.65</v>
      </c>
      <c r="G41" s="51">
        <v>300</v>
      </c>
    </row>
    <row r="42" spans="1:7" ht="13">
      <c r="A42" s="50" t="s">
        <v>3465</v>
      </c>
      <c r="B42" s="61"/>
      <c r="C42" s="50" t="s">
        <v>3466</v>
      </c>
      <c r="D42" s="50" t="s">
        <v>3407</v>
      </c>
      <c r="E42" s="80">
        <v>814.28571428571433</v>
      </c>
      <c r="F42" s="142">
        <v>0.65</v>
      </c>
      <c r="G42" s="51">
        <v>285</v>
      </c>
    </row>
    <row r="43" spans="1:7" ht="13">
      <c r="A43" s="50" t="s">
        <v>3467</v>
      </c>
      <c r="B43" s="61"/>
      <c r="C43" s="50" t="s">
        <v>3468</v>
      </c>
      <c r="D43" s="50" t="s">
        <v>3407</v>
      </c>
      <c r="E43" s="80">
        <v>285.71428571428572</v>
      </c>
      <c r="F43" s="142">
        <v>0.65</v>
      </c>
      <c r="G43" s="51">
        <v>100</v>
      </c>
    </row>
    <row r="44" spans="1:7" ht="13">
      <c r="A44" s="50" t="s">
        <v>3469</v>
      </c>
      <c r="B44" s="61"/>
      <c r="C44" s="50" t="s">
        <v>3470</v>
      </c>
      <c r="D44" s="50" t="s">
        <v>3407</v>
      </c>
      <c r="E44" s="80">
        <v>531.42857142857144</v>
      </c>
      <c r="F44" s="142">
        <v>0.65</v>
      </c>
      <c r="G44" s="51">
        <v>186</v>
      </c>
    </row>
    <row r="45" spans="1:7" ht="13">
      <c r="A45" s="50" t="s">
        <v>3471</v>
      </c>
      <c r="B45" s="61"/>
      <c r="C45" s="50" t="s">
        <v>3472</v>
      </c>
      <c r="D45" s="50" t="s">
        <v>3407</v>
      </c>
      <c r="E45" s="80">
        <v>714.28571428571433</v>
      </c>
      <c r="F45" s="142">
        <v>0.65</v>
      </c>
      <c r="G45" s="51">
        <v>250</v>
      </c>
    </row>
    <row r="46" spans="1:7" ht="13">
      <c r="A46" s="50" t="s">
        <v>3473</v>
      </c>
      <c r="B46" s="61"/>
      <c r="C46" s="50" t="s">
        <v>3474</v>
      </c>
      <c r="D46" s="50" t="s">
        <v>3475</v>
      </c>
      <c r="E46" s="80">
        <v>614.28571428571433</v>
      </c>
      <c r="F46" s="142">
        <v>0.65</v>
      </c>
      <c r="G46" s="51">
        <v>215</v>
      </c>
    </row>
    <row r="47" spans="1:7" ht="13">
      <c r="A47" s="50" t="s">
        <v>3476</v>
      </c>
      <c r="B47" s="61"/>
      <c r="C47" s="50" t="s">
        <v>3477</v>
      </c>
      <c r="D47" s="50" t="s">
        <v>3407</v>
      </c>
      <c r="E47" s="80">
        <v>900.00000000000011</v>
      </c>
      <c r="F47" s="142">
        <v>0.65</v>
      </c>
      <c r="G47" s="51">
        <v>315</v>
      </c>
    </row>
    <row r="48" spans="1:7" ht="13">
      <c r="A48" s="99"/>
      <c r="B48" s="101" t="s">
        <v>3478</v>
      </c>
      <c r="C48" s="99"/>
      <c r="D48" s="99"/>
      <c r="E48" s="99"/>
      <c r="F48" s="174"/>
      <c r="G48" s="99"/>
    </row>
    <row r="49" spans="1:8" ht="13">
      <c r="A49" s="50" t="s">
        <v>3479</v>
      </c>
      <c r="B49" s="61"/>
      <c r="C49" s="50" t="s">
        <v>3480</v>
      </c>
      <c r="D49" s="153" t="s">
        <v>3481</v>
      </c>
      <c r="E49" s="80">
        <v>714.28571428571433</v>
      </c>
      <c r="F49" s="142">
        <v>0.65</v>
      </c>
      <c r="G49" s="51">
        <v>250</v>
      </c>
    </row>
    <row r="50" spans="1:8" ht="13">
      <c r="A50" s="50" t="s">
        <v>3482</v>
      </c>
      <c r="B50" s="61"/>
      <c r="C50" s="50" t="s">
        <v>3483</v>
      </c>
      <c r="D50" s="53" t="s">
        <v>3481</v>
      </c>
      <c r="E50" s="80">
        <v>571.42857142857144</v>
      </c>
      <c r="F50" s="142">
        <v>0.65</v>
      </c>
      <c r="G50" s="51">
        <v>200</v>
      </c>
    </row>
    <row r="51" spans="1:8" ht="13">
      <c r="A51" s="99"/>
      <c r="B51" s="101" t="s">
        <v>3484</v>
      </c>
      <c r="C51" s="99"/>
      <c r="D51" s="99"/>
      <c r="E51" s="99"/>
      <c r="F51" s="174"/>
      <c r="G51" s="99"/>
    </row>
    <row r="52" spans="1:8" ht="13">
      <c r="A52" s="50" t="s">
        <v>3485</v>
      </c>
      <c r="B52" s="61"/>
      <c r="C52" s="50" t="s">
        <v>3486</v>
      </c>
      <c r="D52" s="53" t="s">
        <v>3481</v>
      </c>
      <c r="E52" s="80">
        <v>714.28571428571433</v>
      </c>
      <c r="F52" s="142">
        <v>0.65</v>
      </c>
      <c r="G52" s="51">
        <v>250</v>
      </c>
    </row>
    <row r="53" spans="1:8" ht="13">
      <c r="A53" s="50" t="s">
        <v>3487</v>
      </c>
      <c r="B53" s="61"/>
      <c r="C53" s="50" t="s">
        <v>3488</v>
      </c>
      <c r="D53" s="53" t="s">
        <v>3481</v>
      </c>
      <c r="E53" s="80">
        <v>500.00000000000006</v>
      </c>
      <c r="F53" s="142">
        <v>0.65</v>
      </c>
      <c r="G53" s="51">
        <v>175</v>
      </c>
    </row>
    <row r="54" spans="1:8" ht="13">
      <c r="A54" s="50" t="s">
        <v>3489</v>
      </c>
      <c r="B54" s="61"/>
      <c r="C54" s="50" t="s">
        <v>3490</v>
      </c>
      <c r="D54" s="53" t="s">
        <v>3481</v>
      </c>
      <c r="E54" s="80">
        <v>500.00000000000006</v>
      </c>
      <c r="F54" s="142">
        <v>0.65</v>
      </c>
      <c r="G54" s="51">
        <v>175</v>
      </c>
      <c r="H54" s="7" t="s">
        <v>23</v>
      </c>
    </row>
    <row r="55" spans="1:8" ht="13">
      <c r="A55" s="50" t="s">
        <v>3491</v>
      </c>
      <c r="B55" s="61"/>
      <c r="C55" s="50" t="s">
        <v>3492</v>
      </c>
      <c r="D55" s="53" t="s">
        <v>3481</v>
      </c>
      <c r="E55" s="80">
        <v>2285.7142857142858</v>
      </c>
      <c r="F55" s="142">
        <v>0.65</v>
      </c>
      <c r="G55" s="51">
        <v>800</v>
      </c>
    </row>
    <row r="56" spans="1:8" ht="13">
      <c r="A56" s="50" t="s">
        <v>3493</v>
      </c>
      <c r="B56" s="61"/>
      <c r="C56" s="50" t="s">
        <v>3494</v>
      </c>
      <c r="D56" s="53" t="s">
        <v>3481</v>
      </c>
      <c r="E56" s="80">
        <v>857.14285714285722</v>
      </c>
      <c r="F56" s="142">
        <v>0.65</v>
      </c>
      <c r="G56" s="51">
        <v>300</v>
      </c>
      <c r="H56" s="24"/>
    </row>
    <row r="57" spans="1:8" ht="42" customHeight="1">
      <c r="A57" s="50" t="s">
        <v>337</v>
      </c>
      <c r="B57" s="61"/>
      <c r="C57" s="53" t="s">
        <v>3495</v>
      </c>
      <c r="D57" s="53" t="s">
        <v>3496</v>
      </c>
      <c r="E57" s="80">
        <v>2187.5000000000005</v>
      </c>
      <c r="F57" s="142">
        <v>0.68</v>
      </c>
      <c r="G57" s="51">
        <v>700</v>
      </c>
      <c r="H57" s="7" t="s">
        <v>23</v>
      </c>
    </row>
    <row r="58" spans="1:8" ht="13">
      <c r="A58" s="50"/>
      <c r="B58" s="61"/>
      <c r="C58" s="53"/>
      <c r="D58" s="53"/>
      <c r="E58" s="80"/>
      <c r="F58" s="142"/>
      <c r="G58" s="51"/>
      <c r="H58" s="24"/>
    </row>
    <row r="59" spans="1:8" ht="13">
      <c r="A59" s="99"/>
      <c r="B59" s="101" t="s">
        <v>3497</v>
      </c>
      <c r="C59" s="99"/>
      <c r="D59" s="99"/>
      <c r="E59" s="99"/>
      <c r="F59" s="174"/>
      <c r="G59" s="99"/>
    </row>
    <row r="60" spans="1:8" ht="13">
      <c r="A60" s="50" t="s">
        <v>3498</v>
      </c>
      <c r="B60" s="61"/>
      <c r="C60" s="50" t="s">
        <v>3499</v>
      </c>
      <c r="D60" s="152" t="s">
        <v>3500</v>
      </c>
      <c r="E60" s="80">
        <v>1428.5714285714287</v>
      </c>
      <c r="F60" s="142">
        <v>0.65</v>
      </c>
      <c r="G60" s="51">
        <v>500</v>
      </c>
      <c r="H60" s="7" t="s">
        <v>23</v>
      </c>
    </row>
    <row r="61" spans="1:8" ht="13">
      <c r="A61" s="50" t="s">
        <v>3501</v>
      </c>
      <c r="B61" s="61"/>
      <c r="C61" s="50" t="s">
        <v>3502</v>
      </c>
      <c r="D61" s="152" t="s">
        <v>3500</v>
      </c>
      <c r="E61" s="80">
        <v>1000.0000000000001</v>
      </c>
      <c r="F61" s="142">
        <v>0.65</v>
      </c>
      <c r="G61" s="51">
        <v>350</v>
      </c>
      <c r="H61" s="7" t="s">
        <v>23</v>
      </c>
    </row>
    <row r="62" spans="1:8" ht="13">
      <c r="A62" s="50" t="s">
        <v>3503</v>
      </c>
      <c r="B62" s="61"/>
      <c r="C62" s="50" t="s">
        <v>3504</v>
      </c>
      <c r="D62" s="152" t="s">
        <v>3500</v>
      </c>
      <c r="E62" s="80">
        <v>1571.4285714285716</v>
      </c>
      <c r="F62" s="142">
        <v>0.65</v>
      </c>
      <c r="G62" s="51">
        <v>550</v>
      </c>
      <c r="H62" s="7" t="s">
        <v>23</v>
      </c>
    </row>
    <row r="63" spans="1:8" ht="13">
      <c r="A63" s="29" t="s">
        <v>3505</v>
      </c>
      <c r="B63" s="61"/>
      <c r="C63" s="50" t="s">
        <v>3506</v>
      </c>
      <c r="D63" s="152" t="s">
        <v>3500</v>
      </c>
      <c r="E63" s="80">
        <v>2428.5714285714289</v>
      </c>
      <c r="F63" s="142">
        <v>0.65</v>
      </c>
      <c r="G63" s="51">
        <v>850</v>
      </c>
      <c r="H63" s="7" t="s">
        <v>23</v>
      </c>
    </row>
    <row r="64" spans="1:8" ht="13">
      <c r="A64" s="29" t="s">
        <v>3507</v>
      </c>
      <c r="B64" s="61"/>
      <c r="C64" s="50" t="s">
        <v>3508</v>
      </c>
      <c r="D64" s="152" t="s">
        <v>3500</v>
      </c>
      <c r="E64" s="80">
        <v>1285.7142857142858</v>
      </c>
      <c r="F64" s="142">
        <v>0.65</v>
      </c>
      <c r="G64" s="51">
        <v>450</v>
      </c>
      <c r="H64" s="7" t="s">
        <v>23</v>
      </c>
    </row>
    <row r="65" spans="1:7" ht="13">
      <c r="A65" s="576"/>
      <c r="B65" s="577"/>
      <c r="C65" s="578"/>
      <c r="D65" s="579"/>
      <c r="E65" s="580"/>
      <c r="F65" s="581"/>
      <c r="G65" s="582"/>
    </row>
    <row r="66" spans="1:7" s="26" customFormat="1" ht="13">
      <c r="A66" s="154"/>
      <c r="B66" s="101" t="s">
        <v>3509</v>
      </c>
      <c r="C66" s="154"/>
      <c r="D66" s="154"/>
      <c r="E66" s="154"/>
      <c r="F66" s="177"/>
      <c r="G66" s="154"/>
    </row>
    <row r="67" spans="1:7" s="26" customFormat="1" ht="13">
      <c r="A67" s="50" t="s">
        <v>3510</v>
      </c>
      <c r="B67" s="151"/>
      <c r="C67" s="50" t="s">
        <v>3511</v>
      </c>
      <c r="D67" s="152" t="s">
        <v>3481</v>
      </c>
      <c r="E67" s="80">
        <v>514.28571428571433</v>
      </c>
      <c r="F67" s="142">
        <v>0.65</v>
      </c>
      <c r="G67" s="51">
        <v>180</v>
      </c>
    </row>
    <row r="68" spans="1:7" s="26" customFormat="1" ht="13">
      <c r="A68" s="50" t="s">
        <v>3512</v>
      </c>
      <c r="B68" s="151"/>
      <c r="C68" s="50" t="s">
        <v>3513</v>
      </c>
      <c r="D68" s="152" t="s">
        <v>3514</v>
      </c>
      <c r="E68" s="80">
        <v>971.42857142857144</v>
      </c>
      <c r="F68" s="142">
        <v>0.65</v>
      </c>
      <c r="G68" s="51">
        <v>340</v>
      </c>
    </row>
    <row r="69" spans="1:7" s="26" customFormat="1" ht="13">
      <c r="A69" s="50" t="s">
        <v>3515</v>
      </c>
      <c r="B69" s="151"/>
      <c r="C69" s="50" t="s">
        <v>3516</v>
      </c>
      <c r="D69" s="152" t="s">
        <v>3401</v>
      </c>
      <c r="E69" s="80">
        <v>11428.571428571429</v>
      </c>
      <c r="F69" s="142">
        <v>0.65</v>
      </c>
      <c r="G69" s="51">
        <v>4000</v>
      </c>
    </row>
    <row r="70" spans="1:7" s="26" customFormat="1" ht="13">
      <c r="A70" s="158"/>
      <c r="B70" s="156"/>
      <c r="C70" s="155"/>
      <c r="D70" s="157"/>
      <c r="E70" s="138"/>
      <c r="F70" s="178"/>
      <c r="G70" s="133"/>
    </row>
    <row r="71" spans="1:7" s="26" customFormat="1" ht="13">
      <c r="A71" s="154"/>
      <c r="B71" s="101" t="s">
        <v>3517</v>
      </c>
      <c r="C71" s="154"/>
      <c r="D71" s="154"/>
      <c r="E71" s="154"/>
      <c r="F71" s="177"/>
      <c r="G71" s="154"/>
    </row>
    <row r="72" spans="1:7" s="26" customFormat="1" ht="13">
      <c r="A72" s="50" t="s">
        <v>3518</v>
      </c>
      <c r="B72" s="151"/>
      <c r="C72" s="50" t="s">
        <v>3519</v>
      </c>
      <c r="D72" s="152" t="s">
        <v>3481</v>
      </c>
      <c r="E72" s="80">
        <v>514.28571428571433</v>
      </c>
      <c r="F72" s="142">
        <v>0.65</v>
      </c>
      <c r="G72" s="51">
        <v>180</v>
      </c>
    </row>
    <row r="73" spans="1:7" s="26" customFormat="1" ht="13">
      <c r="A73" s="50" t="s">
        <v>3520</v>
      </c>
      <c r="B73" s="151"/>
      <c r="C73" s="50" t="s">
        <v>3513</v>
      </c>
      <c r="D73" s="152" t="s">
        <v>3514</v>
      </c>
      <c r="E73" s="80">
        <v>971.42857142857144</v>
      </c>
      <c r="F73" s="142">
        <v>0.65</v>
      </c>
      <c r="G73" s="51">
        <v>340</v>
      </c>
    </row>
    <row r="74" spans="1:7" s="26" customFormat="1" ht="13">
      <c r="A74" s="50" t="s">
        <v>3521</v>
      </c>
      <c r="B74" s="151"/>
      <c r="C74" s="50" t="s">
        <v>3522</v>
      </c>
      <c r="D74" s="152" t="s">
        <v>3401</v>
      </c>
      <c r="E74" s="80">
        <v>11428.571428571429</v>
      </c>
      <c r="F74" s="142">
        <v>0.65</v>
      </c>
      <c r="G74" s="51">
        <v>4000</v>
      </c>
    </row>
    <row r="75" spans="1:7" s="26" customFormat="1" ht="13">
      <c r="A75" s="158"/>
      <c r="B75" s="156"/>
      <c r="C75" s="155"/>
      <c r="D75" s="157"/>
      <c r="E75" s="138"/>
      <c r="F75" s="178"/>
      <c r="G75" s="133"/>
    </row>
    <row r="76" spans="1:7" s="26" customFormat="1" ht="13">
      <c r="A76" s="99"/>
      <c r="B76" s="101" t="s">
        <v>3523</v>
      </c>
      <c r="C76" s="99"/>
      <c r="D76" s="99"/>
      <c r="E76" s="99"/>
      <c r="F76" s="174"/>
      <c r="G76" s="99"/>
    </row>
    <row r="77" spans="1:7" s="26" customFormat="1" ht="13">
      <c r="A77" s="50" t="s">
        <v>3524</v>
      </c>
      <c r="B77" s="151"/>
      <c r="C77" s="50" t="s">
        <v>3525</v>
      </c>
      <c r="D77" s="152" t="s">
        <v>3481</v>
      </c>
      <c r="E77" s="80">
        <v>1074.2857142857144</v>
      </c>
      <c r="F77" s="142">
        <v>0.65</v>
      </c>
      <c r="G77" s="51">
        <v>376</v>
      </c>
    </row>
    <row r="78" spans="1:7" s="26" customFormat="1" ht="13">
      <c r="A78" s="50" t="s">
        <v>3526</v>
      </c>
      <c r="B78" s="151"/>
      <c r="C78" s="50" t="s">
        <v>3527</v>
      </c>
      <c r="D78" s="152" t="s">
        <v>3481</v>
      </c>
      <c r="E78" s="80">
        <v>902.85714285714289</v>
      </c>
      <c r="F78" s="142">
        <v>0.65</v>
      </c>
      <c r="G78" s="51">
        <v>316</v>
      </c>
    </row>
    <row r="79" spans="1:7" s="26" customFormat="1" ht="13">
      <c r="A79" s="50" t="s">
        <v>3528</v>
      </c>
      <c r="B79" s="151"/>
      <c r="C79" s="50" t="s">
        <v>3529</v>
      </c>
      <c r="D79" s="152" t="s">
        <v>3481</v>
      </c>
      <c r="E79" s="80">
        <v>902.85714285714289</v>
      </c>
      <c r="F79" s="142">
        <v>0.65</v>
      </c>
      <c r="G79" s="51">
        <v>316</v>
      </c>
    </row>
    <row r="80" spans="1:7" s="26" customFormat="1" ht="13">
      <c r="A80" s="29" t="s">
        <v>3530</v>
      </c>
      <c r="B80" s="151"/>
      <c r="C80" s="50" t="s">
        <v>3531</v>
      </c>
      <c r="D80" s="152" t="s">
        <v>3481</v>
      </c>
      <c r="E80" s="80">
        <v>902.85714285714289</v>
      </c>
      <c r="F80" s="142">
        <v>0.65</v>
      </c>
      <c r="G80" s="51">
        <v>316</v>
      </c>
    </row>
    <row r="81" spans="1:8" s="26" customFormat="1" ht="13">
      <c r="A81" s="29" t="s">
        <v>3532</v>
      </c>
      <c r="B81" s="577"/>
      <c r="C81" s="578" t="s">
        <v>3533</v>
      </c>
      <c r="D81" s="579" t="s">
        <v>3481</v>
      </c>
      <c r="E81" s="80">
        <v>514.28571428571433</v>
      </c>
      <c r="F81" s="142">
        <v>0.65</v>
      </c>
      <c r="G81" s="582">
        <v>180</v>
      </c>
    </row>
    <row r="82" spans="1:8" s="26" customFormat="1" ht="13">
      <c r="A82" s="50" t="s">
        <v>3534</v>
      </c>
      <c r="B82" s="151"/>
      <c r="C82" s="50" t="s">
        <v>3535</v>
      </c>
      <c r="D82" s="152" t="s">
        <v>3481</v>
      </c>
      <c r="E82" s="80">
        <v>525.71428571428578</v>
      </c>
      <c r="F82" s="142">
        <v>0.65</v>
      </c>
      <c r="G82" s="51">
        <v>184</v>
      </c>
    </row>
    <row r="83" spans="1:8" s="26" customFormat="1" ht="13">
      <c r="A83" s="50" t="s">
        <v>3536</v>
      </c>
      <c r="B83" s="151"/>
      <c r="C83" s="50" t="s">
        <v>3537</v>
      </c>
      <c r="D83" s="152" t="s">
        <v>3481</v>
      </c>
      <c r="E83" s="80">
        <v>525.71428571428578</v>
      </c>
      <c r="F83" s="142">
        <v>0.65</v>
      </c>
      <c r="G83" s="51">
        <v>184</v>
      </c>
    </row>
    <row r="84" spans="1:8" s="26" customFormat="1" ht="13">
      <c r="A84" s="50" t="s">
        <v>3538</v>
      </c>
      <c r="B84" s="151"/>
      <c r="C84" s="50" t="s">
        <v>3539</v>
      </c>
      <c r="D84" s="152" t="s">
        <v>3514</v>
      </c>
      <c r="E84" s="80">
        <v>971.42857142857144</v>
      </c>
      <c r="F84" s="142">
        <v>0.65</v>
      </c>
      <c r="G84" s="51">
        <v>340</v>
      </c>
    </row>
    <row r="85" spans="1:8" s="26" customFormat="1" ht="13">
      <c r="A85" s="29" t="s">
        <v>3540</v>
      </c>
      <c r="B85" s="151"/>
      <c r="C85" s="50" t="s">
        <v>3522</v>
      </c>
      <c r="D85" s="152" t="s">
        <v>3401</v>
      </c>
      <c r="E85" s="80">
        <v>11428.571428571429</v>
      </c>
      <c r="F85" s="142">
        <v>0.65</v>
      </c>
      <c r="G85" s="51">
        <v>4000</v>
      </c>
    </row>
    <row r="86" spans="1:8" s="26" customFormat="1" ht="13">
      <c r="A86" s="29" t="s">
        <v>3541</v>
      </c>
      <c r="B86" s="151"/>
      <c r="C86" s="50" t="s">
        <v>3542</v>
      </c>
      <c r="D86" s="152" t="s">
        <v>3543</v>
      </c>
      <c r="E86" s="80">
        <v>28.571428571428573</v>
      </c>
      <c r="F86" s="142">
        <v>0.65</v>
      </c>
      <c r="G86" s="51">
        <v>10</v>
      </c>
    </row>
    <row r="87" spans="1:8" s="26" customFormat="1" ht="13">
      <c r="A87" s="29" t="s">
        <v>3544</v>
      </c>
      <c r="B87" s="151"/>
      <c r="C87" s="50" t="s">
        <v>3545</v>
      </c>
      <c r="D87" s="152" t="s">
        <v>3546</v>
      </c>
      <c r="E87" s="80">
        <v>1200</v>
      </c>
      <c r="F87" s="142">
        <v>0.65</v>
      </c>
      <c r="G87" s="51">
        <v>420</v>
      </c>
    </row>
    <row r="88" spans="1:8" s="26" customFormat="1" ht="13">
      <c r="A88" s="158"/>
      <c r="B88" s="156"/>
      <c r="C88" s="155"/>
      <c r="D88" s="157"/>
      <c r="E88" s="138"/>
      <c r="F88" s="178"/>
      <c r="G88" s="133"/>
    </row>
    <row r="89" spans="1:8" s="26" customFormat="1" ht="13">
      <c r="A89" s="99"/>
      <c r="B89" s="101" t="s">
        <v>3547</v>
      </c>
      <c r="C89" s="99"/>
      <c r="D89" s="99"/>
      <c r="E89" s="99"/>
      <c r="F89" s="174"/>
      <c r="G89" s="99"/>
    </row>
    <row r="90" spans="1:8" s="26" customFormat="1" ht="39">
      <c r="A90" s="30" t="s">
        <v>3548</v>
      </c>
      <c r="B90" s="151"/>
      <c r="C90" s="53" t="s">
        <v>3549</v>
      </c>
      <c r="D90" s="152" t="s">
        <v>3550</v>
      </c>
      <c r="E90" s="80">
        <v>491.42857142857144</v>
      </c>
      <c r="F90" s="142">
        <v>0.65</v>
      </c>
      <c r="G90" s="51">
        <v>172</v>
      </c>
      <c r="H90" s="7"/>
    </row>
    <row r="91" spans="1:8" s="26" customFormat="1" ht="39" customHeight="1">
      <c r="A91" s="30" t="s">
        <v>3551</v>
      </c>
      <c r="B91" s="151"/>
      <c r="C91" s="53" t="s">
        <v>3552</v>
      </c>
      <c r="D91" s="152" t="s">
        <v>3550</v>
      </c>
      <c r="E91" s="80">
        <v>491.42857142857144</v>
      </c>
      <c r="F91" s="142">
        <v>0.65</v>
      </c>
      <c r="G91" s="51">
        <v>172</v>
      </c>
      <c r="H91" s="7"/>
    </row>
    <row r="92" spans="1:8" s="26" customFormat="1" ht="13">
      <c r="A92" s="50"/>
      <c r="B92" s="151"/>
      <c r="C92" s="50"/>
      <c r="D92" s="152"/>
      <c r="E92" s="80"/>
      <c r="F92" s="142"/>
      <c r="G92" s="51"/>
    </row>
    <row r="93" spans="1:8" s="26" customFormat="1" ht="13">
      <c r="A93" s="99"/>
      <c r="B93" s="101" t="s">
        <v>3553</v>
      </c>
      <c r="C93" s="99"/>
      <c r="D93" s="99"/>
      <c r="E93" s="99"/>
      <c r="F93" s="174"/>
      <c r="G93" s="99"/>
    </row>
    <row r="94" spans="1:8" s="26" customFormat="1" ht="13">
      <c r="A94" s="30" t="s">
        <v>3554</v>
      </c>
      <c r="B94" s="151"/>
      <c r="C94" s="53" t="s">
        <v>3555</v>
      </c>
      <c r="D94" s="152" t="s">
        <v>3481</v>
      </c>
      <c r="E94" s="80">
        <v>902.85714285714289</v>
      </c>
      <c r="F94" s="142">
        <v>0.65</v>
      </c>
      <c r="G94" s="51">
        <v>316</v>
      </c>
    </row>
    <row r="95" spans="1:8" s="26" customFormat="1" ht="13">
      <c r="A95" s="50" t="s">
        <v>3556</v>
      </c>
      <c r="B95" s="151"/>
      <c r="C95" s="50" t="s">
        <v>3557</v>
      </c>
      <c r="D95" s="152" t="s">
        <v>3558</v>
      </c>
      <c r="E95" s="80">
        <v>971.42857142857144</v>
      </c>
      <c r="F95" s="142">
        <v>0.65</v>
      </c>
      <c r="G95" s="51">
        <v>340</v>
      </c>
    </row>
    <row r="96" spans="1:8" s="26" customFormat="1" ht="13">
      <c r="A96" s="50" t="s">
        <v>3559</v>
      </c>
      <c r="B96" s="151"/>
      <c r="C96" s="50" t="s">
        <v>3560</v>
      </c>
      <c r="D96" s="152" t="s">
        <v>3401</v>
      </c>
      <c r="E96" s="80">
        <v>11428.571428571429</v>
      </c>
      <c r="F96" s="142">
        <v>0.65</v>
      </c>
      <c r="G96" s="51">
        <v>4000</v>
      </c>
    </row>
    <row r="97" spans="1:8" s="26" customFormat="1" ht="13">
      <c r="A97" s="158"/>
      <c r="B97" s="156"/>
      <c r="C97" s="155"/>
      <c r="D97" s="157"/>
      <c r="E97" s="138"/>
      <c r="F97" s="178"/>
      <c r="G97" s="133"/>
    </row>
    <row r="98" spans="1:8" s="26" customFormat="1" ht="13">
      <c r="A98" s="99"/>
      <c r="B98" s="101" t="s">
        <v>3561</v>
      </c>
      <c r="C98" s="99"/>
      <c r="D98" s="99"/>
      <c r="E98" s="99"/>
      <c r="F98" s="174"/>
      <c r="G98" s="99"/>
    </row>
    <row r="99" spans="1:8" s="26" customFormat="1" ht="26">
      <c r="A99" s="30">
        <v>301090767</v>
      </c>
      <c r="B99" s="151"/>
      <c r="C99" s="53" t="s">
        <v>3562</v>
      </c>
      <c r="D99" s="152" t="s">
        <v>3563</v>
      </c>
      <c r="E99" s="80">
        <v>480.00000000000006</v>
      </c>
      <c r="F99" s="142">
        <v>0.65</v>
      </c>
      <c r="G99" s="51">
        <v>168</v>
      </c>
      <c r="H99" s="26" t="s">
        <v>3564</v>
      </c>
    </row>
    <row r="100" spans="1:8" s="26" customFormat="1" ht="26">
      <c r="A100" s="30">
        <v>301090791</v>
      </c>
      <c r="B100" s="151"/>
      <c r="C100" s="50" t="s">
        <v>3565</v>
      </c>
      <c r="D100" s="166" t="s">
        <v>3566</v>
      </c>
      <c r="E100" s="80">
        <v>720</v>
      </c>
      <c r="F100" s="142">
        <v>0.65</v>
      </c>
      <c r="G100" s="51">
        <v>252</v>
      </c>
      <c r="H100" s="26" t="s">
        <v>3564</v>
      </c>
    </row>
    <row r="101" spans="1:8" s="26" customFormat="1" ht="13">
      <c r="A101" s="50"/>
      <c r="B101" s="151"/>
      <c r="C101" s="50"/>
      <c r="D101" s="166"/>
      <c r="E101" s="80"/>
      <c r="F101" s="142"/>
      <c r="G101" s="51"/>
    </row>
    <row r="102" spans="1:8" s="26" customFormat="1" ht="26">
      <c r="A102" s="30">
        <v>301090767</v>
      </c>
      <c r="B102" s="151"/>
      <c r="C102" s="53" t="s">
        <v>3567</v>
      </c>
      <c r="D102" s="152" t="s">
        <v>3568</v>
      </c>
      <c r="E102" s="80">
        <v>551.42857142857144</v>
      </c>
      <c r="F102" s="142">
        <v>0.65</v>
      </c>
      <c r="G102" s="51">
        <v>193</v>
      </c>
      <c r="H102" s="26" t="s">
        <v>3564</v>
      </c>
    </row>
    <row r="103" spans="1:8" s="26" customFormat="1" ht="26">
      <c r="A103" s="30">
        <v>301090791</v>
      </c>
      <c r="B103" s="151"/>
      <c r="C103" s="50" t="s">
        <v>3569</v>
      </c>
      <c r="D103" s="166" t="s">
        <v>3566</v>
      </c>
      <c r="E103" s="80">
        <v>828.57142857142867</v>
      </c>
      <c r="F103" s="142">
        <v>0.65</v>
      </c>
      <c r="G103" s="51">
        <v>290</v>
      </c>
      <c r="H103" s="26" t="s">
        <v>3564</v>
      </c>
    </row>
    <row r="104" spans="1:8" s="26" customFormat="1" ht="13">
      <c r="A104" s="158"/>
      <c r="B104" s="156"/>
      <c r="C104" s="50"/>
      <c r="D104" s="157"/>
      <c r="E104" s="138"/>
      <c r="F104" s="134"/>
      <c r="G104" s="133"/>
    </row>
    <row r="105" spans="1:8" s="26" customFormat="1" ht="13">
      <c r="A105" s="30">
        <v>301090775</v>
      </c>
      <c r="B105" s="151"/>
      <c r="C105" s="50" t="s">
        <v>3570</v>
      </c>
      <c r="D105" s="152" t="s">
        <v>3571</v>
      </c>
      <c r="E105" s="80">
        <v>905.71428571428578</v>
      </c>
      <c r="F105" s="142">
        <v>0.65</v>
      </c>
      <c r="G105" s="51">
        <v>317</v>
      </c>
      <c r="H105" s="26" t="s">
        <v>3564</v>
      </c>
    </row>
    <row r="106" spans="1:8" s="26" customFormat="1" ht="13">
      <c r="A106" s="158"/>
      <c r="B106" s="156"/>
      <c r="C106" s="50"/>
      <c r="D106" s="157"/>
      <c r="E106" s="138"/>
      <c r="F106" s="134"/>
      <c r="G106" s="133"/>
    </row>
    <row r="107" spans="1:8" ht="13">
      <c r="A107" s="30">
        <v>301090767</v>
      </c>
      <c r="B107" s="61"/>
      <c r="C107" s="50" t="s">
        <v>3572</v>
      </c>
      <c r="D107" s="152" t="s">
        <v>3573</v>
      </c>
      <c r="E107" s="80" t="s">
        <v>3574</v>
      </c>
      <c r="F107" s="142">
        <v>0</v>
      </c>
      <c r="G107" s="51" t="s">
        <v>3574</v>
      </c>
      <c r="H107" s="7"/>
    </row>
    <row r="108" spans="1:8" ht="13">
      <c r="A108" s="598" t="s">
        <v>3575</v>
      </c>
      <c r="B108" s="599" t="s">
        <v>3576</v>
      </c>
      <c r="C108" s="599" t="s">
        <v>3575</v>
      </c>
      <c r="D108" s="599" t="s">
        <v>3575</v>
      </c>
      <c r="E108" s="599" t="s">
        <v>3575</v>
      </c>
      <c r="F108" s="599" t="s">
        <v>3575</v>
      </c>
      <c r="G108" s="599" t="s">
        <v>3575</v>
      </c>
      <c r="H108" s="26" t="s">
        <v>3577</v>
      </c>
    </row>
    <row r="109" spans="1:8" ht="13">
      <c r="A109" s="30">
        <v>301057485</v>
      </c>
      <c r="B109" s="600" t="s">
        <v>3575</v>
      </c>
      <c r="C109" s="601" t="s">
        <v>3578</v>
      </c>
      <c r="D109" s="602" t="s">
        <v>3579</v>
      </c>
      <c r="E109" s="603">
        <v>1885.71</v>
      </c>
      <c r="F109" s="604">
        <v>0.65</v>
      </c>
      <c r="G109" s="605">
        <v>660</v>
      </c>
      <c r="H109" s="26" t="s">
        <v>3577</v>
      </c>
    </row>
    <row r="110" spans="1:8" ht="13">
      <c r="A110" s="1"/>
      <c r="C110" s="13"/>
      <c r="D110" s="13"/>
      <c r="E110" s="92"/>
      <c r="F110" s="13"/>
      <c r="G110" s="70"/>
    </row>
    <row r="112" spans="1:8">
      <c r="A112" s="24" t="s">
        <v>3</v>
      </c>
    </row>
    <row r="113" spans="1:7">
      <c r="A113" s="71" t="s">
        <v>3580</v>
      </c>
      <c r="E113"/>
    </row>
    <row r="114" spans="1:7">
      <c r="A114" s="71" t="s">
        <v>3581</v>
      </c>
      <c r="E114"/>
    </row>
    <row r="115" spans="1:7">
      <c r="A115" s="71" t="s">
        <v>3582</v>
      </c>
      <c r="E115"/>
    </row>
    <row r="116" spans="1:7">
      <c r="A116" s="71" t="s">
        <v>3583</v>
      </c>
      <c r="E116"/>
    </row>
    <row r="117" spans="1:7">
      <c r="A117" s="71" t="s">
        <v>3584</v>
      </c>
      <c r="E117"/>
    </row>
    <row r="118" spans="1:7">
      <c r="A118" s="71" t="s">
        <v>3585</v>
      </c>
    </row>
    <row r="119" spans="1:7">
      <c r="A119" s="71"/>
    </row>
    <row r="120" spans="1:7">
      <c r="A120" s="71"/>
    </row>
    <row r="122" spans="1:7" ht="25.5" thickBot="1">
      <c r="A122" s="634" t="s">
        <v>3586</v>
      </c>
      <c r="B122" s="634"/>
      <c r="C122" s="634"/>
      <c r="D122" s="634"/>
      <c r="E122" s="634"/>
      <c r="F122" s="634"/>
      <c r="G122" s="634"/>
    </row>
  </sheetData>
  <mergeCells count="3">
    <mergeCell ref="A5:C5"/>
    <mergeCell ref="A6:G6"/>
    <mergeCell ref="A122:G122"/>
  </mergeCells>
  <phoneticPr fontId="17" type="noConversion"/>
  <pageMargins left="0.75" right="0.75" top="1" bottom="1" header="0.5" footer="0.5"/>
  <pageSetup scale="48" orientation="portrait" r:id="rId1"/>
  <headerFooter alignWithMargins="0">
    <oddFooter>&amp;CNOKIA&amp;R&amp;D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47"/>
  <sheetViews>
    <sheetView view="pageBreakPreview" topLeftCell="A315" zoomScale="90" zoomScaleNormal="100" zoomScaleSheetLayoutView="90" workbookViewId="0">
      <selection activeCell="A336" sqref="A336"/>
    </sheetView>
  </sheetViews>
  <sheetFormatPr defaultRowHeight="12.5"/>
  <cols>
    <col min="1" max="1" width="16.453125" style="56" customWidth="1"/>
    <col min="2" max="3" width="25.81640625" customWidth="1"/>
    <col min="4" max="4" width="81.54296875" customWidth="1"/>
    <col min="5" max="6" width="15.1796875" style="56" customWidth="1"/>
    <col min="7" max="7" width="13.54296875" style="75" customWidth="1"/>
    <col min="8" max="8" width="13.54296875" style="56" customWidth="1"/>
    <col min="9" max="9" width="13.1796875" style="57" customWidth="1"/>
    <col min="10" max="10" width="18.54296875" customWidth="1"/>
    <col min="250" max="250" width="34.54296875" customWidth="1"/>
    <col min="251" max="251" width="18.453125" customWidth="1"/>
    <col min="252" max="252" width="21" customWidth="1"/>
    <col min="253" max="253" width="15" customWidth="1"/>
    <col min="254" max="254" width="15.81640625" customWidth="1"/>
    <col min="255" max="255" width="13.1796875" customWidth="1"/>
    <col min="506" max="506" width="34.54296875" customWidth="1"/>
    <col min="507" max="507" width="18.453125" customWidth="1"/>
    <col min="508" max="508" width="21" customWidth="1"/>
    <col min="509" max="509" width="15" customWidth="1"/>
    <col min="510" max="510" width="15.81640625" customWidth="1"/>
    <col min="511" max="511" width="13.1796875" customWidth="1"/>
    <col min="762" max="762" width="34.54296875" customWidth="1"/>
    <col min="763" max="763" width="18.453125" customWidth="1"/>
    <col min="764" max="764" width="21" customWidth="1"/>
    <col min="765" max="765" width="15" customWidth="1"/>
    <col min="766" max="766" width="15.81640625" customWidth="1"/>
    <col min="767" max="767" width="13.1796875" customWidth="1"/>
    <col min="1018" max="1018" width="34.54296875" customWidth="1"/>
    <col min="1019" max="1019" width="18.453125" customWidth="1"/>
    <col min="1020" max="1020" width="21" customWidth="1"/>
    <col min="1021" max="1021" width="15" customWidth="1"/>
    <col min="1022" max="1022" width="15.81640625" customWidth="1"/>
    <col min="1023" max="1023" width="13.1796875" customWidth="1"/>
    <col min="1274" max="1274" width="34.54296875" customWidth="1"/>
    <col min="1275" max="1275" width="18.453125" customWidth="1"/>
    <col min="1276" max="1276" width="21" customWidth="1"/>
    <col min="1277" max="1277" width="15" customWidth="1"/>
    <col min="1278" max="1278" width="15.81640625" customWidth="1"/>
    <col min="1279" max="1279" width="13.1796875" customWidth="1"/>
    <col min="1530" max="1530" width="34.54296875" customWidth="1"/>
    <col min="1531" max="1531" width="18.453125" customWidth="1"/>
    <col min="1532" max="1532" width="21" customWidth="1"/>
    <col min="1533" max="1533" width="15" customWidth="1"/>
    <col min="1534" max="1534" width="15.81640625" customWidth="1"/>
    <col min="1535" max="1535" width="13.1796875" customWidth="1"/>
    <col min="1786" max="1786" width="34.54296875" customWidth="1"/>
    <col min="1787" max="1787" width="18.453125" customWidth="1"/>
    <col min="1788" max="1788" width="21" customWidth="1"/>
    <col min="1789" max="1789" width="15" customWidth="1"/>
    <col min="1790" max="1790" width="15.81640625" customWidth="1"/>
    <col min="1791" max="1791" width="13.1796875" customWidth="1"/>
    <col min="2042" max="2042" width="34.54296875" customWidth="1"/>
    <col min="2043" max="2043" width="18.453125" customWidth="1"/>
    <col min="2044" max="2044" width="21" customWidth="1"/>
    <col min="2045" max="2045" width="15" customWidth="1"/>
    <col min="2046" max="2046" width="15.81640625" customWidth="1"/>
    <col min="2047" max="2047" width="13.1796875" customWidth="1"/>
    <col min="2298" max="2298" width="34.54296875" customWidth="1"/>
    <col min="2299" max="2299" width="18.453125" customWidth="1"/>
    <col min="2300" max="2300" width="21" customWidth="1"/>
    <col min="2301" max="2301" width="15" customWidth="1"/>
    <col min="2302" max="2302" width="15.81640625" customWidth="1"/>
    <col min="2303" max="2303" width="13.1796875" customWidth="1"/>
    <col min="2554" max="2554" width="34.54296875" customWidth="1"/>
    <col min="2555" max="2555" width="18.453125" customWidth="1"/>
    <col min="2556" max="2556" width="21" customWidth="1"/>
    <col min="2557" max="2557" width="15" customWidth="1"/>
    <col min="2558" max="2558" width="15.81640625" customWidth="1"/>
    <col min="2559" max="2559" width="13.1796875" customWidth="1"/>
    <col min="2810" max="2810" width="34.54296875" customWidth="1"/>
    <col min="2811" max="2811" width="18.453125" customWidth="1"/>
    <col min="2812" max="2812" width="21" customWidth="1"/>
    <col min="2813" max="2813" width="15" customWidth="1"/>
    <col min="2814" max="2814" width="15.81640625" customWidth="1"/>
    <col min="2815" max="2815" width="13.1796875" customWidth="1"/>
    <col min="3066" max="3066" width="34.54296875" customWidth="1"/>
    <col min="3067" max="3067" width="18.453125" customWidth="1"/>
    <col min="3068" max="3068" width="21" customWidth="1"/>
    <col min="3069" max="3069" width="15" customWidth="1"/>
    <col min="3070" max="3070" width="15.81640625" customWidth="1"/>
    <col min="3071" max="3071" width="13.1796875" customWidth="1"/>
    <col min="3322" max="3322" width="34.54296875" customWidth="1"/>
    <col min="3323" max="3323" width="18.453125" customWidth="1"/>
    <col min="3324" max="3324" width="21" customWidth="1"/>
    <col min="3325" max="3325" width="15" customWidth="1"/>
    <col min="3326" max="3326" width="15.81640625" customWidth="1"/>
    <col min="3327" max="3327" width="13.1796875" customWidth="1"/>
    <col min="3578" max="3578" width="34.54296875" customWidth="1"/>
    <col min="3579" max="3579" width="18.453125" customWidth="1"/>
    <col min="3580" max="3580" width="21" customWidth="1"/>
    <col min="3581" max="3581" width="15" customWidth="1"/>
    <col min="3582" max="3582" width="15.81640625" customWidth="1"/>
    <col min="3583" max="3583" width="13.1796875" customWidth="1"/>
    <col min="3834" max="3834" width="34.54296875" customWidth="1"/>
    <col min="3835" max="3835" width="18.453125" customWidth="1"/>
    <col min="3836" max="3836" width="21" customWidth="1"/>
    <col min="3837" max="3837" width="15" customWidth="1"/>
    <col min="3838" max="3838" width="15.81640625" customWidth="1"/>
    <col min="3839" max="3839" width="13.1796875" customWidth="1"/>
    <col min="4090" max="4090" width="34.54296875" customWidth="1"/>
    <col min="4091" max="4091" width="18.453125" customWidth="1"/>
    <col min="4092" max="4092" width="21" customWidth="1"/>
    <col min="4093" max="4093" width="15" customWidth="1"/>
    <col min="4094" max="4094" width="15.81640625" customWidth="1"/>
    <col min="4095" max="4095" width="13.1796875" customWidth="1"/>
    <col min="4346" max="4346" width="34.54296875" customWidth="1"/>
    <col min="4347" max="4347" width="18.453125" customWidth="1"/>
    <col min="4348" max="4348" width="21" customWidth="1"/>
    <col min="4349" max="4349" width="15" customWidth="1"/>
    <col min="4350" max="4350" width="15.81640625" customWidth="1"/>
    <col min="4351" max="4351" width="13.1796875" customWidth="1"/>
    <col min="4602" max="4602" width="34.54296875" customWidth="1"/>
    <col min="4603" max="4603" width="18.453125" customWidth="1"/>
    <col min="4604" max="4604" width="21" customWidth="1"/>
    <col min="4605" max="4605" width="15" customWidth="1"/>
    <col min="4606" max="4606" width="15.81640625" customWidth="1"/>
    <col min="4607" max="4607" width="13.1796875" customWidth="1"/>
    <col min="4858" max="4858" width="34.54296875" customWidth="1"/>
    <col min="4859" max="4859" width="18.453125" customWidth="1"/>
    <col min="4860" max="4860" width="21" customWidth="1"/>
    <col min="4861" max="4861" width="15" customWidth="1"/>
    <col min="4862" max="4862" width="15.81640625" customWidth="1"/>
    <col min="4863" max="4863" width="13.1796875" customWidth="1"/>
    <col min="5114" max="5114" width="34.54296875" customWidth="1"/>
    <col min="5115" max="5115" width="18.453125" customWidth="1"/>
    <col min="5116" max="5116" width="21" customWidth="1"/>
    <col min="5117" max="5117" width="15" customWidth="1"/>
    <col min="5118" max="5118" width="15.81640625" customWidth="1"/>
    <col min="5119" max="5119" width="13.1796875" customWidth="1"/>
    <col min="5370" max="5370" width="34.54296875" customWidth="1"/>
    <col min="5371" max="5371" width="18.453125" customWidth="1"/>
    <col min="5372" max="5372" width="21" customWidth="1"/>
    <col min="5373" max="5373" width="15" customWidth="1"/>
    <col min="5374" max="5374" width="15.81640625" customWidth="1"/>
    <col min="5375" max="5375" width="13.1796875" customWidth="1"/>
    <col min="5626" max="5626" width="34.54296875" customWidth="1"/>
    <col min="5627" max="5627" width="18.453125" customWidth="1"/>
    <col min="5628" max="5628" width="21" customWidth="1"/>
    <col min="5629" max="5629" width="15" customWidth="1"/>
    <col min="5630" max="5630" width="15.81640625" customWidth="1"/>
    <col min="5631" max="5631" width="13.1796875" customWidth="1"/>
    <col min="5882" max="5882" width="34.54296875" customWidth="1"/>
    <col min="5883" max="5883" width="18.453125" customWidth="1"/>
    <col min="5884" max="5884" width="21" customWidth="1"/>
    <col min="5885" max="5885" width="15" customWidth="1"/>
    <col min="5886" max="5886" width="15.81640625" customWidth="1"/>
    <col min="5887" max="5887" width="13.1796875" customWidth="1"/>
    <col min="6138" max="6138" width="34.54296875" customWidth="1"/>
    <col min="6139" max="6139" width="18.453125" customWidth="1"/>
    <col min="6140" max="6140" width="21" customWidth="1"/>
    <col min="6141" max="6141" width="15" customWidth="1"/>
    <col min="6142" max="6142" width="15.81640625" customWidth="1"/>
    <col min="6143" max="6143" width="13.1796875" customWidth="1"/>
    <col min="6394" max="6394" width="34.54296875" customWidth="1"/>
    <col min="6395" max="6395" width="18.453125" customWidth="1"/>
    <col min="6396" max="6396" width="21" customWidth="1"/>
    <col min="6397" max="6397" width="15" customWidth="1"/>
    <col min="6398" max="6398" width="15.81640625" customWidth="1"/>
    <col min="6399" max="6399" width="13.1796875" customWidth="1"/>
    <col min="6650" max="6650" width="34.54296875" customWidth="1"/>
    <col min="6651" max="6651" width="18.453125" customWidth="1"/>
    <col min="6652" max="6652" width="21" customWidth="1"/>
    <col min="6653" max="6653" width="15" customWidth="1"/>
    <col min="6654" max="6654" width="15.81640625" customWidth="1"/>
    <col min="6655" max="6655" width="13.1796875" customWidth="1"/>
    <col min="6906" max="6906" width="34.54296875" customWidth="1"/>
    <col min="6907" max="6907" width="18.453125" customWidth="1"/>
    <col min="6908" max="6908" width="21" customWidth="1"/>
    <col min="6909" max="6909" width="15" customWidth="1"/>
    <col min="6910" max="6910" width="15.81640625" customWidth="1"/>
    <col min="6911" max="6911" width="13.1796875" customWidth="1"/>
    <col min="7162" max="7162" width="34.54296875" customWidth="1"/>
    <col min="7163" max="7163" width="18.453125" customWidth="1"/>
    <col min="7164" max="7164" width="21" customWidth="1"/>
    <col min="7165" max="7165" width="15" customWidth="1"/>
    <col min="7166" max="7166" width="15.81640625" customWidth="1"/>
    <col min="7167" max="7167" width="13.1796875" customWidth="1"/>
    <col min="7418" max="7418" width="34.54296875" customWidth="1"/>
    <col min="7419" max="7419" width="18.453125" customWidth="1"/>
    <col min="7420" max="7420" width="21" customWidth="1"/>
    <col min="7421" max="7421" width="15" customWidth="1"/>
    <col min="7422" max="7422" width="15.81640625" customWidth="1"/>
    <col min="7423" max="7423" width="13.1796875" customWidth="1"/>
    <col min="7674" max="7674" width="34.54296875" customWidth="1"/>
    <col min="7675" max="7675" width="18.453125" customWidth="1"/>
    <col min="7676" max="7676" width="21" customWidth="1"/>
    <col min="7677" max="7677" width="15" customWidth="1"/>
    <col min="7678" max="7678" width="15.81640625" customWidth="1"/>
    <col min="7679" max="7679" width="13.1796875" customWidth="1"/>
    <col min="7930" max="7930" width="34.54296875" customWidth="1"/>
    <col min="7931" max="7931" width="18.453125" customWidth="1"/>
    <col min="7932" max="7932" width="21" customWidth="1"/>
    <col min="7933" max="7933" width="15" customWidth="1"/>
    <col min="7934" max="7934" width="15.81640625" customWidth="1"/>
    <col min="7935" max="7935" width="13.1796875" customWidth="1"/>
    <col min="8186" max="8186" width="34.54296875" customWidth="1"/>
    <col min="8187" max="8187" width="18.453125" customWidth="1"/>
    <col min="8188" max="8188" width="21" customWidth="1"/>
    <col min="8189" max="8189" width="15" customWidth="1"/>
    <col min="8190" max="8190" width="15.81640625" customWidth="1"/>
    <col min="8191" max="8191" width="13.1796875" customWidth="1"/>
    <col min="8442" max="8442" width="34.54296875" customWidth="1"/>
    <col min="8443" max="8443" width="18.453125" customWidth="1"/>
    <col min="8444" max="8444" width="21" customWidth="1"/>
    <col min="8445" max="8445" width="15" customWidth="1"/>
    <col min="8446" max="8446" width="15.81640625" customWidth="1"/>
    <col min="8447" max="8447" width="13.1796875" customWidth="1"/>
    <col min="8698" max="8698" width="34.54296875" customWidth="1"/>
    <col min="8699" max="8699" width="18.453125" customWidth="1"/>
    <col min="8700" max="8700" width="21" customWidth="1"/>
    <col min="8701" max="8701" width="15" customWidth="1"/>
    <col min="8702" max="8702" width="15.81640625" customWidth="1"/>
    <col min="8703" max="8703" width="13.1796875" customWidth="1"/>
    <col min="8954" max="8954" width="34.54296875" customWidth="1"/>
    <col min="8955" max="8955" width="18.453125" customWidth="1"/>
    <col min="8956" max="8956" width="21" customWidth="1"/>
    <col min="8957" max="8957" width="15" customWidth="1"/>
    <col min="8958" max="8958" width="15.81640625" customWidth="1"/>
    <col min="8959" max="8959" width="13.1796875" customWidth="1"/>
    <col min="9210" max="9210" width="34.54296875" customWidth="1"/>
    <col min="9211" max="9211" width="18.453125" customWidth="1"/>
    <col min="9212" max="9212" width="21" customWidth="1"/>
    <col min="9213" max="9213" width="15" customWidth="1"/>
    <col min="9214" max="9214" width="15.81640625" customWidth="1"/>
    <col min="9215" max="9215" width="13.1796875" customWidth="1"/>
    <col min="9466" max="9466" width="34.54296875" customWidth="1"/>
    <col min="9467" max="9467" width="18.453125" customWidth="1"/>
    <col min="9468" max="9468" width="21" customWidth="1"/>
    <col min="9469" max="9469" width="15" customWidth="1"/>
    <col min="9470" max="9470" width="15.81640625" customWidth="1"/>
    <col min="9471" max="9471" width="13.1796875" customWidth="1"/>
    <col min="9722" max="9722" width="34.54296875" customWidth="1"/>
    <col min="9723" max="9723" width="18.453125" customWidth="1"/>
    <col min="9724" max="9724" width="21" customWidth="1"/>
    <col min="9725" max="9725" width="15" customWidth="1"/>
    <col min="9726" max="9726" width="15.81640625" customWidth="1"/>
    <col min="9727" max="9727" width="13.1796875" customWidth="1"/>
    <col min="9978" max="9978" width="34.54296875" customWidth="1"/>
    <col min="9979" max="9979" width="18.453125" customWidth="1"/>
    <col min="9980" max="9980" width="21" customWidth="1"/>
    <col min="9981" max="9981" width="15" customWidth="1"/>
    <col min="9982" max="9982" width="15.81640625" customWidth="1"/>
    <col min="9983" max="9983" width="13.1796875" customWidth="1"/>
    <col min="10234" max="10234" width="34.54296875" customWidth="1"/>
    <col min="10235" max="10235" width="18.453125" customWidth="1"/>
    <col min="10236" max="10236" width="21" customWidth="1"/>
    <col min="10237" max="10237" width="15" customWidth="1"/>
    <col min="10238" max="10238" width="15.81640625" customWidth="1"/>
    <col min="10239" max="10239" width="13.1796875" customWidth="1"/>
    <col min="10490" max="10490" width="34.54296875" customWidth="1"/>
    <col min="10491" max="10491" width="18.453125" customWidth="1"/>
    <col min="10492" max="10492" width="21" customWidth="1"/>
    <col min="10493" max="10493" width="15" customWidth="1"/>
    <col min="10494" max="10494" width="15.81640625" customWidth="1"/>
    <col min="10495" max="10495" width="13.1796875" customWidth="1"/>
    <col min="10746" max="10746" width="34.54296875" customWidth="1"/>
    <col min="10747" max="10747" width="18.453125" customWidth="1"/>
    <col min="10748" max="10748" width="21" customWidth="1"/>
    <col min="10749" max="10749" width="15" customWidth="1"/>
    <col min="10750" max="10750" width="15.81640625" customWidth="1"/>
    <col min="10751" max="10751" width="13.1796875" customWidth="1"/>
    <col min="11002" max="11002" width="34.54296875" customWidth="1"/>
    <col min="11003" max="11003" width="18.453125" customWidth="1"/>
    <col min="11004" max="11004" width="21" customWidth="1"/>
    <col min="11005" max="11005" width="15" customWidth="1"/>
    <col min="11006" max="11006" width="15.81640625" customWidth="1"/>
    <col min="11007" max="11007" width="13.1796875" customWidth="1"/>
    <col min="11258" max="11258" width="34.54296875" customWidth="1"/>
    <col min="11259" max="11259" width="18.453125" customWidth="1"/>
    <col min="11260" max="11260" width="21" customWidth="1"/>
    <col min="11261" max="11261" width="15" customWidth="1"/>
    <col min="11262" max="11262" width="15.81640625" customWidth="1"/>
    <col min="11263" max="11263" width="13.1796875" customWidth="1"/>
    <col min="11514" max="11514" width="34.54296875" customWidth="1"/>
    <col min="11515" max="11515" width="18.453125" customWidth="1"/>
    <col min="11516" max="11516" width="21" customWidth="1"/>
    <col min="11517" max="11517" width="15" customWidth="1"/>
    <col min="11518" max="11518" width="15.81640625" customWidth="1"/>
    <col min="11519" max="11519" width="13.1796875" customWidth="1"/>
    <col min="11770" max="11770" width="34.54296875" customWidth="1"/>
    <col min="11771" max="11771" width="18.453125" customWidth="1"/>
    <col min="11772" max="11772" width="21" customWidth="1"/>
    <col min="11773" max="11773" width="15" customWidth="1"/>
    <col min="11774" max="11774" width="15.81640625" customWidth="1"/>
    <col min="11775" max="11775" width="13.1796875" customWidth="1"/>
    <col min="12026" max="12026" width="34.54296875" customWidth="1"/>
    <col min="12027" max="12027" width="18.453125" customWidth="1"/>
    <col min="12028" max="12028" width="21" customWidth="1"/>
    <col min="12029" max="12029" width="15" customWidth="1"/>
    <col min="12030" max="12030" width="15.81640625" customWidth="1"/>
    <col min="12031" max="12031" width="13.1796875" customWidth="1"/>
    <col min="12282" max="12282" width="34.54296875" customWidth="1"/>
    <col min="12283" max="12283" width="18.453125" customWidth="1"/>
    <col min="12284" max="12284" width="21" customWidth="1"/>
    <col min="12285" max="12285" width="15" customWidth="1"/>
    <col min="12286" max="12286" width="15.81640625" customWidth="1"/>
    <col min="12287" max="12287" width="13.1796875" customWidth="1"/>
    <col min="12538" max="12538" width="34.54296875" customWidth="1"/>
    <col min="12539" max="12539" width="18.453125" customWidth="1"/>
    <col min="12540" max="12540" width="21" customWidth="1"/>
    <col min="12541" max="12541" width="15" customWidth="1"/>
    <col min="12542" max="12542" width="15.81640625" customWidth="1"/>
    <col min="12543" max="12543" width="13.1796875" customWidth="1"/>
    <col min="12794" max="12794" width="34.54296875" customWidth="1"/>
    <col min="12795" max="12795" width="18.453125" customWidth="1"/>
    <col min="12796" max="12796" width="21" customWidth="1"/>
    <col min="12797" max="12797" width="15" customWidth="1"/>
    <col min="12798" max="12798" width="15.81640625" customWidth="1"/>
    <col min="12799" max="12799" width="13.1796875" customWidth="1"/>
    <col min="13050" max="13050" width="34.54296875" customWidth="1"/>
    <col min="13051" max="13051" width="18.453125" customWidth="1"/>
    <col min="13052" max="13052" width="21" customWidth="1"/>
    <col min="13053" max="13053" width="15" customWidth="1"/>
    <col min="13054" max="13054" width="15.81640625" customWidth="1"/>
    <col min="13055" max="13055" width="13.1796875" customWidth="1"/>
    <col min="13306" max="13306" width="34.54296875" customWidth="1"/>
    <col min="13307" max="13307" width="18.453125" customWidth="1"/>
    <col min="13308" max="13308" width="21" customWidth="1"/>
    <col min="13309" max="13309" width="15" customWidth="1"/>
    <col min="13310" max="13310" width="15.81640625" customWidth="1"/>
    <col min="13311" max="13311" width="13.1796875" customWidth="1"/>
    <col min="13562" max="13562" width="34.54296875" customWidth="1"/>
    <col min="13563" max="13563" width="18.453125" customWidth="1"/>
    <col min="13564" max="13564" width="21" customWidth="1"/>
    <col min="13565" max="13565" width="15" customWidth="1"/>
    <col min="13566" max="13566" width="15.81640625" customWidth="1"/>
    <col min="13567" max="13567" width="13.1796875" customWidth="1"/>
    <col min="13818" max="13818" width="34.54296875" customWidth="1"/>
    <col min="13819" max="13819" width="18.453125" customWidth="1"/>
    <col min="13820" max="13820" width="21" customWidth="1"/>
    <col min="13821" max="13821" width="15" customWidth="1"/>
    <col min="13822" max="13822" width="15.81640625" customWidth="1"/>
    <col min="13823" max="13823" width="13.1796875" customWidth="1"/>
    <col min="14074" max="14074" width="34.54296875" customWidth="1"/>
    <col min="14075" max="14075" width="18.453125" customWidth="1"/>
    <col min="14076" max="14076" width="21" customWidth="1"/>
    <col min="14077" max="14077" width="15" customWidth="1"/>
    <col min="14078" max="14078" width="15.81640625" customWidth="1"/>
    <col min="14079" max="14079" width="13.1796875" customWidth="1"/>
    <col min="14330" max="14330" width="34.54296875" customWidth="1"/>
    <col min="14331" max="14331" width="18.453125" customWidth="1"/>
    <col min="14332" max="14332" width="21" customWidth="1"/>
    <col min="14333" max="14333" width="15" customWidth="1"/>
    <col min="14334" max="14334" width="15.81640625" customWidth="1"/>
    <col min="14335" max="14335" width="13.1796875" customWidth="1"/>
    <col min="14586" max="14586" width="34.54296875" customWidth="1"/>
    <col min="14587" max="14587" width="18.453125" customWidth="1"/>
    <col min="14588" max="14588" width="21" customWidth="1"/>
    <col min="14589" max="14589" width="15" customWidth="1"/>
    <col min="14590" max="14590" width="15.81640625" customWidth="1"/>
    <col min="14591" max="14591" width="13.1796875" customWidth="1"/>
    <col min="14842" max="14842" width="34.54296875" customWidth="1"/>
    <col min="14843" max="14843" width="18.453125" customWidth="1"/>
    <col min="14844" max="14844" width="21" customWidth="1"/>
    <col min="14845" max="14845" width="15" customWidth="1"/>
    <col min="14846" max="14846" width="15.81640625" customWidth="1"/>
    <col min="14847" max="14847" width="13.1796875" customWidth="1"/>
    <col min="15098" max="15098" width="34.54296875" customWidth="1"/>
    <col min="15099" max="15099" width="18.453125" customWidth="1"/>
    <col min="15100" max="15100" width="21" customWidth="1"/>
    <col min="15101" max="15101" width="15" customWidth="1"/>
    <col min="15102" max="15102" width="15.81640625" customWidth="1"/>
    <col min="15103" max="15103" width="13.1796875" customWidth="1"/>
    <col min="15354" max="15354" width="34.54296875" customWidth="1"/>
    <col min="15355" max="15355" width="18.453125" customWidth="1"/>
    <col min="15356" max="15356" width="21" customWidth="1"/>
    <col min="15357" max="15357" width="15" customWidth="1"/>
    <col min="15358" max="15358" width="15.81640625" customWidth="1"/>
    <col min="15359" max="15359" width="13.1796875" customWidth="1"/>
    <col min="15610" max="15610" width="34.54296875" customWidth="1"/>
    <col min="15611" max="15611" width="18.453125" customWidth="1"/>
    <col min="15612" max="15612" width="21" customWidth="1"/>
    <col min="15613" max="15613" width="15" customWidth="1"/>
    <col min="15614" max="15614" width="15.81640625" customWidth="1"/>
    <col min="15615" max="15615" width="13.1796875" customWidth="1"/>
    <col min="15866" max="15866" width="34.54296875" customWidth="1"/>
    <col min="15867" max="15867" width="18.453125" customWidth="1"/>
    <col min="15868" max="15868" width="21" customWidth="1"/>
    <col min="15869" max="15869" width="15" customWidth="1"/>
    <col min="15870" max="15870" width="15.81640625" customWidth="1"/>
    <col min="15871" max="15871" width="13.1796875" customWidth="1"/>
    <col min="16122" max="16122" width="34.54296875" customWidth="1"/>
    <col min="16123" max="16123" width="18.453125" customWidth="1"/>
    <col min="16124" max="16124" width="21" customWidth="1"/>
    <col min="16125" max="16125" width="15" customWidth="1"/>
    <col min="16126" max="16126" width="15.81640625" customWidth="1"/>
    <col min="16127" max="16127" width="13.1796875" customWidth="1"/>
    <col min="16382" max="16384" width="9.1796875" customWidth="1"/>
  </cols>
  <sheetData>
    <row r="1" spans="1:12" s="27" customFormat="1">
      <c r="A1" s="63"/>
      <c r="D1" s="68"/>
      <c r="E1" s="68"/>
      <c r="F1" s="68"/>
      <c r="G1" s="84"/>
      <c r="H1" s="68"/>
      <c r="I1" s="64"/>
      <c r="J1" s="64"/>
    </row>
    <row r="2" spans="1:12" s="27" customFormat="1">
      <c r="A2" s="63"/>
      <c r="D2" s="68"/>
      <c r="E2" s="68"/>
      <c r="F2" s="68"/>
      <c r="G2" s="84"/>
      <c r="H2" s="68"/>
      <c r="I2" s="179"/>
      <c r="J2" s="64"/>
    </row>
    <row r="3" spans="1:12" s="27" customFormat="1" ht="27.75" customHeight="1">
      <c r="A3" s="63"/>
      <c r="C3" s="137" t="s">
        <v>3587</v>
      </c>
      <c r="D3" s="68"/>
      <c r="E3" s="68"/>
      <c r="F3" s="68"/>
      <c r="G3" s="84"/>
      <c r="H3" s="68"/>
      <c r="I3" s="64"/>
      <c r="J3" s="64"/>
    </row>
    <row r="4" spans="1:12" s="27" customFormat="1" ht="15.5" thickBot="1">
      <c r="A4" s="631" t="s">
        <v>3588</v>
      </c>
      <c r="B4" s="631"/>
      <c r="C4" s="631"/>
      <c r="D4" s="631"/>
      <c r="E4" s="88"/>
      <c r="F4" s="88"/>
      <c r="G4" s="86"/>
      <c r="H4" s="88"/>
      <c r="I4" s="69"/>
      <c r="J4" s="64"/>
    </row>
    <row r="5" spans="1:12" s="27" customFormat="1" ht="46.5" customHeight="1" thickBot="1">
      <c r="A5" s="639" t="s">
        <v>3589</v>
      </c>
      <c r="B5" s="640"/>
      <c r="C5" s="640"/>
      <c r="D5" s="640"/>
      <c r="E5" s="640"/>
      <c r="F5" s="640"/>
      <c r="G5" s="640"/>
      <c r="H5" s="640"/>
      <c r="I5" s="640"/>
      <c r="J5" s="24"/>
      <c r="K5" s="224"/>
      <c r="L5" s="225"/>
    </row>
    <row r="6" spans="1:12" s="27" customFormat="1" ht="54" customHeight="1">
      <c r="A6" s="65" t="s">
        <v>13</v>
      </c>
      <c r="B6" s="65" t="s">
        <v>3590</v>
      </c>
      <c r="C6" s="49" t="s">
        <v>3591</v>
      </c>
      <c r="D6" s="65" t="s">
        <v>14</v>
      </c>
      <c r="E6" s="62" t="s">
        <v>3592</v>
      </c>
      <c r="F6" s="116" t="s">
        <v>3593</v>
      </c>
      <c r="G6" s="87" t="s">
        <v>16</v>
      </c>
      <c r="H6" s="65" t="s">
        <v>17</v>
      </c>
      <c r="I6" s="65" t="s">
        <v>18</v>
      </c>
    </row>
    <row r="7" spans="1:12" s="58" customFormat="1" ht="29.25" customHeight="1">
      <c r="A7" s="59" t="s">
        <v>3594</v>
      </c>
      <c r="B7" s="59" t="s">
        <v>3595</v>
      </c>
      <c r="C7" s="59" t="s">
        <v>3596</v>
      </c>
      <c r="D7" s="66" t="s">
        <v>3597</v>
      </c>
      <c r="E7" s="60">
        <v>2</v>
      </c>
      <c r="F7" s="60">
        <v>0</v>
      </c>
      <c r="G7" s="81">
        <v>2850</v>
      </c>
      <c r="H7" s="176">
        <v>0.6</v>
      </c>
      <c r="I7" s="67">
        <v>1140</v>
      </c>
      <c r="J7" s="24"/>
    </row>
    <row r="8" spans="1:12" s="58" customFormat="1" ht="29.25" customHeight="1">
      <c r="A8" s="59" t="s">
        <v>3598</v>
      </c>
      <c r="B8" s="59" t="s">
        <v>3599</v>
      </c>
      <c r="C8" s="59" t="s">
        <v>3600</v>
      </c>
      <c r="D8" s="66" t="s">
        <v>3601</v>
      </c>
      <c r="E8" s="60">
        <v>2</v>
      </c>
      <c r="F8" s="60">
        <v>0</v>
      </c>
      <c r="G8" s="81">
        <v>2850</v>
      </c>
      <c r="H8" s="176">
        <v>0.6</v>
      </c>
      <c r="I8" s="67">
        <v>1140</v>
      </c>
      <c r="J8" s="24"/>
    </row>
    <row r="9" spans="1:12" s="58" customFormat="1" ht="29.25" customHeight="1">
      <c r="A9" s="59" t="s">
        <v>3602</v>
      </c>
      <c r="B9" s="59" t="s">
        <v>3603</v>
      </c>
      <c r="C9" s="59" t="s">
        <v>3604</v>
      </c>
      <c r="D9" s="66" t="s">
        <v>3605</v>
      </c>
      <c r="E9" s="60">
        <v>2</v>
      </c>
      <c r="F9" s="60">
        <v>0</v>
      </c>
      <c r="G9" s="81">
        <v>2850</v>
      </c>
      <c r="H9" s="176">
        <v>0.6</v>
      </c>
      <c r="I9" s="67">
        <v>1140</v>
      </c>
      <c r="J9" s="24"/>
    </row>
    <row r="10" spans="1:12" s="58" customFormat="1" ht="29.25" customHeight="1">
      <c r="A10" s="59" t="s">
        <v>3606</v>
      </c>
      <c r="B10" s="59" t="s">
        <v>3607</v>
      </c>
      <c r="C10" s="59" t="s">
        <v>3608</v>
      </c>
      <c r="D10" s="66" t="s">
        <v>3609</v>
      </c>
      <c r="E10" s="60">
        <v>3</v>
      </c>
      <c r="F10" s="60">
        <v>0</v>
      </c>
      <c r="G10" s="81">
        <v>2109</v>
      </c>
      <c r="H10" s="176">
        <v>0.6</v>
      </c>
      <c r="I10" s="67">
        <v>843.6</v>
      </c>
      <c r="J10" s="24"/>
    </row>
    <row r="11" spans="1:12" s="58" customFormat="1" ht="29.25" customHeight="1">
      <c r="A11" s="59" t="s">
        <v>3610</v>
      </c>
      <c r="B11" s="59" t="s">
        <v>3611</v>
      </c>
      <c r="C11" s="59" t="s">
        <v>3608</v>
      </c>
      <c r="D11" s="66" t="s">
        <v>3612</v>
      </c>
      <c r="E11" s="60">
        <v>3</v>
      </c>
      <c r="F11" s="60">
        <v>0</v>
      </c>
      <c r="G11" s="81">
        <v>2109</v>
      </c>
      <c r="H11" s="176">
        <v>0.6</v>
      </c>
      <c r="I11" s="67">
        <v>843.6</v>
      </c>
      <c r="J11" s="24"/>
    </row>
    <row r="12" spans="1:12" s="58" customFormat="1" ht="29.25" customHeight="1">
      <c r="A12" s="59" t="s">
        <v>3613</v>
      </c>
      <c r="B12" s="59" t="s">
        <v>3614</v>
      </c>
      <c r="C12" s="59" t="s">
        <v>3608</v>
      </c>
      <c r="D12" s="66" t="s">
        <v>3615</v>
      </c>
      <c r="E12" s="60">
        <v>3</v>
      </c>
      <c r="F12" s="60">
        <v>1</v>
      </c>
      <c r="G12" s="81">
        <v>2830.5</v>
      </c>
      <c r="H12" s="176">
        <v>0.6</v>
      </c>
      <c r="I12" s="67">
        <v>1132.2</v>
      </c>
      <c r="J12" s="24"/>
    </row>
    <row r="13" spans="1:12" s="58" customFormat="1" ht="29.25" customHeight="1">
      <c r="A13" s="59" t="s">
        <v>3616</v>
      </c>
      <c r="B13" s="59" t="s">
        <v>3617</v>
      </c>
      <c r="C13" s="59" t="s">
        <v>3608</v>
      </c>
      <c r="D13" s="66" t="s">
        <v>3618</v>
      </c>
      <c r="E13" s="60">
        <v>3</v>
      </c>
      <c r="F13" s="60">
        <v>1</v>
      </c>
      <c r="G13" s="81">
        <v>3310</v>
      </c>
      <c r="H13" s="176">
        <v>0.6</v>
      </c>
      <c r="I13" s="67">
        <v>1324</v>
      </c>
      <c r="J13" s="24"/>
    </row>
    <row r="14" spans="1:12" s="58" customFormat="1" ht="29.25" customHeight="1">
      <c r="A14" s="59" t="s">
        <v>3619</v>
      </c>
      <c r="B14" s="59" t="s">
        <v>3620</v>
      </c>
      <c r="C14" s="59" t="s">
        <v>3621</v>
      </c>
      <c r="D14" s="66" t="s">
        <v>3622</v>
      </c>
      <c r="E14" s="60">
        <v>4</v>
      </c>
      <c r="F14" s="60">
        <v>0</v>
      </c>
      <c r="G14" s="80">
        <v>2802.75</v>
      </c>
      <c r="H14" s="176">
        <v>0.6</v>
      </c>
      <c r="I14" s="67">
        <v>1121.1000000000001</v>
      </c>
      <c r="J14" s="24"/>
    </row>
    <row r="15" spans="1:12" s="58" customFormat="1" ht="29.25" customHeight="1">
      <c r="A15" s="59" t="s">
        <v>3623</v>
      </c>
      <c r="B15" s="59" t="s">
        <v>3624</v>
      </c>
      <c r="C15" s="59" t="s">
        <v>3621</v>
      </c>
      <c r="D15" s="66" t="s">
        <v>3625</v>
      </c>
      <c r="E15" s="60">
        <v>4</v>
      </c>
      <c r="F15" s="60">
        <v>0</v>
      </c>
      <c r="G15" s="80">
        <v>2802.75</v>
      </c>
      <c r="H15" s="176">
        <v>0.6</v>
      </c>
      <c r="I15" s="67">
        <v>1121.1000000000001</v>
      </c>
      <c r="J15" s="24"/>
    </row>
    <row r="16" spans="1:12" s="58" customFormat="1" ht="29.25" customHeight="1">
      <c r="A16" s="59" t="s">
        <v>3626</v>
      </c>
      <c r="B16" s="59" t="s">
        <v>3627</v>
      </c>
      <c r="C16" s="59" t="s">
        <v>3621</v>
      </c>
      <c r="D16" s="66" t="s">
        <v>3628</v>
      </c>
      <c r="E16" s="60">
        <v>4</v>
      </c>
      <c r="F16" s="60">
        <v>0</v>
      </c>
      <c r="G16" s="80">
        <v>3718.5</v>
      </c>
      <c r="H16" s="176">
        <v>0.6</v>
      </c>
      <c r="I16" s="67">
        <v>1487.4</v>
      </c>
      <c r="J16" s="24"/>
    </row>
    <row r="17" spans="1:10" s="58" customFormat="1" ht="29.25" customHeight="1">
      <c r="A17" s="59" t="s">
        <v>3629</v>
      </c>
      <c r="B17" s="59" t="s">
        <v>3630</v>
      </c>
      <c r="C17" s="59" t="s">
        <v>3621</v>
      </c>
      <c r="D17" s="66" t="s">
        <v>3631</v>
      </c>
      <c r="E17" s="60">
        <v>4</v>
      </c>
      <c r="F17" s="60">
        <v>1</v>
      </c>
      <c r="G17" s="80">
        <v>9623</v>
      </c>
      <c r="H17" s="176">
        <v>0.6</v>
      </c>
      <c r="I17" s="67">
        <v>3849.2000000000003</v>
      </c>
      <c r="J17" s="24"/>
    </row>
    <row r="18" spans="1:10" s="58" customFormat="1" ht="29.25" customHeight="1">
      <c r="A18" s="59" t="s">
        <v>3632</v>
      </c>
      <c r="B18" s="59" t="s">
        <v>3633</v>
      </c>
      <c r="C18" s="59" t="s">
        <v>3621</v>
      </c>
      <c r="D18" s="66" t="s">
        <v>3634</v>
      </c>
      <c r="E18" s="60">
        <v>6</v>
      </c>
      <c r="F18" s="60">
        <v>1</v>
      </c>
      <c r="G18" s="80">
        <v>5189.25</v>
      </c>
      <c r="H18" s="176">
        <v>0.6</v>
      </c>
      <c r="I18" s="67">
        <v>2075.7000000000003</v>
      </c>
      <c r="J18" s="24"/>
    </row>
    <row r="19" spans="1:10" s="58" customFormat="1" ht="29.25" customHeight="1">
      <c r="A19" s="59" t="s">
        <v>3635</v>
      </c>
      <c r="B19" s="59" t="s">
        <v>3636</v>
      </c>
      <c r="C19" s="59" t="s">
        <v>3621</v>
      </c>
      <c r="D19" s="66" t="s">
        <v>3637</v>
      </c>
      <c r="E19" s="60">
        <v>6</v>
      </c>
      <c r="F19" s="60">
        <v>1</v>
      </c>
      <c r="G19" s="80">
        <v>5189.25</v>
      </c>
      <c r="H19" s="176">
        <v>0.6</v>
      </c>
      <c r="I19" s="67">
        <v>2075.7000000000003</v>
      </c>
      <c r="J19" s="24"/>
    </row>
    <row r="20" spans="1:10" s="58" customFormat="1" ht="29.25" customHeight="1">
      <c r="A20" s="59" t="s">
        <v>3638</v>
      </c>
      <c r="B20" s="59" t="s">
        <v>3639</v>
      </c>
      <c r="C20" s="59" t="s">
        <v>3621</v>
      </c>
      <c r="D20" s="66" t="s">
        <v>3640</v>
      </c>
      <c r="E20" s="60">
        <v>6</v>
      </c>
      <c r="F20" s="60">
        <v>1</v>
      </c>
      <c r="G20" s="80">
        <v>6188.25</v>
      </c>
      <c r="H20" s="176">
        <v>0.6</v>
      </c>
      <c r="I20" s="67">
        <v>2475.3000000000002</v>
      </c>
      <c r="J20" s="24"/>
    </row>
    <row r="21" spans="1:10" s="58" customFormat="1" ht="29.25" customHeight="1">
      <c r="A21" s="59" t="s">
        <v>3641</v>
      </c>
      <c r="B21" s="59" t="s">
        <v>3642</v>
      </c>
      <c r="C21" s="59" t="s">
        <v>3643</v>
      </c>
      <c r="D21" s="66" t="s">
        <v>3644</v>
      </c>
      <c r="E21" s="60">
        <v>2</v>
      </c>
      <c r="F21" s="60">
        <v>0</v>
      </c>
      <c r="G21" s="80">
        <v>610.5</v>
      </c>
      <c r="H21" s="176">
        <v>0.6</v>
      </c>
      <c r="I21" s="67">
        <v>244.20000000000002</v>
      </c>
      <c r="J21" s="24"/>
    </row>
    <row r="22" spans="1:10" s="58" customFormat="1" ht="29.25" customHeight="1">
      <c r="A22" s="59" t="s">
        <v>3645</v>
      </c>
      <c r="B22" s="59" t="s">
        <v>3646</v>
      </c>
      <c r="C22" s="59" t="s">
        <v>3643</v>
      </c>
      <c r="D22" s="66" t="s">
        <v>3647</v>
      </c>
      <c r="E22" s="60">
        <v>2</v>
      </c>
      <c r="F22" s="60">
        <v>0</v>
      </c>
      <c r="G22" s="80">
        <v>610.5</v>
      </c>
      <c r="H22" s="176">
        <v>0.6</v>
      </c>
      <c r="I22" s="67">
        <v>244.20000000000002</v>
      </c>
      <c r="J22" s="24"/>
    </row>
    <row r="23" spans="1:10" s="58" customFormat="1" ht="29.25" customHeight="1">
      <c r="A23" s="59" t="s">
        <v>3648</v>
      </c>
      <c r="B23" s="59" t="s">
        <v>3649</v>
      </c>
      <c r="C23" s="59" t="s">
        <v>3643</v>
      </c>
      <c r="D23" s="66" t="s">
        <v>3650</v>
      </c>
      <c r="E23" s="60">
        <v>2</v>
      </c>
      <c r="F23" s="60">
        <v>0</v>
      </c>
      <c r="G23" s="80">
        <v>619.14</v>
      </c>
      <c r="H23" s="176">
        <v>0.6</v>
      </c>
      <c r="I23" s="67">
        <v>247.65600000000001</v>
      </c>
      <c r="J23" s="24"/>
    </row>
    <row r="24" spans="1:10" s="58" customFormat="1" ht="29.25" customHeight="1">
      <c r="A24" s="59" t="s">
        <v>3651</v>
      </c>
      <c r="B24" s="59" t="s">
        <v>3652</v>
      </c>
      <c r="C24" s="59" t="s">
        <v>3643</v>
      </c>
      <c r="D24" s="66" t="s">
        <v>3653</v>
      </c>
      <c r="E24" s="60">
        <v>2</v>
      </c>
      <c r="F24" s="60">
        <v>0</v>
      </c>
      <c r="G24" s="80">
        <v>619.14</v>
      </c>
      <c r="H24" s="176">
        <v>0.6</v>
      </c>
      <c r="I24" s="67">
        <v>247.65600000000001</v>
      </c>
      <c r="J24" s="24"/>
    </row>
    <row r="25" spans="1:10" s="58" customFormat="1" ht="29.25" customHeight="1">
      <c r="A25" s="59" t="s">
        <v>3654</v>
      </c>
      <c r="B25" s="59" t="s">
        <v>3655</v>
      </c>
      <c r="C25" s="59" t="s">
        <v>3643</v>
      </c>
      <c r="D25" s="66" t="s">
        <v>3656</v>
      </c>
      <c r="E25" s="60">
        <v>2</v>
      </c>
      <c r="F25" s="60">
        <v>0</v>
      </c>
      <c r="G25" s="80">
        <v>1365.75</v>
      </c>
      <c r="H25" s="176">
        <v>0.6</v>
      </c>
      <c r="I25" s="67">
        <v>546.30000000000007</v>
      </c>
      <c r="J25" s="24"/>
    </row>
    <row r="26" spans="1:10" s="58" customFormat="1" ht="29.25" customHeight="1">
      <c r="A26" s="59" t="s">
        <v>3657</v>
      </c>
      <c r="B26" s="59" t="s">
        <v>3658</v>
      </c>
      <c r="C26" s="59" t="s">
        <v>3643</v>
      </c>
      <c r="D26" s="66" t="s">
        <v>3659</v>
      </c>
      <c r="E26" s="60">
        <v>2</v>
      </c>
      <c r="F26" s="60">
        <v>0</v>
      </c>
      <c r="G26" s="80">
        <v>1332</v>
      </c>
      <c r="H26" s="176">
        <v>0.6</v>
      </c>
      <c r="I26" s="67">
        <v>532.80000000000007</v>
      </c>
      <c r="J26" s="24"/>
    </row>
    <row r="27" spans="1:10" s="58" customFormat="1" ht="29.25" customHeight="1">
      <c r="A27" s="59" t="s">
        <v>3660</v>
      </c>
      <c r="B27" s="59" t="s">
        <v>3661</v>
      </c>
      <c r="C27" s="59" t="s">
        <v>3643</v>
      </c>
      <c r="D27" s="66" t="s">
        <v>3662</v>
      </c>
      <c r="E27" s="60">
        <v>3</v>
      </c>
      <c r="F27" s="60">
        <v>0</v>
      </c>
      <c r="G27" s="80">
        <v>1498.5</v>
      </c>
      <c r="H27" s="176">
        <v>0.6</v>
      </c>
      <c r="I27" s="67">
        <v>599.4</v>
      </c>
      <c r="J27" s="24"/>
    </row>
    <row r="28" spans="1:10" s="58" customFormat="1" ht="29.25" customHeight="1">
      <c r="A28" s="59" t="s">
        <v>3663</v>
      </c>
      <c r="B28" s="59" t="s">
        <v>3664</v>
      </c>
      <c r="C28" s="59" t="s">
        <v>3643</v>
      </c>
      <c r="D28" s="66" t="s">
        <v>3665</v>
      </c>
      <c r="E28" s="60">
        <v>3</v>
      </c>
      <c r="F28" s="60">
        <v>0</v>
      </c>
      <c r="G28" s="80">
        <v>1498.5</v>
      </c>
      <c r="H28" s="176">
        <v>0.6</v>
      </c>
      <c r="I28" s="67">
        <v>599.4</v>
      </c>
      <c r="J28" s="24"/>
    </row>
    <row r="29" spans="1:10" s="58" customFormat="1" ht="29.25" customHeight="1">
      <c r="A29" s="59" t="s">
        <v>3666</v>
      </c>
      <c r="B29" s="59" t="s">
        <v>3667</v>
      </c>
      <c r="C29" s="59" t="s">
        <v>3643</v>
      </c>
      <c r="D29" s="66" t="s">
        <v>3668</v>
      </c>
      <c r="E29" s="60">
        <v>3</v>
      </c>
      <c r="F29" s="60">
        <v>0</v>
      </c>
      <c r="G29" s="80">
        <v>2220</v>
      </c>
      <c r="H29" s="176">
        <v>0.6</v>
      </c>
      <c r="I29" s="67">
        <v>888</v>
      </c>
      <c r="J29" s="24"/>
    </row>
    <row r="30" spans="1:10" s="58" customFormat="1" ht="29.25" customHeight="1">
      <c r="A30" s="59" t="s">
        <v>3669</v>
      </c>
      <c r="B30" s="59" t="s">
        <v>3670</v>
      </c>
      <c r="C30" s="59" t="s">
        <v>3643</v>
      </c>
      <c r="D30" s="66" t="s">
        <v>3671</v>
      </c>
      <c r="E30" s="60">
        <v>3</v>
      </c>
      <c r="F30" s="60">
        <v>0</v>
      </c>
      <c r="G30" s="80">
        <v>3168</v>
      </c>
      <c r="H30" s="176">
        <v>0.6</v>
      </c>
      <c r="I30" s="67">
        <v>1267.2</v>
      </c>
      <c r="J30" s="24"/>
    </row>
    <row r="31" spans="1:10" s="58" customFormat="1" ht="29.25" customHeight="1">
      <c r="A31" s="59" t="s">
        <v>3672</v>
      </c>
      <c r="B31" s="59" t="s">
        <v>3673</v>
      </c>
      <c r="C31" s="59" t="s">
        <v>3643</v>
      </c>
      <c r="D31" s="66" t="s">
        <v>3674</v>
      </c>
      <c r="E31" s="60">
        <v>4</v>
      </c>
      <c r="F31" s="60">
        <v>0</v>
      </c>
      <c r="G31" s="80">
        <v>1998</v>
      </c>
      <c r="H31" s="176">
        <v>0.6</v>
      </c>
      <c r="I31" s="67">
        <v>799.2</v>
      </c>
      <c r="J31" s="24"/>
    </row>
    <row r="32" spans="1:10" s="58" customFormat="1" ht="29.25" customHeight="1">
      <c r="A32" s="59" t="s">
        <v>3675</v>
      </c>
      <c r="B32" s="59" t="s">
        <v>3676</v>
      </c>
      <c r="C32" s="59" t="s">
        <v>3643</v>
      </c>
      <c r="D32" s="66" t="s">
        <v>3677</v>
      </c>
      <c r="E32" s="60">
        <v>4</v>
      </c>
      <c r="F32" s="60">
        <v>0</v>
      </c>
      <c r="G32" s="80">
        <v>1998</v>
      </c>
      <c r="H32" s="176">
        <v>0.6</v>
      </c>
      <c r="I32" s="67">
        <v>799.2</v>
      </c>
      <c r="J32" s="24"/>
    </row>
    <row r="33" spans="1:10" s="58" customFormat="1" ht="29.25" customHeight="1">
      <c r="A33" s="59" t="s">
        <v>3678</v>
      </c>
      <c r="B33" s="59" t="s">
        <v>3679</v>
      </c>
      <c r="C33" s="59" t="s">
        <v>3643</v>
      </c>
      <c r="D33" s="66" t="s">
        <v>3680</v>
      </c>
      <c r="E33" s="60">
        <v>4</v>
      </c>
      <c r="F33" s="60">
        <v>0</v>
      </c>
      <c r="G33" s="80">
        <v>2747.25</v>
      </c>
      <c r="H33" s="176">
        <v>0.6</v>
      </c>
      <c r="I33" s="67">
        <v>1098.9000000000001</v>
      </c>
      <c r="J33" s="24"/>
    </row>
    <row r="34" spans="1:10" s="58" customFormat="1" ht="29.25" customHeight="1">
      <c r="A34" s="59" t="s">
        <v>3681</v>
      </c>
      <c r="B34" s="59" t="s">
        <v>3682</v>
      </c>
      <c r="C34" s="59" t="s">
        <v>3643</v>
      </c>
      <c r="D34" s="66" t="s">
        <v>3683</v>
      </c>
      <c r="E34" s="60">
        <v>4</v>
      </c>
      <c r="F34" s="60">
        <v>0</v>
      </c>
      <c r="G34" s="80">
        <v>7004</v>
      </c>
      <c r="H34" s="176">
        <v>0.6</v>
      </c>
      <c r="I34" s="67">
        <v>2801.6000000000004</v>
      </c>
      <c r="J34" s="24"/>
    </row>
    <row r="35" spans="1:10" s="58" customFormat="1" ht="29.25" customHeight="1">
      <c r="A35" s="59" t="s">
        <v>3684</v>
      </c>
      <c r="B35" s="59" t="s">
        <v>3685</v>
      </c>
      <c r="C35" s="59" t="s">
        <v>3643</v>
      </c>
      <c r="D35" s="66" t="s">
        <v>3686</v>
      </c>
      <c r="E35" s="60">
        <v>6</v>
      </c>
      <c r="F35" s="60">
        <v>0</v>
      </c>
      <c r="G35" s="81">
        <v>4900</v>
      </c>
      <c r="H35" s="176">
        <v>0.6</v>
      </c>
      <c r="I35" s="67">
        <v>1960</v>
      </c>
      <c r="J35" s="24"/>
    </row>
    <row r="36" spans="1:10" s="58" customFormat="1" ht="29.25" customHeight="1">
      <c r="A36" s="59" t="s">
        <v>3687</v>
      </c>
      <c r="B36" s="59" t="s">
        <v>3688</v>
      </c>
      <c r="C36" s="59" t="s">
        <v>3643</v>
      </c>
      <c r="D36" s="66" t="s">
        <v>3689</v>
      </c>
      <c r="E36" s="60">
        <v>6</v>
      </c>
      <c r="F36" s="60">
        <v>0</v>
      </c>
      <c r="G36" s="81">
        <v>4900</v>
      </c>
      <c r="H36" s="176">
        <v>0.6</v>
      </c>
      <c r="I36" s="67">
        <v>1960</v>
      </c>
      <c r="J36" s="24"/>
    </row>
    <row r="37" spans="1:10" s="58" customFormat="1" ht="29.25" customHeight="1">
      <c r="A37" s="59" t="s">
        <v>3690</v>
      </c>
      <c r="B37" s="59" t="s">
        <v>3691</v>
      </c>
      <c r="C37" s="59" t="s">
        <v>3643</v>
      </c>
      <c r="D37" s="66" t="s">
        <v>3692</v>
      </c>
      <c r="E37" s="60">
        <v>6</v>
      </c>
      <c r="F37" s="60">
        <v>0</v>
      </c>
      <c r="G37" s="81">
        <v>5900</v>
      </c>
      <c r="H37" s="176">
        <v>0.6</v>
      </c>
      <c r="I37" s="67">
        <v>2360</v>
      </c>
      <c r="J37" s="24"/>
    </row>
    <row r="38" spans="1:10" s="58" customFormat="1" ht="29.25" customHeight="1">
      <c r="A38" s="59" t="s">
        <v>3693</v>
      </c>
      <c r="B38" s="59" t="s">
        <v>3694</v>
      </c>
      <c r="C38" s="59" t="s">
        <v>3695</v>
      </c>
      <c r="D38" s="66" t="s">
        <v>3696</v>
      </c>
      <c r="E38" s="60">
        <v>1</v>
      </c>
      <c r="F38" s="60">
        <v>0</v>
      </c>
      <c r="G38" s="81">
        <v>530</v>
      </c>
      <c r="H38" s="176">
        <v>0.6</v>
      </c>
      <c r="I38" s="67">
        <v>212</v>
      </c>
      <c r="J38" s="24"/>
    </row>
    <row r="39" spans="1:10" s="58" customFormat="1" ht="29.25" customHeight="1">
      <c r="A39" s="59" t="s">
        <v>3697</v>
      </c>
      <c r="B39" s="59" t="s">
        <v>3698</v>
      </c>
      <c r="C39" s="59" t="s">
        <v>3695</v>
      </c>
      <c r="D39" s="66" t="s">
        <v>3699</v>
      </c>
      <c r="E39" s="60">
        <v>1</v>
      </c>
      <c r="F39" s="60">
        <v>0</v>
      </c>
      <c r="G39" s="81">
        <v>530</v>
      </c>
      <c r="H39" s="176">
        <v>0.6</v>
      </c>
      <c r="I39" s="67">
        <v>212</v>
      </c>
      <c r="J39" s="24"/>
    </row>
    <row r="40" spans="1:10" s="58" customFormat="1" ht="29.25" customHeight="1">
      <c r="A40" s="59" t="s">
        <v>3700</v>
      </c>
      <c r="B40" s="59" t="s">
        <v>3701</v>
      </c>
      <c r="C40" s="59" t="s">
        <v>3695</v>
      </c>
      <c r="D40" s="66" t="s">
        <v>3702</v>
      </c>
      <c r="E40" s="60">
        <v>1</v>
      </c>
      <c r="F40" s="60">
        <v>0</v>
      </c>
      <c r="G40" s="81">
        <v>1221</v>
      </c>
      <c r="H40" s="176">
        <v>0.6</v>
      </c>
      <c r="I40" s="67">
        <v>488.40000000000003</v>
      </c>
      <c r="J40" s="24"/>
    </row>
    <row r="41" spans="1:10" s="58" customFormat="1" ht="29.25" customHeight="1">
      <c r="A41" s="59" t="s">
        <v>3703</v>
      </c>
      <c r="B41" s="59" t="s">
        <v>3704</v>
      </c>
      <c r="C41" s="59" t="s">
        <v>3695</v>
      </c>
      <c r="D41" s="66" t="s">
        <v>3705</v>
      </c>
      <c r="E41" s="60">
        <v>2</v>
      </c>
      <c r="F41" s="60">
        <v>0</v>
      </c>
      <c r="G41" s="81">
        <v>610.5</v>
      </c>
      <c r="H41" s="176">
        <v>0.6</v>
      </c>
      <c r="I41" s="67">
        <v>244.20000000000002</v>
      </c>
      <c r="J41" s="24"/>
    </row>
    <row r="42" spans="1:10" s="58" customFormat="1" ht="29.25" customHeight="1">
      <c r="A42" s="59" t="s">
        <v>3706</v>
      </c>
      <c r="B42" s="59" t="s">
        <v>3707</v>
      </c>
      <c r="C42" s="59" t="s">
        <v>3695</v>
      </c>
      <c r="D42" s="66" t="s">
        <v>3708</v>
      </c>
      <c r="E42" s="60">
        <v>2</v>
      </c>
      <c r="F42" s="60">
        <v>0</v>
      </c>
      <c r="G42" s="81">
        <v>610.5</v>
      </c>
      <c r="H42" s="176">
        <v>0.6</v>
      </c>
      <c r="I42" s="67">
        <v>244.20000000000002</v>
      </c>
      <c r="J42" s="24"/>
    </row>
    <row r="43" spans="1:10" s="58" customFormat="1" ht="29.25" customHeight="1">
      <c r="A43" s="59" t="s">
        <v>3709</v>
      </c>
      <c r="B43" s="59" t="s">
        <v>3710</v>
      </c>
      <c r="C43" s="59" t="s">
        <v>3695</v>
      </c>
      <c r="D43" s="66" t="s">
        <v>3711</v>
      </c>
      <c r="E43" s="60">
        <v>2</v>
      </c>
      <c r="F43" s="60">
        <v>0</v>
      </c>
      <c r="G43" s="81">
        <v>1332</v>
      </c>
      <c r="H43" s="176">
        <v>0.6</v>
      </c>
      <c r="I43" s="67">
        <v>532.80000000000007</v>
      </c>
      <c r="J43" s="24"/>
    </row>
    <row r="44" spans="1:10" s="58" customFormat="1" ht="29.25" customHeight="1">
      <c r="A44" s="59" t="s">
        <v>3712</v>
      </c>
      <c r="B44" s="59" t="s">
        <v>3713</v>
      </c>
      <c r="C44" s="59" t="s">
        <v>3695</v>
      </c>
      <c r="D44" s="66" t="s">
        <v>3705</v>
      </c>
      <c r="E44" s="60">
        <v>2</v>
      </c>
      <c r="F44" s="60">
        <v>0</v>
      </c>
      <c r="G44" s="81">
        <v>650</v>
      </c>
      <c r="H44" s="176">
        <v>0.6</v>
      </c>
      <c r="I44" s="67">
        <v>260</v>
      </c>
      <c r="J44" s="24"/>
    </row>
    <row r="45" spans="1:10" s="58" customFormat="1" ht="29.25" customHeight="1">
      <c r="A45" s="59" t="s">
        <v>3714</v>
      </c>
      <c r="B45" s="59" t="s">
        <v>3715</v>
      </c>
      <c r="C45" s="59" t="s">
        <v>3695</v>
      </c>
      <c r="D45" s="66" t="s">
        <v>3708</v>
      </c>
      <c r="E45" s="60">
        <v>2</v>
      </c>
      <c r="F45" s="60">
        <v>0</v>
      </c>
      <c r="G45" s="81">
        <v>650</v>
      </c>
      <c r="H45" s="176">
        <v>0.6</v>
      </c>
      <c r="I45" s="67">
        <v>260</v>
      </c>
      <c r="J45" s="24"/>
    </row>
    <row r="46" spans="1:10" s="58" customFormat="1" ht="29.25" customHeight="1">
      <c r="A46" s="59" t="s">
        <v>3716</v>
      </c>
      <c r="B46" s="59" t="s">
        <v>3717</v>
      </c>
      <c r="C46" s="59" t="s">
        <v>3695</v>
      </c>
      <c r="D46" s="66" t="s">
        <v>3718</v>
      </c>
      <c r="E46" s="60">
        <v>2</v>
      </c>
      <c r="F46" s="60">
        <v>0</v>
      </c>
      <c r="G46" s="81">
        <v>1400</v>
      </c>
      <c r="H46" s="176">
        <v>0.6</v>
      </c>
      <c r="I46" s="67">
        <v>560</v>
      </c>
      <c r="J46" s="24"/>
    </row>
    <row r="47" spans="1:10" s="58" customFormat="1" ht="29.25" customHeight="1">
      <c r="A47" s="59" t="s">
        <v>3719</v>
      </c>
      <c r="B47" s="59" t="s">
        <v>3720</v>
      </c>
      <c r="C47" s="59" t="s">
        <v>3695</v>
      </c>
      <c r="D47" s="66" t="s">
        <v>3721</v>
      </c>
      <c r="E47" s="60">
        <v>2</v>
      </c>
      <c r="F47" s="60"/>
      <c r="G47" s="81">
        <v>2986</v>
      </c>
      <c r="H47" s="176">
        <v>0.6</v>
      </c>
      <c r="I47" s="67">
        <v>1194.4000000000001</v>
      </c>
      <c r="J47" s="24"/>
    </row>
    <row r="48" spans="1:10" s="58" customFormat="1" ht="29.25" customHeight="1">
      <c r="A48" s="59" t="s">
        <v>3722</v>
      </c>
      <c r="B48" s="59" t="s">
        <v>3723</v>
      </c>
      <c r="C48" s="59" t="s">
        <v>3695</v>
      </c>
      <c r="D48" s="66" t="s">
        <v>3724</v>
      </c>
      <c r="E48" s="60">
        <v>3</v>
      </c>
      <c r="F48" s="60"/>
      <c r="G48" s="81">
        <v>1525</v>
      </c>
      <c r="H48" s="176">
        <v>0.6</v>
      </c>
      <c r="I48" s="67">
        <v>610</v>
      </c>
      <c r="J48" s="24"/>
    </row>
    <row r="49" spans="1:10" s="58" customFormat="1" ht="29.25" customHeight="1">
      <c r="A49" s="59" t="s">
        <v>3725</v>
      </c>
      <c r="B49" s="59" t="s">
        <v>3726</v>
      </c>
      <c r="C49" s="59" t="s">
        <v>3695</v>
      </c>
      <c r="D49" s="66" t="s">
        <v>3727</v>
      </c>
      <c r="E49" s="60">
        <v>3</v>
      </c>
      <c r="F49" s="60"/>
      <c r="G49" s="81">
        <v>1525</v>
      </c>
      <c r="H49" s="176">
        <v>0.6</v>
      </c>
      <c r="I49" s="67">
        <v>610</v>
      </c>
      <c r="J49" s="24"/>
    </row>
    <row r="50" spans="1:10" s="58" customFormat="1" ht="29.25" customHeight="1">
      <c r="A50" s="59" t="s">
        <v>3728</v>
      </c>
      <c r="B50" s="59" t="s">
        <v>3729</v>
      </c>
      <c r="C50" s="59" t="s">
        <v>3695</v>
      </c>
      <c r="D50" s="66" t="s">
        <v>3730</v>
      </c>
      <c r="E50" s="60">
        <v>3</v>
      </c>
      <c r="F50" s="60"/>
      <c r="G50" s="81">
        <v>2220</v>
      </c>
      <c r="H50" s="176">
        <v>0.6</v>
      </c>
      <c r="I50" s="67">
        <v>888</v>
      </c>
      <c r="J50" s="24"/>
    </row>
    <row r="51" spans="1:10" s="58" customFormat="1" ht="29.25" customHeight="1">
      <c r="A51" s="59" t="s">
        <v>3731</v>
      </c>
      <c r="B51" s="59" t="s">
        <v>3732</v>
      </c>
      <c r="C51" s="59" t="s">
        <v>3695</v>
      </c>
      <c r="D51" s="66" t="s">
        <v>3733</v>
      </c>
      <c r="E51" s="60">
        <v>3</v>
      </c>
      <c r="F51" s="60"/>
      <c r="G51" s="81">
        <v>3168</v>
      </c>
      <c r="H51" s="176">
        <v>0.6</v>
      </c>
      <c r="I51" s="67">
        <v>1267.2</v>
      </c>
      <c r="J51" s="24"/>
    </row>
    <row r="52" spans="1:10" s="58" customFormat="1" ht="29.25" customHeight="1">
      <c r="A52" s="59" t="s">
        <v>3734</v>
      </c>
      <c r="B52" s="59" t="s">
        <v>3735</v>
      </c>
      <c r="C52" s="59" t="s">
        <v>3695</v>
      </c>
      <c r="D52" s="66" t="s">
        <v>3736</v>
      </c>
      <c r="E52" s="60">
        <v>4</v>
      </c>
      <c r="F52" s="60"/>
      <c r="G52" s="81">
        <v>2200</v>
      </c>
      <c r="H52" s="176">
        <v>0.6</v>
      </c>
      <c r="I52" s="67">
        <v>880</v>
      </c>
      <c r="J52" s="24"/>
    </row>
    <row r="53" spans="1:10" s="58" customFormat="1" ht="29.25" customHeight="1">
      <c r="A53" s="59" t="s">
        <v>3737</v>
      </c>
      <c r="B53" s="59" t="s">
        <v>3738</v>
      </c>
      <c r="C53" s="59" t="s">
        <v>3695</v>
      </c>
      <c r="D53" s="66" t="s">
        <v>3739</v>
      </c>
      <c r="E53" s="60">
        <v>4</v>
      </c>
      <c r="F53" s="60"/>
      <c r="G53" s="81">
        <v>2200</v>
      </c>
      <c r="H53" s="176">
        <v>0.6</v>
      </c>
      <c r="I53" s="67">
        <v>880</v>
      </c>
      <c r="J53" s="24"/>
    </row>
    <row r="54" spans="1:10" s="58" customFormat="1" ht="29.25" customHeight="1">
      <c r="A54" s="59" t="s">
        <v>3740</v>
      </c>
      <c r="B54" s="59" t="s">
        <v>3741</v>
      </c>
      <c r="C54" s="59" t="s">
        <v>3695</v>
      </c>
      <c r="D54" s="66" t="s">
        <v>3742</v>
      </c>
      <c r="E54" s="60">
        <v>4</v>
      </c>
      <c r="F54" s="60"/>
      <c r="G54" s="81">
        <v>2800</v>
      </c>
      <c r="H54" s="176">
        <v>0.6</v>
      </c>
      <c r="I54" s="67">
        <v>1120</v>
      </c>
      <c r="J54" s="24"/>
    </row>
    <row r="55" spans="1:10" s="58" customFormat="1" ht="29.25" customHeight="1">
      <c r="A55" s="59" t="s">
        <v>3743</v>
      </c>
      <c r="B55" s="59" t="s">
        <v>3744</v>
      </c>
      <c r="C55" s="59" t="s">
        <v>3695</v>
      </c>
      <c r="D55" s="66" t="s">
        <v>3745</v>
      </c>
      <c r="E55" s="60">
        <v>4</v>
      </c>
      <c r="F55" s="60">
        <v>0</v>
      </c>
      <c r="G55" s="81">
        <v>6896</v>
      </c>
      <c r="H55" s="176">
        <v>0.6</v>
      </c>
      <c r="I55" s="67">
        <v>2758.4</v>
      </c>
      <c r="J55" s="24"/>
    </row>
    <row r="56" spans="1:10" s="58" customFormat="1" ht="29.25" customHeight="1">
      <c r="A56" s="59" t="s">
        <v>3746</v>
      </c>
      <c r="B56" s="59" t="s">
        <v>3747</v>
      </c>
      <c r="C56" s="59" t="s">
        <v>3695</v>
      </c>
      <c r="D56" s="66" t="s">
        <v>3748</v>
      </c>
      <c r="E56" s="60">
        <v>6</v>
      </c>
      <c r="F56" s="60"/>
      <c r="G56" s="81">
        <v>4500</v>
      </c>
      <c r="H56" s="176">
        <v>0.6</v>
      </c>
      <c r="I56" s="67">
        <v>1800</v>
      </c>
      <c r="J56" s="24"/>
    </row>
    <row r="57" spans="1:10" s="58" customFormat="1" ht="29.25" customHeight="1">
      <c r="A57" s="59" t="s">
        <v>3749</v>
      </c>
      <c r="B57" s="59" t="s">
        <v>3750</v>
      </c>
      <c r="C57" s="59" t="s">
        <v>3695</v>
      </c>
      <c r="D57" s="66" t="s">
        <v>3751</v>
      </c>
      <c r="E57" s="60">
        <v>6</v>
      </c>
      <c r="F57" s="60"/>
      <c r="G57" s="81">
        <v>4500</v>
      </c>
      <c r="H57" s="176">
        <v>0.6</v>
      </c>
      <c r="I57" s="67">
        <v>1800</v>
      </c>
      <c r="J57" s="24"/>
    </row>
    <row r="58" spans="1:10" s="58" customFormat="1" ht="29.25" customHeight="1">
      <c r="A58" s="59" t="s">
        <v>3752</v>
      </c>
      <c r="B58" s="59" t="s">
        <v>3753</v>
      </c>
      <c r="C58" s="59" t="s">
        <v>3695</v>
      </c>
      <c r="D58" s="66" t="s">
        <v>3754</v>
      </c>
      <c r="E58" s="60">
        <v>6</v>
      </c>
      <c r="F58" s="60"/>
      <c r="G58" s="81">
        <v>5400</v>
      </c>
      <c r="H58" s="176">
        <v>0.6</v>
      </c>
      <c r="I58" s="67">
        <v>2160</v>
      </c>
      <c r="J58" s="24"/>
    </row>
    <row r="59" spans="1:10" s="58" customFormat="1" ht="29.25" customHeight="1">
      <c r="A59" s="59" t="s">
        <v>3755</v>
      </c>
      <c r="B59" s="59" t="s">
        <v>3756</v>
      </c>
      <c r="C59" s="59" t="s">
        <v>3757</v>
      </c>
      <c r="D59" s="66" t="s">
        <v>3758</v>
      </c>
      <c r="E59" s="60">
        <v>1</v>
      </c>
      <c r="F59" s="60">
        <v>0</v>
      </c>
      <c r="G59" s="81">
        <v>530</v>
      </c>
      <c r="H59" s="176">
        <v>0.6</v>
      </c>
      <c r="I59" s="67">
        <v>212</v>
      </c>
      <c r="J59" s="24"/>
    </row>
    <row r="60" spans="1:10" s="58" customFormat="1" ht="29.25" customHeight="1">
      <c r="A60" s="59" t="s">
        <v>3759</v>
      </c>
      <c r="B60" s="59" t="s">
        <v>3760</v>
      </c>
      <c r="C60" s="59" t="s">
        <v>3757</v>
      </c>
      <c r="D60" s="66" t="s">
        <v>3761</v>
      </c>
      <c r="E60" s="60">
        <v>1</v>
      </c>
      <c r="F60" s="60">
        <v>0</v>
      </c>
      <c r="G60" s="81">
        <v>530</v>
      </c>
      <c r="H60" s="176">
        <v>0.6</v>
      </c>
      <c r="I60" s="67">
        <v>212</v>
      </c>
      <c r="J60" s="24"/>
    </row>
    <row r="61" spans="1:10" s="58" customFormat="1" ht="29.25" customHeight="1">
      <c r="A61" s="59" t="s">
        <v>3762</v>
      </c>
      <c r="B61" s="59" t="s">
        <v>3763</v>
      </c>
      <c r="C61" s="59" t="s">
        <v>3757</v>
      </c>
      <c r="D61" s="66" t="s">
        <v>3764</v>
      </c>
      <c r="E61" s="60">
        <v>1</v>
      </c>
      <c r="F61" s="60"/>
      <c r="G61" s="81">
        <v>1221</v>
      </c>
      <c r="H61" s="176">
        <v>0.6</v>
      </c>
      <c r="I61" s="67">
        <v>488.40000000000003</v>
      </c>
      <c r="J61" s="24"/>
    </row>
    <row r="62" spans="1:10" s="58" customFormat="1" ht="29.25" customHeight="1">
      <c r="A62" s="59" t="s">
        <v>3765</v>
      </c>
      <c r="B62" s="59" t="s">
        <v>3766</v>
      </c>
      <c r="C62" s="59" t="s">
        <v>3757</v>
      </c>
      <c r="D62" s="66" t="s">
        <v>3767</v>
      </c>
      <c r="E62" s="60">
        <v>2</v>
      </c>
      <c r="F62" s="60">
        <v>0</v>
      </c>
      <c r="G62" s="81">
        <v>610.5</v>
      </c>
      <c r="H62" s="176">
        <v>0.6</v>
      </c>
      <c r="I62" s="67">
        <v>244.20000000000002</v>
      </c>
      <c r="J62" s="24"/>
    </row>
    <row r="63" spans="1:10" s="58" customFormat="1" ht="29.25" customHeight="1">
      <c r="A63" s="59" t="s">
        <v>3768</v>
      </c>
      <c r="B63" s="59" t="s">
        <v>3769</v>
      </c>
      <c r="C63" s="59" t="s">
        <v>3757</v>
      </c>
      <c r="D63" s="66" t="s">
        <v>3770</v>
      </c>
      <c r="E63" s="60">
        <v>2</v>
      </c>
      <c r="F63" s="60">
        <v>0</v>
      </c>
      <c r="G63" s="81">
        <v>610.5</v>
      </c>
      <c r="H63" s="176">
        <v>0.6</v>
      </c>
      <c r="I63" s="67">
        <v>244.20000000000002</v>
      </c>
      <c r="J63" s="24"/>
    </row>
    <row r="64" spans="1:10" s="58" customFormat="1" ht="29.25" customHeight="1">
      <c r="A64" s="59" t="s">
        <v>3771</v>
      </c>
      <c r="B64" s="59" t="s">
        <v>3772</v>
      </c>
      <c r="C64" s="59" t="s">
        <v>3757</v>
      </c>
      <c r="D64" s="66" t="s">
        <v>3773</v>
      </c>
      <c r="E64" s="60">
        <v>2</v>
      </c>
      <c r="F64" s="60"/>
      <c r="G64" s="81">
        <v>1332</v>
      </c>
      <c r="H64" s="176">
        <v>0.6</v>
      </c>
      <c r="I64" s="67">
        <v>532.80000000000007</v>
      </c>
      <c r="J64" s="24"/>
    </row>
    <row r="65" spans="1:10" s="58" customFormat="1" ht="29.25" customHeight="1">
      <c r="A65" s="59" t="s">
        <v>3774</v>
      </c>
      <c r="B65" s="59" t="s">
        <v>3775</v>
      </c>
      <c r="C65" s="59" t="s">
        <v>3757</v>
      </c>
      <c r="D65" s="66" t="s">
        <v>3767</v>
      </c>
      <c r="E65" s="60">
        <v>2</v>
      </c>
      <c r="F65" s="60"/>
      <c r="G65" s="81">
        <v>650</v>
      </c>
      <c r="H65" s="176">
        <v>0.6</v>
      </c>
      <c r="I65" s="67">
        <v>260</v>
      </c>
      <c r="J65" s="24"/>
    </row>
    <row r="66" spans="1:10" s="58" customFormat="1" ht="29.25" customHeight="1">
      <c r="A66" s="59" t="s">
        <v>3776</v>
      </c>
      <c r="B66" s="59" t="s">
        <v>3777</v>
      </c>
      <c r="C66" s="59" t="s">
        <v>3757</v>
      </c>
      <c r="D66" s="66" t="s">
        <v>3770</v>
      </c>
      <c r="E66" s="60">
        <v>2</v>
      </c>
      <c r="F66" s="60"/>
      <c r="G66" s="81">
        <v>650</v>
      </c>
      <c r="H66" s="176">
        <v>0.6</v>
      </c>
      <c r="I66" s="67">
        <v>260</v>
      </c>
      <c r="J66" s="24"/>
    </row>
    <row r="67" spans="1:10" s="58" customFormat="1" ht="29.25" customHeight="1">
      <c r="A67" s="59" t="s">
        <v>3778</v>
      </c>
      <c r="B67" s="59" t="s">
        <v>3779</v>
      </c>
      <c r="C67" s="59" t="s">
        <v>3757</v>
      </c>
      <c r="D67" s="66" t="s">
        <v>3780</v>
      </c>
      <c r="E67" s="60">
        <v>2</v>
      </c>
      <c r="F67" s="60"/>
      <c r="G67" s="81">
        <v>1400</v>
      </c>
      <c r="H67" s="176">
        <v>0.6</v>
      </c>
      <c r="I67" s="67">
        <v>560</v>
      </c>
      <c r="J67" s="24"/>
    </row>
    <row r="68" spans="1:10" s="58" customFormat="1" ht="29.25" customHeight="1">
      <c r="A68" s="59" t="s">
        <v>3781</v>
      </c>
      <c r="B68" s="59" t="s">
        <v>3782</v>
      </c>
      <c r="C68" s="59" t="s">
        <v>3757</v>
      </c>
      <c r="D68" s="66" t="s">
        <v>3783</v>
      </c>
      <c r="E68" s="60">
        <v>2</v>
      </c>
      <c r="F68" s="60"/>
      <c r="G68" s="81">
        <v>2986</v>
      </c>
      <c r="H68" s="176">
        <v>0.6</v>
      </c>
      <c r="I68" s="67">
        <v>1194.4000000000001</v>
      </c>
      <c r="J68" s="24"/>
    </row>
    <row r="69" spans="1:10" s="58" customFormat="1" ht="29.25" customHeight="1">
      <c r="A69" s="59" t="s">
        <v>3784</v>
      </c>
      <c r="B69" s="59" t="s">
        <v>3785</v>
      </c>
      <c r="C69" s="59" t="s">
        <v>3757</v>
      </c>
      <c r="D69" s="66" t="s">
        <v>3786</v>
      </c>
      <c r="E69" s="60">
        <v>3</v>
      </c>
      <c r="F69" s="60">
        <v>0</v>
      </c>
      <c r="G69" s="81">
        <v>1525</v>
      </c>
      <c r="H69" s="176">
        <v>0.6</v>
      </c>
      <c r="I69" s="67">
        <v>610</v>
      </c>
      <c r="J69" s="24"/>
    </row>
    <row r="70" spans="1:10" s="58" customFormat="1" ht="29.25" customHeight="1">
      <c r="A70" s="59" t="s">
        <v>3787</v>
      </c>
      <c r="B70" s="59" t="s">
        <v>3788</v>
      </c>
      <c r="C70" s="59" t="s">
        <v>3757</v>
      </c>
      <c r="D70" s="66" t="s">
        <v>3789</v>
      </c>
      <c r="E70" s="60">
        <v>3</v>
      </c>
      <c r="F70" s="60">
        <v>0</v>
      </c>
      <c r="G70" s="81">
        <v>1625</v>
      </c>
      <c r="H70" s="176">
        <v>0.6</v>
      </c>
      <c r="I70" s="67">
        <v>650</v>
      </c>
      <c r="J70" s="24"/>
    </row>
    <row r="71" spans="1:10" s="58" customFormat="1" ht="29.25" customHeight="1">
      <c r="A71" s="59" t="s">
        <v>3790</v>
      </c>
      <c r="B71" s="59" t="s">
        <v>3791</v>
      </c>
      <c r="C71" s="59" t="s">
        <v>3757</v>
      </c>
      <c r="D71" s="66" t="s">
        <v>3792</v>
      </c>
      <c r="E71" s="60">
        <v>3</v>
      </c>
      <c r="F71" s="60"/>
      <c r="G71" s="81">
        <v>2220</v>
      </c>
      <c r="H71" s="176">
        <v>0.6</v>
      </c>
      <c r="I71" s="67">
        <v>888</v>
      </c>
      <c r="J71" s="24"/>
    </row>
    <row r="72" spans="1:10" s="58" customFormat="1" ht="29.25" customHeight="1">
      <c r="A72" s="59" t="s">
        <v>3793</v>
      </c>
      <c r="B72" s="59" t="s">
        <v>3794</v>
      </c>
      <c r="C72" s="59" t="s">
        <v>3757</v>
      </c>
      <c r="D72" s="66" t="s">
        <v>3795</v>
      </c>
      <c r="E72" s="60">
        <v>3</v>
      </c>
      <c r="F72" s="60"/>
      <c r="G72" s="81">
        <v>3168</v>
      </c>
      <c r="H72" s="176">
        <v>0.6</v>
      </c>
      <c r="I72" s="67">
        <v>1267.2</v>
      </c>
      <c r="J72" s="24"/>
    </row>
    <row r="73" spans="1:10" s="58" customFormat="1" ht="29.25" customHeight="1">
      <c r="A73" s="59" t="s">
        <v>3796</v>
      </c>
      <c r="B73" s="59" t="s">
        <v>3797</v>
      </c>
      <c r="C73" s="59" t="s">
        <v>3757</v>
      </c>
      <c r="D73" s="66" t="s">
        <v>3798</v>
      </c>
      <c r="E73" s="60">
        <v>4</v>
      </c>
      <c r="F73" s="60"/>
      <c r="G73" s="81">
        <v>2100</v>
      </c>
      <c r="H73" s="176">
        <v>0.6</v>
      </c>
      <c r="I73" s="67">
        <v>840</v>
      </c>
      <c r="J73" s="24"/>
    </row>
    <row r="74" spans="1:10" s="58" customFormat="1" ht="29.25" customHeight="1">
      <c r="A74" s="59" t="s">
        <v>3799</v>
      </c>
      <c r="B74" s="59" t="s">
        <v>3800</v>
      </c>
      <c r="C74" s="59" t="s">
        <v>3757</v>
      </c>
      <c r="D74" s="66" t="s">
        <v>3801</v>
      </c>
      <c r="E74" s="60">
        <v>4</v>
      </c>
      <c r="F74" s="60"/>
      <c r="G74" s="81">
        <v>2200</v>
      </c>
      <c r="H74" s="176">
        <v>0.6</v>
      </c>
      <c r="I74" s="67">
        <v>880</v>
      </c>
      <c r="J74" s="24"/>
    </row>
    <row r="75" spans="1:10" s="58" customFormat="1" ht="29.25" customHeight="1">
      <c r="A75" s="59" t="s">
        <v>3802</v>
      </c>
      <c r="B75" s="59" t="s">
        <v>3803</v>
      </c>
      <c r="C75" s="59" t="s">
        <v>3757</v>
      </c>
      <c r="D75" s="66" t="s">
        <v>3804</v>
      </c>
      <c r="E75" s="60">
        <v>4</v>
      </c>
      <c r="F75" s="60"/>
      <c r="G75" s="81">
        <v>2800</v>
      </c>
      <c r="H75" s="176">
        <v>0.6</v>
      </c>
      <c r="I75" s="67">
        <v>1120</v>
      </c>
      <c r="J75" s="24"/>
    </row>
    <row r="76" spans="1:10" s="58" customFormat="1" ht="29.25" customHeight="1">
      <c r="A76" s="59" t="s">
        <v>3805</v>
      </c>
      <c r="B76" s="59" t="s">
        <v>3806</v>
      </c>
      <c r="C76" s="59" t="s">
        <v>3757</v>
      </c>
      <c r="D76" s="66" t="s">
        <v>3807</v>
      </c>
      <c r="E76" s="60">
        <v>4</v>
      </c>
      <c r="F76" s="60"/>
      <c r="G76" s="81">
        <v>6896</v>
      </c>
      <c r="H76" s="176">
        <v>0.6</v>
      </c>
      <c r="I76" s="67">
        <v>2758.4</v>
      </c>
      <c r="J76" s="24"/>
    </row>
    <row r="77" spans="1:10" s="58" customFormat="1" ht="29.25" customHeight="1">
      <c r="A77" s="59" t="s">
        <v>3808</v>
      </c>
      <c r="B77" s="59" t="s">
        <v>3809</v>
      </c>
      <c r="C77" s="59" t="s">
        <v>3757</v>
      </c>
      <c r="D77" s="66" t="s">
        <v>3810</v>
      </c>
      <c r="E77" s="60">
        <v>6</v>
      </c>
      <c r="F77" s="60"/>
      <c r="G77" s="81">
        <v>4500</v>
      </c>
      <c r="H77" s="176">
        <v>0.6</v>
      </c>
      <c r="I77" s="67">
        <v>1800</v>
      </c>
      <c r="J77" s="24"/>
    </row>
    <row r="78" spans="1:10" s="58" customFormat="1" ht="29.25" customHeight="1">
      <c r="A78" s="59" t="s">
        <v>3811</v>
      </c>
      <c r="B78" s="59" t="s">
        <v>3812</v>
      </c>
      <c r="C78" s="59" t="s">
        <v>3757</v>
      </c>
      <c r="D78" s="66" t="s">
        <v>3813</v>
      </c>
      <c r="E78" s="60">
        <v>6</v>
      </c>
      <c r="F78" s="60"/>
      <c r="G78" s="81">
        <v>4800</v>
      </c>
      <c r="H78" s="176">
        <v>0.6</v>
      </c>
      <c r="I78" s="67">
        <v>1920</v>
      </c>
      <c r="J78" s="24"/>
    </row>
    <row r="79" spans="1:10" s="58" customFormat="1" ht="29.25" customHeight="1">
      <c r="A79" s="59" t="s">
        <v>3814</v>
      </c>
      <c r="B79" s="59" t="s">
        <v>3815</v>
      </c>
      <c r="C79" s="59" t="s">
        <v>3757</v>
      </c>
      <c r="D79" s="66" t="s">
        <v>3816</v>
      </c>
      <c r="E79" s="60">
        <v>6</v>
      </c>
      <c r="F79" s="60"/>
      <c r="G79" s="81">
        <v>5400</v>
      </c>
      <c r="H79" s="176">
        <v>0.6</v>
      </c>
      <c r="I79" s="67">
        <v>2160</v>
      </c>
      <c r="J79" s="24"/>
    </row>
    <row r="80" spans="1:10" s="58" customFormat="1" ht="29.25" customHeight="1">
      <c r="A80" s="59" t="s">
        <v>3817</v>
      </c>
      <c r="B80" s="59" t="s">
        <v>3818</v>
      </c>
      <c r="C80" s="59" t="s">
        <v>3819</v>
      </c>
      <c r="D80" s="66" t="s">
        <v>3820</v>
      </c>
      <c r="E80" s="60">
        <v>1</v>
      </c>
      <c r="F80" s="60">
        <v>0</v>
      </c>
      <c r="G80" s="81">
        <v>510.6</v>
      </c>
      <c r="H80" s="176">
        <v>0.6</v>
      </c>
      <c r="I80" s="67">
        <v>204.24</v>
      </c>
      <c r="J80" s="24"/>
    </row>
    <row r="81" spans="1:10" s="58" customFormat="1" ht="29.25" customHeight="1">
      <c r="A81" s="59" t="s">
        <v>3821</v>
      </c>
      <c r="B81" s="59" t="s">
        <v>3822</v>
      </c>
      <c r="C81" s="59" t="s">
        <v>3819</v>
      </c>
      <c r="D81" s="66" t="s">
        <v>3823</v>
      </c>
      <c r="E81" s="60">
        <v>1</v>
      </c>
      <c r="F81" s="60">
        <v>0</v>
      </c>
      <c r="G81" s="81">
        <v>510.6</v>
      </c>
      <c r="H81" s="176">
        <v>0.6</v>
      </c>
      <c r="I81" s="67">
        <v>204.24</v>
      </c>
      <c r="J81" s="24"/>
    </row>
    <row r="82" spans="1:10" s="58" customFormat="1" ht="29.25" customHeight="1">
      <c r="A82" s="59" t="s">
        <v>3824</v>
      </c>
      <c r="B82" s="59" t="s">
        <v>3825</v>
      </c>
      <c r="C82" s="59" t="s">
        <v>3819</v>
      </c>
      <c r="D82" s="66" t="s">
        <v>3826</v>
      </c>
      <c r="E82" s="60">
        <v>1</v>
      </c>
      <c r="F82" s="60">
        <v>0</v>
      </c>
      <c r="G82" s="81">
        <v>1221</v>
      </c>
      <c r="H82" s="176">
        <v>0.6</v>
      </c>
      <c r="I82" s="67">
        <v>488.40000000000003</v>
      </c>
      <c r="J82" s="24"/>
    </row>
    <row r="83" spans="1:10" s="58" customFormat="1" ht="29.25" customHeight="1">
      <c r="A83" s="59" t="s">
        <v>3827</v>
      </c>
      <c r="B83" s="59" t="s">
        <v>3828</v>
      </c>
      <c r="C83" s="59" t="s">
        <v>3819</v>
      </c>
      <c r="D83" s="66" t="s">
        <v>3829</v>
      </c>
      <c r="E83" s="60">
        <v>1</v>
      </c>
      <c r="F83" s="60">
        <v>0</v>
      </c>
      <c r="G83" s="81">
        <v>1285</v>
      </c>
      <c r="H83" s="176">
        <v>0.6</v>
      </c>
      <c r="I83" s="67">
        <v>514</v>
      </c>
      <c r="J83" s="24"/>
    </row>
    <row r="84" spans="1:10" s="58" customFormat="1" ht="29.25" customHeight="1">
      <c r="A84" s="59" t="s">
        <v>3830</v>
      </c>
      <c r="B84" s="59" t="s">
        <v>3831</v>
      </c>
      <c r="C84" s="59" t="s">
        <v>3819</v>
      </c>
      <c r="D84" s="66" t="s">
        <v>3832</v>
      </c>
      <c r="E84" s="60">
        <v>2</v>
      </c>
      <c r="F84" s="60">
        <v>0</v>
      </c>
      <c r="G84" s="81">
        <v>610.5</v>
      </c>
      <c r="H84" s="176">
        <v>0.6</v>
      </c>
      <c r="I84" s="67">
        <v>244.20000000000002</v>
      </c>
      <c r="J84" s="24"/>
    </row>
    <row r="85" spans="1:10" s="58" customFormat="1" ht="29.25" customHeight="1">
      <c r="A85" s="59" t="s">
        <v>3833</v>
      </c>
      <c r="B85" s="59" t="s">
        <v>3834</v>
      </c>
      <c r="C85" s="59" t="s">
        <v>3819</v>
      </c>
      <c r="D85" s="66" t="s">
        <v>3835</v>
      </c>
      <c r="E85" s="60">
        <v>2</v>
      </c>
      <c r="F85" s="60">
        <v>0</v>
      </c>
      <c r="G85" s="81">
        <v>610.5</v>
      </c>
      <c r="H85" s="176">
        <v>0.6</v>
      </c>
      <c r="I85" s="67">
        <v>244.20000000000002</v>
      </c>
      <c r="J85" s="24"/>
    </row>
    <row r="86" spans="1:10" s="58" customFormat="1" ht="29.25" customHeight="1">
      <c r="A86" s="59" t="s">
        <v>3836</v>
      </c>
      <c r="B86" s="59" t="s">
        <v>3837</v>
      </c>
      <c r="C86" s="59" t="s">
        <v>3819</v>
      </c>
      <c r="D86" s="66" t="s">
        <v>3838</v>
      </c>
      <c r="E86" s="60">
        <v>2</v>
      </c>
      <c r="F86" s="60">
        <v>0</v>
      </c>
      <c r="G86" s="81">
        <v>1332</v>
      </c>
      <c r="H86" s="176">
        <v>0.6</v>
      </c>
      <c r="I86" s="67">
        <v>532.80000000000007</v>
      </c>
      <c r="J86" s="24"/>
    </row>
    <row r="87" spans="1:10" s="58" customFormat="1" ht="29.25" customHeight="1">
      <c r="A87" s="59" t="s">
        <v>3839</v>
      </c>
      <c r="B87" s="59" t="s">
        <v>3840</v>
      </c>
      <c r="C87" s="59" t="s">
        <v>3819</v>
      </c>
      <c r="D87" s="66" t="s">
        <v>3832</v>
      </c>
      <c r="E87" s="60">
        <v>2</v>
      </c>
      <c r="F87" s="60"/>
      <c r="G87" s="81">
        <v>619.14</v>
      </c>
      <c r="H87" s="176">
        <v>0.6</v>
      </c>
      <c r="I87" s="67">
        <v>247.65600000000001</v>
      </c>
      <c r="J87" s="24"/>
    </row>
    <row r="88" spans="1:10" s="58" customFormat="1" ht="29.25" customHeight="1">
      <c r="A88" s="59" t="s">
        <v>3841</v>
      </c>
      <c r="B88" s="59" t="s">
        <v>3842</v>
      </c>
      <c r="C88" s="59" t="s">
        <v>3819</v>
      </c>
      <c r="D88" s="66" t="s">
        <v>3835</v>
      </c>
      <c r="E88" s="60">
        <v>2</v>
      </c>
      <c r="F88" s="60"/>
      <c r="G88" s="81">
        <v>619.14</v>
      </c>
      <c r="H88" s="176">
        <v>0.6</v>
      </c>
      <c r="I88" s="67">
        <v>247.65600000000001</v>
      </c>
      <c r="J88" s="24"/>
    </row>
    <row r="89" spans="1:10" s="58" customFormat="1" ht="29.25" customHeight="1">
      <c r="A89" s="59" t="s">
        <v>3843</v>
      </c>
      <c r="B89" s="59" t="s">
        <v>3844</v>
      </c>
      <c r="C89" s="59" t="s">
        <v>3819</v>
      </c>
      <c r="D89" s="66" t="s">
        <v>3845</v>
      </c>
      <c r="E89" s="60">
        <v>2</v>
      </c>
      <c r="F89" s="60"/>
      <c r="G89" s="81">
        <v>1365.75</v>
      </c>
      <c r="H89" s="176">
        <v>0.6</v>
      </c>
      <c r="I89" s="67">
        <v>546.30000000000007</v>
      </c>
      <c r="J89" s="24"/>
    </row>
    <row r="90" spans="1:10" s="58" customFormat="1" ht="29.25" customHeight="1">
      <c r="A90" s="59" t="s">
        <v>3846</v>
      </c>
      <c r="B90" s="59" t="s">
        <v>3847</v>
      </c>
      <c r="C90" s="59" t="s">
        <v>3819</v>
      </c>
      <c r="D90" s="66" t="s">
        <v>3848</v>
      </c>
      <c r="E90" s="60">
        <v>2</v>
      </c>
      <c r="F90" s="60"/>
      <c r="G90" s="81">
        <v>2986</v>
      </c>
      <c r="H90" s="176">
        <v>0.6</v>
      </c>
      <c r="I90" s="67">
        <v>1194.4000000000001</v>
      </c>
      <c r="J90" s="24"/>
    </row>
    <row r="91" spans="1:10" s="58" customFormat="1" ht="29.25" customHeight="1">
      <c r="A91" s="59" t="s">
        <v>3849</v>
      </c>
      <c r="B91" s="59" t="s">
        <v>3850</v>
      </c>
      <c r="C91" s="59" t="s">
        <v>3819</v>
      </c>
      <c r="D91" s="66" t="s">
        <v>3851</v>
      </c>
      <c r="E91" s="60">
        <v>3</v>
      </c>
      <c r="F91" s="60">
        <v>0</v>
      </c>
      <c r="G91" s="81">
        <v>1625</v>
      </c>
      <c r="H91" s="176">
        <v>0.6</v>
      </c>
      <c r="I91" s="67">
        <v>650</v>
      </c>
      <c r="J91" s="24"/>
    </row>
    <row r="92" spans="1:10" s="58" customFormat="1" ht="29.25" customHeight="1">
      <c r="A92" s="59" t="s">
        <v>3852</v>
      </c>
      <c r="B92" s="59" t="s">
        <v>3853</v>
      </c>
      <c r="C92" s="59" t="s">
        <v>3819</v>
      </c>
      <c r="D92" s="66" t="s">
        <v>3854</v>
      </c>
      <c r="E92" s="60">
        <v>3</v>
      </c>
      <c r="F92" s="60">
        <v>0</v>
      </c>
      <c r="G92" s="81">
        <v>1800</v>
      </c>
      <c r="H92" s="176">
        <v>0.6</v>
      </c>
      <c r="I92" s="67">
        <v>720</v>
      </c>
      <c r="J92" s="24"/>
    </row>
    <row r="93" spans="1:10" s="58" customFormat="1" ht="29.25" customHeight="1">
      <c r="A93" s="59" t="s">
        <v>3855</v>
      </c>
      <c r="B93" s="59" t="s">
        <v>3856</v>
      </c>
      <c r="C93" s="59" t="s">
        <v>3819</v>
      </c>
      <c r="D93" s="66" t="s">
        <v>3857</v>
      </c>
      <c r="E93" s="60">
        <v>3</v>
      </c>
      <c r="F93" s="60"/>
      <c r="G93" s="81">
        <v>3168</v>
      </c>
      <c r="H93" s="176">
        <v>0.6</v>
      </c>
      <c r="I93" s="67">
        <v>1267.2</v>
      </c>
      <c r="J93" s="24"/>
    </row>
    <row r="94" spans="1:10" s="58" customFormat="1" ht="29.25" customHeight="1">
      <c r="A94" s="59" t="s">
        <v>3858</v>
      </c>
      <c r="B94" s="59" t="s">
        <v>3859</v>
      </c>
      <c r="C94" s="59" t="s">
        <v>3819</v>
      </c>
      <c r="D94" s="66" t="s">
        <v>3860</v>
      </c>
      <c r="E94" s="60">
        <v>4</v>
      </c>
      <c r="F94" s="60"/>
      <c r="G94" s="81">
        <v>1998</v>
      </c>
      <c r="H94" s="176">
        <v>0.6</v>
      </c>
      <c r="I94" s="67">
        <v>799.2</v>
      </c>
      <c r="J94" s="24"/>
    </row>
    <row r="95" spans="1:10" s="58" customFormat="1" ht="29.25" customHeight="1">
      <c r="A95" s="59" t="s">
        <v>3861</v>
      </c>
      <c r="B95" s="59" t="s">
        <v>3862</v>
      </c>
      <c r="C95" s="59" t="s">
        <v>3819</v>
      </c>
      <c r="D95" s="66" t="s">
        <v>3863</v>
      </c>
      <c r="E95" s="60">
        <v>4</v>
      </c>
      <c r="F95" s="60"/>
      <c r="G95" s="81">
        <v>1998</v>
      </c>
      <c r="H95" s="176">
        <v>0.6</v>
      </c>
      <c r="I95" s="67">
        <v>799.2</v>
      </c>
      <c r="J95" s="24"/>
    </row>
    <row r="96" spans="1:10" s="58" customFormat="1" ht="29.25" customHeight="1">
      <c r="A96" s="59" t="s">
        <v>3864</v>
      </c>
      <c r="B96" s="59" t="s">
        <v>3865</v>
      </c>
      <c r="C96" s="59" t="s">
        <v>3819</v>
      </c>
      <c r="D96" s="66" t="s">
        <v>3866</v>
      </c>
      <c r="E96" s="60">
        <v>6</v>
      </c>
      <c r="F96" s="60"/>
      <c r="G96" s="81">
        <v>4384.5</v>
      </c>
      <c r="H96" s="176">
        <v>0.6</v>
      </c>
      <c r="I96" s="67">
        <v>1753.8000000000002</v>
      </c>
      <c r="J96" s="24"/>
    </row>
    <row r="97" spans="1:10" s="58" customFormat="1" ht="29.25" customHeight="1">
      <c r="A97" s="59" t="s">
        <v>3867</v>
      </c>
      <c r="B97" s="59" t="s">
        <v>3868</v>
      </c>
      <c r="C97" s="59" t="s">
        <v>3819</v>
      </c>
      <c r="D97" s="66" t="s">
        <v>3869</v>
      </c>
      <c r="E97" s="60">
        <v>6</v>
      </c>
      <c r="F97" s="60"/>
      <c r="G97" s="81">
        <v>4384.5</v>
      </c>
      <c r="H97" s="176">
        <v>0.6</v>
      </c>
      <c r="I97" s="67">
        <v>1753.8000000000002</v>
      </c>
      <c r="J97" s="24"/>
    </row>
    <row r="98" spans="1:10" s="58" customFormat="1" ht="29.25" customHeight="1">
      <c r="A98" s="59" t="s">
        <v>3870</v>
      </c>
      <c r="B98" s="59" t="s">
        <v>3871</v>
      </c>
      <c r="C98" s="59" t="s">
        <v>3819</v>
      </c>
      <c r="D98" s="66" t="s">
        <v>3872</v>
      </c>
      <c r="E98" s="60">
        <v>3</v>
      </c>
      <c r="F98" s="60"/>
      <c r="G98" s="81">
        <v>2220</v>
      </c>
      <c r="H98" s="176">
        <v>0.6</v>
      </c>
      <c r="I98" s="67">
        <v>888</v>
      </c>
      <c r="J98" s="24"/>
    </row>
    <row r="99" spans="1:10" s="58" customFormat="1" ht="29.25" customHeight="1">
      <c r="A99" s="59" t="s">
        <v>3873</v>
      </c>
      <c r="B99" s="59" t="s">
        <v>3874</v>
      </c>
      <c r="C99" s="59" t="s">
        <v>3819</v>
      </c>
      <c r="D99" s="66" t="s">
        <v>3875</v>
      </c>
      <c r="E99" s="60">
        <v>4</v>
      </c>
      <c r="F99" s="60"/>
      <c r="G99" s="81">
        <v>2747.25</v>
      </c>
      <c r="H99" s="176">
        <v>0.6</v>
      </c>
      <c r="I99" s="67">
        <v>1098.9000000000001</v>
      </c>
      <c r="J99" s="24"/>
    </row>
    <row r="100" spans="1:10" s="58" customFormat="1" ht="29.25" customHeight="1">
      <c r="A100" s="59" t="s">
        <v>3876</v>
      </c>
      <c r="B100" s="59" t="s">
        <v>3877</v>
      </c>
      <c r="C100" s="59" t="s">
        <v>3819</v>
      </c>
      <c r="D100" s="66" t="s">
        <v>3878</v>
      </c>
      <c r="E100" s="60">
        <v>6</v>
      </c>
      <c r="F100" s="60"/>
      <c r="G100" s="81">
        <v>5217</v>
      </c>
      <c r="H100" s="176">
        <v>0.6</v>
      </c>
      <c r="I100" s="67">
        <v>2086.8000000000002</v>
      </c>
      <c r="J100" s="24"/>
    </row>
    <row r="101" spans="1:10" s="58" customFormat="1" ht="29.25" customHeight="1">
      <c r="A101" s="59" t="s">
        <v>3879</v>
      </c>
      <c r="B101" s="59" t="s">
        <v>3880</v>
      </c>
      <c r="C101" s="59" t="s">
        <v>3881</v>
      </c>
      <c r="D101" s="66" t="s">
        <v>3882</v>
      </c>
      <c r="E101" s="60">
        <v>1</v>
      </c>
      <c r="F101" s="60">
        <v>0</v>
      </c>
      <c r="G101" s="81">
        <v>510.6</v>
      </c>
      <c r="H101" s="176">
        <v>0.6</v>
      </c>
      <c r="I101" s="67">
        <v>204.24</v>
      </c>
      <c r="J101" s="24"/>
    </row>
    <row r="102" spans="1:10" s="58" customFormat="1" ht="29.25" customHeight="1">
      <c r="A102" s="59" t="s">
        <v>3883</v>
      </c>
      <c r="B102" s="59" t="s">
        <v>3884</v>
      </c>
      <c r="C102" s="59" t="s">
        <v>3881</v>
      </c>
      <c r="D102" s="66" t="s">
        <v>3885</v>
      </c>
      <c r="E102" s="60">
        <v>1</v>
      </c>
      <c r="F102" s="60">
        <v>0</v>
      </c>
      <c r="G102" s="81">
        <v>510.6</v>
      </c>
      <c r="H102" s="176">
        <v>0.6</v>
      </c>
      <c r="I102" s="67">
        <v>204.24</v>
      </c>
      <c r="J102" s="24"/>
    </row>
    <row r="103" spans="1:10" s="58" customFormat="1" ht="29.25" customHeight="1">
      <c r="A103" s="59" t="s">
        <v>3886</v>
      </c>
      <c r="B103" s="59" t="s">
        <v>3887</v>
      </c>
      <c r="C103" s="59" t="s">
        <v>3881</v>
      </c>
      <c r="D103" s="66" t="s">
        <v>3888</v>
      </c>
      <c r="E103" s="60">
        <v>1</v>
      </c>
      <c r="F103" s="60">
        <v>0</v>
      </c>
      <c r="G103" s="81">
        <v>1221</v>
      </c>
      <c r="H103" s="176">
        <v>0.6</v>
      </c>
      <c r="I103" s="67">
        <v>488.40000000000003</v>
      </c>
      <c r="J103" s="24"/>
    </row>
    <row r="104" spans="1:10" s="58" customFormat="1" ht="29.25" customHeight="1">
      <c r="A104" s="59" t="s">
        <v>3889</v>
      </c>
      <c r="B104" s="59" t="s">
        <v>3890</v>
      </c>
      <c r="C104" s="59" t="s">
        <v>3881</v>
      </c>
      <c r="D104" s="66" t="s">
        <v>3891</v>
      </c>
      <c r="E104" s="60">
        <v>1</v>
      </c>
      <c r="F104" s="60"/>
      <c r="G104" s="81">
        <v>2360</v>
      </c>
      <c r="H104" s="176">
        <v>0.6</v>
      </c>
      <c r="I104" s="67">
        <v>944</v>
      </c>
      <c r="J104" s="24"/>
    </row>
    <row r="105" spans="1:10" s="58" customFormat="1" ht="29.25" customHeight="1">
      <c r="A105" s="59" t="s">
        <v>3892</v>
      </c>
      <c r="B105" s="59" t="s">
        <v>3893</v>
      </c>
      <c r="C105" s="59" t="s">
        <v>3881</v>
      </c>
      <c r="D105" s="66" t="s">
        <v>3894</v>
      </c>
      <c r="E105" s="60">
        <v>2</v>
      </c>
      <c r="F105" s="60">
        <v>0</v>
      </c>
      <c r="G105" s="81">
        <v>610.5</v>
      </c>
      <c r="H105" s="176">
        <v>0.6</v>
      </c>
      <c r="I105" s="67">
        <v>244.20000000000002</v>
      </c>
      <c r="J105" s="24"/>
    </row>
    <row r="106" spans="1:10" s="58" customFormat="1" ht="29.25" customHeight="1">
      <c r="A106" s="59" t="s">
        <v>3895</v>
      </c>
      <c r="B106" s="59" t="s">
        <v>3896</v>
      </c>
      <c r="C106" s="59" t="s">
        <v>3881</v>
      </c>
      <c r="D106" s="66" t="s">
        <v>3897</v>
      </c>
      <c r="E106" s="60">
        <v>2</v>
      </c>
      <c r="F106" s="60">
        <v>0</v>
      </c>
      <c r="G106" s="81">
        <v>610.5</v>
      </c>
      <c r="H106" s="176">
        <v>0.6</v>
      </c>
      <c r="I106" s="67">
        <v>244.20000000000002</v>
      </c>
      <c r="J106" s="24"/>
    </row>
    <row r="107" spans="1:10" s="58" customFormat="1" ht="29.25" customHeight="1">
      <c r="A107" s="59" t="s">
        <v>3898</v>
      </c>
      <c r="B107" s="59" t="s">
        <v>3899</v>
      </c>
      <c r="C107" s="59" t="s">
        <v>3881</v>
      </c>
      <c r="D107" s="66" t="s">
        <v>3900</v>
      </c>
      <c r="E107" s="60">
        <v>2</v>
      </c>
      <c r="F107" s="60">
        <v>0</v>
      </c>
      <c r="G107" s="81">
        <v>1332</v>
      </c>
      <c r="H107" s="176">
        <v>0.6</v>
      </c>
      <c r="I107" s="67">
        <v>532.80000000000007</v>
      </c>
      <c r="J107" s="24"/>
    </row>
    <row r="108" spans="1:10" s="58" customFormat="1" ht="29.25" customHeight="1">
      <c r="A108" s="59" t="s">
        <v>3901</v>
      </c>
      <c r="B108" s="59" t="s">
        <v>3902</v>
      </c>
      <c r="C108" s="59" t="s">
        <v>3881</v>
      </c>
      <c r="D108" s="66" t="s">
        <v>3902</v>
      </c>
      <c r="E108" s="60">
        <v>2</v>
      </c>
      <c r="F108" s="60"/>
      <c r="G108" s="81">
        <v>619.14</v>
      </c>
      <c r="H108" s="176">
        <v>0.6</v>
      </c>
      <c r="I108" s="67">
        <v>247.65600000000001</v>
      </c>
      <c r="J108" s="24"/>
    </row>
    <row r="109" spans="1:10" s="58" customFormat="1" ht="29.25" customHeight="1">
      <c r="A109" s="59" t="s">
        <v>3903</v>
      </c>
      <c r="B109" s="59" t="s">
        <v>3904</v>
      </c>
      <c r="C109" s="59" t="s">
        <v>3881</v>
      </c>
      <c r="D109" s="66" t="s">
        <v>3904</v>
      </c>
      <c r="E109" s="60">
        <v>2</v>
      </c>
      <c r="F109" s="60"/>
      <c r="G109" s="81">
        <v>619.14</v>
      </c>
      <c r="H109" s="176">
        <v>0.6</v>
      </c>
      <c r="I109" s="67">
        <v>247.65600000000001</v>
      </c>
      <c r="J109" s="24"/>
    </row>
    <row r="110" spans="1:10" s="58" customFormat="1" ht="29.25" customHeight="1">
      <c r="A110" s="59" t="s">
        <v>3905</v>
      </c>
      <c r="B110" s="59" t="s">
        <v>3906</v>
      </c>
      <c r="C110" s="59" t="s">
        <v>3881</v>
      </c>
      <c r="D110" s="66" t="s">
        <v>3906</v>
      </c>
      <c r="E110" s="60">
        <v>2</v>
      </c>
      <c r="F110" s="60"/>
      <c r="G110" s="81">
        <v>1365.75</v>
      </c>
      <c r="H110" s="176">
        <v>0.6</v>
      </c>
      <c r="I110" s="67">
        <v>546.30000000000007</v>
      </c>
      <c r="J110" s="24"/>
    </row>
    <row r="111" spans="1:10" s="58" customFormat="1" ht="29.25" customHeight="1">
      <c r="A111" s="59" t="s">
        <v>3907</v>
      </c>
      <c r="B111" s="59" t="s">
        <v>3908</v>
      </c>
      <c r="C111" s="59" t="s">
        <v>3881</v>
      </c>
      <c r="D111" s="66" t="s">
        <v>3909</v>
      </c>
      <c r="E111" s="60">
        <v>2</v>
      </c>
      <c r="F111" s="60"/>
      <c r="G111" s="81">
        <v>2986</v>
      </c>
      <c r="H111" s="176">
        <v>0.6</v>
      </c>
      <c r="I111" s="67">
        <v>1194.4000000000001</v>
      </c>
      <c r="J111" s="24"/>
    </row>
    <row r="112" spans="1:10" s="58" customFormat="1" ht="29.25" customHeight="1">
      <c r="A112" s="59" t="s">
        <v>3910</v>
      </c>
      <c r="B112" s="59" t="s">
        <v>3911</v>
      </c>
      <c r="C112" s="59" t="s">
        <v>3881</v>
      </c>
      <c r="D112" s="66" t="s">
        <v>3911</v>
      </c>
      <c r="E112" s="60">
        <v>3</v>
      </c>
      <c r="F112" s="60">
        <v>0</v>
      </c>
      <c r="G112" s="81">
        <v>1498.5</v>
      </c>
      <c r="H112" s="176">
        <v>0.6</v>
      </c>
      <c r="I112" s="67">
        <v>599.4</v>
      </c>
      <c r="J112" s="24"/>
    </row>
    <row r="113" spans="1:10" s="58" customFormat="1" ht="29.25" customHeight="1">
      <c r="A113" s="59" t="s">
        <v>3912</v>
      </c>
      <c r="B113" s="59" t="s">
        <v>3913</v>
      </c>
      <c r="C113" s="59" t="s">
        <v>3881</v>
      </c>
      <c r="D113" s="66" t="s">
        <v>3913</v>
      </c>
      <c r="E113" s="60">
        <v>3</v>
      </c>
      <c r="F113" s="60">
        <v>0</v>
      </c>
      <c r="G113" s="81">
        <v>1498.5</v>
      </c>
      <c r="H113" s="176">
        <v>0.6</v>
      </c>
      <c r="I113" s="67">
        <v>599.4</v>
      </c>
      <c r="J113" s="24"/>
    </row>
    <row r="114" spans="1:10" s="58" customFormat="1" ht="29.25" customHeight="1">
      <c r="A114" s="59" t="s">
        <v>3914</v>
      </c>
      <c r="B114" s="59" t="s">
        <v>3915</v>
      </c>
      <c r="C114" s="59" t="s">
        <v>3881</v>
      </c>
      <c r="D114" s="66" t="s">
        <v>3915</v>
      </c>
      <c r="E114" s="60">
        <v>4</v>
      </c>
      <c r="F114" s="60"/>
      <c r="G114" s="81">
        <v>1998</v>
      </c>
      <c r="H114" s="176">
        <v>0.6</v>
      </c>
      <c r="I114" s="67">
        <v>799.2</v>
      </c>
      <c r="J114" s="24"/>
    </row>
    <row r="115" spans="1:10" s="58" customFormat="1" ht="29.25" customHeight="1">
      <c r="A115" s="59" t="s">
        <v>3916</v>
      </c>
      <c r="B115" s="59" t="s">
        <v>3917</v>
      </c>
      <c r="C115" s="59" t="s">
        <v>3881</v>
      </c>
      <c r="D115" s="66" t="s">
        <v>3917</v>
      </c>
      <c r="E115" s="60">
        <v>4</v>
      </c>
      <c r="F115" s="60"/>
      <c r="G115" s="81">
        <v>1998</v>
      </c>
      <c r="H115" s="176">
        <v>0.6</v>
      </c>
      <c r="I115" s="67">
        <v>799.2</v>
      </c>
      <c r="J115" s="24"/>
    </row>
    <row r="116" spans="1:10" s="58" customFormat="1" ht="29.25" customHeight="1">
      <c r="A116" s="59" t="s">
        <v>3918</v>
      </c>
      <c r="B116" s="59" t="s">
        <v>3919</v>
      </c>
      <c r="C116" s="59" t="s">
        <v>3881</v>
      </c>
      <c r="D116" s="66" t="s">
        <v>3919</v>
      </c>
      <c r="E116" s="60">
        <v>6</v>
      </c>
      <c r="F116" s="60"/>
      <c r="G116" s="81">
        <v>4384.5</v>
      </c>
      <c r="H116" s="176">
        <v>0.6</v>
      </c>
      <c r="I116" s="67">
        <v>1753.8000000000002</v>
      </c>
      <c r="J116" s="24"/>
    </row>
    <row r="117" spans="1:10" s="58" customFormat="1" ht="29.25" customHeight="1">
      <c r="A117" s="59" t="s">
        <v>3920</v>
      </c>
      <c r="B117" s="59" t="s">
        <v>3921</v>
      </c>
      <c r="C117" s="59" t="s">
        <v>3881</v>
      </c>
      <c r="D117" s="66" t="s">
        <v>3921</v>
      </c>
      <c r="E117" s="60">
        <v>6</v>
      </c>
      <c r="F117" s="60"/>
      <c r="G117" s="81">
        <v>4384.5</v>
      </c>
      <c r="H117" s="176">
        <v>0.6</v>
      </c>
      <c r="I117" s="67">
        <v>1753.8000000000002</v>
      </c>
      <c r="J117" s="24"/>
    </row>
    <row r="118" spans="1:10" s="58" customFormat="1" ht="29.25" customHeight="1">
      <c r="A118" s="59" t="s">
        <v>3922</v>
      </c>
      <c r="B118" s="59" t="s">
        <v>3923</v>
      </c>
      <c r="C118" s="59" t="s">
        <v>3881</v>
      </c>
      <c r="D118" s="66" t="s">
        <v>3923</v>
      </c>
      <c r="E118" s="60">
        <v>3</v>
      </c>
      <c r="F118" s="60"/>
      <c r="G118" s="81">
        <v>2220</v>
      </c>
      <c r="H118" s="176">
        <v>0.6</v>
      </c>
      <c r="I118" s="67">
        <v>888</v>
      </c>
      <c r="J118" s="24"/>
    </row>
    <row r="119" spans="1:10" s="58" customFormat="1" ht="29.25" customHeight="1">
      <c r="A119" s="59" t="s">
        <v>3924</v>
      </c>
      <c r="B119" s="59" t="s">
        <v>3925</v>
      </c>
      <c r="C119" s="59" t="s">
        <v>3881</v>
      </c>
      <c r="D119" s="66" t="s">
        <v>3925</v>
      </c>
      <c r="E119" s="60">
        <v>4</v>
      </c>
      <c r="F119" s="60"/>
      <c r="G119" s="81">
        <v>2747.25</v>
      </c>
      <c r="H119" s="176">
        <v>0.6</v>
      </c>
      <c r="I119" s="67">
        <v>1098.9000000000001</v>
      </c>
      <c r="J119" s="24"/>
    </row>
    <row r="120" spans="1:10" s="58" customFormat="1" ht="29.25" customHeight="1">
      <c r="A120" s="59" t="s">
        <v>3926</v>
      </c>
      <c r="B120" s="59" t="s">
        <v>3927</v>
      </c>
      <c r="C120" s="59" t="s">
        <v>3881</v>
      </c>
      <c r="D120" s="66" t="s">
        <v>3927</v>
      </c>
      <c r="E120" s="60">
        <v>6</v>
      </c>
      <c r="F120" s="60"/>
      <c r="G120" s="81">
        <v>5217</v>
      </c>
      <c r="H120" s="176">
        <v>0.6</v>
      </c>
      <c r="I120" s="67">
        <v>2086.8000000000002</v>
      </c>
      <c r="J120" s="24"/>
    </row>
    <row r="121" spans="1:10" s="58" customFormat="1" ht="29.25" customHeight="1">
      <c r="A121" s="59" t="s">
        <v>3928</v>
      </c>
      <c r="B121" s="59" t="s">
        <v>3929</v>
      </c>
      <c r="C121" s="59" t="s">
        <v>3881</v>
      </c>
      <c r="D121" s="66" t="s">
        <v>3929</v>
      </c>
      <c r="E121" s="60">
        <v>3</v>
      </c>
      <c r="F121" s="60"/>
      <c r="G121" s="81">
        <v>3168</v>
      </c>
      <c r="H121" s="176">
        <v>0.6</v>
      </c>
      <c r="I121" s="67">
        <v>1267.2</v>
      </c>
      <c r="J121" s="24"/>
    </row>
    <row r="122" spans="1:10" s="58" customFormat="1" ht="29.25" customHeight="1">
      <c r="A122" s="59" t="s">
        <v>3930</v>
      </c>
      <c r="B122" s="59" t="s">
        <v>3931</v>
      </c>
      <c r="C122" s="59" t="s">
        <v>3932</v>
      </c>
      <c r="D122" s="66" t="s">
        <v>3931</v>
      </c>
      <c r="E122" s="60">
        <v>1</v>
      </c>
      <c r="F122" s="60"/>
      <c r="G122" s="81">
        <v>510</v>
      </c>
      <c r="H122" s="176">
        <v>0.6</v>
      </c>
      <c r="I122" s="67">
        <v>204</v>
      </c>
      <c r="J122" s="24"/>
    </row>
    <row r="123" spans="1:10" s="58" customFormat="1" ht="29.25" customHeight="1">
      <c r="A123" s="59" t="s">
        <v>3933</v>
      </c>
      <c r="B123" s="59" t="s">
        <v>3934</v>
      </c>
      <c r="C123" s="59" t="s">
        <v>3932</v>
      </c>
      <c r="D123" s="66" t="s">
        <v>3934</v>
      </c>
      <c r="E123" s="60">
        <v>1</v>
      </c>
      <c r="F123" s="60"/>
      <c r="G123" s="81">
        <v>1221</v>
      </c>
      <c r="H123" s="176">
        <v>0.6</v>
      </c>
      <c r="I123" s="67">
        <v>488.40000000000003</v>
      </c>
      <c r="J123" s="24"/>
    </row>
    <row r="124" spans="1:10" s="58" customFormat="1" ht="29.25" customHeight="1">
      <c r="A124" s="59" t="s">
        <v>3935</v>
      </c>
      <c r="B124" s="59" t="s">
        <v>3936</v>
      </c>
      <c r="C124" s="59" t="s">
        <v>3932</v>
      </c>
      <c r="D124" s="66" t="s">
        <v>3936</v>
      </c>
      <c r="E124" s="60">
        <v>1</v>
      </c>
      <c r="F124" s="60"/>
      <c r="G124" s="81">
        <v>610.5</v>
      </c>
      <c r="H124" s="176">
        <v>0.6</v>
      </c>
      <c r="I124" s="67">
        <v>244.20000000000002</v>
      </c>
      <c r="J124" s="24"/>
    </row>
    <row r="125" spans="1:10" s="58" customFormat="1" ht="29.25" customHeight="1">
      <c r="A125" s="59" t="s">
        <v>3937</v>
      </c>
      <c r="B125" s="59" t="s">
        <v>3938</v>
      </c>
      <c r="C125" s="59" t="s">
        <v>3932</v>
      </c>
      <c r="D125" s="66" t="s">
        <v>3939</v>
      </c>
      <c r="E125" s="60">
        <v>1</v>
      </c>
      <c r="F125" s="60"/>
      <c r="G125" s="81">
        <v>2360</v>
      </c>
      <c r="H125" s="176">
        <v>0.6</v>
      </c>
      <c r="I125" s="67">
        <v>944</v>
      </c>
      <c r="J125" s="24"/>
    </row>
    <row r="126" spans="1:10" s="58" customFormat="1" ht="29.25" customHeight="1">
      <c r="A126" s="59" t="s">
        <v>3940</v>
      </c>
      <c r="B126" s="59" t="s">
        <v>3941</v>
      </c>
      <c r="C126" s="59" t="s">
        <v>3932</v>
      </c>
      <c r="D126" s="66" t="s">
        <v>3941</v>
      </c>
      <c r="E126" s="60">
        <v>2</v>
      </c>
      <c r="F126" s="60"/>
      <c r="G126" s="81">
        <v>610.5</v>
      </c>
      <c r="H126" s="176">
        <v>0.6</v>
      </c>
      <c r="I126" s="67">
        <v>244.20000000000002</v>
      </c>
      <c r="J126" s="24"/>
    </row>
    <row r="127" spans="1:10" s="58" customFormat="1" ht="29.25" customHeight="1">
      <c r="A127" s="59" t="s">
        <v>3942</v>
      </c>
      <c r="B127" s="59" t="s">
        <v>3936</v>
      </c>
      <c r="C127" s="59" t="s">
        <v>3932</v>
      </c>
      <c r="D127" s="66" t="s">
        <v>3936</v>
      </c>
      <c r="E127" s="60">
        <v>2</v>
      </c>
      <c r="F127" s="60"/>
      <c r="G127" s="81">
        <v>610.5</v>
      </c>
      <c r="H127" s="176">
        <v>0.6</v>
      </c>
      <c r="I127" s="67">
        <v>244.20000000000002</v>
      </c>
      <c r="J127" s="24"/>
    </row>
    <row r="128" spans="1:10" s="58" customFormat="1" ht="29.25" customHeight="1">
      <c r="A128" s="59" t="s">
        <v>3943</v>
      </c>
      <c r="B128" s="59" t="s">
        <v>3944</v>
      </c>
      <c r="C128" s="59" t="s">
        <v>3932</v>
      </c>
      <c r="D128" s="66" t="s">
        <v>3944</v>
      </c>
      <c r="E128" s="60">
        <v>2</v>
      </c>
      <c r="F128" s="60"/>
      <c r="G128" s="81">
        <v>1332</v>
      </c>
      <c r="H128" s="176">
        <v>0.6</v>
      </c>
      <c r="I128" s="67">
        <v>532.80000000000007</v>
      </c>
      <c r="J128" s="24"/>
    </row>
    <row r="129" spans="1:10" s="58" customFormat="1" ht="29.25" customHeight="1">
      <c r="A129" s="59" t="s">
        <v>3945</v>
      </c>
      <c r="B129" s="59" t="s">
        <v>3946</v>
      </c>
      <c r="C129" s="59" t="s">
        <v>3932</v>
      </c>
      <c r="D129" s="66" t="s">
        <v>3946</v>
      </c>
      <c r="E129" s="60">
        <v>2</v>
      </c>
      <c r="F129" s="60"/>
      <c r="G129" s="81">
        <v>619.14</v>
      </c>
      <c r="H129" s="176">
        <v>0.6</v>
      </c>
      <c r="I129" s="67">
        <v>247.65600000000001</v>
      </c>
      <c r="J129" s="24"/>
    </row>
    <row r="130" spans="1:10" s="58" customFormat="1" ht="29.25" customHeight="1">
      <c r="A130" s="59" t="s">
        <v>3947</v>
      </c>
      <c r="B130" s="59" t="s">
        <v>3948</v>
      </c>
      <c r="C130" s="59" t="s">
        <v>3932</v>
      </c>
      <c r="D130" s="66" t="s">
        <v>3948</v>
      </c>
      <c r="E130" s="60">
        <v>2</v>
      </c>
      <c r="F130" s="60"/>
      <c r="G130" s="81">
        <v>619.14</v>
      </c>
      <c r="H130" s="176">
        <v>0.6</v>
      </c>
      <c r="I130" s="67">
        <v>247.65600000000001</v>
      </c>
      <c r="J130" s="24"/>
    </row>
    <row r="131" spans="1:10" s="58" customFormat="1" ht="29.25" customHeight="1">
      <c r="A131" s="59" t="s">
        <v>3949</v>
      </c>
      <c r="B131" s="59" t="s">
        <v>3950</v>
      </c>
      <c r="C131" s="59" t="s">
        <v>3932</v>
      </c>
      <c r="D131" s="66" t="s">
        <v>3950</v>
      </c>
      <c r="E131" s="60">
        <v>2</v>
      </c>
      <c r="F131" s="60"/>
      <c r="G131" s="81">
        <v>1365.75</v>
      </c>
      <c r="H131" s="176">
        <v>0.6</v>
      </c>
      <c r="I131" s="67">
        <v>546.30000000000007</v>
      </c>
      <c r="J131" s="24"/>
    </row>
    <row r="132" spans="1:10" s="58" customFormat="1" ht="29.25" customHeight="1">
      <c r="A132" s="59" t="s">
        <v>3951</v>
      </c>
      <c r="B132" s="59" t="s">
        <v>3952</v>
      </c>
      <c r="C132" s="59" t="s">
        <v>3932</v>
      </c>
      <c r="D132" s="66" t="s">
        <v>3953</v>
      </c>
      <c r="E132" s="60">
        <v>2</v>
      </c>
      <c r="F132" s="60"/>
      <c r="G132" s="81">
        <v>2986</v>
      </c>
      <c r="H132" s="176">
        <v>0.6</v>
      </c>
      <c r="I132" s="67">
        <v>1194.4000000000001</v>
      </c>
      <c r="J132" s="24"/>
    </row>
    <row r="133" spans="1:10" s="58" customFormat="1" ht="29.25" customHeight="1">
      <c r="A133" s="59" t="s">
        <v>3954</v>
      </c>
      <c r="B133" s="59" t="s">
        <v>3955</v>
      </c>
      <c r="C133" s="59" t="s">
        <v>3932</v>
      </c>
      <c r="D133" s="66" t="s">
        <v>3955</v>
      </c>
      <c r="E133" s="60">
        <v>3</v>
      </c>
      <c r="F133" s="60"/>
      <c r="G133" s="81">
        <v>1498.5</v>
      </c>
      <c r="H133" s="176">
        <v>0.6</v>
      </c>
      <c r="I133" s="67">
        <v>599.4</v>
      </c>
      <c r="J133" s="24"/>
    </row>
    <row r="134" spans="1:10" s="58" customFormat="1" ht="29.25" customHeight="1">
      <c r="A134" s="59" t="s">
        <v>3956</v>
      </c>
      <c r="B134" s="59" t="s">
        <v>3957</v>
      </c>
      <c r="C134" s="59" t="s">
        <v>3932</v>
      </c>
      <c r="D134" s="66" t="s">
        <v>3957</v>
      </c>
      <c r="E134" s="60">
        <v>3</v>
      </c>
      <c r="F134" s="60"/>
      <c r="G134" s="81">
        <v>1498.5</v>
      </c>
      <c r="H134" s="176">
        <v>0.6</v>
      </c>
      <c r="I134" s="67">
        <v>599.4</v>
      </c>
      <c r="J134" s="24"/>
    </row>
    <row r="135" spans="1:10" s="58" customFormat="1" ht="29.25" customHeight="1">
      <c r="A135" s="59" t="s">
        <v>3958</v>
      </c>
      <c r="B135" s="59" t="s">
        <v>3959</v>
      </c>
      <c r="C135" s="59" t="s">
        <v>3932</v>
      </c>
      <c r="D135" s="66" t="s">
        <v>3959</v>
      </c>
      <c r="E135" s="60">
        <v>3</v>
      </c>
      <c r="F135" s="60"/>
      <c r="G135" s="81">
        <v>2220</v>
      </c>
      <c r="H135" s="176">
        <v>0.6</v>
      </c>
      <c r="I135" s="67">
        <v>888</v>
      </c>
      <c r="J135" s="24"/>
    </row>
    <row r="136" spans="1:10" s="58" customFormat="1" ht="29.25" customHeight="1">
      <c r="A136" s="59" t="s">
        <v>3960</v>
      </c>
      <c r="B136" s="59" t="s">
        <v>3961</v>
      </c>
      <c r="C136" s="59" t="s">
        <v>3932</v>
      </c>
      <c r="D136" s="66" t="s">
        <v>3961</v>
      </c>
      <c r="E136" s="60">
        <v>3</v>
      </c>
      <c r="F136" s="60"/>
      <c r="G136" s="81">
        <v>3168</v>
      </c>
      <c r="H136" s="176">
        <v>0.6</v>
      </c>
      <c r="I136" s="67">
        <v>1267.2</v>
      </c>
      <c r="J136" s="24"/>
    </row>
    <row r="137" spans="1:10" s="58" customFormat="1" ht="29.25" customHeight="1">
      <c r="A137" s="59" t="s">
        <v>3962</v>
      </c>
      <c r="B137" s="59" t="s">
        <v>3963</v>
      </c>
      <c r="C137" s="59" t="s">
        <v>3932</v>
      </c>
      <c r="D137" s="66" t="s">
        <v>3963</v>
      </c>
      <c r="E137" s="60">
        <v>4</v>
      </c>
      <c r="F137" s="60"/>
      <c r="G137" s="81">
        <v>1998</v>
      </c>
      <c r="H137" s="176">
        <v>0.6</v>
      </c>
      <c r="I137" s="67">
        <v>799.2</v>
      </c>
      <c r="J137" s="24"/>
    </row>
    <row r="138" spans="1:10" s="58" customFormat="1" ht="29.25" customHeight="1">
      <c r="A138" s="59" t="s">
        <v>3964</v>
      </c>
      <c r="B138" s="59" t="s">
        <v>3965</v>
      </c>
      <c r="C138" s="59" t="s">
        <v>3932</v>
      </c>
      <c r="D138" s="66" t="s">
        <v>3965</v>
      </c>
      <c r="E138" s="60">
        <v>4</v>
      </c>
      <c r="F138" s="60"/>
      <c r="G138" s="81">
        <v>1998</v>
      </c>
      <c r="H138" s="176">
        <v>0.6</v>
      </c>
      <c r="I138" s="67">
        <v>799.2</v>
      </c>
      <c r="J138" s="24"/>
    </row>
    <row r="139" spans="1:10" s="58" customFormat="1" ht="29.25" customHeight="1">
      <c r="A139" s="59" t="s">
        <v>3966</v>
      </c>
      <c r="B139" s="59" t="s">
        <v>3967</v>
      </c>
      <c r="C139" s="59" t="s">
        <v>3932</v>
      </c>
      <c r="D139" s="66" t="s">
        <v>3967</v>
      </c>
      <c r="E139" s="60">
        <v>4</v>
      </c>
      <c r="F139" s="60"/>
      <c r="G139" s="81">
        <v>2747.25</v>
      </c>
      <c r="H139" s="176">
        <v>0.6</v>
      </c>
      <c r="I139" s="67">
        <v>1098.9000000000001</v>
      </c>
      <c r="J139" s="24"/>
    </row>
    <row r="140" spans="1:10" s="58" customFormat="1" ht="29.25" customHeight="1">
      <c r="A140" s="59" t="s">
        <v>3968</v>
      </c>
      <c r="B140" s="59" t="s">
        <v>3969</v>
      </c>
      <c r="C140" s="59" t="s">
        <v>3970</v>
      </c>
      <c r="D140" s="66" t="s">
        <v>3971</v>
      </c>
      <c r="E140" s="60">
        <v>1</v>
      </c>
      <c r="F140" s="60"/>
      <c r="G140" s="81">
        <v>540</v>
      </c>
      <c r="H140" s="176">
        <v>0.6</v>
      </c>
      <c r="I140" s="67">
        <v>216</v>
      </c>
      <c r="J140" s="24"/>
    </row>
    <row r="141" spans="1:10" s="58" customFormat="1" ht="29.25" customHeight="1">
      <c r="A141" s="59" t="s">
        <v>3972</v>
      </c>
      <c r="B141" s="59" t="s">
        <v>3973</v>
      </c>
      <c r="C141" s="59" t="s">
        <v>3970</v>
      </c>
      <c r="D141" s="66" t="s">
        <v>3974</v>
      </c>
      <c r="E141" s="60">
        <v>1</v>
      </c>
      <c r="F141" s="60"/>
      <c r="G141" s="81">
        <v>540</v>
      </c>
      <c r="H141" s="176">
        <v>0.6</v>
      </c>
      <c r="I141" s="67">
        <v>216</v>
      </c>
      <c r="J141" s="24"/>
    </row>
    <row r="142" spans="1:10" s="58" customFormat="1" ht="29.25" customHeight="1">
      <c r="A142" s="59" t="s">
        <v>3975</v>
      </c>
      <c r="B142" s="59" t="s">
        <v>3976</v>
      </c>
      <c r="C142" s="59" t="s">
        <v>3970</v>
      </c>
      <c r="D142" s="66" t="s">
        <v>3977</v>
      </c>
      <c r="E142" s="60">
        <v>1</v>
      </c>
      <c r="F142" s="60"/>
      <c r="G142" s="81">
        <v>2360</v>
      </c>
      <c r="H142" s="176">
        <v>0.6</v>
      </c>
      <c r="I142" s="67">
        <v>944</v>
      </c>
      <c r="J142" s="24"/>
    </row>
    <row r="143" spans="1:10" s="58" customFormat="1" ht="29.25" customHeight="1">
      <c r="A143" s="59" t="s">
        <v>3978</v>
      </c>
      <c r="B143" s="59" t="s">
        <v>3979</v>
      </c>
      <c r="C143" s="59" t="s">
        <v>3970</v>
      </c>
      <c r="D143" s="66" t="s">
        <v>3980</v>
      </c>
      <c r="E143" s="60">
        <v>2</v>
      </c>
      <c r="F143" s="60"/>
      <c r="G143" s="81">
        <v>650</v>
      </c>
      <c r="H143" s="176">
        <v>0.6</v>
      </c>
      <c r="I143" s="67">
        <v>260</v>
      </c>
      <c r="J143" s="24"/>
    </row>
    <row r="144" spans="1:10" s="58" customFormat="1" ht="29.25" customHeight="1">
      <c r="A144" s="59" t="s">
        <v>3981</v>
      </c>
      <c r="B144" s="59" t="s">
        <v>3982</v>
      </c>
      <c r="C144" s="59" t="s">
        <v>3970</v>
      </c>
      <c r="D144" s="66" t="s">
        <v>3983</v>
      </c>
      <c r="E144" s="60">
        <v>2</v>
      </c>
      <c r="F144" s="60"/>
      <c r="G144" s="81">
        <v>650</v>
      </c>
      <c r="H144" s="176">
        <v>0.6</v>
      </c>
      <c r="I144" s="67">
        <v>260</v>
      </c>
      <c r="J144" s="24"/>
    </row>
    <row r="145" spans="1:10" s="58" customFormat="1" ht="29.25" customHeight="1">
      <c r="A145" s="59" t="s">
        <v>3984</v>
      </c>
      <c r="B145" s="59" t="s">
        <v>3985</v>
      </c>
      <c r="C145" s="59" t="s">
        <v>3970</v>
      </c>
      <c r="D145" s="66" t="s">
        <v>3986</v>
      </c>
      <c r="E145" s="60">
        <v>1</v>
      </c>
      <c r="F145" s="60"/>
      <c r="G145" s="81">
        <v>1300</v>
      </c>
      <c r="H145" s="176">
        <v>0.6</v>
      </c>
      <c r="I145" s="67">
        <v>520</v>
      </c>
      <c r="J145" s="24"/>
    </row>
    <row r="146" spans="1:10" s="58" customFormat="1" ht="29.25" customHeight="1">
      <c r="A146" s="59" t="s">
        <v>3987</v>
      </c>
      <c r="B146" s="59" t="s">
        <v>3988</v>
      </c>
      <c r="C146" s="59" t="s">
        <v>3970</v>
      </c>
      <c r="D146" s="66" t="s">
        <v>3989</v>
      </c>
      <c r="E146" s="60">
        <v>2</v>
      </c>
      <c r="F146" s="60"/>
      <c r="G146" s="81">
        <v>1425</v>
      </c>
      <c r="H146" s="176">
        <v>0.6</v>
      </c>
      <c r="I146" s="67">
        <v>570</v>
      </c>
      <c r="J146" s="24"/>
    </row>
    <row r="147" spans="1:10" s="58" customFormat="1" ht="29.25" customHeight="1">
      <c r="A147" s="59" t="s">
        <v>3990</v>
      </c>
      <c r="B147" s="59" t="s">
        <v>3991</v>
      </c>
      <c r="C147" s="59" t="s">
        <v>3970</v>
      </c>
      <c r="D147" s="66" t="s">
        <v>3980</v>
      </c>
      <c r="E147" s="60">
        <v>2</v>
      </c>
      <c r="F147" s="60"/>
      <c r="G147" s="81">
        <v>700</v>
      </c>
      <c r="H147" s="176">
        <v>0.6</v>
      </c>
      <c r="I147" s="67">
        <v>280</v>
      </c>
      <c r="J147" s="24"/>
    </row>
    <row r="148" spans="1:10" s="58" customFormat="1" ht="29.25" customHeight="1">
      <c r="A148" s="59" t="s">
        <v>3992</v>
      </c>
      <c r="B148" s="59" t="s">
        <v>3993</v>
      </c>
      <c r="C148" s="59" t="s">
        <v>3970</v>
      </c>
      <c r="D148" s="66" t="s">
        <v>3983</v>
      </c>
      <c r="E148" s="60">
        <v>2</v>
      </c>
      <c r="F148" s="60"/>
      <c r="G148" s="81">
        <v>700</v>
      </c>
      <c r="H148" s="176">
        <v>0.6</v>
      </c>
      <c r="I148" s="67">
        <v>280</v>
      </c>
      <c r="J148" s="24"/>
    </row>
    <row r="149" spans="1:10" s="58" customFormat="1" ht="29.25" customHeight="1">
      <c r="A149" s="59" t="s">
        <v>3994</v>
      </c>
      <c r="B149" s="59" t="s">
        <v>3995</v>
      </c>
      <c r="C149" s="59" t="s">
        <v>3970</v>
      </c>
      <c r="D149" s="66" t="s">
        <v>3996</v>
      </c>
      <c r="E149" s="60">
        <v>2</v>
      </c>
      <c r="F149" s="60"/>
      <c r="G149" s="81">
        <v>1525</v>
      </c>
      <c r="H149" s="176">
        <v>0.6</v>
      </c>
      <c r="I149" s="67">
        <v>610</v>
      </c>
      <c r="J149" s="24"/>
    </row>
    <row r="150" spans="1:10" s="58" customFormat="1" ht="29.25" customHeight="1">
      <c r="A150" s="59" t="s">
        <v>3997</v>
      </c>
      <c r="B150" s="59" t="s">
        <v>3998</v>
      </c>
      <c r="C150" s="59" t="s">
        <v>3970</v>
      </c>
      <c r="D150" s="66" t="s">
        <v>3999</v>
      </c>
      <c r="E150" s="60">
        <v>2</v>
      </c>
      <c r="F150" s="60"/>
      <c r="G150" s="81">
        <v>2986</v>
      </c>
      <c r="H150" s="176">
        <v>0.6</v>
      </c>
      <c r="I150" s="67">
        <v>1194.4000000000001</v>
      </c>
      <c r="J150" s="24"/>
    </row>
    <row r="151" spans="1:10" s="58" customFormat="1" ht="29.25" customHeight="1">
      <c r="A151" s="59" t="s">
        <v>4000</v>
      </c>
      <c r="B151" s="59" t="s">
        <v>4001</v>
      </c>
      <c r="C151" s="59" t="s">
        <v>4002</v>
      </c>
      <c r="D151" s="66" t="s">
        <v>4003</v>
      </c>
      <c r="E151" s="60">
        <v>1</v>
      </c>
      <c r="F151" s="60"/>
      <c r="G151" s="81">
        <v>540</v>
      </c>
      <c r="H151" s="176">
        <v>0.6</v>
      </c>
      <c r="I151" s="67">
        <v>216</v>
      </c>
      <c r="J151" s="24"/>
    </row>
    <row r="152" spans="1:10" s="58" customFormat="1" ht="29.25" customHeight="1">
      <c r="A152" s="59" t="s">
        <v>4004</v>
      </c>
      <c r="B152" s="59" t="s">
        <v>4005</v>
      </c>
      <c r="C152" s="59" t="s">
        <v>4002</v>
      </c>
      <c r="D152" s="66" t="s">
        <v>4006</v>
      </c>
      <c r="E152" s="60">
        <v>1</v>
      </c>
      <c r="F152" s="60"/>
      <c r="G152" s="81">
        <v>540</v>
      </c>
      <c r="H152" s="176">
        <v>0.6</v>
      </c>
      <c r="I152" s="67">
        <v>216</v>
      </c>
      <c r="J152" s="24"/>
    </row>
    <row r="153" spans="1:10" s="58" customFormat="1" ht="29.25" customHeight="1">
      <c r="A153" s="59" t="s">
        <v>4007</v>
      </c>
      <c r="B153" s="59" t="s">
        <v>4008</v>
      </c>
      <c r="C153" s="59" t="s">
        <v>4002</v>
      </c>
      <c r="D153" s="66" t="s">
        <v>4009</v>
      </c>
      <c r="E153" s="60">
        <v>1</v>
      </c>
      <c r="F153" s="60"/>
      <c r="G153" s="81">
        <v>2360</v>
      </c>
      <c r="H153" s="176">
        <v>0.6</v>
      </c>
      <c r="I153" s="67">
        <v>944</v>
      </c>
      <c r="J153" s="24"/>
    </row>
    <row r="154" spans="1:10" s="58" customFormat="1" ht="29.25" customHeight="1">
      <c r="A154" s="59" t="s">
        <v>4010</v>
      </c>
      <c r="B154" s="59" t="s">
        <v>4011</v>
      </c>
      <c r="C154" s="59" t="s">
        <v>4002</v>
      </c>
      <c r="D154" s="66" t="s">
        <v>4012</v>
      </c>
      <c r="E154" s="60">
        <v>2</v>
      </c>
      <c r="F154" s="60"/>
      <c r="G154" s="81">
        <v>650</v>
      </c>
      <c r="H154" s="176">
        <v>0.6</v>
      </c>
      <c r="I154" s="67">
        <v>260</v>
      </c>
      <c r="J154" s="24"/>
    </row>
    <row r="155" spans="1:10" s="58" customFormat="1" ht="29.25" customHeight="1">
      <c r="A155" s="59" t="s">
        <v>4013</v>
      </c>
      <c r="B155" s="59" t="s">
        <v>4014</v>
      </c>
      <c r="C155" s="59" t="s">
        <v>4002</v>
      </c>
      <c r="D155" s="66" t="s">
        <v>4015</v>
      </c>
      <c r="E155" s="60">
        <v>2</v>
      </c>
      <c r="F155" s="60"/>
      <c r="G155" s="81">
        <v>650</v>
      </c>
      <c r="H155" s="176">
        <v>0.6</v>
      </c>
      <c r="I155" s="67">
        <v>260</v>
      </c>
      <c r="J155" s="24"/>
    </row>
    <row r="156" spans="1:10" s="58" customFormat="1" ht="29.25" customHeight="1">
      <c r="A156" s="59" t="s">
        <v>4016</v>
      </c>
      <c r="B156" s="59" t="s">
        <v>4017</v>
      </c>
      <c r="C156" s="59" t="s">
        <v>4002</v>
      </c>
      <c r="D156" s="66" t="s">
        <v>3999</v>
      </c>
      <c r="E156" s="60">
        <v>2</v>
      </c>
      <c r="F156" s="60"/>
      <c r="G156" s="81">
        <v>2986</v>
      </c>
      <c r="H156" s="176">
        <v>0.6</v>
      </c>
      <c r="I156" s="67">
        <v>1194.4000000000001</v>
      </c>
      <c r="J156" s="24"/>
    </row>
    <row r="157" spans="1:10" s="58" customFormat="1" ht="29.25" customHeight="1">
      <c r="A157" s="59" t="s">
        <v>4018</v>
      </c>
      <c r="B157" s="59" t="s">
        <v>4019</v>
      </c>
      <c r="C157" s="59" t="s">
        <v>4002</v>
      </c>
      <c r="D157" s="66" t="s">
        <v>4020</v>
      </c>
      <c r="E157" s="60">
        <v>1</v>
      </c>
      <c r="F157" s="60"/>
      <c r="G157" s="81">
        <v>1300</v>
      </c>
      <c r="H157" s="176">
        <v>0.6</v>
      </c>
      <c r="I157" s="67">
        <v>520</v>
      </c>
      <c r="J157" s="24"/>
    </row>
    <row r="158" spans="1:10" s="58" customFormat="1" ht="29.25" customHeight="1">
      <c r="A158" s="59" t="s">
        <v>4021</v>
      </c>
      <c r="B158" s="59" t="s">
        <v>4022</v>
      </c>
      <c r="C158" s="59" t="s">
        <v>4002</v>
      </c>
      <c r="D158" s="66" t="s">
        <v>4023</v>
      </c>
      <c r="E158" s="60">
        <v>2</v>
      </c>
      <c r="F158" s="60"/>
      <c r="G158" s="81">
        <v>1425</v>
      </c>
      <c r="H158" s="176">
        <v>0.6</v>
      </c>
      <c r="I158" s="67">
        <v>570</v>
      </c>
      <c r="J158" s="24"/>
    </row>
    <row r="159" spans="1:10" s="58" customFormat="1" ht="29.25" customHeight="1">
      <c r="A159" s="59" t="s">
        <v>4024</v>
      </c>
      <c r="B159" s="59" t="s">
        <v>4025</v>
      </c>
      <c r="C159" s="59" t="s">
        <v>4002</v>
      </c>
      <c r="D159" s="66" t="s">
        <v>4012</v>
      </c>
      <c r="E159" s="60">
        <v>2</v>
      </c>
      <c r="F159" s="60"/>
      <c r="G159" s="81">
        <v>700</v>
      </c>
      <c r="H159" s="176">
        <v>0.6</v>
      </c>
      <c r="I159" s="67">
        <v>280</v>
      </c>
      <c r="J159" s="24"/>
    </row>
    <row r="160" spans="1:10" s="58" customFormat="1" ht="29.25" customHeight="1">
      <c r="A160" s="59" t="s">
        <v>4026</v>
      </c>
      <c r="B160" s="59" t="s">
        <v>4027</v>
      </c>
      <c r="C160" s="59" t="s">
        <v>4002</v>
      </c>
      <c r="D160" s="66" t="s">
        <v>4015</v>
      </c>
      <c r="E160" s="60">
        <v>2</v>
      </c>
      <c r="F160" s="60"/>
      <c r="G160" s="81">
        <v>700</v>
      </c>
      <c r="H160" s="176">
        <v>0.6</v>
      </c>
      <c r="I160" s="67">
        <v>280</v>
      </c>
      <c r="J160" s="24"/>
    </row>
    <row r="161" spans="1:10" s="58" customFormat="1" ht="29.25" customHeight="1">
      <c r="A161" s="59" t="s">
        <v>4028</v>
      </c>
      <c r="B161" s="59" t="s">
        <v>4029</v>
      </c>
      <c r="C161" s="59" t="s">
        <v>4002</v>
      </c>
      <c r="D161" s="66" t="s">
        <v>4030</v>
      </c>
      <c r="E161" s="60">
        <v>2</v>
      </c>
      <c r="F161" s="60"/>
      <c r="G161" s="81">
        <v>1525</v>
      </c>
      <c r="H161" s="176">
        <v>0.6</v>
      </c>
      <c r="I161" s="67">
        <v>610</v>
      </c>
      <c r="J161" s="24"/>
    </row>
    <row r="162" spans="1:10" s="58" customFormat="1" ht="29.25" customHeight="1">
      <c r="A162" s="59" t="s">
        <v>4031</v>
      </c>
      <c r="B162" s="59" t="s">
        <v>4032</v>
      </c>
      <c r="C162" s="59" t="s">
        <v>4033</v>
      </c>
      <c r="D162" s="66" t="s">
        <v>4034</v>
      </c>
      <c r="E162" s="60">
        <v>1</v>
      </c>
      <c r="F162" s="60"/>
      <c r="G162" s="81">
        <v>770</v>
      </c>
      <c r="H162" s="176">
        <v>0.6</v>
      </c>
      <c r="I162" s="67">
        <v>308</v>
      </c>
      <c r="J162" s="24"/>
    </row>
    <row r="163" spans="1:10" s="58" customFormat="1" ht="29.25" customHeight="1">
      <c r="A163" s="59" t="s">
        <v>4035</v>
      </c>
      <c r="B163" s="59" t="s">
        <v>4036</v>
      </c>
      <c r="C163" s="59" t="s">
        <v>4033</v>
      </c>
      <c r="D163" s="66" t="s">
        <v>4037</v>
      </c>
      <c r="E163" s="60">
        <v>1</v>
      </c>
      <c r="F163" s="60"/>
      <c r="G163" s="81">
        <v>565</v>
      </c>
      <c r="H163" s="176">
        <v>0.6</v>
      </c>
      <c r="I163" s="67">
        <v>226</v>
      </c>
      <c r="J163" s="24"/>
    </row>
    <row r="164" spans="1:10" s="58" customFormat="1" ht="29.25" customHeight="1">
      <c r="A164" s="59" t="s">
        <v>4038</v>
      </c>
      <c r="B164" s="59" t="s">
        <v>4039</v>
      </c>
      <c r="C164" s="59" t="s">
        <v>4033</v>
      </c>
      <c r="D164" s="66" t="s">
        <v>4040</v>
      </c>
      <c r="E164" s="60">
        <v>1</v>
      </c>
      <c r="F164" s="60"/>
      <c r="G164" s="81">
        <v>2360</v>
      </c>
      <c r="H164" s="176">
        <v>0.6</v>
      </c>
      <c r="I164" s="67">
        <v>944</v>
      </c>
      <c r="J164" s="24"/>
    </row>
    <row r="165" spans="1:10" s="58" customFormat="1" ht="29.25" customHeight="1">
      <c r="A165" s="59" t="s">
        <v>4041</v>
      </c>
      <c r="B165" s="59" t="s">
        <v>4042</v>
      </c>
      <c r="C165" s="59" t="s">
        <v>4033</v>
      </c>
      <c r="D165" s="66" t="s">
        <v>4043</v>
      </c>
      <c r="E165" s="60">
        <v>2</v>
      </c>
      <c r="F165" s="60"/>
      <c r="G165" s="81">
        <v>610.5</v>
      </c>
      <c r="H165" s="176">
        <v>0.6</v>
      </c>
      <c r="I165" s="67">
        <v>244.20000000000002</v>
      </c>
      <c r="J165" s="24"/>
    </row>
    <row r="166" spans="1:10" s="58" customFormat="1" ht="29.25" customHeight="1">
      <c r="A166" s="59" t="s">
        <v>4044</v>
      </c>
      <c r="B166" s="59" t="s">
        <v>4045</v>
      </c>
      <c r="C166" s="59" t="s">
        <v>4033</v>
      </c>
      <c r="D166" s="66" t="s">
        <v>4046</v>
      </c>
      <c r="E166" s="60">
        <v>2</v>
      </c>
      <c r="F166" s="60"/>
      <c r="G166" s="81">
        <v>610.5</v>
      </c>
      <c r="H166" s="176">
        <v>0.6</v>
      </c>
      <c r="I166" s="67">
        <v>244.20000000000002</v>
      </c>
      <c r="J166" s="24"/>
    </row>
    <row r="167" spans="1:10" s="58" customFormat="1" ht="29.25" customHeight="1">
      <c r="A167" s="59" t="s">
        <v>4047</v>
      </c>
      <c r="B167" s="59" t="s">
        <v>4048</v>
      </c>
      <c r="C167" s="59" t="s">
        <v>4033</v>
      </c>
      <c r="D167" s="66" t="s">
        <v>4049</v>
      </c>
      <c r="E167" s="60">
        <v>1</v>
      </c>
      <c r="F167" s="60"/>
      <c r="G167" s="81">
        <v>1300</v>
      </c>
      <c r="H167" s="176">
        <v>0.6</v>
      </c>
      <c r="I167" s="67">
        <v>520</v>
      </c>
      <c r="J167" s="24"/>
    </row>
    <row r="168" spans="1:10" s="58" customFormat="1" ht="29.25" customHeight="1">
      <c r="A168" s="59" t="s">
        <v>4050</v>
      </c>
      <c r="B168" s="59" t="s">
        <v>4051</v>
      </c>
      <c r="C168" s="59" t="s">
        <v>4033</v>
      </c>
      <c r="D168" s="66" t="s">
        <v>4052</v>
      </c>
      <c r="E168" s="60">
        <v>2</v>
      </c>
      <c r="F168" s="60"/>
      <c r="G168" s="81">
        <v>1425</v>
      </c>
      <c r="H168" s="176">
        <v>0.6</v>
      </c>
      <c r="I168" s="67">
        <v>570</v>
      </c>
      <c r="J168" s="24"/>
    </row>
    <row r="169" spans="1:10" s="58" customFormat="1" ht="29.25" customHeight="1">
      <c r="A169" s="59" t="s">
        <v>4053</v>
      </c>
      <c r="B169" s="59" t="s">
        <v>4054</v>
      </c>
      <c r="C169" s="59" t="s">
        <v>4033</v>
      </c>
      <c r="D169" s="66" t="s">
        <v>4043</v>
      </c>
      <c r="E169" s="60">
        <v>2</v>
      </c>
      <c r="F169" s="60"/>
      <c r="G169" s="81">
        <v>619.14</v>
      </c>
      <c r="H169" s="176">
        <v>0.6</v>
      </c>
      <c r="I169" s="67">
        <v>247.65600000000001</v>
      </c>
      <c r="J169" s="24"/>
    </row>
    <row r="170" spans="1:10" s="58" customFormat="1" ht="29.25" customHeight="1">
      <c r="A170" s="59" t="s">
        <v>4055</v>
      </c>
      <c r="B170" s="59" t="s">
        <v>4056</v>
      </c>
      <c r="C170" s="59" t="s">
        <v>4033</v>
      </c>
      <c r="D170" s="66" t="s">
        <v>4046</v>
      </c>
      <c r="E170" s="60">
        <v>2</v>
      </c>
      <c r="F170" s="60"/>
      <c r="G170" s="81">
        <v>619.14</v>
      </c>
      <c r="H170" s="176">
        <v>0.6</v>
      </c>
      <c r="I170" s="67">
        <v>247.65600000000001</v>
      </c>
      <c r="J170" s="24"/>
    </row>
    <row r="171" spans="1:10" s="58" customFormat="1" ht="29.25" customHeight="1">
      <c r="A171" s="59" t="s">
        <v>4057</v>
      </c>
      <c r="B171" s="59" t="s">
        <v>4058</v>
      </c>
      <c r="C171" s="59" t="s">
        <v>4033</v>
      </c>
      <c r="D171" s="66" t="s">
        <v>4059</v>
      </c>
      <c r="E171" s="60">
        <v>2</v>
      </c>
      <c r="F171" s="60"/>
      <c r="G171" s="81">
        <v>1456.8</v>
      </c>
      <c r="H171" s="176">
        <v>0.6</v>
      </c>
      <c r="I171" s="67">
        <v>582.72</v>
      </c>
      <c r="J171" s="24"/>
    </row>
    <row r="172" spans="1:10" s="58" customFormat="1" ht="29.25" customHeight="1">
      <c r="A172" s="59" t="s">
        <v>4060</v>
      </c>
      <c r="B172" s="59" t="s">
        <v>4061</v>
      </c>
      <c r="C172" s="59" t="s">
        <v>4033</v>
      </c>
      <c r="D172" s="66" t="s">
        <v>4062</v>
      </c>
      <c r="E172" s="60">
        <v>2</v>
      </c>
      <c r="F172" s="60"/>
      <c r="G172" s="81">
        <v>2986</v>
      </c>
      <c r="H172" s="176">
        <v>0.6</v>
      </c>
      <c r="I172" s="67">
        <v>1194.4000000000001</v>
      </c>
      <c r="J172" s="24"/>
    </row>
    <row r="173" spans="1:10" s="58" customFormat="1" ht="29.25" customHeight="1">
      <c r="A173" s="59" t="s">
        <v>4063</v>
      </c>
      <c r="B173" s="59" t="s">
        <v>4064</v>
      </c>
      <c r="C173" s="59" t="s">
        <v>4065</v>
      </c>
      <c r="D173" s="66" t="s">
        <v>4066</v>
      </c>
      <c r="E173" s="60">
        <v>1</v>
      </c>
      <c r="F173" s="60"/>
      <c r="G173" s="81">
        <v>566.1</v>
      </c>
      <c r="H173" s="176">
        <v>0.6</v>
      </c>
      <c r="I173" s="67">
        <v>226.44000000000003</v>
      </c>
      <c r="J173" s="24"/>
    </row>
    <row r="174" spans="1:10" s="58" customFormat="1" ht="29.25" customHeight="1">
      <c r="A174" s="59" t="s">
        <v>4067</v>
      </c>
      <c r="B174" s="59" t="s">
        <v>4068</v>
      </c>
      <c r="C174" s="59" t="s">
        <v>4065</v>
      </c>
      <c r="D174" s="66" t="s">
        <v>4069</v>
      </c>
      <c r="E174" s="60">
        <v>1</v>
      </c>
      <c r="F174" s="60"/>
      <c r="G174" s="81">
        <v>566.1</v>
      </c>
      <c r="H174" s="176">
        <v>0.6</v>
      </c>
      <c r="I174" s="67">
        <v>226.44000000000003</v>
      </c>
      <c r="J174" s="24"/>
    </row>
    <row r="175" spans="1:10" s="58" customFormat="1" ht="29.25" customHeight="1">
      <c r="A175" s="59" t="s">
        <v>4070</v>
      </c>
      <c r="B175" s="59" t="s">
        <v>4071</v>
      </c>
      <c r="C175" s="59" t="s">
        <v>4065</v>
      </c>
      <c r="D175" s="66" t="s">
        <v>4072</v>
      </c>
      <c r="E175" s="60">
        <v>1</v>
      </c>
      <c r="F175" s="60"/>
      <c r="G175" s="81">
        <v>2360</v>
      </c>
      <c r="H175" s="176">
        <v>0.6</v>
      </c>
      <c r="I175" s="67">
        <v>944</v>
      </c>
      <c r="J175" s="24"/>
    </row>
    <row r="176" spans="1:10" s="58" customFormat="1" ht="29.25" customHeight="1">
      <c r="A176" s="59" t="s">
        <v>4073</v>
      </c>
      <c r="B176" s="59" t="s">
        <v>4074</v>
      </c>
      <c r="C176" s="59" t="s">
        <v>4065</v>
      </c>
      <c r="D176" s="66" t="s">
        <v>4075</v>
      </c>
      <c r="E176" s="60">
        <v>1</v>
      </c>
      <c r="F176" s="60"/>
      <c r="G176" s="81">
        <v>1276.5</v>
      </c>
      <c r="H176" s="176">
        <v>0.6</v>
      </c>
      <c r="I176" s="67">
        <v>510.6</v>
      </c>
      <c r="J176" s="24"/>
    </row>
    <row r="177" spans="1:12" s="58" customFormat="1" ht="29.25" customHeight="1">
      <c r="A177" s="59" t="s">
        <v>4076</v>
      </c>
      <c r="B177" s="59" t="s">
        <v>4077</v>
      </c>
      <c r="C177" s="59" t="s">
        <v>4065</v>
      </c>
      <c r="D177" s="66" t="s">
        <v>4078</v>
      </c>
      <c r="E177" s="60">
        <v>2</v>
      </c>
      <c r="F177" s="60"/>
      <c r="G177" s="81">
        <v>677.1</v>
      </c>
      <c r="H177" s="176">
        <v>0.6</v>
      </c>
      <c r="I177" s="67">
        <v>270.84000000000003</v>
      </c>
      <c r="J177" s="24"/>
    </row>
    <row r="178" spans="1:12" s="58" customFormat="1" ht="29.25" customHeight="1">
      <c r="A178" s="59" t="s">
        <v>4079</v>
      </c>
      <c r="B178" s="59" t="s">
        <v>4080</v>
      </c>
      <c r="C178" s="59" t="s">
        <v>4065</v>
      </c>
      <c r="D178" s="66" t="s">
        <v>4081</v>
      </c>
      <c r="E178" s="60">
        <v>2</v>
      </c>
      <c r="F178" s="60"/>
      <c r="G178" s="81">
        <v>677.1</v>
      </c>
      <c r="H178" s="176">
        <v>0.6</v>
      </c>
      <c r="I178" s="67">
        <v>270.84000000000003</v>
      </c>
      <c r="J178" s="24"/>
    </row>
    <row r="179" spans="1:12" s="58" customFormat="1" ht="29.25" customHeight="1">
      <c r="A179" s="59" t="s">
        <v>4082</v>
      </c>
      <c r="B179" s="59" t="s">
        <v>4083</v>
      </c>
      <c r="C179" s="59" t="s">
        <v>4065</v>
      </c>
      <c r="D179" s="66" t="s">
        <v>4084</v>
      </c>
      <c r="E179" s="60">
        <v>2</v>
      </c>
      <c r="F179" s="60"/>
      <c r="G179" s="81">
        <v>1443</v>
      </c>
      <c r="H179" s="176">
        <v>0.6</v>
      </c>
      <c r="I179" s="67">
        <v>577.20000000000005</v>
      </c>
      <c r="J179" s="24"/>
    </row>
    <row r="180" spans="1:12" s="58" customFormat="1" ht="29.25" customHeight="1">
      <c r="A180" s="59" t="s">
        <v>4085</v>
      </c>
      <c r="B180" s="59" t="s">
        <v>4086</v>
      </c>
      <c r="C180" s="59" t="s">
        <v>4065</v>
      </c>
      <c r="D180" s="66" t="s">
        <v>4078</v>
      </c>
      <c r="E180" s="60">
        <v>2</v>
      </c>
      <c r="F180" s="60"/>
      <c r="G180" s="81">
        <v>667.7</v>
      </c>
      <c r="H180" s="176">
        <v>0.6</v>
      </c>
      <c r="I180" s="67">
        <v>267.08000000000004</v>
      </c>
      <c r="J180" s="24"/>
    </row>
    <row r="181" spans="1:12" s="58" customFormat="1" ht="29.25" customHeight="1">
      <c r="A181" s="59" t="s">
        <v>4087</v>
      </c>
      <c r="B181" s="59" t="s">
        <v>4088</v>
      </c>
      <c r="C181" s="59" t="s">
        <v>4065</v>
      </c>
      <c r="D181" s="66" t="s">
        <v>4081</v>
      </c>
      <c r="E181" s="60">
        <v>2</v>
      </c>
      <c r="F181" s="60"/>
      <c r="G181" s="81">
        <v>667.7</v>
      </c>
      <c r="H181" s="176">
        <v>0.6</v>
      </c>
      <c r="I181" s="67">
        <v>267.08000000000004</v>
      </c>
      <c r="J181" s="24"/>
    </row>
    <row r="182" spans="1:12" s="58" customFormat="1" ht="29.25" customHeight="1">
      <c r="A182" s="59" t="s">
        <v>4089</v>
      </c>
      <c r="B182" s="59" t="s">
        <v>4090</v>
      </c>
      <c r="C182" s="59" t="s">
        <v>4065</v>
      </c>
      <c r="D182" s="66" t="s">
        <v>4091</v>
      </c>
      <c r="E182" s="60">
        <v>2</v>
      </c>
      <c r="F182" s="60"/>
      <c r="G182" s="81">
        <v>1578.2</v>
      </c>
      <c r="H182" s="176">
        <v>0.6</v>
      </c>
      <c r="I182" s="67">
        <v>631.28000000000009</v>
      </c>
      <c r="J182" s="24"/>
    </row>
    <row r="183" spans="1:12" s="58" customFormat="1" ht="29.25" customHeight="1">
      <c r="A183" s="59" t="s">
        <v>4092</v>
      </c>
      <c r="B183" s="59" t="s">
        <v>4093</v>
      </c>
      <c r="C183" s="59" t="s">
        <v>4065</v>
      </c>
      <c r="D183" s="66" t="s">
        <v>4094</v>
      </c>
      <c r="E183" s="60">
        <v>2</v>
      </c>
      <c r="F183" s="60"/>
      <c r="G183" s="81">
        <v>2986</v>
      </c>
      <c r="H183" s="176">
        <v>0.6</v>
      </c>
      <c r="I183" s="67">
        <v>1194.4000000000001</v>
      </c>
      <c r="J183" s="24"/>
    </row>
    <row r="184" spans="1:12" s="58" customFormat="1" ht="29.25" customHeight="1">
      <c r="A184" s="59" t="s">
        <v>4095</v>
      </c>
      <c r="B184" s="59" t="s">
        <v>4096</v>
      </c>
      <c r="C184" s="59" t="s">
        <v>4097</v>
      </c>
      <c r="D184" s="66" t="s">
        <v>4098</v>
      </c>
      <c r="E184" s="60">
        <v>1</v>
      </c>
      <c r="F184" s="60">
        <v>0</v>
      </c>
      <c r="G184" s="81">
        <v>950</v>
      </c>
      <c r="H184" s="176">
        <v>0.6</v>
      </c>
      <c r="I184" s="67">
        <v>380</v>
      </c>
      <c r="J184" s="24"/>
    </row>
    <row r="185" spans="1:12" s="58" customFormat="1" ht="29.25" customHeight="1">
      <c r="A185" s="59" t="s">
        <v>4099</v>
      </c>
      <c r="B185" s="59" t="s">
        <v>4100</v>
      </c>
      <c r="C185" s="59" t="s">
        <v>4097</v>
      </c>
      <c r="D185" s="66" t="s">
        <v>4101</v>
      </c>
      <c r="E185" s="60">
        <v>2</v>
      </c>
      <c r="F185" s="60">
        <v>0</v>
      </c>
      <c r="G185" s="80">
        <v>1032.3</v>
      </c>
      <c r="H185" s="176">
        <v>0.6</v>
      </c>
      <c r="I185" s="67">
        <v>412.92</v>
      </c>
      <c r="J185" s="24"/>
    </row>
    <row r="186" spans="1:12" s="58" customFormat="1" ht="29.25" customHeight="1">
      <c r="A186" s="59" t="s">
        <v>4102</v>
      </c>
      <c r="B186" s="59" t="s">
        <v>4103</v>
      </c>
      <c r="C186" s="59" t="s">
        <v>4097</v>
      </c>
      <c r="D186" s="66" t="s">
        <v>4104</v>
      </c>
      <c r="E186" s="60">
        <v>1</v>
      </c>
      <c r="F186" s="60">
        <v>0</v>
      </c>
      <c r="G186" s="81">
        <v>2400</v>
      </c>
      <c r="H186" s="176">
        <v>0.6</v>
      </c>
      <c r="I186" s="67">
        <v>960</v>
      </c>
      <c r="J186" s="24"/>
    </row>
    <row r="187" spans="1:12" s="58" customFormat="1" ht="29.25" customHeight="1">
      <c r="A187" s="59" t="s">
        <v>4105</v>
      </c>
      <c r="B187" s="59" t="s">
        <v>4106</v>
      </c>
      <c r="C187" s="59" t="s">
        <v>4097</v>
      </c>
      <c r="D187" s="66" t="s">
        <v>4107</v>
      </c>
      <c r="E187" s="60">
        <v>1</v>
      </c>
      <c r="F187" s="60">
        <v>0</v>
      </c>
      <c r="G187" s="80">
        <v>2275.5</v>
      </c>
      <c r="H187" s="176">
        <v>0.6</v>
      </c>
      <c r="I187" s="67">
        <v>910.2</v>
      </c>
      <c r="J187" s="24"/>
    </row>
    <row r="188" spans="1:12" s="58" customFormat="1" ht="29.25" customHeight="1">
      <c r="A188" s="59" t="s">
        <v>4108</v>
      </c>
      <c r="B188" s="59" t="s">
        <v>4109</v>
      </c>
      <c r="C188" s="59" t="s">
        <v>4097</v>
      </c>
      <c r="D188" s="66" t="s">
        <v>4110</v>
      </c>
      <c r="E188" s="60">
        <v>2</v>
      </c>
      <c r="F188" s="60">
        <v>0</v>
      </c>
      <c r="G188" s="80">
        <v>2197.8000000000002</v>
      </c>
      <c r="H188" s="176">
        <v>0.6</v>
      </c>
      <c r="I188" s="67">
        <v>879.12000000000012</v>
      </c>
      <c r="J188" s="24"/>
    </row>
    <row r="189" spans="1:12" s="58" customFormat="1" ht="29.25" customHeight="1">
      <c r="A189" s="59" t="s">
        <v>4111</v>
      </c>
      <c r="B189" s="59" t="s">
        <v>4112</v>
      </c>
      <c r="C189" s="59" t="s">
        <v>4097</v>
      </c>
      <c r="D189" s="66" t="s">
        <v>4101</v>
      </c>
      <c r="E189" s="60">
        <v>2</v>
      </c>
      <c r="F189" s="60">
        <v>0</v>
      </c>
      <c r="G189" s="80">
        <v>1104.74</v>
      </c>
      <c r="H189" s="176">
        <v>0.6</v>
      </c>
      <c r="I189" s="67">
        <v>441.89600000000002</v>
      </c>
      <c r="J189" s="24"/>
    </row>
    <row r="190" spans="1:12" s="58" customFormat="1" ht="29.25" customHeight="1" thickBot="1">
      <c r="A190" s="59" t="s">
        <v>4113</v>
      </c>
      <c r="B190" s="59" t="s">
        <v>4114</v>
      </c>
      <c r="C190" s="59" t="s">
        <v>4097</v>
      </c>
      <c r="D190" s="66" t="s">
        <v>4115</v>
      </c>
      <c r="E190" s="60">
        <v>2</v>
      </c>
      <c r="F190" s="60">
        <v>0</v>
      </c>
      <c r="G190" s="80">
        <v>2306.6</v>
      </c>
      <c r="H190" s="176">
        <v>0.6</v>
      </c>
      <c r="I190" s="67">
        <v>922.64</v>
      </c>
      <c r="J190" s="24"/>
    </row>
    <row r="191" spans="1:12" s="27" customFormat="1" ht="46.5" customHeight="1" thickBot="1">
      <c r="A191" s="639" t="s">
        <v>4116</v>
      </c>
      <c r="B191" s="640"/>
      <c r="C191" s="640"/>
      <c r="D191" s="640"/>
      <c r="E191" s="640"/>
      <c r="F191" s="640"/>
      <c r="G191" s="640"/>
      <c r="H191" s="640"/>
      <c r="I191" s="640"/>
      <c r="J191" s="24"/>
      <c r="K191" s="224"/>
      <c r="L191" s="225"/>
    </row>
    <row r="192" spans="1:12" s="27" customFormat="1" ht="54" customHeight="1">
      <c r="A192" s="65" t="s">
        <v>13</v>
      </c>
      <c r="B192" s="65" t="s">
        <v>3590</v>
      </c>
      <c r="C192" s="49" t="s">
        <v>3591</v>
      </c>
      <c r="D192" s="65" t="s">
        <v>14</v>
      </c>
      <c r="E192" s="62" t="s">
        <v>3592</v>
      </c>
      <c r="F192" s="116" t="s">
        <v>3593</v>
      </c>
      <c r="G192" s="87" t="s">
        <v>16</v>
      </c>
      <c r="H192" s="65" t="s">
        <v>17</v>
      </c>
      <c r="I192" s="65" t="s">
        <v>18</v>
      </c>
    </row>
    <row r="193" spans="1:10" s="58" customFormat="1" ht="29.25" customHeight="1">
      <c r="A193" s="59" t="s">
        <v>4117</v>
      </c>
      <c r="B193" s="59" t="s">
        <v>4118</v>
      </c>
      <c r="C193" s="59" t="s">
        <v>3621</v>
      </c>
      <c r="D193" s="66" t="s">
        <v>4119</v>
      </c>
      <c r="E193" s="60">
        <v>3</v>
      </c>
      <c r="F193" s="60">
        <v>0</v>
      </c>
      <c r="G193" s="81">
        <v>6181.35</v>
      </c>
      <c r="H193" s="176">
        <v>0.6</v>
      </c>
      <c r="I193" s="67">
        <v>2472.5400000000004</v>
      </c>
      <c r="J193" s="24"/>
    </row>
    <row r="194" spans="1:10" s="58" customFormat="1" ht="29.25" customHeight="1">
      <c r="A194" s="59" t="s">
        <v>4120</v>
      </c>
      <c r="B194" s="59" t="s">
        <v>4121</v>
      </c>
      <c r="C194" s="59" t="s">
        <v>3621</v>
      </c>
      <c r="D194" s="66" t="s">
        <v>4122</v>
      </c>
      <c r="E194" s="60">
        <v>3</v>
      </c>
      <c r="F194" s="60">
        <v>0</v>
      </c>
      <c r="G194" s="81">
        <v>5349.75</v>
      </c>
      <c r="H194" s="176">
        <v>0.6</v>
      </c>
      <c r="I194" s="67">
        <v>2139.9</v>
      </c>
      <c r="J194" s="24"/>
    </row>
    <row r="195" spans="1:10" s="58" customFormat="1" ht="29.25" customHeight="1">
      <c r="A195" s="59" t="s">
        <v>4123</v>
      </c>
      <c r="B195" s="59" t="s">
        <v>4124</v>
      </c>
      <c r="C195" s="59" t="s">
        <v>3621</v>
      </c>
      <c r="D195" s="66" t="s">
        <v>4125</v>
      </c>
      <c r="E195" s="60">
        <v>4</v>
      </c>
      <c r="F195" s="60">
        <v>0</v>
      </c>
      <c r="G195" s="81">
        <v>6447</v>
      </c>
      <c r="H195" s="176">
        <v>0.6</v>
      </c>
      <c r="I195" s="67">
        <v>2578.8000000000002</v>
      </c>
      <c r="J195" s="24"/>
    </row>
    <row r="196" spans="1:10" s="58" customFormat="1" ht="29.25" customHeight="1">
      <c r="A196" s="59" t="s">
        <v>4126</v>
      </c>
      <c r="B196" s="59" t="s">
        <v>4127</v>
      </c>
      <c r="C196" s="59" t="s">
        <v>3621</v>
      </c>
      <c r="D196" s="66" t="s">
        <v>4128</v>
      </c>
      <c r="E196" s="60">
        <v>4</v>
      </c>
      <c r="F196" s="60">
        <v>0</v>
      </c>
      <c r="G196" s="81">
        <v>8676.0499999999993</v>
      </c>
      <c r="H196" s="176">
        <v>0.6</v>
      </c>
      <c r="I196" s="67">
        <v>3470.42</v>
      </c>
      <c r="J196" s="24"/>
    </row>
    <row r="197" spans="1:10" s="58" customFormat="1" ht="29.25" customHeight="1">
      <c r="A197" s="59" t="s">
        <v>4129</v>
      </c>
      <c r="B197" s="59" t="s">
        <v>4130</v>
      </c>
      <c r="C197" s="59" t="s">
        <v>3621</v>
      </c>
      <c r="D197" s="66" t="s">
        <v>4131</v>
      </c>
      <c r="E197" s="60">
        <v>6</v>
      </c>
      <c r="F197" s="60">
        <v>1</v>
      </c>
      <c r="G197" s="81">
        <v>9519</v>
      </c>
      <c r="H197" s="176">
        <v>0.6</v>
      </c>
      <c r="I197" s="67">
        <v>3807.6000000000004</v>
      </c>
      <c r="J197" s="24"/>
    </row>
    <row r="198" spans="1:10" s="58" customFormat="1" ht="29.25" customHeight="1">
      <c r="A198" s="59" t="s">
        <v>4132</v>
      </c>
      <c r="B198" s="59" t="s">
        <v>4133</v>
      </c>
      <c r="C198" s="59" t="s">
        <v>3621</v>
      </c>
      <c r="D198" s="66" t="s">
        <v>4134</v>
      </c>
      <c r="E198" s="60">
        <v>6</v>
      </c>
      <c r="F198" s="60">
        <v>1</v>
      </c>
      <c r="G198" s="81">
        <v>14228.9</v>
      </c>
      <c r="H198" s="176">
        <v>0.6</v>
      </c>
      <c r="I198" s="67">
        <v>5691.56</v>
      </c>
      <c r="J198" s="24"/>
    </row>
    <row r="199" spans="1:10" s="58" customFormat="1" ht="29.25" customHeight="1">
      <c r="A199" s="59" t="s">
        <v>4135</v>
      </c>
      <c r="B199" s="59" t="s">
        <v>4136</v>
      </c>
      <c r="C199" s="59" t="s">
        <v>3621</v>
      </c>
      <c r="D199" s="66" t="s">
        <v>4137</v>
      </c>
      <c r="E199" s="60">
        <v>6</v>
      </c>
      <c r="F199" s="60">
        <v>1</v>
      </c>
      <c r="G199" s="81">
        <v>9495</v>
      </c>
      <c r="H199" s="176">
        <v>0.6</v>
      </c>
      <c r="I199" s="67">
        <v>3798</v>
      </c>
      <c r="J199" s="24"/>
    </row>
    <row r="200" spans="1:10" s="58" customFormat="1" ht="29.25" customHeight="1">
      <c r="A200" s="59" t="s">
        <v>4138</v>
      </c>
      <c r="B200" s="59" t="s">
        <v>4139</v>
      </c>
      <c r="C200" s="59" t="s">
        <v>3621</v>
      </c>
      <c r="D200" s="66" t="s">
        <v>4140</v>
      </c>
      <c r="E200" s="60">
        <v>6</v>
      </c>
      <c r="F200" s="60">
        <v>1</v>
      </c>
      <c r="G200" s="81">
        <v>13000</v>
      </c>
      <c r="H200" s="176">
        <v>0.6</v>
      </c>
      <c r="I200" s="67">
        <v>5200</v>
      </c>
      <c r="J200" s="24"/>
    </row>
    <row r="201" spans="1:10" s="58" customFormat="1" ht="29.25" customHeight="1">
      <c r="A201" s="59" t="s">
        <v>4141</v>
      </c>
      <c r="B201" s="59" t="s">
        <v>4142</v>
      </c>
      <c r="C201" s="59" t="s">
        <v>3621</v>
      </c>
      <c r="D201" s="66" t="s">
        <v>4143</v>
      </c>
      <c r="E201" s="60">
        <v>6</v>
      </c>
      <c r="F201" s="60">
        <v>1</v>
      </c>
      <c r="G201" s="81">
        <v>8893.5</v>
      </c>
      <c r="H201" s="176">
        <v>0.6</v>
      </c>
      <c r="I201" s="67">
        <v>3557.4</v>
      </c>
      <c r="J201" s="24"/>
    </row>
    <row r="202" spans="1:10" s="58" customFormat="1" ht="29.25" customHeight="1">
      <c r="A202" s="59" t="s">
        <v>4144</v>
      </c>
      <c r="B202" s="59" t="s">
        <v>4145</v>
      </c>
      <c r="C202" s="59" t="s">
        <v>3621</v>
      </c>
      <c r="D202" s="66" t="s">
        <v>4146</v>
      </c>
      <c r="E202" s="60">
        <v>6</v>
      </c>
      <c r="F202" s="60">
        <v>1</v>
      </c>
      <c r="G202" s="81">
        <v>4735.5</v>
      </c>
      <c r="H202" s="176">
        <v>0.6</v>
      </c>
      <c r="I202" s="67">
        <v>1894.2</v>
      </c>
      <c r="J202" s="24"/>
    </row>
    <row r="203" spans="1:10" s="58" customFormat="1" ht="29.25" customHeight="1">
      <c r="A203" s="59" t="s">
        <v>4147</v>
      </c>
      <c r="B203" s="59" t="s">
        <v>4148</v>
      </c>
      <c r="C203" s="59" t="s">
        <v>3621</v>
      </c>
      <c r="D203" s="66" t="s">
        <v>4149</v>
      </c>
      <c r="E203" s="60">
        <v>6</v>
      </c>
      <c r="F203" s="60">
        <v>1</v>
      </c>
      <c r="G203" s="81">
        <v>19305</v>
      </c>
      <c r="H203" s="176">
        <v>0.6</v>
      </c>
      <c r="I203" s="67">
        <v>7722</v>
      </c>
      <c r="J203" s="24"/>
    </row>
    <row r="204" spans="1:10" s="58" customFormat="1" ht="29.25" customHeight="1">
      <c r="A204" s="59" t="s">
        <v>4150</v>
      </c>
      <c r="B204" s="59" t="s">
        <v>4151</v>
      </c>
      <c r="C204" s="59" t="s">
        <v>3621</v>
      </c>
      <c r="D204" s="66" t="s">
        <v>4152</v>
      </c>
      <c r="E204" s="60">
        <v>8</v>
      </c>
      <c r="F204" s="60">
        <v>1</v>
      </c>
      <c r="G204" s="81">
        <v>13000</v>
      </c>
      <c r="H204" s="176">
        <v>0.6</v>
      </c>
      <c r="I204" s="67">
        <v>5200</v>
      </c>
      <c r="J204" s="24"/>
    </row>
    <row r="205" spans="1:10" s="58" customFormat="1" ht="29.25" customHeight="1">
      <c r="A205" s="59" t="s">
        <v>4153</v>
      </c>
      <c r="B205" s="59" t="s">
        <v>4154</v>
      </c>
      <c r="C205" s="59" t="s">
        <v>3621</v>
      </c>
      <c r="D205" s="66" t="s">
        <v>4155</v>
      </c>
      <c r="E205" s="60">
        <v>8</v>
      </c>
      <c r="F205" s="60">
        <v>1</v>
      </c>
      <c r="G205" s="81">
        <v>17000</v>
      </c>
      <c r="H205" s="176">
        <v>0.6</v>
      </c>
      <c r="I205" s="67">
        <v>6800</v>
      </c>
      <c r="J205" s="24"/>
    </row>
    <row r="206" spans="1:10" s="58" customFormat="1" ht="29.25" customHeight="1">
      <c r="A206" s="59" t="s">
        <v>4156</v>
      </c>
      <c r="B206" s="59" t="s">
        <v>4157</v>
      </c>
      <c r="C206" s="59" t="s">
        <v>3621</v>
      </c>
      <c r="D206" s="66" t="s">
        <v>4158</v>
      </c>
      <c r="E206" s="60">
        <v>10</v>
      </c>
      <c r="F206" s="60">
        <v>2</v>
      </c>
      <c r="G206" s="81">
        <v>24500</v>
      </c>
      <c r="H206" s="176">
        <v>0.6</v>
      </c>
      <c r="I206" s="67">
        <v>9800</v>
      </c>
      <c r="J206" s="24"/>
    </row>
    <row r="207" spans="1:10" s="58" customFormat="1" ht="29.25" customHeight="1">
      <c r="A207" s="59" t="s">
        <v>4159</v>
      </c>
      <c r="B207" s="59" t="s">
        <v>4157</v>
      </c>
      <c r="C207" s="59" t="s">
        <v>3621</v>
      </c>
      <c r="D207" s="66" t="s">
        <v>4160</v>
      </c>
      <c r="E207" s="60">
        <v>10</v>
      </c>
      <c r="F207" s="60"/>
      <c r="G207" s="81">
        <v>19500</v>
      </c>
      <c r="H207" s="176">
        <v>0.6</v>
      </c>
      <c r="I207" s="67">
        <v>7800</v>
      </c>
      <c r="J207" s="24"/>
    </row>
    <row r="208" spans="1:10" s="58" customFormat="1" ht="29.25" customHeight="1">
      <c r="A208" s="59" t="s">
        <v>4161</v>
      </c>
      <c r="B208" s="59" t="s">
        <v>4162</v>
      </c>
      <c r="C208" s="59" t="s">
        <v>3621</v>
      </c>
      <c r="D208" s="66" t="s">
        <v>4163</v>
      </c>
      <c r="E208" s="60">
        <v>12</v>
      </c>
      <c r="F208" s="60">
        <v>2</v>
      </c>
      <c r="G208" s="80">
        <v>31250</v>
      </c>
      <c r="H208" s="176">
        <v>0.6</v>
      </c>
      <c r="I208" s="67">
        <v>12500</v>
      </c>
      <c r="J208" s="24"/>
    </row>
    <row r="209" spans="1:10" s="58" customFormat="1" ht="29.25" customHeight="1">
      <c r="A209" s="59" t="s">
        <v>4164</v>
      </c>
      <c r="B209" s="59" t="s">
        <v>4165</v>
      </c>
      <c r="C209" s="59" t="s">
        <v>3621</v>
      </c>
      <c r="D209" s="66" t="s">
        <v>4166</v>
      </c>
      <c r="E209" s="60">
        <v>12</v>
      </c>
      <c r="F209" s="60">
        <v>1</v>
      </c>
      <c r="G209" s="80">
        <v>52200</v>
      </c>
      <c r="H209" s="176">
        <v>0.6</v>
      </c>
      <c r="I209" s="67">
        <v>20880</v>
      </c>
      <c r="J209" s="7" t="s">
        <v>153</v>
      </c>
    </row>
    <row r="210" spans="1:10" s="58" customFormat="1" ht="29.25" customHeight="1">
      <c r="A210" s="59" t="s">
        <v>4167</v>
      </c>
      <c r="B210" s="59" t="s">
        <v>4168</v>
      </c>
      <c r="C210" s="59" t="s">
        <v>3643</v>
      </c>
      <c r="D210" s="66" t="s">
        <v>4169</v>
      </c>
      <c r="E210" s="60">
        <v>2</v>
      </c>
      <c r="F210" s="60">
        <v>0</v>
      </c>
      <c r="G210" s="81">
        <v>2633.3</v>
      </c>
      <c r="H210" s="176">
        <v>0.6</v>
      </c>
      <c r="I210" s="67">
        <v>1053.3200000000002</v>
      </c>
      <c r="J210" s="24"/>
    </row>
    <row r="211" spans="1:10" s="58" customFormat="1" ht="29.25" customHeight="1">
      <c r="A211" s="59" t="s">
        <v>4170</v>
      </c>
      <c r="B211" s="59" t="s">
        <v>4171</v>
      </c>
      <c r="C211" s="59" t="s">
        <v>3643</v>
      </c>
      <c r="D211" s="66" t="s">
        <v>4172</v>
      </c>
      <c r="E211" s="60">
        <v>2</v>
      </c>
      <c r="F211" s="60">
        <v>0</v>
      </c>
      <c r="G211" s="81">
        <v>1801.75</v>
      </c>
      <c r="H211" s="176">
        <v>0.6</v>
      </c>
      <c r="I211" s="67">
        <v>720.7</v>
      </c>
      <c r="J211" s="24"/>
    </row>
    <row r="212" spans="1:10" s="58" customFormat="1" ht="29.25" customHeight="1">
      <c r="A212" s="59" t="s">
        <v>4173</v>
      </c>
      <c r="B212" s="59" t="s">
        <v>4174</v>
      </c>
      <c r="C212" s="59" t="s">
        <v>3643</v>
      </c>
      <c r="D212" s="66" t="s">
        <v>4175</v>
      </c>
      <c r="E212" s="60">
        <v>3</v>
      </c>
      <c r="F212" s="60">
        <v>0</v>
      </c>
      <c r="G212" s="80">
        <v>4200</v>
      </c>
      <c r="H212" s="176">
        <v>0.6</v>
      </c>
      <c r="I212" s="67">
        <v>1680</v>
      </c>
      <c r="J212" s="24"/>
    </row>
    <row r="213" spans="1:10" s="58" customFormat="1" ht="29.25" customHeight="1">
      <c r="A213" s="59" t="s">
        <v>4176</v>
      </c>
      <c r="B213" s="59" t="s">
        <v>4177</v>
      </c>
      <c r="C213" s="59" t="s">
        <v>3643</v>
      </c>
      <c r="D213" s="66" t="s">
        <v>4178</v>
      </c>
      <c r="E213" s="60">
        <v>3</v>
      </c>
      <c r="F213" s="60">
        <v>0</v>
      </c>
      <c r="G213" s="80">
        <v>4250</v>
      </c>
      <c r="H213" s="176">
        <v>0.6</v>
      </c>
      <c r="I213" s="67">
        <v>1700</v>
      </c>
      <c r="J213" s="24"/>
    </row>
    <row r="214" spans="1:10" s="58" customFormat="1" ht="29.25" customHeight="1">
      <c r="A214" s="59" t="s">
        <v>4179</v>
      </c>
      <c r="B214" s="59" t="s">
        <v>4118</v>
      </c>
      <c r="C214" s="59" t="s">
        <v>3643</v>
      </c>
      <c r="D214" s="66" t="s">
        <v>4180</v>
      </c>
      <c r="E214" s="60">
        <v>3</v>
      </c>
      <c r="F214" s="60">
        <v>0</v>
      </c>
      <c r="G214" s="80">
        <v>4735.5</v>
      </c>
      <c r="H214" s="176">
        <v>0.6</v>
      </c>
      <c r="I214" s="67">
        <v>1894.2</v>
      </c>
      <c r="J214" s="24"/>
    </row>
    <row r="215" spans="1:10" s="58" customFormat="1" ht="29.25" customHeight="1">
      <c r="A215" s="59" t="s">
        <v>4181</v>
      </c>
      <c r="B215" s="59" t="s">
        <v>4182</v>
      </c>
      <c r="C215" s="59" t="s">
        <v>3643</v>
      </c>
      <c r="D215" s="66" t="s">
        <v>4183</v>
      </c>
      <c r="E215" s="60">
        <v>4</v>
      </c>
      <c r="F215" s="60">
        <v>0</v>
      </c>
      <c r="G215" s="80">
        <v>6575</v>
      </c>
      <c r="H215" s="176">
        <v>0.6</v>
      </c>
      <c r="I215" s="67">
        <v>2630</v>
      </c>
      <c r="J215" s="24"/>
    </row>
    <row r="216" spans="1:10" s="58" customFormat="1" ht="29.25" customHeight="1">
      <c r="A216" s="59" t="s">
        <v>4184</v>
      </c>
      <c r="B216" s="59" t="s">
        <v>4185</v>
      </c>
      <c r="C216" s="59" t="s">
        <v>3643</v>
      </c>
      <c r="D216" s="66" t="s">
        <v>4186</v>
      </c>
      <c r="E216" s="60">
        <v>4</v>
      </c>
      <c r="F216" s="60">
        <v>0</v>
      </c>
      <c r="G216" s="80">
        <v>6573</v>
      </c>
      <c r="H216" s="176">
        <v>0.6</v>
      </c>
      <c r="I216" s="67">
        <v>2629.2000000000003</v>
      </c>
      <c r="J216" s="24"/>
    </row>
    <row r="217" spans="1:10" s="58" customFormat="1" ht="29.25" customHeight="1">
      <c r="A217" s="59" t="s">
        <v>4187</v>
      </c>
      <c r="B217" s="59" t="s">
        <v>4188</v>
      </c>
      <c r="C217" s="59" t="s">
        <v>3643</v>
      </c>
      <c r="D217" s="66" t="s">
        <v>4189</v>
      </c>
      <c r="E217" s="60">
        <v>4</v>
      </c>
      <c r="F217" s="60">
        <v>0</v>
      </c>
      <c r="G217" s="80">
        <v>8676.0499999999993</v>
      </c>
      <c r="H217" s="176">
        <v>0.6</v>
      </c>
      <c r="I217" s="67">
        <v>3470.42</v>
      </c>
      <c r="J217" s="24"/>
    </row>
    <row r="218" spans="1:10" s="58" customFormat="1" ht="29.25" customHeight="1">
      <c r="A218" s="59" t="s">
        <v>4190</v>
      </c>
      <c r="B218" s="59" t="s">
        <v>4191</v>
      </c>
      <c r="C218" s="59" t="s">
        <v>3643</v>
      </c>
      <c r="D218" s="66" t="s">
        <v>4192</v>
      </c>
      <c r="E218" s="60">
        <v>4</v>
      </c>
      <c r="F218" s="60">
        <v>0</v>
      </c>
      <c r="G218" s="80">
        <v>8893.5</v>
      </c>
      <c r="H218" s="176">
        <v>0.6</v>
      </c>
      <c r="I218" s="67">
        <v>3557.4</v>
      </c>
      <c r="J218" s="24"/>
    </row>
    <row r="219" spans="1:10" s="58" customFormat="1" ht="29.25" customHeight="1">
      <c r="A219" s="59" t="s">
        <v>4193</v>
      </c>
      <c r="B219" s="59" t="s">
        <v>4194</v>
      </c>
      <c r="C219" s="59" t="s">
        <v>3643</v>
      </c>
      <c r="D219" s="66" t="s">
        <v>4195</v>
      </c>
      <c r="E219" s="60">
        <v>4</v>
      </c>
      <c r="F219" s="60">
        <v>0</v>
      </c>
      <c r="G219" s="80">
        <v>13629.6</v>
      </c>
      <c r="H219" s="176">
        <v>0.6</v>
      </c>
      <c r="I219" s="67">
        <v>5451.84</v>
      </c>
      <c r="J219" s="24"/>
    </row>
    <row r="220" spans="1:10" s="58" customFormat="1" ht="29.25" customHeight="1">
      <c r="A220" s="59" t="s">
        <v>4196</v>
      </c>
      <c r="B220" s="59" t="s">
        <v>4197</v>
      </c>
      <c r="C220" s="59" t="s">
        <v>3643</v>
      </c>
      <c r="D220" s="66" t="s">
        <v>4198</v>
      </c>
      <c r="E220" s="60">
        <v>4</v>
      </c>
      <c r="F220" s="60">
        <v>0</v>
      </c>
      <c r="G220" s="81">
        <v>8000</v>
      </c>
      <c r="H220" s="176">
        <v>0.6</v>
      </c>
      <c r="I220" s="67">
        <v>3200</v>
      </c>
      <c r="J220" s="24"/>
    </row>
    <row r="221" spans="1:10" s="58" customFormat="1" ht="29.25" customHeight="1">
      <c r="A221" s="59" t="s">
        <v>4199</v>
      </c>
      <c r="B221" s="59" t="s">
        <v>4200</v>
      </c>
      <c r="C221" s="59" t="s">
        <v>3643</v>
      </c>
      <c r="D221" s="66" t="s">
        <v>4201</v>
      </c>
      <c r="E221" s="60">
        <v>6</v>
      </c>
      <c r="F221" s="60">
        <v>1</v>
      </c>
      <c r="G221" s="81">
        <v>9514</v>
      </c>
      <c r="H221" s="176">
        <v>0.6</v>
      </c>
      <c r="I221" s="67">
        <v>3805.6000000000004</v>
      </c>
      <c r="J221" s="24"/>
    </row>
    <row r="222" spans="1:10" s="58" customFormat="1" ht="29.25" customHeight="1">
      <c r="A222" s="59" t="s">
        <v>4202</v>
      </c>
      <c r="B222" s="59" t="s">
        <v>4203</v>
      </c>
      <c r="C222" s="59" t="s">
        <v>3643</v>
      </c>
      <c r="D222" s="66" t="s">
        <v>4204</v>
      </c>
      <c r="E222" s="60">
        <v>6</v>
      </c>
      <c r="F222" s="60">
        <v>1</v>
      </c>
      <c r="G222" s="81">
        <v>13000</v>
      </c>
      <c r="H222" s="176">
        <v>0.6</v>
      </c>
      <c r="I222" s="67">
        <v>5200</v>
      </c>
      <c r="J222" s="24"/>
    </row>
    <row r="223" spans="1:10" s="58" customFormat="1" ht="29.25" customHeight="1">
      <c r="A223" s="59" t="s">
        <v>4205</v>
      </c>
      <c r="B223" s="59" t="s">
        <v>4206</v>
      </c>
      <c r="C223" s="59" t="s">
        <v>3643</v>
      </c>
      <c r="D223" s="66" t="s">
        <v>4207</v>
      </c>
      <c r="E223" s="60">
        <v>6</v>
      </c>
      <c r="F223" s="60">
        <v>1</v>
      </c>
      <c r="G223" s="81">
        <v>14388.7</v>
      </c>
      <c r="H223" s="176">
        <v>0.6</v>
      </c>
      <c r="I223" s="67">
        <v>5755.4800000000005</v>
      </c>
      <c r="J223" s="24"/>
    </row>
    <row r="224" spans="1:10" s="58" customFormat="1" ht="29.25" customHeight="1">
      <c r="A224" s="59" t="s">
        <v>4208</v>
      </c>
      <c r="B224" s="59" t="s">
        <v>4209</v>
      </c>
      <c r="C224" s="59" t="s">
        <v>3643</v>
      </c>
      <c r="D224" s="66" t="s">
        <v>4210</v>
      </c>
      <c r="E224" s="60">
        <v>6</v>
      </c>
      <c r="F224" s="60">
        <v>1</v>
      </c>
      <c r="G224" s="81">
        <v>8252.0499999999993</v>
      </c>
      <c r="H224" s="176">
        <v>0.6</v>
      </c>
      <c r="I224" s="67">
        <v>3300.8199999999997</v>
      </c>
      <c r="J224" s="24"/>
    </row>
    <row r="225" spans="1:10" s="58" customFormat="1" ht="29.25" customHeight="1">
      <c r="A225" s="59" t="s">
        <v>4211</v>
      </c>
      <c r="B225" s="59" t="s">
        <v>4212</v>
      </c>
      <c r="C225" s="59" t="s">
        <v>3643</v>
      </c>
      <c r="D225" s="66" t="s">
        <v>4213</v>
      </c>
      <c r="E225" s="60">
        <v>6</v>
      </c>
      <c r="F225" s="60">
        <v>1</v>
      </c>
      <c r="G225" s="81">
        <v>34452</v>
      </c>
      <c r="H225" s="176">
        <v>0.6</v>
      </c>
      <c r="I225" s="67">
        <v>13780.800000000001</v>
      </c>
      <c r="J225" s="24"/>
    </row>
    <row r="226" spans="1:10" s="58" customFormat="1" ht="29.25" customHeight="1">
      <c r="A226" s="59" t="s">
        <v>4214</v>
      </c>
      <c r="B226" s="59" t="s">
        <v>4215</v>
      </c>
      <c r="C226" s="59" t="s">
        <v>3643</v>
      </c>
      <c r="D226" s="66" t="s">
        <v>4216</v>
      </c>
      <c r="E226" s="60">
        <v>6</v>
      </c>
      <c r="F226" s="60">
        <v>1</v>
      </c>
      <c r="G226" s="81">
        <v>9500</v>
      </c>
      <c r="H226" s="176">
        <v>0.6</v>
      </c>
      <c r="I226" s="67">
        <v>3800</v>
      </c>
      <c r="J226" s="24"/>
    </row>
    <row r="227" spans="1:10" s="58" customFormat="1" ht="29.25" customHeight="1">
      <c r="A227" s="59" t="s">
        <v>4217</v>
      </c>
      <c r="B227" s="59" t="s">
        <v>4218</v>
      </c>
      <c r="C227" s="59" t="s">
        <v>3643</v>
      </c>
      <c r="D227" s="66" t="s">
        <v>4219</v>
      </c>
      <c r="E227" s="60">
        <v>6</v>
      </c>
      <c r="F227" s="60">
        <v>1</v>
      </c>
      <c r="G227" s="81">
        <v>17250</v>
      </c>
      <c r="H227" s="176">
        <v>0.6</v>
      </c>
      <c r="I227" s="67">
        <v>6900</v>
      </c>
      <c r="J227" s="24" t="s">
        <v>533</v>
      </c>
    </row>
    <row r="228" spans="1:10" s="58" customFormat="1" ht="29.25" customHeight="1">
      <c r="A228" s="59" t="s">
        <v>4220</v>
      </c>
      <c r="B228" s="59" t="s">
        <v>4221</v>
      </c>
      <c r="C228" s="59" t="s">
        <v>3643</v>
      </c>
      <c r="D228" s="66" t="s">
        <v>4222</v>
      </c>
      <c r="E228" s="60">
        <v>6</v>
      </c>
      <c r="F228" s="60">
        <v>1</v>
      </c>
      <c r="G228" s="81">
        <v>9960.1</v>
      </c>
      <c r="H228" s="176">
        <v>0.6</v>
      </c>
      <c r="I228" s="67">
        <v>3984.0400000000004</v>
      </c>
      <c r="J228" s="24" t="s">
        <v>533</v>
      </c>
    </row>
    <row r="229" spans="1:10" s="58" customFormat="1" ht="29.25" customHeight="1">
      <c r="A229" s="59" t="s">
        <v>4223</v>
      </c>
      <c r="B229" s="59" t="s">
        <v>4224</v>
      </c>
      <c r="C229" s="59" t="s">
        <v>3643</v>
      </c>
      <c r="D229" s="66" t="s">
        <v>4225</v>
      </c>
      <c r="E229" s="60">
        <v>6</v>
      </c>
      <c r="F229" s="60"/>
      <c r="G229" s="81">
        <v>7700</v>
      </c>
      <c r="H229" s="176">
        <v>0.6</v>
      </c>
      <c r="I229" s="67">
        <v>3080</v>
      </c>
      <c r="J229" s="24"/>
    </row>
    <row r="230" spans="1:10" s="58" customFormat="1" ht="29.25" customHeight="1">
      <c r="A230" s="59" t="s">
        <v>4226</v>
      </c>
      <c r="B230" s="59" t="s">
        <v>4227</v>
      </c>
      <c r="C230" s="59" t="s">
        <v>3643</v>
      </c>
      <c r="D230" s="66" t="s">
        <v>4228</v>
      </c>
      <c r="E230" s="60">
        <v>8</v>
      </c>
      <c r="F230" s="60">
        <v>1</v>
      </c>
      <c r="G230" s="81">
        <v>13000</v>
      </c>
      <c r="H230" s="176">
        <v>0.6</v>
      </c>
      <c r="I230" s="67">
        <v>5200</v>
      </c>
      <c r="J230" s="24"/>
    </row>
    <row r="231" spans="1:10" s="58" customFormat="1" ht="29.25" customHeight="1">
      <c r="A231" s="59" t="s">
        <v>4229</v>
      </c>
      <c r="B231" s="59" t="s">
        <v>4230</v>
      </c>
      <c r="C231" s="59" t="s">
        <v>3643</v>
      </c>
      <c r="D231" s="66" t="s">
        <v>4231</v>
      </c>
      <c r="E231" s="60">
        <v>8</v>
      </c>
      <c r="F231" s="60">
        <v>1</v>
      </c>
      <c r="G231" s="80">
        <v>17000</v>
      </c>
      <c r="H231" s="176">
        <v>0.6</v>
      </c>
      <c r="I231" s="67">
        <v>6800</v>
      </c>
      <c r="J231" s="24"/>
    </row>
    <row r="232" spans="1:10" s="58" customFormat="1" ht="29.25" customHeight="1">
      <c r="A232" s="59" t="s">
        <v>4232</v>
      </c>
      <c r="B232" s="59" t="s">
        <v>4233</v>
      </c>
      <c r="C232" s="59" t="s">
        <v>3643</v>
      </c>
      <c r="D232" s="66" t="s">
        <v>4234</v>
      </c>
      <c r="E232" s="60">
        <v>10</v>
      </c>
      <c r="F232" s="60">
        <v>2</v>
      </c>
      <c r="G232" s="80">
        <v>25382</v>
      </c>
      <c r="H232" s="176">
        <v>0.6</v>
      </c>
      <c r="I232" s="67">
        <v>10152.800000000001</v>
      </c>
      <c r="J232" s="24"/>
    </row>
    <row r="233" spans="1:10" s="58" customFormat="1" ht="29.25" customHeight="1">
      <c r="A233" s="59" t="s">
        <v>4235</v>
      </c>
      <c r="B233" s="59" t="s">
        <v>4236</v>
      </c>
      <c r="C233" s="59" t="s">
        <v>3757</v>
      </c>
      <c r="D233" s="66" t="s">
        <v>4237</v>
      </c>
      <c r="E233" s="60">
        <v>2</v>
      </c>
      <c r="F233" s="60">
        <v>0</v>
      </c>
      <c r="G233" s="80">
        <v>2425.5</v>
      </c>
      <c r="H233" s="176">
        <v>0.6</v>
      </c>
      <c r="I233" s="67">
        <v>970.2</v>
      </c>
      <c r="J233" s="24"/>
    </row>
    <row r="234" spans="1:10" s="58" customFormat="1" ht="29.25" customHeight="1">
      <c r="A234" s="59" t="s">
        <v>4238</v>
      </c>
      <c r="B234" s="59" t="s">
        <v>4239</v>
      </c>
      <c r="C234" s="59" t="s">
        <v>3757</v>
      </c>
      <c r="D234" s="66" t="s">
        <v>4240</v>
      </c>
      <c r="E234" s="60">
        <v>2</v>
      </c>
      <c r="F234" s="60">
        <v>0</v>
      </c>
      <c r="G234" s="81">
        <v>2150</v>
      </c>
      <c r="H234" s="176">
        <v>0.6</v>
      </c>
      <c r="I234" s="67">
        <v>860</v>
      </c>
      <c r="J234" s="24"/>
    </row>
    <row r="235" spans="1:10" s="58" customFormat="1" ht="29.25" customHeight="1">
      <c r="A235" s="59" t="s">
        <v>4241</v>
      </c>
      <c r="B235" s="59" t="s">
        <v>4242</v>
      </c>
      <c r="C235" s="59" t="s">
        <v>3757</v>
      </c>
      <c r="D235" s="66" t="s">
        <v>4243</v>
      </c>
      <c r="E235" s="60">
        <v>4</v>
      </c>
      <c r="F235" s="60">
        <v>1</v>
      </c>
      <c r="G235" s="81">
        <v>4260.1499999999996</v>
      </c>
      <c r="H235" s="176">
        <v>0.6</v>
      </c>
      <c r="I235" s="67">
        <v>1704.06</v>
      </c>
      <c r="J235" s="24"/>
    </row>
    <row r="236" spans="1:10" s="58" customFormat="1" ht="29.25" customHeight="1">
      <c r="A236" s="59" t="s">
        <v>4244</v>
      </c>
      <c r="B236" s="59" t="s">
        <v>4245</v>
      </c>
      <c r="C236" s="59" t="s">
        <v>3757</v>
      </c>
      <c r="D236" s="66" t="s">
        <v>4246</v>
      </c>
      <c r="E236" s="60">
        <v>8</v>
      </c>
      <c r="F236" s="60"/>
      <c r="G236" s="81">
        <v>16907.5</v>
      </c>
      <c r="H236" s="176">
        <v>0.6</v>
      </c>
      <c r="I236" s="67">
        <v>6763</v>
      </c>
      <c r="J236" s="24"/>
    </row>
    <row r="237" spans="1:10" s="58" customFormat="1" ht="29.25" customHeight="1">
      <c r="A237" s="59" t="s">
        <v>4247</v>
      </c>
      <c r="B237" s="59" t="s">
        <v>4248</v>
      </c>
      <c r="C237" s="59" t="s">
        <v>3819</v>
      </c>
      <c r="D237" s="66" t="s">
        <v>4249</v>
      </c>
      <c r="E237" s="60">
        <v>2</v>
      </c>
      <c r="F237" s="60">
        <v>0</v>
      </c>
      <c r="G237" s="81">
        <v>2633.3</v>
      </c>
      <c r="H237" s="176">
        <v>0.6</v>
      </c>
      <c r="I237" s="67">
        <v>1053.3200000000002</v>
      </c>
      <c r="J237" s="24"/>
    </row>
    <row r="238" spans="1:10" s="58" customFormat="1" ht="29.25" customHeight="1">
      <c r="A238" s="59" t="s">
        <v>4250</v>
      </c>
      <c r="B238" s="59" t="s">
        <v>4251</v>
      </c>
      <c r="C238" s="59" t="s">
        <v>3819</v>
      </c>
      <c r="D238" s="66" t="s">
        <v>4252</v>
      </c>
      <c r="E238" s="60">
        <v>2</v>
      </c>
      <c r="F238" s="60">
        <v>0</v>
      </c>
      <c r="G238" s="81">
        <v>1395</v>
      </c>
      <c r="H238" s="176">
        <v>0.6</v>
      </c>
      <c r="I238" s="67">
        <v>558</v>
      </c>
      <c r="J238" s="24"/>
    </row>
    <row r="239" spans="1:10" s="58" customFormat="1" ht="29.25" customHeight="1">
      <c r="A239" s="59" t="s">
        <v>4253</v>
      </c>
      <c r="B239" s="59" t="s">
        <v>4254</v>
      </c>
      <c r="C239" s="59" t="s">
        <v>3819</v>
      </c>
      <c r="D239" s="66" t="s">
        <v>4255</v>
      </c>
      <c r="E239" s="60">
        <v>4</v>
      </c>
      <c r="F239" s="60"/>
      <c r="G239" s="81">
        <v>4260</v>
      </c>
      <c r="H239" s="176">
        <v>0.6</v>
      </c>
      <c r="I239" s="67">
        <v>1704</v>
      </c>
      <c r="J239" s="24"/>
    </row>
    <row r="240" spans="1:10" s="58" customFormat="1" ht="29.25" customHeight="1">
      <c r="A240" s="59" t="s">
        <v>4256</v>
      </c>
      <c r="B240" s="59" t="s">
        <v>4257</v>
      </c>
      <c r="C240" s="59" t="s">
        <v>3881</v>
      </c>
      <c r="D240" s="66" t="s">
        <v>4258</v>
      </c>
      <c r="E240" s="60">
        <v>1</v>
      </c>
      <c r="F240" s="60">
        <v>0</v>
      </c>
      <c r="G240" s="81">
        <v>900</v>
      </c>
      <c r="H240" s="176">
        <v>0.6</v>
      </c>
      <c r="I240" s="67">
        <v>360</v>
      </c>
      <c r="J240" s="24"/>
    </row>
    <row r="241" spans="1:12" s="58" customFormat="1" ht="29.25" customHeight="1">
      <c r="A241" s="59" t="s">
        <v>4259</v>
      </c>
      <c r="B241" s="59" t="s">
        <v>4260</v>
      </c>
      <c r="C241" s="59" t="s">
        <v>3881</v>
      </c>
      <c r="D241" s="66" t="s">
        <v>4261</v>
      </c>
      <c r="E241" s="60">
        <v>2</v>
      </c>
      <c r="F241" s="60">
        <v>0</v>
      </c>
      <c r="G241" s="81">
        <v>2633.3</v>
      </c>
      <c r="H241" s="176">
        <v>0.6</v>
      </c>
      <c r="I241" s="67">
        <v>1053.3200000000002</v>
      </c>
      <c r="J241" s="24"/>
    </row>
    <row r="242" spans="1:12" s="58" customFormat="1" ht="29.25" customHeight="1" thickBot="1">
      <c r="A242" s="59"/>
      <c r="B242" s="59"/>
      <c r="C242" s="59"/>
      <c r="D242" s="66"/>
      <c r="E242" s="60"/>
      <c r="F242" s="60"/>
      <c r="G242" s="80"/>
      <c r="H242" s="176"/>
      <c r="I242" s="67"/>
      <c r="J242" s="24"/>
    </row>
    <row r="243" spans="1:12" s="27" customFormat="1" ht="46.5" customHeight="1" thickBot="1">
      <c r="A243" s="639" t="s">
        <v>4262</v>
      </c>
      <c r="B243" s="640"/>
      <c r="C243" s="640"/>
      <c r="D243" s="640"/>
      <c r="E243" s="640"/>
      <c r="F243" s="640"/>
      <c r="G243" s="640"/>
      <c r="H243" s="640"/>
      <c r="I243" s="640"/>
      <c r="J243" s="24"/>
      <c r="K243" s="224"/>
      <c r="L243" s="225"/>
    </row>
    <row r="244" spans="1:12" s="27" customFormat="1" ht="54" customHeight="1">
      <c r="A244" s="65" t="s">
        <v>13</v>
      </c>
      <c r="B244" s="65" t="s">
        <v>3590</v>
      </c>
      <c r="C244" s="49"/>
      <c r="D244" s="65" t="s">
        <v>14</v>
      </c>
      <c r="E244" s="62"/>
      <c r="F244" s="116"/>
      <c r="G244" s="87" t="s">
        <v>16</v>
      </c>
      <c r="H244" s="65" t="s">
        <v>17</v>
      </c>
      <c r="I244" s="65" t="s">
        <v>18</v>
      </c>
      <c r="J244" s="24"/>
    </row>
    <row r="245" spans="1:12" s="58" customFormat="1" ht="29.25" customHeight="1">
      <c r="A245" s="59" t="s">
        <v>4263</v>
      </c>
      <c r="B245" s="59" t="s">
        <v>4264</v>
      </c>
      <c r="C245" s="59"/>
      <c r="D245" s="66" t="s">
        <v>4265</v>
      </c>
      <c r="E245" s="60"/>
      <c r="F245" s="60"/>
      <c r="G245" s="81">
        <v>1950</v>
      </c>
      <c r="H245" s="176">
        <v>0.6</v>
      </c>
      <c r="I245" s="67">
        <v>780</v>
      </c>
      <c r="J245" s="24"/>
    </row>
    <row r="246" spans="1:12" s="58" customFormat="1" ht="29.25" customHeight="1">
      <c r="A246" s="59" t="s">
        <v>4266</v>
      </c>
      <c r="B246" s="59" t="s">
        <v>4267</v>
      </c>
      <c r="C246" s="59"/>
      <c r="D246" s="66" t="s">
        <v>4268</v>
      </c>
      <c r="E246" s="60"/>
      <c r="F246" s="60"/>
      <c r="G246" s="81">
        <v>2650</v>
      </c>
      <c r="H246" s="176">
        <v>0.6</v>
      </c>
      <c r="I246" s="67">
        <v>1060</v>
      </c>
      <c r="J246" s="24"/>
    </row>
    <row r="247" spans="1:12" ht="15" customHeight="1">
      <c r="A247" s="59" t="s">
        <v>4269</v>
      </c>
      <c r="B247" s="59" t="s">
        <v>4270</v>
      </c>
      <c r="C247" s="59"/>
      <c r="D247" s="66" t="s">
        <v>4271</v>
      </c>
      <c r="E247" s="60"/>
      <c r="F247" s="60"/>
      <c r="G247" s="81">
        <v>2678.05</v>
      </c>
      <c r="H247" s="176">
        <v>0.6</v>
      </c>
      <c r="I247" s="67">
        <v>1071.22</v>
      </c>
      <c r="J247" s="24"/>
    </row>
    <row r="248" spans="1:12" ht="15" customHeight="1">
      <c r="A248" s="59" t="s">
        <v>4272</v>
      </c>
      <c r="B248" s="59"/>
      <c r="C248" s="59"/>
      <c r="D248" s="66" t="s">
        <v>4273</v>
      </c>
      <c r="E248" s="60"/>
      <c r="F248" s="60"/>
      <c r="G248" s="81">
        <v>1277.5</v>
      </c>
      <c r="H248" s="176">
        <v>0.6</v>
      </c>
      <c r="I248" s="67">
        <v>511</v>
      </c>
      <c r="J248" s="24"/>
    </row>
    <row r="249" spans="1:12" s="58" customFormat="1" ht="29.25" customHeight="1">
      <c r="A249" s="59" t="s">
        <v>4274</v>
      </c>
      <c r="B249" s="59" t="s">
        <v>4275</v>
      </c>
      <c r="C249" s="59"/>
      <c r="D249" s="66" t="s">
        <v>4276</v>
      </c>
      <c r="E249" s="60"/>
      <c r="F249" s="60"/>
      <c r="G249" s="81">
        <v>2050</v>
      </c>
      <c r="H249" s="176">
        <v>0.6</v>
      </c>
      <c r="I249" s="67">
        <v>820</v>
      </c>
      <c r="J249" s="24"/>
    </row>
    <row r="250" spans="1:12" s="58" customFormat="1" ht="29.25" customHeight="1">
      <c r="A250" s="59" t="s">
        <v>4277</v>
      </c>
      <c r="B250" s="59" t="s">
        <v>4278</v>
      </c>
      <c r="C250" s="59"/>
      <c r="D250" s="66" t="s">
        <v>4279</v>
      </c>
      <c r="E250" s="60"/>
      <c r="F250" s="60"/>
      <c r="G250" s="81">
        <v>625</v>
      </c>
      <c r="H250" s="176">
        <v>0.6</v>
      </c>
      <c r="I250" s="67">
        <v>250</v>
      </c>
      <c r="J250" s="24"/>
    </row>
    <row r="251" spans="1:12" s="58" customFormat="1" ht="13.5" thickBot="1">
      <c r="A251" s="59"/>
      <c r="B251" s="59"/>
      <c r="C251" s="59"/>
      <c r="D251" s="66"/>
      <c r="E251" s="60"/>
      <c r="F251" s="60"/>
      <c r="G251" s="80"/>
      <c r="H251" s="176"/>
      <c r="I251" s="67"/>
      <c r="J251" s="24"/>
    </row>
    <row r="252" spans="1:12" s="27" customFormat="1" ht="46.5" customHeight="1" thickBot="1">
      <c r="A252" s="639" t="s">
        <v>4280</v>
      </c>
      <c r="B252" s="640"/>
      <c r="C252" s="640"/>
      <c r="D252" s="640"/>
      <c r="E252" s="640"/>
      <c r="F252" s="640"/>
      <c r="G252" s="640"/>
      <c r="H252" s="640"/>
      <c r="I252" s="640"/>
      <c r="J252" s="24"/>
      <c r="K252" s="224"/>
      <c r="L252" s="225"/>
    </row>
    <row r="253" spans="1:12" s="27" customFormat="1" ht="54" customHeight="1">
      <c r="A253" s="65" t="s">
        <v>13</v>
      </c>
      <c r="B253" s="65" t="s">
        <v>3590</v>
      </c>
      <c r="C253" s="49"/>
      <c r="D253" s="65" t="s">
        <v>14</v>
      </c>
      <c r="E253" s="62"/>
      <c r="F253" s="116"/>
      <c r="G253" s="87" t="s">
        <v>16</v>
      </c>
      <c r="H253" s="65" t="s">
        <v>17</v>
      </c>
      <c r="I253" s="65" t="s">
        <v>18</v>
      </c>
      <c r="J253" s="24"/>
    </row>
    <row r="254" spans="1:12" s="58" customFormat="1" ht="29.25" customHeight="1">
      <c r="A254" s="59" t="s">
        <v>4281</v>
      </c>
      <c r="B254" s="59"/>
      <c r="C254" s="59"/>
      <c r="D254" s="66" t="s">
        <v>4282</v>
      </c>
      <c r="E254" s="60"/>
      <c r="F254" s="60"/>
      <c r="G254" s="81">
        <v>11750</v>
      </c>
      <c r="H254" s="176">
        <v>0.6</v>
      </c>
      <c r="I254" s="67">
        <v>4700</v>
      </c>
      <c r="J254" s="24"/>
    </row>
    <row r="255" spans="1:12" s="58" customFormat="1" ht="13">
      <c r="A255" s="59" t="s">
        <v>4283</v>
      </c>
      <c r="B255" s="59" t="s">
        <v>4284</v>
      </c>
      <c r="C255" s="59"/>
      <c r="D255" s="66" t="s">
        <v>4285</v>
      </c>
      <c r="E255" s="60"/>
      <c r="F255" s="60"/>
      <c r="G255" s="81">
        <v>13660</v>
      </c>
      <c r="H255" s="176">
        <v>0.6</v>
      </c>
      <c r="I255" s="67">
        <v>5464</v>
      </c>
      <c r="J255" s="24"/>
    </row>
    <row r="256" spans="1:12" s="58" customFormat="1" ht="13">
      <c r="A256" s="59">
        <v>409085255</v>
      </c>
      <c r="B256" s="59" t="s">
        <v>4286</v>
      </c>
      <c r="C256" s="59"/>
      <c r="D256" s="66" t="s">
        <v>4287</v>
      </c>
      <c r="E256" s="60"/>
      <c r="F256" s="60"/>
      <c r="G256" s="81">
        <v>1250</v>
      </c>
      <c r="H256" s="176">
        <v>0.6</v>
      </c>
      <c r="I256" s="67">
        <v>500</v>
      </c>
      <c r="J256" s="102" t="s">
        <v>23</v>
      </c>
    </row>
    <row r="257" spans="1:12" s="58" customFormat="1" ht="13">
      <c r="A257" s="59">
        <v>409085271</v>
      </c>
      <c r="B257" s="59" t="s">
        <v>4288</v>
      </c>
      <c r="C257" s="59"/>
      <c r="D257" s="66" t="s">
        <v>4289</v>
      </c>
      <c r="E257" s="60"/>
      <c r="F257" s="60"/>
      <c r="G257" s="81">
        <v>725</v>
      </c>
      <c r="H257" s="176">
        <v>0.6</v>
      </c>
      <c r="I257" s="67">
        <v>290</v>
      </c>
      <c r="J257" s="102" t="s">
        <v>23</v>
      </c>
    </row>
    <row r="258" spans="1:12" s="58" customFormat="1" ht="13">
      <c r="A258" s="59" t="s">
        <v>4290</v>
      </c>
      <c r="B258" s="59" t="s">
        <v>4291</v>
      </c>
      <c r="C258" s="59"/>
      <c r="D258" s="66" t="s">
        <v>4292</v>
      </c>
      <c r="E258" s="60"/>
      <c r="F258" s="60"/>
      <c r="G258" s="81">
        <v>1855</v>
      </c>
      <c r="H258" s="176">
        <v>0.6</v>
      </c>
      <c r="I258" s="67">
        <v>742</v>
      </c>
      <c r="J258" s="24"/>
    </row>
    <row r="259" spans="1:12" s="58" customFormat="1" ht="13">
      <c r="A259" s="59" t="s">
        <v>4293</v>
      </c>
      <c r="B259" s="59" t="s">
        <v>4294</v>
      </c>
      <c r="C259" s="59"/>
      <c r="D259" s="66" t="s">
        <v>4295</v>
      </c>
      <c r="E259" s="60"/>
      <c r="F259" s="60"/>
      <c r="G259" s="81">
        <v>231</v>
      </c>
      <c r="H259" s="176">
        <v>0.6</v>
      </c>
      <c r="I259" s="67">
        <v>92.4</v>
      </c>
      <c r="J259" s="102" t="s">
        <v>533</v>
      </c>
    </row>
    <row r="260" spans="1:12" s="58" customFormat="1" ht="13">
      <c r="A260" s="59" t="s">
        <v>4296</v>
      </c>
      <c r="B260" s="59" t="s">
        <v>4297</v>
      </c>
      <c r="C260" s="59"/>
      <c r="D260" s="66" t="s">
        <v>4298</v>
      </c>
      <c r="E260" s="60"/>
      <c r="F260" s="60"/>
      <c r="G260" s="81">
        <v>878.25</v>
      </c>
      <c r="H260" s="176">
        <v>0.6</v>
      </c>
      <c r="I260" s="67">
        <v>351.3</v>
      </c>
      <c r="J260" s="102" t="s">
        <v>533</v>
      </c>
    </row>
    <row r="261" spans="1:12" s="58" customFormat="1" ht="13">
      <c r="A261" s="59" t="s">
        <v>4299</v>
      </c>
      <c r="B261" s="59" t="s">
        <v>4300</v>
      </c>
      <c r="C261" s="59"/>
      <c r="D261" s="66" t="s">
        <v>4301</v>
      </c>
      <c r="E261" s="60"/>
      <c r="F261" s="60"/>
      <c r="G261" s="81">
        <v>810</v>
      </c>
      <c r="H261" s="176">
        <v>0.6</v>
      </c>
      <c r="I261" s="67">
        <v>324</v>
      </c>
      <c r="J261" s="102" t="s">
        <v>533</v>
      </c>
    </row>
    <row r="262" spans="1:12" s="58" customFormat="1" ht="13">
      <c r="A262" s="59" t="s">
        <v>4302</v>
      </c>
      <c r="B262" s="59" t="s">
        <v>4303</v>
      </c>
      <c r="C262" s="59"/>
      <c r="D262" s="66" t="s">
        <v>4304</v>
      </c>
      <c r="E262" s="60"/>
      <c r="F262" s="60"/>
      <c r="G262" s="81">
        <v>667</v>
      </c>
      <c r="H262" s="176">
        <v>0.6</v>
      </c>
      <c r="I262" s="67">
        <v>266.8</v>
      </c>
      <c r="J262" s="102" t="s">
        <v>533</v>
      </c>
    </row>
    <row r="263" spans="1:12" s="58" customFormat="1" ht="13.5" thickBot="1">
      <c r="A263" s="59"/>
      <c r="B263" s="59"/>
      <c r="C263" s="59"/>
      <c r="D263" s="66"/>
      <c r="E263" s="60"/>
      <c r="F263" s="60"/>
      <c r="G263" s="80"/>
      <c r="H263" s="176"/>
      <c r="I263" s="67"/>
      <c r="J263" s="24"/>
    </row>
    <row r="264" spans="1:12" s="27" customFormat="1" ht="46.5" customHeight="1" thickBot="1">
      <c r="A264" s="639" t="s">
        <v>4305</v>
      </c>
      <c r="B264" s="640"/>
      <c r="C264" s="640"/>
      <c r="D264" s="640"/>
      <c r="E264" s="640"/>
      <c r="F264" s="640"/>
      <c r="G264" s="640"/>
      <c r="H264" s="640"/>
      <c r="I264" s="640"/>
      <c r="J264" s="24"/>
      <c r="K264" s="224"/>
      <c r="L264" s="225"/>
    </row>
    <row r="265" spans="1:12" s="27" customFormat="1" ht="54" customHeight="1">
      <c r="A265" s="65" t="s">
        <v>13</v>
      </c>
      <c r="B265" s="65" t="s">
        <v>3590</v>
      </c>
      <c r="C265" s="49"/>
      <c r="D265" s="65" t="s">
        <v>14</v>
      </c>
      <c r="E265" s="62"/>
      <c r="F265" s="116"/>
      <c r="G265" s="87" t="s">
        <v>16</v>
      </c>
      <c r="H265" s="65" t="s">
        <v>17</v>
      </c>
      <c r="I265" s="65" t="s">
        <v>18</v>
      </c>
      <c r="J265" s="24"/>
    </row>
    <row r="266" spans="1:12" s="58" customFormat="1" ht="29.25" customHeight="1">
      <c r="A266" s="59" t="s">
        <v>4306</v>
      </c>
      <c r="B266" s="59" t="s">
        <v>4307</v>
      </c>
      <c r="C266" s="59"/>
      <c r="D266" s="66" t="s">
        <v>4308</v>
      </c>
      <c r="E266" s="60"/>
      <c r="F266" s="60"/>
      <c r="G266" s="81">
        <v>32.25</v>
      </c>
      <c r="H266" s="176">
        <v>0.6</v>
      </c>
      <c r="I266" s="67">
        <v>12.9</v>
      </c>
      <c r="J266" s="24"/>
    </row>
    <row r="267" spans="1:12" s="58" customFormat="1" ht="29.25" customHeight="1">
      <c r="A267" s="59" t="s">
        <v>4309</v>
      </c>
      <c r="B267" s="59"/>
      <c r="C267" s="59"/>
      <c r="D267" s="66" t="s">
        <v>4310</v>
      </c>
      <c r="E267" s="60"/>
      <c r="F267" s="60"/>
      <c r="G267" s="81">
        <v>63.5</v>
      </c>
      <c r="H267" s="176">
        <v>0.6</v>
      </c>
      <c r="I267" s="67">
        <v>25.400000000000002</v>
      </c>
      <c r="J267" s="24"/>
    </row>
    <row r="268" spans="1:12" s="58" customFormat="1" ht="29.25" customHeight="1">
      <c r="A268" s="59" t="s">
        <v>4311</v>
      </c>
      <c r="B268" s="59" t="s">
        <v>4312</v>
      </c>
      <c r="C268" s="59"/>
      <c r="D268" s="66" t="s">
        <v>4313</v>
      </c>
      <c r="E268" s="60"/>
      <c r="F268" s="60"/>
      <c r="G268" s="81">
        <v>12500</v>
      </c>
      <c r="H268" s="176">
        <v>0.6</v>
      </c>
      <c r="I268" s="67">
        <v>5000</v>
      </c>
      <c r="J268" s="24"/>
    </row>
    <row r="269" spans="1:12" s="58" customFormat="1" ht="29.25" customHeight="1">
      <c r="A269" s="59" t="s">
        <v>4314</v>
      </c>
      <c r="B269" s="59" t="s">
        <v>4315</v>
      </c>
      <c r="C269" s="59"/>
      <c r="D269" s="66" t="s">
        <v>4316</v>
      </c>
      <c r="E269" s="60"/>
      <c r="F269" s="60"/>
      <c r="G269" s="81">
        <v>22000</v>
      </c>
      <c r="H269" s="176">
        <v>0.6</v>
      </c>
      <c r="I269" s="67">
        <v>8800</v>
      </c>
      <c r="J269" s="24"/>
    </row>
    <row r="270" spans="1:12" s="58" customFormat="1" ht="29.25" customHeight="1">
      <c r="A270" s="59" t="s">
        <v>4317</v>
      </c>
      <c r="B270" s="59" t="s">
        <v>4318</v>
      </c>
      <c r="C270" s="59"/>
      <c r="D270" s="66" t="s">
        <v>4319</v>
      </c>
      <c r="E270" s="60"/>
      <c r="F270" s="60"/>
      <c r="G270" s="81">
        <v>14000</v>
      </c>
      <c r="H270" s="176">
        <v>0.6</v>
      </c>
      <c r="I270" s="67">
        <v>5600</v>
      </c>
      <c r="J270" s="24"/>
    </row>
    <row r="271" spans="1:12" s="58" customFormat="1" ht="29.25" customHeight="1">
      <c r="A271" s="59" t="s">
        <v>4320</v>
      </c>
      <c r="B271" s="59" t="s">
        <v>4321</v>
      </c>
      <c r="C271" s="59"/>
      <c r="D271" s="66" t="s">
        <v>4322</v>
      </c>
      <c r="E271" s="60"/>
      <c r="F271" s="60"/>
      <c r="G271" s="81">
        <v>16750</v>
      </c>
      <c r="H271" s="176">
        <v>0.6</v>
      </c>
      <c r="I271" s="67">
        <v>6700</v>
      </c>
      <c r="J271" s="24"/>
    </row>
    <row r="272" spans="1:12" s="58" customFormat="1" ht="29.25" customHeight="1">
      <c r="A272" s="59" t="s">
        <v>4323</v>
      </c>
      <c r="B272" s="59" t="s">
        <v>4324</v>
      </c>
      <c r="C272" s="59"/>
      <c r="D272" s="66" t="s">
        <v>4325</v>
      </c>
      <c r="E272" s="60"/>
      <c r="F272" s="60"/>
      <c r="G272" s="81">
        <v>25500</v>
      </c>
      <c r="H272" s="176">
        <v>0.6</v>
      </c>
      <c r="I272" s="67">
        <v>10200</v>
      </c>
      <c r="J272" s="24"/>
    </row>
    <row r="273" spans="1:10" s="58" customFormat="1" ht="29.25" customHeight="1">
      <c r="A273" s="59" t="s">
        <v>4326</v>
      </c>
      <c r="B273" s="59" t="s">
        <v>4327</v>
      </c>
      <c r="C273" s="59"/>
      <c r="D273" s="66" t="s">
        <v>4328</v>
      </c>
      <c r="E273" s="60"/>
      <c r="F273" s="60"/>
      <c r="G273" s="81">
        <v>10100</v>
      </c>
      <c r="H273" s="176">
        <v>0.6</v>
      </c>
      <c r="I273" s="67">
        <v>4040</v>
      </c>
      <c r="J273" s="24"/>
    </row>
    <row r="274" spans="1:10" s="217" customFormat="1" ht="13">
      <c r="A274" s="59">
        <v>409073251</v>
      </c>
      <c r="B274" s="344"/>
      <c r="C274" s="344"/>
      <c r="D274" s="345" t="s">
        <v>4329</v>
      </c>
      <c r="E274" s="346"/>
      <c r="F274" s="346"/>
      <c r="G274" s="81">
        <v>210</v>
      </c>
      <c r="H274" s="176">
        <v>0.6</v>
      </c>
      <c r="I274" s="67">
        <v>84</v>
      </c>
      <c r="J274" s="7" t="s">
        <v>23</v>
      </c>
    </row>
    <row r="275" spans="1:10" s="58" customFormat="1" ht="29.25" customHeight="1">
      <c r="A275" s="59">
        <v>409097649</v>
      </c>
      <c r="B275" s="59" t="s">
        <v>4330</v>
      </c>
      <c r="C275" s="59"/>
      <c r="D275" s="66" t="s">
        <v>4331</v>
      </c>
      <c r="E275" s="60"/>
      <c r="F275" s="60"/>
      <c r="G275" s="81">
        <v>57</v>
      </c>
      <c r="H275" s="176">
        <v>0.6</v>
      </c>
      <c r="I275" s="67">
        <v>22.8</v>
      </c>
      <c r="J275" s="7"/>
    </row>
    <row r="276" spans="1:10" s="58" customFormat="1" ht="29.25" customHeight="1">
      <c r="A276" s="59" t="s">
        <v>4332</v>
      </c>
      <c r="B276" s="59"/>
      <c r="C276" s="59"/>
      <c r="D276" s="66" t="s">
        <v>4333</v>
      </c>
      <c r="E276" s="60"/>
      <c r="F276" s="60"/>
      <c r="G276" s="81">
        <v>75</v>
      </c>
      <c r="H276" s="176">
        <v>0.6</v>
      </c>
      <c r="I276" s="67">
        <v>30</v>
      </c>
      <c r="J276" s="7" t="s">
        <v>23</v>
      </c>
    </row>
    <row r="277" spans="1:10" s="58" customFormat="1" ht="29.25" customHeight="1">
      <c r="A277" s="59" t="s">
        <v>4334</v>
      </c>
      <c r="B277" s="59"/>
      <c r="C277" s="59"/>
      <c r="D277" s="66" t="s">
        <v>4335</v>
      </c>
      <c r="E277" s="60"/>
      <c r="F277" s="60"/>
      <c r="G277" s="81">
        <v>1025</v>
      </c>
      <c r="H277" s="176">
        <v>0.6</v>
      </c>
      <c r="I277" s="67">
        <v>410</v>
      </c>
      <c r="J277" s="7" t="s">
        <v>23</v>
      </c>
    </row>
    <row r="278" spans="1:10" s="58" customFormat="1" ht="29.25" customHeight="1">
      <c r="A278" s="59">
        <v>409084043</v>
      </c>
      <c r="B278" s="59" t="s">
        <v>4336</v>
      </c>
      <c r="C278" s="59"/>
      <c r="D278" s="66" t="s">
        <v>4337</v>
      </c>
      <c r="E278" s="60"/>
      <c r="F278" s="60"/>
      <c r="G278" s="81">
        <v>1225</v>
      </c>
      <c r="H278" s="176">
        <v>0.6</v>
      </c>
      <c r="I278" s="67">
        <v>490</v>
      </c>
      <c r="J278" s="7" t="s">
        <v>23</v>
      </c>
    </row>
    <row r="279" spans="1:10" s="58" customFormat="1" ht="29.25" customHeight="1">
      <c r="A279" s="59" t="s">
        <v>4338</v>
      </c>
      <c r="B279" s="59"/>
      <c r="C279" s="59"/>
      <c r="D279" s="66" t="s">
        <v>4339</v>
      </c>
      <c r="E279" s="60"/>
      <c r="F279" s="60"/>
      <c r="G279" s="81">
        <v>1116.0999999999999</v>
      </c>
      <c r="H279" s="176">
        <v>0.6</v>
      </c>
      <c r="I279" s="67">
        <v>446.44</v>
      </c>
      <c r="J279" s="24"/>
    </row>
    <row r="280" spans="1:10" s="58" customFormat="1" ht="29.25" customHeight="1">
      <c r="A280" s="59" t="s">
        <v>4340</v>
      </c>
      <c r="B280" s="59" t="s">
        <v>4341</v>
      </c>
      <c r="C280" s="59"/>
      <c r="D280" s="66" t="s">
        <v>4342</v>
      </c>
      <c r="E280" s="60"/>
      <c r="F280" s="60"/>
      <c r="G280" s="81">
        <v>260</v>
      </c>
      <c r="H280" s="176">
        <v>0.6</v>
      </c>
      <c r="I280" s="67">
        <v>104</v>
      </c>
      <c r="J280" s="7" t="s">
        <v>23</v>
      </c>
    </row>
    <row r="281" spans="1:10" s="58" customFormat="1" ht="29.25" customHeight="1">
      <c r="A281" s="59" t="s">
        <v>4343</v>
      </c>
      <c r="B281" s="59" t="s">
        <v>4344</v>
      </c>
      <c r="C281" s="59"/>
      <c r="D281" s="66" t="s">
        <v>4345</v>
      </c>
      <c r="E281" s="60"/>
      <c r="F281" s="60"/>
      <c r="G281" s="81">
        <v>98</v>
      </c>
      <c r="H281" s="176">
        <v>0.6</v>
      </c>
      <c r="I281" s="67">
        <v>39.200000000000003</v>
      </c>
      <c r="J281" s="24"/>
    </row>
    <row r="282" spans="1:10" s="58" customFormat="1" ht="29.25" customHeight="1">
      <c r="A282" s="59" t="s">
        <v>4346</v>
      </c>
      <c r="B282" s="59" t="s">
        <v>4347</v>
      </c>
      <c r="C282" s="59"/>
      <c r="D282" s="66" t="s">
        <v>4348</v>
      </c>
      <c r="E282" s="60"/>
      <c r="F282" s="60"/>
      <c r="G282" s="81">
        <v>560</v>
      </c>
      <c r="H282" s="176">
        <v>0.6</v>
      </c>
      <c r="I282" s="67">
        <v>224</v>
      </c>
      <c r="J282" s="24"/>
    </row>
    <row r="283" spans="1:10" s="58" customFormat="1" ht="29.25" customHeight="1">
      <c r="A283" s="59" t="s">
        <v>4349</v>
      </c>
      <c r="B283" s="59" t="s">
        <v>4350</v>
      </c>
      <c r="C283" s="59"/>
      <c r="D283" s="66" t="s">
        <v>4351</v>
      </c>
      <c r="E283" s="60"/>
      <c r="F283" s="60"/>
      <c r="G283" s="81">
        <v>560</v>
      </c>
      <c r="H283" s="176">
        <v>0.6</v>
      </c>
      <c r="I283" s="67">
        <v>224</v>
      </c>
      <c r="J283" s="24"/>
    </row>
    <row r="284" spans="1:10" s="58" customFormat="1" ht="29.25" customHeight="1">
      <c r="A284" s="59" t="s">
        <v>2171</v>
      </c>
      <c r="B284" s="59" t="s">
        <v>4352</v>
      </c>
      <c r="C284" s="59"/>
      <c r="D284" s="66" t="s">
        <v>2172</v>
      </c>
      <c r="E284" s="60"/>
      <c r="F284" s="60"/>
      <c r="G284" s="81">
        <v>900</v>
      </c>
      <c r="H284" s="176">
        <v>0.6</v>
      </c>
      <c r="I284" s="67">
        <v>360</v>
      </c>
      <c r="J284" s="24"/>
    </row>
    <row r="285" spans="1:10" s="58" customFormat="1" ht="29.25" customHeight="1">
      <c r="A285" s="59" t="s">
        <v>2175</v>
      </c>
      <c r="B285" s="59" t="s">
        <v>4353</v>
      </c>
      <c r="C285" s="59"/>
      <c r="D285" s="66" t="s">
        <v>2176</v>
      </c>
      <c r="E285" s="60"/>
      <c r="F285" s="60"/>
      <c r="G285" s="81">
        <v>900</v>
      </c>
      <c r="H285" s="176">
        <v>0.6</v>
      </c>
      <c r="I285" s="67">
        <v>360</v>
      </c>
      <c r="J285" s="24"/>
    </row>
    <row r="286" spans="1:10" s="58" customFormat="1" ht="29.25" customHeight="1">
      <c r="A286" s="59">
        <v>409085453</v>
      </c>
      <c r="B286" s="59" t="s">
        <v>4354</v>
      </c>
      <c r="C286" s="59"/>
      <c r="D286" s="66" t="s">
        <v>4355</v>
      </c>
      <c r="E286" s="60"/>
      <c r="F286" s="60"/>
      <c r="G286" s="81">
        <v>1475</v>
      </c>
      <c r="H286" s="176">
        <v>0.6</v>
      </c>
      <c r="I286" s="67">
        <v>590</v>
      </c>
      <c r="J286" s="7" t="s">
        <v>23</v>
      </c>
    </row>
    <row r="287" spans="1:10" s="58" customFormat="1" ht="29.25" customHeight="1">
      <c r="A287" s="59" t="s">
        <v>4356</v>
      </c>
      <c r="B287" s="59"/>
      <c r="C287" s="59"/>
      <c r="D287" s="66" t="s">
        <v>4357</v>
      </c>
      <c r="E287" s="60"/>
      <c r="F287" s="60"/>
      <c r="G287" s="81">
        <v>34.799999999999997</v>
      </c>
      <c r="H287" s="176">
        <v>0.6</v>
      </c>
      <c r="I287" s="67">
        <v>13.92</v>
      </c>
      <c r="J287" s="24"/>
    </row>
    <row r="288" spans="1:10" s="58" customFormat="1" ht="29.25" customHeight="1">
      <c r="A288" s="59" t="s">
        <v>4358</v>
      </c>
      <c r="B288" s="59"/>
      <c r="C288" s="59"/>
      <c r="D288" s="66" t="s">
        <v>4359</v>
      </c>
      <c r="E288" s="60"/>
      <c r="F288" s="60"/>
      <c r="G288" s="81">
        <v>955</v>
      </c>
      <c r="H288" s="176">
        <v>0.6</v>
      </c>
      <c r="I288" s="67">
        <v>382</v>
      </c>
      <c r="J288" s="7" t="s">
        <v>23</v>
      </c>
    </row>
    <row r="289" spans="1:10" s="58" customFormat="1" ht="13">
      <c r="A289" s="59">
        <v>402945372</v>
      </c>
      <c r="B289" s="59"/>
      <c r="C289" s="59"/>
      <c r="D289" s="66" t="s">
        <v>4360</v>
      </c>
      <c r="E289" s="60"/>
      <c r="F289" s="60"/>
      <c r="G289" s="80">
        <v>61.4</v>
      </c>
      <c r="H289" s="176">
        <v>0.6</v>
      </c>
      <c r="I289" s="67">
        <v>24.560000000000002</v>
      </c>
      <c r="J289" s="24"/>
    </row>
    <row r="290" spans="1:10" ht="13">
      <c r="A290" s="59" t="s">
        <v>4361</v>
      </c>
      <c r="B290" s="59"/>
      <c r="C290" s="59"/>
      <c r="D290" s="66" t="s">
        <v>4362</v>
      </c>
      <c r="E290" s="60"/>
      <c r="F290" s="60"/>
      <c r="G290" s="81">
        <v>365</v>
      </c>
      <c r="H290" s="176">
        <v>0.6</v>
      </c>
      <c r="I290" s="67">
        <v>146</v>
      </c>
      <c r="J290" s="7" t="s">
        <v>23</v>
      </c>
    </row>
    <row r="291" spans="1:10" ht="13">
      <c r="A291" s="59" t="s">
        <v>4363</v>
      </c>
      <c r="B291" s="59"/>
      <c r="C291" s="59"/>
      <c r="D291" s="66" t="s">
        <v>4364</v>
      </c>
      <c r="E291" s="60"/>
      <c r="F291" s="60"/>
      <c r="G291" s="81">
        <v>875</v>
      </c>
      <c r="H291" s="176">
        <v>0.6</v>
      </c>
      <c r="I291" s="67">
        <v>350</v>
      </c>
      <c r="J291" s="7" t="s">
        <v>23</v>
      </c>
    </row>
    <row r="292" spans="1:10" s="58" customFormat="1" ht="13">
      <c r="A292" s="59">
        <v>402059869</v>
      </c>
      <c r="B292" s="59" t="s">
        <v>4365</v>
      </c>
      <c r="C292" s="59"/>
      <c r="D292" s="66" t="s">
        <v>4366</v>
      </c>
      <c r="E292" s="60"/>
      <c r="F292" s="60"/>
      <c r="G292" s="81">
        <v>390</v>
      </c>
      <c r="H292" s="176">
        <v>0.6</v>
      </c>
      <c r="I292" s="67">
        <v>156</v>
      </c>
      <c r="J292" s="7" t="s">
        <v>23</v>
      </c>
    </row>
    <row r="293" spans="1:10" s="58" customFormat="1" ht="13">
      <c r="A293" s="59">
        <v>402093116</v>
      </c>
      <c r="B293" s="59" t="s">
        <v>4367</v>
      </c>
      <c r="C293" s="59"/>
      <c r="D293" s="66" t="s">
        <v>4368</v>
      </c>
      <c r="E293" s="60"/>
      <c r="F293" s="60"/>
      <c r="G293" s="81">
        <v>234</v>
      </c>
      <c r="H293" s="176">
        <v>0.6</v>
      </c>
      <c r="I293" s="67">
        <v>93.600000000000009</v>
      </c>
      <c r="J293" s="7" t="s">
        <v>23</v>
      </c>
    </row>
    <row r="294" spans="1:10" s="58" customFormat="1" ht="13">
      <c r="A294" s="59">
        <v>402167829</v>
      </c>
      <c r="B294" s="59" t="s">
        <v>4369</v>
      </c>
      <c r="C294" s="59"/>
      <c r="D294" s="66" t="s">
        <v>4370</v>
      </c>
      <c r="E294" s="60"/>
      <c r="F294" s="60"/>
      <c r="G294" s="81">
        <v>210</v>
      </c>
      <c r="H294" s="176">
        <v>0.6</v>
      </c>
      <c r="I294" s="67">
        <v>84</v>
      </c>
      <c r="J294" s="7" t="s">
        <v>23</v>
      </c>
    </row>
    <row r="295" spans="1:10" s="58" customFormat="1" ht="13">
      <c r="A295" s="59">
        <v>402662936</v>
      </c>
      <c r="B295" s="59" t="s">
        <v>4371</v>
      </c>
      <c r="C295" s="59"/>
      <c r="D295" s="66" t="s">
        <v>4372</v>
      </c>
      <c r="E295" s="60"/>
      <c r="F295" s="60"/>
      <c r="G295" s="81">
        <v>59</v>
      </c>
      <c r="H295" s="176">
        <v>0.6</v>
      </c>
      <c r="I295" s="67">
        <v>23.6</v>
      </c>
      <c r="J295" s="7" t="s">
        <v>23</v>
      </c>
    </row>
    <row r="296" spans="1:10" s="58" customFormat="1" ht="13">
      <c r="A296" s="59">
        <v>405423773</v>
      </c>
      <c r="B296" s="59" t="s">
        <v>4373</v>
      </c>
      <c r="C296" s="59"/>
      <c r="D296" s="66" t="s">
        <v>4374</v>
      </c>
      <c r="E296" s="60"/>
      <c r="F296" s="60"/>
      <c r="G296" s="81">
        <v>135</v>
      </c>
      <c r="H296" s="176">
        <v>0.6</v>
      </c>
      <c r="I296" s="67">
        <v>54</v>
      </c>
      <c r="J296" s="7" t="s">
        <v>23</v>
      </c>
    </row>
    <row r="297" spans="1:10" s="58" customFormat="1" ht="13">
      <c r="A297" s="59">
        <v>406936799</v>
      </c>
      <c r="B297" s="59" t="s">
        <v>4375</v>
      </c>
      <c r="C297" s="59"/>
      <c r="D297" s="66" t="s">
        <v>4376</v>
      </c>
      <c r="E297" s="60"/>
      <c r="F297" s="60"/>
      <c r="G297" s="81">
        <v>50</v>
      </c>
      <c r="H297" s="176">
        <v>0.6</v>
      </c>
      <c r="I297" s="67">
        <v>20</v>
      </c>
      <c r="J297" s="7" t="s">
        <v>23</v>
      </c>
    </row>
    <row r="298" spans="1:10" s="58" customFormat="1" ht="13">
      <c r="A298" s="59">
        <v>407415645</v>
      </c>
      <c r="B298" s="59" t="s">
        <v>4377</v>
      </c>
      <c r="C298" s="59"/>
      <c r="D298" s="66" t="s">
        <v>4378</v>
      </c>
      <c r="E298" s="60"/>
      <c r="F298" s="60"/>
      <c r="G298" s="81">
        <v>48</v>
      </c>
      <c r="H298" s="176">
        <v>0.6</v>
      </c>
      <c r="I298" s="67">
        <v>19.200000000000003</v>
      </c>
      <c r="J298" s="7" t="s">
        <v>23</v>
      </c>
    </row>
    <row r="299" spans="1:10" s="58" customFormat="1" ht="13">
      <c r="A299" s="59" t="s">
        <v>4379</v>
      </c>
      <c r="B299" s="59">
        <v>204919</v>
      </c>
      <c r="C299" s="59"/>
      <c r="D299" s="66" t="s">
        <v>4380</v>
      </c>
      <c r="E299" s="60"/>
      <c r="F299" s="60"/>
      <c r="G299" s="81">
        <v>5000</v>
      </c>
      <c r="H299" s="176">
        <v>0.6</v>
      </c>
      <c r="I299" s="67">
        <v>2000</v>
      </c>
      <c r="J299" s="7" t="s">
        <v>533</v>
      </c>
    </row>
    <row r="300" spans="1:10" s="58" customFormat="1" ht="13">
      <c r="A300" s="59">
        <v>408781177</v>
      </c>
      <c r="B300" s="59">
        <v>29958</v>
      </c>
      <c r="C300" s="59"/>
      <c r="D300" s="66" t="s">
        <v>4381</v>
      </c>
      <c r="E300" s="60"/>
      <c r="F300" s="60"/>
      <c r="G300" s="81">
        <v>85</v>
      </c>
      <c r="H300" s="176">
        <v>0.6</v>
      </c>
      <c r="I300" s="67">
        <v>34</v>
      </c>
      <c r="J300" s="7" t="s">
        <v>23</v>
      </c>
    </row>
    <row r="301" spans="1:10" s="58" customFormat="1" ht="13">
      <c r="A301" s="59">
        <v>408985216</v>
      </c>
      <c r="B301" s="59" t="s">
        <v>4382</v>
      </c>
      <c r="C301" s="59"/>
      <c r="D301" s="66" t="s">
        <v>4383</v>
      </c>
      <c r="E301" s="60"/>
      <c r="F301" s="60"/>
      <c r="G301" s="81">
        <v>255</v>
      </c>
      <c r="H301" s="176">
        <v>0.6</v>
      </c>
      <c r="I301" s="67">
        <v>102</v>
      </c>
      <c r="J301" s="7" t="s">
        <v>23</v>
      </c>
    </row>
    <row r="302" spans="1:10" s="58" customFormat="1" ht="13">
      <c r="A302" s="59">
        <v>409072758</v>
      </c>
      <c r="B302" s="59" t="s">
        <v>4384</v>
      </c>
      <c r="C302" s="59"/>
      <c r="D302" s="66" t="s">
        <v>4385</v>
      </c>
      <c r="E302" s="60"/>
      <c r="F302" s="60"/>
      <c r="G302" s="81">
        <v>1200</v>
      </c>
      <c r="H302" s="176">
        <v>0.6</v>
      </c>
      <c r="I302" s="67">
        <v>480</v>
      </c>
      <c r="J302" s="7" t="s">
        <v>23</v>
      </c>
    </row>
    <row r="303" spans="1:10" s="58" customFormat="1" ht="13">
      <c r="A303" s="59">
        <v>409083920</v>
      </c>
      <c r="B303" s="59" t="s">
        <v>4386</v>
      </c>
      <c r="C303" s="59"/>
      <c r="D303" s="66" t="s">
        <v>4374</v>
      </c>
      <c r="E303" s="60"/>
      <c r="F303" s="60"/>
      <c r="G303" s="81">
        <v>135</v>
      </c>
      <c r="H303" s="176">
        <v>0.6</v>
      </c>
      <c r="I303" s="67">
        <v>54</v>
      </c>
      <c r="J303" s="7" t="s">
        <v>23</v>
      </c>
    </row>
    <row r="304" spans="1:10" s="58" customFormat="1" ht="13">
      <c r="A304" s="59" t="s">
        <v>4387</v>
      </c>
      <c r="B304" s="59" t="s">
        <v>4388</v>
      </c>
      <c r="C304" s="59"/>
      <c r="D304" s="66" t="s">
        <v>4389</v>
      </c>
      <c r="E304" s="60"/>
      <c r="F304" s="60"/>
      <c r="G304" s="81">
        <v>284.39999999999998</v>
      </c>
      <c r="H304" s="176">
        <v>0.6</v>
      </c>
      <c r="I304" s="67">
        <v>113.75999999999999</v>
      </c>
      <c r="J304" s="7" t="s">
        <v>533</v>
      </c>
    </row>
    <row r="305" spans="1:10" s="58" customFormat="1" ht="13">
      <c r="A305" s="59">
        <v>409084308</v>
      </c>
      <c r="B305" s="59">
        <v>220498</v>
      </c>
      <c r="C305" s="59"/>
      <c r="D305" s="66" t="s">
        <v>4390</v>
      </c>
      <c r="E305" s="60"/>
      <c r="F305" s="60"/>
      <c r="G305" s="81">
        <v>119</v>
      </c>
      <c r="H305" s="176">
        <v>0.6</v>
      </c>
      <c r="I305" s="67">
        <v>47.6</v>
      </c>
      <c r="J305" s="7" t="s">
        <v>23</v>
      </c>
    </row>
    <row r="306" spans="1:10" s="58" customFormat="1" ht="13">
      <c r="A306" s="59">
        <v>409085107</v>
      </c>
      <c r="B306" s="59" t="s">
        <v>4391</v>
      </c>
      <c r="C306" s="59"/>
      <c r="D306" s="66" t="s">
        <v>4392</v>
      </c>
      <c r="E306" s="60"/>
      <c r="F306" s="60"/>
      <c r="G306" s="81">
        <v>1250</v>
      </c>
      <c r="H306" s="176">
        <v>0.6</v>
      </c>
      <c r="I306" s="67">
        <v>500</v>
      </c>
      <c r="J306" s="7" t="s">
        <v>23</v>
      </c>
    </row>
    <row r="307" spans="1:10" s="58" customFormat="1" ht="13">
      <c r="A307" s="59">
        <v>409093101</v>
      </c>
      <c r="B307" s="59" t="s">
        <v>4393</v>
      </c>
      <c r="C307" s="59"/>
      <c r="D307" s="66" t="s">
        <v>4392</v>
      </c>
      <c r="E307" s="60"/>
      <c r="F307" s="60"/>
      <c r="G307" s="81">
        <v>890</v>
      </c>
      <c r="H307" s="176">
        <v>0.6</v>
      </c>
      <c r="I307" s="67">
        <v>356</v>
      </c>
      <c r="J307" s="7" t="s">
        <v>23</v>
      </c>
    </row>
    <row r="308" spans="1:10" ht="13">
      <c r="A308" s="59">
        <v>409085123</v>
      </c>
      <c r="B308" s="59" t="s">
        <v>4394</v>
      </c>
      <c r="C308" s="59"/>
      <c r="D308" s="66" t="s">
        <v>4395</v>
      </c>
      <c r="E308" s="60"/>
      <c r="F308" s="60"/>
      <c r="G308" s="81">
        <v>825</v>
      </c>
      <c r="H308" s="176">
        <v>0.6</v>
      </c>
      <c r="I308" s="67">
        <v>330</v>
      </c>
      <c r="J308" s="7" t="s">
        <v>23</v>
      </c>
    </row>
    <row r="309" spans="1:10" ht="13">
      <c r="A309" s="59">
        <v>900358177</v>
      </c>
      <c r="B309" s="59" t="s">
        <v>4396</v>
      </c>
      <c r="C309" s="59"/>
      <c r="D309" s="66" t="s">
        <v>4397</v>
      </c>
      <c r="E309" s="60"/>
      <c r="F309" s="60"/>
      <c r="G309" s="81">
        <v>97</v>
      </c>
      <c r="H309" s="176">
        <v>0.6</v>
      </c>
      <c r="I309" s="67">
        <v>38.800000000000004</v>
      </c>
    </row>
    <row r="310" spans="1:10" ht="13">
      <c r="A310" s="59" t="s">
        <v>4398</v>
      </c>
      <c r="B310" s="59" t="s">
        <v>4399</v>
      </c>
      <c r="C310" s="59"/>
      <c r="D310" s="66" t="s">
        <v>4400</v>
      </c>
      <c r="E310" s="60"/>
      <c r="F310" s="60"/>
      <c r="G310" s="81">
        <v>36</v>
      </c>
      <c r="H310" s="176">
        <v>0.6</v>
      </c>
      <c r="I310" s="67">
        <v>14.4</v>
      </c>
      <c r="J310" s="7" t="s">
        <v>23</v>
      </c>
    </row>
    <row r="311" spans="1:10" ht="13">
      <c r="A311" s="59">
        <v>409072790</v>
      </c>
      <c r="B311" s="59" t="s">
        <v>4401</v>
      </c>
      <c r="C311" s="59"/>
      <c r="D311" s="66" t="s">
        <v>4402</v>
      </c>
      <c r="E311" s="60"/>
      <c r="F311" s="60"/>
      <c r="G311" s="81">
        <v>1250</v>
      </c>
      <c r="H311" s="176">
        <v>0.6</v>
      </c>
      <c r="I311" s="67">
        <v>500</v>
      </c>
    </row>
    <row r="312" spans="1:10" ht="13">
      <c r="A312" s="59">
        <v>409073244</v>
      </c>
      <c r="B312" s="59" t="s">
        <v>4403</v>
      </c>
      <c r="C312" s="59"/>
      <c r="D312" s="66" t="s">
        <v>4404</v>
      </c>
      <c r="E312" s="60"/>
      <c r="F312" s="60"/>
      <c r="G312" s="81">
        <v>210</v>
      </c>
      <c r="H312" s="176">
        <v>0.6</v>
      </c>
      <c r="I312" s="67">
        <v>84</v>
      </c>
      <c r="J312" s="7" t="s">
        <v>23</v>
      </c>
    </row>
    <row r="313" spans="1:10" ht="13">
      <c r="A313" s="59">
        <v>408948867</v>
      </c>
      <c r="B313" s="59">
        <v>220497</v>
      </c>
      <c r="C313" s="59"/>
      <c r="D313" s="66" t="s">
        <v>4405</v>
      </c>
      <c r="E313" s="60"/>
      <c r="F313" s="60"/>
      <c r="G313" s="81">
        <v>114</v>
      </c>
      <c r="H313" s="176">
        <v>0.6</v>
      </c>
      <c r="I313" s="67">
        <v>45.6</v>
      </c>
      <c r="J313" s="7" t="s">
        <v>23</v>
      </c>
    </row>
    <row r="314" spans="1:10" ht="13">
      <c r="A314" s="59">
        <v>408944288</v>
      </c>
      <c r="B314" s="59" t="s">
        <v>4406</v>
      </c>
      <c r="C314" s="59"/>
      <c r="D314" s="66" t="s">
        <v>4407</v>
      </c>
      <c r="E314" s="60"/>
      <c r="F314" s="60"/>
      <c r="G314" s="81">
        <v>67.13</v>
      </c>
      <c r="H314" s="176">
        <v>0.6</v>
      </c>
      <c r="I314" s="67">
        <v>26.852</v>
      </c>
    </row>
    <row r="315" spans="1:10" ht="13">
      <c r="A315" s="59">
        <v>409072832</v>
      </c>
      <c r="B315" s="59"/>
      <c r="C315" s="59"/>
      <c r="D315" s="66" t="s">
        <v>4408</v>
      </c>
      <c r="E315" s="60"/>
      <c r="F315" s="60"/>
      <c r="G315" s="81">
        <v>1425</v>
      </c>
      <c r="H315" s="176">
        <v>0.6</v>
      </c>
      <c r="I315" s="67">
        <v>570</v>
      </c>
      <c r="J315" s="7" t="s">
        <v>23</v>
      </c>
    </row>
    <row r="316" spans="1:10" ht="15" customHeight="1">
      <c r="A316" s="59" t="s">
        <v>4409</v>
      </c>
      <c r="B316" s="59"/>
      <c r="C316" s="59"/>
      <c r="D316" s="66" t="s">
        <v>4410</v>
      </c>
      <c r="E316" s="60"/>
      <c r="F316" s="60"/>
      <c r="G316" s="81">
        <v>685</v>
      </c>
      <c r="H316" s="176">
        <v>0.6</v>
      </c>
      <c r="I316" s="67">
        <v>274</v>
      </c>
      <c r="J316" s="24"/>
    </row>
    <row r="317" spans="1:10" ht="15" customHeight="1">
      <c r="A317" s="59" t="s">
        <v>4411</v>
      </c>
      <c r="B317" s="59"/>
      <c r="C317" s="59"/>
      <c r="D317" s="66" t="s">
        <v>4412</v>
      </c>
      <c r="E317" s="60"/>
      <c r="F317" s="60"/>
      <c r="G317" s="81">
        <v>220</v>
      </c>
      <c r="H317" s="176">
        <v>0.6</v>
      </c>
      <c r="I317" s="67">
        <v>88</v>
      </c>
      <c r="J317" s="7" t="s">
        <v>23</v>
      </c>
    </row>
    <row r="318" spans="1:10" ht="15" customHeight="1">
      <c r="A318" s="59" t="s">
        <v>4413</v>
      </c>
      <c r="B318" s="59"/>
      <c r="C318" s="59"/>
      <c r="D318" s="66" t="s">
        <v>4414</v>
      </c>
      <c r="E318" s="60"/>
      <c r="F318" s="60"/>
      <c r="G318" s="81">
        <v>225</v>
      </c>
      <c r="H318" s="176">
        <v>0.6</v>
      </c>
      <c r="I318" s="67">
        <v>90</v>
      </c>
      <c r="J318" s="24"/>
    </row>
    <row r="319" spans="1:10" s="27" customFormat="1" ht="13">
      <c r="A319" s="59">
        <v>409054814</v>
      </c>
      <c r="B319" s="59"/>
      <c r="C319" s="59"/>
      <c r="D319" s="74" t="s">
        <v>4415</v>
      </c>
      <c r="E319" s="89"/>
      <c r="F319" s="89"/>
      <c r="G319" s="81">
        <v>72</v>
      </c>
      <c r="H319" s="176">
        <v>0.6</v>
      </c>
      <c r="I319" s="67">
        <v>28.8</v>
      </c>
      <c r="J319" s="7" t="s">
        <v>23</v>
      </c>
    </row>
    <row r="320" spans="1:10" s="58" customFormat="1" ht="29.25" customHeight="1">
      <c r="A320" s="59" t="s">
        <v>4416</v>
      </c>
      <c r="B320" s="59" t="s">
        <v>4417</v>
      </c>
      <c r="C320" s="59"/>
      <c r="D320" s="66" t="s">
        <v>4418</v>
      </c>
      <c r="E320" s="60"/>
      <c r="F320" s="60"/>
      <c r="G320" s="81">
        <v>675</v>
      </c>
      <c r="H320" s="176">
        <v>0.6</v>
      </c>
      <c r="I320" s="67">
        <v>270</v>
      </c>
      <c r="J320" s="7" t="s">
        <v>23</v>
      </c>
    </row>
    <row r="321" spans="1:10" s="58" customFormat="1" ht="29.25" customHeight="1">
      <c r="A321" s="59">
        <v>405858168</v>
      </c>
      <c r="B321" s="59" t="s">
        <v>4419</v>
      </c>
      <c r="C321" s="59"/>
      <c r="D321" s="66" t="s">
        <v>4420</v>
      </c>
      <c r="E321" s="60"/>
      <c r="F321" s="60"/>
      <c r="G321" s="81">
        <v>45.1</v>
      </c>
      <c r="H321" s="176">
        <v>0.6</v>
      </c>
      <c r="I321" s="67">
        <v>18.040000000000003</v>
      </c>
      <c r="J321" s="24"/>
    </row>
    <row r="322" spans="1:10" s="58" customFormat="1" ht="29.25" customHeight="1">
      <c r="A322" s="59" t="s">
        <v>4421</v>
      </c>
      <c r="B322" s="59" t="s">
        <v>4422</v>
      </c>
      <c r="C322" s="59"/>
      <c r="D322" s="66" t="s">
        <v>4423</v>
      </c>
      <c r="E322" s="60"/>
      <c r="F322" s="60"/>
      <c r="G322" s="81">
        <v>59</v>
      </c>
      <c r="H322" s="176">
        <v>0.6</v>
      </c>
      <c r="I322" s="67">
        <v>23.6</v>
      </c>
      <c r="J322" s="24"/>
    </row>
    <row r="323" spans="1:10" s="58" customFormat="1" ht="29.25" customHeight="1">
      <c r="A323" s="59" t="s">
        <v>4424</v>
      </c>
      <c r="B323" s="59" t="s">
        <v>4425</v>
      </c>
      <c r="C323" s="59"/>
      <c r="D323" s="66" t="s">
        <v>4426</v>
      </c>
      <c r="E323" s="60"/>
      <c r="F323" s="60"/>
      <c r="G323" s="81">
        <v>1950</v>
      </c>
      <c r="H323" s="176">
        <v>0.6</v>
      </c>
      <c r="I323" s="67">
        <v>780</v>
      </c>
      <c r="J323" s="24" t="s">
        <v>533</v>
      </c>
    </row>
    <row r="324" spans="1:10" s="58" customFormat="1" ht="29.25" customHeight="1">
      <c r="A324" s="59" t="s">
        <v>4427</v>
      </c>
      <c r="B324" s="59" t="s">
        <v>4428</v>
      </c>
      <c r="C324" s="59"/>
      <c r="D324" s="66" t="s">
        <v>4429</v>
      </c>
      <c r="E324" s="60"/>
      <c r="F324" s="60"/>
      <c r="G324" s="81">
        <v>1653</v>
      </c>
      <c r="H324" s="176">
        <v>0.6</v>
      </c>
      <c r="I324" s="67">
        <v>661.2</v>
      </c>
      <c r="J324" s="24" t="s">
        <v>533</v>
      </c>
    </row>
    <row r="325" spans="1:10" s="58" customFormat="1" ht="29.25" customHeight="1">
      <c r="A325" s="59" t="s">
        <v>4430</v>
      </c>
      <c r="B325" s="59" t="s">
        <v>4431</v>
      </c>
      <c r="C325" s="59"/>
      <c r="D325" s="66" t="s">
        <v>4432</v>
      </c>
      <c r="E325" s="60"/>
      <c r="F325" s="60"/>
      <c r="G325" s="81">
        <v>1600</v>
      </c>
      <c r="H325" s="176">
        <v>0.6</v>
      </c>
      <c r="I325" s="67">
        <v>640</v>
      </c>
      <c r="J325" s="24" t="s">
        <v>533</v>
      </c>
    </row>
    <row r="326" spans="1:10" s="58" customFormat="1" ht="29.25" customHeight="1">
      <c r="A326" s="59" t="s">
        <v>4433</v>
      </c>
      <c r="B326" s="59" t="s">
        <v>4434</v>
      </c>
      <c r="C326" s="59"/>
      <c r="D326" s="66" t="s">
        <v>4435</v>
      </c>
      <c r="E326" s="60"/>
      <c r="F326" s="60"/>
      <c r="G326" s="81">
        <v>175</v>
      </c>
      <c r="H326" s="176">
        <v>0.6</v>
      </c>
      <c r="I326" s="67">
        <v>70</v>
      </c>
      <c r="J326" s="24" t="s">
        <v>533</v>
      </c>
    </row>
    <row r="327" spans="1:10" s="58" customFormat="1" ht="29.25" customHeight="1">
      <c r="A327" s="59">
        <v>409083896</v>
      </c>
      <c r="B327" s="59" t="s">
        <v>4436</v>
      </c>
      <c r="C327" s="59"/>
      <c r="D327" s="66" t="s">
        <v>4437</v>
      </c>
      <c r="E327" s="60"/>
      <c r="F327" s="60"/>
      <c r="G327" s="81">
        <v>275</v>
      </c>
      <c r="H327" s="176">
        <v>0.6</v>
      </c>
      <c r="I327" s="67">
        <v>110</v>
      </c>
      <c r="J327" s="24" t="s">
        <v>533</v>
      </c>
    </row>
    <row r="328" spans="1:10" s="58" customFormat="1" ht="29.25" customHeight="1">
      <c r="A328" s="59">
        <v>409083904</v>
      </c>
      <c r="B328" s="59" t="s">
        <v>4438</v>
      </c>
      <c r="C328" s="59"/>
      <c r="D328" s="66" t="s">
        <v>4439</v>
      </c>
      <c r="E328" s="60"/>
      <c r="F328" s="60"/>
      <c r="G328" s="81">
        <v>200</v>
      </c>
      <c r="H328" s="176">
        <v>0.6</v>
      </c>
      <c r="I328" s="67">
        <v>80</v>
      </c>
      <c r="J328" s="24" t="s">
        <v>533</v>
      </c>
    </row>
    <row r="329" spans="1:10" s="58" customFormat="1" ht="29.25" customHeight="1">
      <c r="A329" s="59" t="s">
        <v>4440</v>
      </c>
      <c r="B329" s="59" t="s">
        <v>4441</v>
      </c>
      <c r="C329" s="59"/>
      <c r="D329" s="66" t="s">
        <v>4442</v>
      </c>
      <c r="E329" s="60"/>
      <c r="F329" s="60"/>
      <c r="G329" s="81">
        <v>55</v>
      </c>
      <c r="H329" s="176">
        <v>0.6</v>
      </c>
      <c r="I329" s="67">
        <v>22</v>
      </c>
      <c r="J329" s="24" t="s">
        <v>533</v>
      </c>
    </row>
    <row r="330" spans="1:10" s="58" customFormat="1" ht="29.25" customHeight="1">
      <c r="A330" s="59" t="s">
        <v>4443</v>
      </c>
      <c r="B330" s="59" t="s">
        <v>4444</v>
      </c>
      <c r="C330" s="59"/>
      <c r="D330" s="66" t="s">
        <v>4445</v>
      </c>
      <c r="E330" s="60"/>
      <c r="F330" s="60"/>
      <c r="G330" s="81">
        <v>53</v>
      </c>
      <c r="H330" s="176">
        <v>0.6</v>
      </c>
      <c r="I330" s="67">
        <v>21.200000000000003</v>
      </c>
      <c r="J330" s="24" t="s">
        <v>533</v>
      </c>
    </row>
    <row r="331" spans="1:10" s="58" customFormat="1" ht="29.25" customHeight="1">
      <c r="A331" s="59" t="s">
        <v>4446</v>
      </c>
      <c r="B331" s="59" t="s">
        <v>4447</v>
      </c>
      <c r="C331" s="59"/>
      <c r="D331" s="66" t="s">
        <v>4448</v>
      </c>
      <c r="E331" s="60"/>
      <c r="F331" s="60"/>
      <c r="G331" s="81">
        <v>840</v>
      </c>
      <c r="H331" s="176">
        <v>0.6</v>
      </c>
      <c r="I331" s="67">
        <v>336</v>
      </c>
      <c r="J331" s="24" t="s">
        <v>533</v>
      </c>
    </row>
    <row r="332" spans="1:10" ht="13">
      <c r="A332" s="59">
        <v>409073269</v>
      </c>
      <c r="B332" s="59" t="s">
        <v>4449</v>
      </c>
      <c r="C332" s="59"/>
      <c r="D332" s="66" t="s">
        <v>4450</v>
      </c>
      <c r="E332" s="60"/>
      <c r="F332" s="60"/>
      <c r="G332" s="81">
        <v>210</v>
      </c>
      <c r="H332" s="176">
        <v>0.6</v>
      </c>
      <c r="I332" s="67">
        <v>84</v>
      </c>
      <c r="J332" s="7" t="s">
        <v>23</v>
      </c>
    </row>
    <row r="333" spans="1:10" ht="15" customHeight="1">
      <c r="A333" s="59" t="s">
        <v>4451</v>
      </c>
      <c r="B333" s="59"/>
      <c r="C333" s="59"/>
      <c r="D333" s="66" t="s">
        <v>4452</v>
      </c>
      <c r="E333" s="60"/>
      <c r="F333" s="60"/>
      <c r="G333" s="80">
        <v>405</v>
      </c>
      <c r="H333" s="176">
        <v>0.6</v>
      </c>
      <c r="I333" s="67">
        <v>162</v>
      </c>
      <c r="J333" s="24"/>
    </row>
    <row r="334" spans="1:10" ht="15" customHeight="1">
      <c r="A334" s="59" t="s">
        <v>4453</v>
      </c>
      <c r="B334" s="59"/>
      <c r="C334" s="59"/>
      <c r="D334" s="66" t="s">
        <v>4454</v>
      </c>
      <c r="E334" s="60"/>
      <c r="F334" s="60"/>
      <c r="G334" s="80">
        <v>405</v>
      </c>
      <c r="H334" s="176">
        <v>0.6</v>
      </c>
      <c r="I334" s="67">
        <v>162</v>
      </c>
      <c r="J334" s="24"/>
    </row>
    <row r="335" spans="1:10" ht="15" customHeight="1">
      <c r="A335" s="59" t="s">
        <v>4455</v>
      </c>
      <c r="B335" s="59"/>
      <c r="C335" s="59"/>
      <c r="D335" s="66" t="s">
        <v>4456</v>
      </c>
      <c r="E335" s="60"/>
      <c r="F335" s="60"/>
      <c r="G335" s="80">
        <v>405</v>
      </c>
      <c r="H335" s="176">
        <v>0.6</v>
      </c>
      <c r="I335" s="67">
        <v>162</v>
      </c>
      <c r="J335" s="24"/>
    </row>
    <row r="336" spans="1:10" ht="15" customHeight="1">
      <c r="A336" s="59" t="s">
        <v>4457</v>
      </c>
      <c r="B336" s="59"/>
      <c r="C336" s="59"/>
      <c r="D336" s="66" t="s">
        <v>4458</v>
      </c>
      <c r="E336" s="60"/>
      <c r="F336" s="60"/>
      <c r="G336" s="81">
        <v>160</v>
      </c>
      <c r="H336" s="176">
        <v>0.6</v>
      </c>
      <c r="I336" s="67">
        <v>64</v>
      </c>
      <c r="J336" s="7" t="s">
        <v>23</v>
      </c>
    </row>
    <row r="337" spans="1:10" ht="15" customHeight="1">
      <c r="A337" s="59" t="s">
        <v>4459</v>
      </c>
      <c r="B337" s="59"/>
      <c r="C337" s="59"/>
      <c r="D337" s="66" t="s">
        <v>4460</v>
      </c>
      <c r="E337" s="60"/>
      <c r="F337" s="60"/>
      <c r="G337" s="80">
        <v>814.25</v>
      </c>
      <c r="H337" s="176">
        <v>0.6</v>
      </c>
      <c r="I337" s="67">
        <v>325.70000000000005</v>
      </c>
      <c r="J337" s="24"/>
    </row>
    <row r="338" spans="1:10" ht="15" customHeight="1">
      <c r="A338" s="59" t="s">
        <v>4461</v>
      </c>
      <c r="B338" s="59" t="s">
        <v>4462</v>
      </c>
      <c r="C338" s="59"/>
      <c r="D338" s="66" t="s">
        <v>4463</v>
      </c>
      <c r="E338" s="60"/>
      <c r="F338" s="60"/>
      <c r="G338" s="80">
        <v>178.25</v>
      </c>
      <c r="H338" s="176">
        <v>0.6</v>
      </c>
      <c r="I338" s="67">
        <v>71.3</v>
      </c>
      <c r="J338" s="7" t="s">
        <v>153</v>
      </c>
    </row>
    <row r="339" spans="1:10" ht="15" customHeight="1">
      <c r="A339" s="59" t="s">
        <v>4464</v>
      </c>
      <c r="B339" s="59" t="s">
        <v>4465</v>
      </c>
      <c r="C339" s="59"/>
      <c r="D339" s="66" t="s">
        <v>4466</v>
      </c>
      <c r="E339" s="60"/>
      <c r="F339" s="60"/>
      <c r="G339" s="80">
        <v>650</v>
      </c>
      <c r="H339" s="176">
        <v>0.6</v>
      </c>
      <c r="I339" s="67">
        <v>260</v>
      </c>
      <c r="J339" s="7" t="s">
        <v>153</v>
      </c>
    </row>
    <row r="340" spans="1:10" ht="15" customHeight="1">
      <c r="A340" s="59" t="s">
        <v>4467</v>
      </c>
      <c r="B340" s="59" t="s">
        <v>4468</v>
      </c>
      <c r="C340" s="59"/>
      <c r="D340" s="66" t="s">
        <v>4469</v>
      </c>
      <c r="E340" s="60"/>
      <c r="F340" s="60"/>
      <c r="G340" s="80">
        <v>57</v>
      </c>
      <c r="H340" s="176">
        <v>0.6</v>
      </c>
      <c r="I340" s="67">
        <v>22.8</v>
      </c>
      <c r="J340" s="7" t="s">
        <v>153</v>
      </c>
    </row>
    <row r="341" spans="1:10" ht="15" customHeight="1">
      <c r="A341" s="59" t="s">
        <v>4470</v>
      </c>
      <c r="B341" s="59" t="s">
        <v>4471</v>
      </c>
      <c r="C341" s="59"/>
      <c r="D341" s="66" t="s">
        <v>4472</v>
      </c>
      <c r="E341" s="60"/>
      <c r="F341" s="60"/>
      <c r="G341" s="80">
        <v>1484.95</v>
      </c>
      <c r="H341" s="176">
        <v>0.6</v>
      </c>
      <c r="I341" s="67">
        <v>593.98</v>
      </c>
      <c r="J341" s="7" t="s">
        <v>153</v>
      </c>
    </row>
    <row r="342" spans="1:10" ht="15" customHeight="1">
      <c r="A342" s="59" t="s">
        <v>4473</v>
      </c>
      <c r="B342" s="59" t="s">
        <v>4474</v>
      </c>
      <c r="C342" s="59"/>
      <c r="D342" s="66" t="s">
        <v>4475</v>
      </c>
      <c r="E342" s="60"/>
      <c r="F342" s="60"/>
      <c r="G342" s="80">
        <v>1484.95</v>
      </c>
      <c r="H342" s="176">
        <v>0.6</v>
      </c>
      <c r="I342" s="67">
        <v>593.98</v>
      </c>
      <c r="J342" s="7" t="s">
        <v>153</v>
      </c>
    </row>
    <row r="343" spans="1:10" ht="15" customHeight="1">
      <c r="A343" s="59" t="s">
        <v>4476</v>
      </c>
      <c r="B343" s="59" t="s">
        <v>4477</v>
      </c>
      <c r="C343" s="59"/>
      <c r="D343" s="66" t="s">
        <v>4478</v>
      </c>
      <c r="E343" s="60"/>
      <c r="F343" s="60"/>
      <c r="G343" s="80">
        <v>1484.95</v>
      </c>
      <c r="H343" s="176">
        <v>0.6</v>
      </c>
      <c r="I343" s="67">
        <v>593.98</v>
      </c>
      <c r="J343" s="7" t="s">
        <v>153</v>
      </c>
    </row>
    <row r="344" spans="1:10" ht="15" customHeight="1">
      <c r="A344" s="59"/>
      <c r="B344" s="59"/>
      <c r="C344" s="59"/>
      <c r="D344" s="66"/>
      <c r="E344" s="60"/>
      <c r="F344" s="60"/>
      <c r="G344" s="80"/>
      <c r="H344" s="79"/>
      <c r="I344" s="67"/>
      <c r="J344" s="24"/>
    </row>
    <row r="346" spans="1:10">
      <c r="A346" s="635" t="s">
        <v>4479</v>
      </c>
      <c r="B346" s="636"/>
      <c r="C346" s="636"/>
      <c r="D346" s="636"/>
      <c r="E346" s="636"/>
      <c r="F346" s="636"/>
      <c r="G346" s="636"/>
      <c r="H346" s="636"/>
      <c r="I346" s="636"/>
    </row>
    <row r="347" spans="1:10">
      <c r="A347" s="637"/>
      <c r="B347" s="638"/>
      <c r="C347" s="638"/>
      <c r="D347" s="638"/>
      <c r="E347" s="638"/>
      <c r="F347" s="638"/>
      <c r="G347" s="638"/>
      <c r="H347" s="638"/>
      <c r="I347" s="638"/>
    </row>
  </sheetData>
  <mergeCells count="7">
    <mergeCell ref="A4:D4"/>
    <mergeCell ref="A346:I347"/>
    <mergeCell ref="A191:I191"/>
    <mergeCell ref="A5:I5"/>
    <mergeCell ref="A243:I243"/>
    <mergeCell ref="A252:I252"/>
    <mergeCell ref="A264:I264"/>
  </mergeCells>
  <phoneticPr fontId="17" type="noConversion"/>
  <pageMargins left="0.75" right="0.75" top="1" bottom="1" header="0.5" footer="0.5"/>
  <pageSetup scale="47" orientation="portrait" r:id="rId1"/>
  <headerFooter alignWithMargins="0">
    <oddFooter>&amp;CNOKIA&amp;R&amp;D</oddFooter>
  </headerFooter>
  <rowBreaks count="1" manualBreakCount="1">
    <brk id="50"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85FC2-0153-4AAF-A663-72C26F7DA052}">
  <dimension ref="A1:L166"/>
  <sheetViews>
    <sheetView zoomScale="90" zoomScaleNormal="90" workbookViewId="0">
      <selection activeCell="L47" sqref="L47"/>
    </sheetView>
  </sheetViews>
  <sheetFormatPr defaultColWidth="9.1796875" defaultRowHeight="12.5" outlineLevelCol="1"/>
  <cols>
    <col min="1" max="1" width="20.1796875" style="27" customWidth="1" outlineLevel="1"/>
    <col min="2" max="2" width="23.1796875" style="27" customWidth="1" outlineLevel="1"/>
    <col min="3" max="3" width="20.81640625" style="27" customWidth="1" outlineLevel="1"/>
    <col min="4" max="4" width="66.453125" style="27" customWidth="1"/>
    <col min="5" max="6" width="16" style="63" customWidth="1"/>
    <col min="7" max="7" width="18" style="279" customWidth="1"/>
    <col min="8" max="8" width="18" style="63" customWidth="1"/>
    <col min="9" max="9" width="14.81640625" style="27" customWidth="1"/>
    <col min="10" max="10" width="19.81640625" style="63" customWidth="1"/>
    <col min="11" max="11" width="15.1796875" style="63" customWidth="1"/>
    <col min="12" max="248" width="10.1796875" style="27" customWidth="1"/>
    <col min="249" max="249" width="15.1796875" style="27" customWidth="1"/>
    <col min="250" max="250" width="126.453125" style="27" customWidth="1"/>
    <col min="251" max="16384" width="9.1796875" style="27"/>
  </cols>
  <sheetData>
    <row r="1" spans="1:11">
      <c r="A1" s="63"/>
      <c r="B1" s="63"/>
      <c r="C1" s="63"/>
      <c r="G1" s="267"/>
      <c r="I1" s="347"/>
      <c r="J1" s="64"/>
      <c r="K1" s="64"/>
    </row>
    <row r="2" spans="1:11">
      <c r="A2" s="63"/>
      <c r="B2" s="63"/>
      <c r="C2" s="268" t="s">
        <v>4480</v>
      </c>
      <c r="G2" s="267"/>
      <c r="I2" s="347"/>
      <c r="J2" s="64"/>
      <c r="K2" s="64"/>
    </row>
    <row r="3" spans="1:11" ht="27.75" customHeight="1">
      <c r="A3" s="63"/>
      <c r="B3" s="63"/>
      <c r="C3" s="63"/>
      <c r="G3" s="267"/>
      <c r="I3" s="347"/>
      <c r="J3" s="64"/>
      <c r="K3" s="64"/>
    </row>
    <row r="4" spans="1:11" ht="15.5" thickBot="1">
      <c r="A4" s="631" t="s">
        <v>3588</v>
      </c>
      <c r="B4" s="631"/>
      <c r="C4" s="631"/>
      <c r="D4" s="631"/>
      <c r="E4" s="88"/>
      <c r="F4" s="88"/>
      <c r="G4" s="269"/>
      <c r="H4" s="88"/>
      <c r="I4" s="64"/>
      <c r="J4" s="64"/>
      <c r="K4" s="64"/>
    </row>
    <row r="5" spans="1:11" ht="46.5" customHeight="1" thickBot="1">
      <c r="A5" s="584"/>
      <c r="B5" s="280"/>
      <c r="C5" s="280"/>
      <c r="D5" s="583" t="s">
        <v>4481</v>
      </c>
      <c r="E5" s="280"/>
      <c r="F5" s="280"/>
      <c r="G5" s="280"/>
      <c r="H5" s="280"/>
      <c r="I5" s="280"/>
      <c r="J5" s="270"/>
      <c r="K5" s="270"/>
    </row>
    <row r="6" spans="1:11" ht="45">
      <c r="A6" s="65" t="s">
        <v>13</v>
      </c>
      <c r="B6" s="65" t="s">
        <v>4482</v>
      </c>
      <c r="C6" s="65" t="s">
        <v>3591</v>
      </c>
      <c r="D6" s="65" t="s">
        <v>14</v>
      </c>
      <c r="E6" s="65" t="s">
        <v>3592</v>
      </c>
      <c r="F6" s="65" t="s">
        <v>3593</v>
      </c>
      <c r="G6" s="87" t="s">
        <v>16</v>
      </c>
      <c r="H6" s="65" t="s">
        <v>17</v>
      </c>
      <c r="I6" s="65" t="s">
        <v>18</v>
      </c>
    </row>
    <row r="7" spans="1:11" ht="13">
      <c r="A7" s="99"/>
      <c r="B7" s="99"/>
      <c r="C7" s="99"/>
      <c r="D7" s="101" t="s">
        <v>4483</v>
      </c>
      <c r="E7" s="101"/>
      <c r="F7" s="101"/>
      <c r="G7" s="271"/>
      <c r="H7" s="99"/>
      <c r="I7" s="99"/>
    </row>
    <row r="8" spans="1:11" ht="13">
      <c r="A8" s="59">
        <v>409081635</v>
      </c>
      <c r="B8" s="59" t="s">
        <v>4484</v>
      </c>
      <c r="C8" s="59"/>
      <c r="D8" s="66" t="s">
        <v>4485</v>
      </c>
      <c r="E8" s="60"/>
      <c r="F8" s="60"/>
      <c r="G8" s="45">
        <v>3850</v>
      </c>
      <c r="H8" s="79">
        <v>0.55000000000000004</v>
      </c>
      <c r="I8" s="67">
        <v>1732.4999999999998</v>
      </c>
      <c r="J8" s="318" t="s">
        <v>4486</v>
      </c>
    </row>
    <row r="9" spans="1:11" ht="13">
      <c r="A9" s="59" t="s">
        <v>4487</v>
      </c>
      <c r="B9" s="59" t="s">
        <v>4484</v>
      </c>
      <c r="C9" s="59"/>
      <c r="D9" s="66" t="s">
        <v>4488</v>
      </c>
      <c r="E9" s="60"/>
      <c r="F9" s="60"/>
      <c r="G9" s="45">
        <v>4354</v>
      </c>
      <c r="H9" s="79">
        <v>0.55000000000000004</v>
      </c>
      <c r="I9" s="67">
        <v>1959.2999999999997</v>
      </c>
      <c r="J9" s="272"/>
    </row>
    <row r="10" spans="1:11" ht="13">
      <c r="A10" s="59" t="s">
        <v>4489</v>
      </c>
      <c r="B10" s="59" t="s">
        <v>4484</v>
      </c>
      <c r="C10" s="59"/>
      <c r="D10" s="66" t="s">
        <v>4490</v>
      </c>
      <c r="E10" s="60"/>
      <c r="F10" s="60"/>
      <c r="G10" s="45">
        <v>1975</v>
      </c>
      <c r="H10" s="79">
        <v>0.55000000000000004</v>
      </c>
      <c r="I10" s="67">
        <v>888.74999999999989</v>
      </c>
    </row>
    <row r="11" spans="1:11" ht="13">
      <c r="A11" s="59" t="s">
        <v>4491</v>
      </c>
      <c r="B11" s="59" t="s">
        <v>4484</v>
      </c>
      <c r="C11" s="59"/>
      <c r="D11" s="66" t="s">
        <v>4492</v>
      </c>
      <c r="E11" s="60"/>
      <c r="F11" s="60"/>
      <c r="G11" s="45">
        <v>97</v>
      </c>
      <c r="H11" s="79">
        <v>0.55000000000000004</v>
      </c>
      <c r="I11" s="67">
        <v>43.65</v>
      </c>
    </row>
    <row r="12" spans="1:11" ht="13">
      <c r="A12" s="59" t="s">
        <v>4493</v>
      </c>
      <c r="B12" s="59" t="s">
        <v>4484</v>
      </c>
      <c r="C12" s="59"/>
      <c r="D12" s="66" t="s">
        <v>4494</v>
      </c>
      <c r="E12" s="60"/>
      <c r="F12" s="60"/>
      <c r="G12" s="45">
        <v>171.8</v>
      </c>
      <c r="H12" s="79">
        <v>0.55000000000000004</v>
      </c>
      <c r="I12" s="67">
        <v>77.31</v>
      </c>
    </row>
    <row r="13" spans="1:11" ht="13">
      <c r="A13" s="59">
        <v>409082377</v>
      </c>
      <c r="B13" s="59" t="s">
        <v>4484</v>
      </c>
      <c r="C13" s="59"/>
      <c r="D13" s="66" t="s">
        <v>4495</v>
      </c>
      <c r="E13" s="60"/>
      <c r="F13" s="60"/>
      <c r="G13" s="45">
        <v>80.2</v>
      </c>
      <c r="H13" s="79">
        <v>0.55000000000000004</v>
      </c>
      <c r="I13" s="67">
        <v>36.089999999999996</v>
      </c>
      <c r="J13" s="127"/>
      <c r="K13" s="127"/>
    </row>
    <row r="14" spans="1:11" ht="13">
      <c r="A14" s="59">
        <v>409085024</v>
      </c>
      <c r="B14" s="275"/>
      <c r="C14" s="59"/>
      <c r="D14" s="74" t="s">
        <v>4496</v>
      </c>
      <c r="E14" s="89"/>
      <c r="F14" s="89"/>
      <c r="G14" s="273">
        <v>425.2</v>
      </c>
      <c r="H14" s="79">
        <v>0.55000000000000004</v>
      </c>
      <c r="I14" s="67">
        <v>191.33999999999997</v>
      </c>
      <c r="J14" s="127"/>
      <c r="K14" s="127"/>
    </row>
    <row r="15" spans="1:11" ht="13">
      <c r="A15" s="59" t="s">
        <v>4497</v>
      </c>
      <c r="B15" s="59" t="s">
        <v>4498</v>
      </c>
      <c r="C15" s="59"/>
      <c r="D15" s="74" t="s">
        <v>4499</v>
      </c>
      <c r="E15" s="89"/>
      <c r="F15" s="89"/>
      <c r="G15" s="273">
        <v>319.26</v>
      </c>
      <c r="H15" s="79">
        <v>0.55000000000000004</v>
      </c>
      <c r="I15" s="67">
        <v>143.66699999999997</v>
      </c>
      <c r="J15" s="127"/>
      <c r="K15" s="127"/>
    </row>
    <row r="16" spans="1:11" ht="13">
      <c r="A16" s="59" t="s">
        <v>4500</v>
      </c>
      <c r="B16" s="59" t="s">
        <v>4484</v>
      </c>
      <c r="C16" s="59"/>
      <c r="D16" s="74" t="s">
        <v>4501</v>
      </c>
      <c r="E16" s="89"/>
      <c r="F16" s="89"/>
      <c r="G16" s="273">
        <v>190</v>
      </c>
      <c r="H16" s="79">
        <v>0.55000000000000004</v>
      </c>
      <c r="I16" s="67">
        <v>85.499999999999986</v>
      </c>
      <c r="J16" s="127"/>
      <c r="K16" s="127"/>
    </row>
    <row r="17" spans="1:10" ht="13">
      <c r="A17" s="59"/>
      <c r="B17" s="59"/>
      <c r="C17" s="59"/>
      <c r="D17" s="74"/>
      <c r="E17" s="89"/>
      <c r="F17" s="89"/>
      <c r="G17" s="273"/>
      <c r="H17" s="89"/>
      <c r="I17" s="67"/>
    </row>
    <row r="18" spans="1:10" ht="13">
      <c r="A18" s="99"/>
      <c r="B18" s="99"/>
      <c r="C18" s="99"/>
      <c r="D18" s="101" t="s">
        <v>4502</v>
      </c>
      <c r="E18" s="101"/>
      <c r="F18" s="101"/>
      <c r="G18" s="271"/>
      <c r="H18" s="99"/>
      <c r="I18" s="99"/>
    </row>
    <row r="19" spans="1:10" ht="13">
      <c r="A19" s="59" t="s">
        <v>1561</v>
      </c>
      <c r="B19" s="59" t="s">
        <v>4503</v>
      </c>
      <c r="C19" s="59"/>
      <c r="D19" s="66" t="s">
        <v>4504</v>
      </c>
      <c r="E19" s="60"/>
      <c r="F19" s="60"/>
      <c r="G19" s="45">
        <v>11</v>
      </c>
      <c r="H19" s="79">
        <v>0.55000000000000004</v>
      </c>
      <c r="I19" s="67">
        <v>4.9499999999999993</v>
      </c>
      <c r="J19" s="272"/>
    </row>
    <row r="20" spans="1:10" ht="13">
      <c r="A20" s="59" t="s">
        <v>1565</v>
      </c>
      <c r="B20" s="59" t="s">
        <v>4505</v>
      </c>
      <c r="C20" s="59"/>
      <c r="D20" s="66" t="s">
        <v>4506</v>
      </c>
      <c r="E20" s="60"/>
      <c r="F20" s="60"/>
      <c r="G20" s="45">
        <v>100</v>
      </c>
      <c r="H20" s="79">
        <v>0.55000000000000004</v>
      </c>
      <c r="I20" s="67">
        <v>44.999999999999993</v>
      </c>
    </row>
    <row r="21" spans="1:10" ht="13">
      <c r="A21" s="59" t="s">
        <v>1569</v>
      </c>
      <c r="B21" s="59" t="s">
        <v>4505</v>
      </c>
      <c r="C21" s="59"/>
      <c r="D21" s="66" t="s">
        <v>4507</v>
      </c>
      <c r="E21" s="60"/>
      <c r="F21" s="60"/>
      <c r="G21" s="45">
        <v>88</v>
      </c>
      <c r="H21" s="79">
        <v>0.55000000000000004</v>
      </c>
      <c r="I21" s="67">
        <v>39.599999999999994</v>
      </c>
      <c r="J21" s="272"/>
    </row>
    <row r="22" spans="1:10" ht="13">
      <c r="A22" s="59" t="s">
        <v>1571</v>
      </c>
      <c r="B22" s="59" t="s">
        <v>4505</v>
      </c>
      <c r="C22" s="59"/>
      <c r="D22" s="66" t="s">
        <v>4508</v>
      </c>
      <c r="E22" s="60"/>
      <c r="F22" s="60"/>
      <c r="G22" s="45">
        <v>2400</v>
      </c>
      <c r="H22" s="79">
        <v>0.55000000000000004</v>
      </c>
      <c r="I22" s="67">
        <v>1080</v>
      </c>
      <c r="J22" s="272"/>
    </row>
    <row r="23" spans="1:10" ht="13">
      <c r="A23" s="59" t="s">
        <v>1573</v>
      </c>
      <c r="B23" s="59" t="s">
        <v>4505</v>
      </c>
      <c r="C23" s="59"/>
      <c r="D23" s="66" t="s">
        <v>4509</v>
      </c>
      <c r="E23" s="60"/>
      <c r="F23" s="60"/>
      <c r="G23" s="45">
        <v>141.75</v>
      </c>
      <c r="H23" s="79">
        <v>0.55000000000000004</v>
      </c>
      <c r="I23" s="67">
        <v>63.787499999999994</v>
      </c>
    </row>
    <row r="24" spans="1:10" ht="13">
      <c r="A24" s="59"/>
      <c r="B24" s="59"/>
      <c r="C24" s="59"/>
      <c r="D24" s="66"/>
      <c r="E24" s="60"/>
      <c r="F24" s="60"/>
      <c r="G24" s="45"/>
      <c r="H24" s="60"/>
      <c r="I24" s="67"/>
    </row>
    <row r="25" spans="1:10" ht="13">
      <c r="A25" s="99"/>
      <c r="B25" s="99"/>
      <c r="C25" s="99"/>
      <c r="D25" s="101" t="s">
        <v>4510</v>
      </c>
      <c r="E25" s="101"/>
      <c r="F25" s="101"/>
      <c r="G25" s="271"/>
      <c r="H25" s="99"/>
      <c r="I25" s="99"/>
    </row>
    <row r="26" spans="1:10" ht="13">
      <c r="A26" s="59">
        <v>409081593</v>
      </c>
      <c r="B26" s="59" t="s">
        <v>4484</v>
      </c>
      <c r="C26" s="59"/>
      <c r="D26" s="66" t="s">
        <v>4511</v>
      </c>
      <c r="E26" s="60"/>
      <c r="F26" s="60"/>
      <c r="G26" s="45">
        <v>4554</v>
      </c>
      <c r="H26" s="79">
        <v>0.55000000000000004</v>
      </c>
      <c r="I26" s="67">
        <v>2049.2999999999997</v>
      </c>
    </row>
    <row r="27" spans="1:10" ht="13">
      <c r="A27" s="59">
        <v>409081601</v>
      </c>
      <c r="B27" s="59" t="s">
        <v>4484</v>
      </c>
      <c r="C27" s="59"/>
      <c r="D27" s="66" t="s">
        <v>4512</v>
      </c>
      <c r="E27" s="60"/>
      <c r="F27" s="60"/>
      <c r="G27" s="45">
        <v>6050</v>
      </c>
      <c r="H27" s="79">
        <v>0.55000000000000004</v>
      </c>
      <c r="I27" s="67">
        <v>2722.4999999999995</v>
      </c>
    </row>
    <row r="28" spans="1:10" ht="13">
      <c r="A28" s="59">
        <v>409081619</v>
      </c>
      <c r="B28" s="59" t="s">
        <v>4484</v>
      </c>
      <c r="C28" s="59"/>
      <c r="D28" s="66" t="s">
        <v>4513</v>
      </c>
      <c r="E28" s="60"/>
      <c r="F28" s="60"/>
      <c r="G28" s="45">
        <v>7634</v>
      </c>
      <c r="H28" s="79">
        <v>0.55000000000000004</v>
      </c>
      <c r="I28" s="67">
        <v>3435.2999999999997</v>
      </c>
    </row>
    <row r="29" spans="1:10" ht="13">
      <c r="A29" s="59" t="s">
        <v>4514</v>
      </c>
      <c r="B29" s="59" t="s">
        <v>4484</v>
      </c>
      <c r="C29" s="59"/>
      <c r="D29" s="66" t="s">
        <v>4515</v>
      </c>
      <c r="E29" s="60"/>
      <c r="F29" s="60"/>
      <c r="G29" s="45">
        <v>9526</v>
      </c>
      <c r="H29" s="79">
        <v>0.55000000000000004</v>
      </c>
      <c r="I29" s="67">
        <v>4286.7</v>
      </c>
    </row>
    <row r="30" spans="1:10" ht="13">
      <c r="A30" s="59">
        <v>409108073</v>
      </c>
      <c r="B30" s="59" t="s">
        <v>4484</v>
      </c>
      <c r="C30" s="59"/>
      <c r="D30" s="66" t="s">
        <v>4516</v>
      </c>
      <c r="E30" s="60"/>
      <c r="F30" s="60"/>
      <c r="G30" s="45">
        <v>686.4</v>
      </c>
      <c r="H30" s="79">
        <v>0.55000000000000004</v>
      </c>
      <c r="I30" s="67">
        <v>308.87999999999994</v>
      </c>
    </row>
    <row r="31" spans="1:10" ht="13">
      <c r="A31" s="59" t="s">
        <v>4517</v>
      </c>
      <c r="B31" s="59" t="s">
        <v>4484</v>
      </c>
      <c r="C31" s="59"/>
      <c r="D31" s="66" t="s">
        <v>4518</v>
      </c>
      <c r="E31" s="60"/>
      <c r="F31" s="60"/>
      <c r="G31" s="45">
        <v>6468</v>
      </c>
      <c r="H31" s="79">
        <v>0.55000000000000004</v>
      </c>
      <c r="I31" s="67">
        <v>2910.6</v>
      </c>
    </row>
    <row r="32" spans="1:10" ht="13">
      <c r="A32" s="59" t="s">
        <v>4519</v>
      </c>
      <c r="B32" s="59" t="s">
        <v>4484</v>
      </c>
      <c r="C32" s="59"/>
      <c r="D32" s="66" t="s">
        <v>4520</v>
      </c>
      <c r="E32" s="60"/>
      <c r="F32" s="60"/>
      <c r="G32" s="45">
        <v>7920</v>
      </c>
      <c r="H32" s="79">
        <v>0.55000000000000004</v>
      </c>
      <c r="I32" s="67">
        <v>3563.9999999999995</v>
      </c>
    </row>
    <row r="33" spans="1:12" ht="13">
      <c r="A33" s="59" t="s">
        <v>4521</v>
      </c>
      <c r="B33" s="59" t="s">
        <v>4484</v>
      </c>
      <c r="C33" s="59"/>
      <c r="D33" s="66" t="s">
        <v>4522</v>
      </c>
      <c r="E33" s="60"/>
      <c r="F33" s="60"/>
      <c r="G33" s="45">
        <v>9455.6</v>
      </c>
      <c r="H33" s="79">
        <v>0.55000000000000004</v>
      </c>
      <c r="I33" s="67">
        <v>4255.0199999999995</v>
      </c>
    </row>
    <row r="34" spans="1:12" ht="13">
      <c r="A34" s="59" t="s">
        <v>4523</v>
      </c>
      <c r="B34" s="59" t="s">
        <v>4484</v>
      </c>
      <c r="C34" s="59"/>
      <c r="D34" s="66" t="s">
        <v>4524</v>
      </c>
      <c r="E34" s="60"/>
      <c r="F34" s="60"/>
      <c r="G34" s="45">
        <v>11290.4</v>
      </c>
      <c r="H34" s="79">
        <v>0.55000000000000004</v>
      </c>
      <c r="I34" s="67">
        <v>5080.6799999999994</v>
      </c>
    </row>
    <row r="35" spans="1:12" ht="13">
      <c r="A35" s="59" t="s">
        <v>4525</v>
      </c>
      <c r="B35" s="59" t="s">
        <v>4484</v>
      </c>
      <c r="C35" s="59"/>
      <c r="D35" s="66" t="s">
        <v>4526</v>
      </c>
      <c r="E35" s="60"/>
      <c r="F35" s="60"/>
      <c r="G35" s="45">
        <v>1219</v>
      </c>
      <c r="H35" s="79">
        <v>0.55000000000000004</v>
      </c>
      <c r="I35" s="67">
        <v>548.54999999999995</v>
      </c>
    </row>
    <row r="36" spans="1:12" ht="13">
      <c r="A36" s="59" t="s">
        <v>4527</v>
      </c>
      <c r="B36" s="59" t="s">
        <v>4484</v>
      </c>
      <c r="C36" s="59"/>
      <c r="D36" s="66" t="s">
        <v>4528</v>
      </c>
      <c r="E36" s="60"/>
      <c r="F36" s="60"/>
      <c r="G36" s="45">
        <v>925</v>
      </c>
      <c r="H36" s="79">
        <v>0.55000000000000004</v>
      </c>
      <c r="I36" s="67">
        <v>416.24999999999994</v>
      </c>
      <c r="J36" s="277"/>
      <c r="K36" s="274"/>
    </row>
    <row r="37" spans="1:12" ht="13">
      <c r="A37" s="59" t="s">
        <v>4529</v>
      </c>
      <c r="B37" s="59" t="s">
        <v>4484</v>
      </c>
      <c r="C37" s="59"/>
      <c r="D37" s="66" t="s">
        <v>4530</v>
      </c>
      <c r="E37" s="60"/>
      <c r="F37" s="60"/>
      <c r="G37" s="45">
        <v>3500</v>
      </c>
      <c r="H37" s="79">
        <v>0.55000000000000004</v>
      </c>
      <c r="I37" s="67">
        <v>1574.9999999999998</v>
      </c>
      <c r="J37" s="272"/>
    </row>
    <row r="38" spans="1:12" ht="13">
      <c r="A38" s="59">
        <v>409081494</v>
      </c>
      <c r="B38" s="59" t="s">
        <v>4484</v>
      </c>
      <c r="C38" s="59"/>
      <c r="D38" s="74" t="s">
        <v>4531</v>
      </c>
      <c r="E38" s="89"/>
      <c r="F38" s="89"/>
      <c r="G38" s="273">
        <v>925</v>
      </c>
      <c r="H38" s="79">
        <v>0.55000000000000004</v>
      </c>
      <c r="I38" s="67">
        <v>416.24999999999994</v>
      </c>
      <c r="J38" s="272"/>
      <c r="K38" s="127"/>
    </row>
    <row r="39" spans="1:12" ht="13">
      <c r="A39" s="59" t="s">
        <v>4532</v>
      </c>
      <c r="B39" s="59" t="s">
        <v>4484</v>
      </c>
      <c r="C39" s="59"/>
      <c r="D39" s="74" t="s">
        <v>4533</v>
      </c>
      <c r="E39" s="89"/>
      <c r="F39" s="89"/>
      <c r="G39" s="273">
        <v>747</v>
      </c>
      <c r="H39" s="79">
        <v>0.55000000000000004</v>
      </c>
      <c r="I39" s="67">
        <v>336.15</v>
      </c>
      <c r="J39" s="127"/>
      <c r="K39" s="127"/>
    </row>
    <row r="40" spans="1:12" ht="13">
      <c r="A40" s="59" t="s">
        <v>4534</v>
      </c>
      <c r="B40" s="59" t="s">
        <v>4484</v>
      </c>
      <c r="C40" s="59"/>
      <c r="D40" s="66" t="s">
        <v>4535</v>
      </c>
      <c r="E40" s="60"/>
      <c r="F40" s="60"/>
      <c r="G40" s="45">
        <v>3200</v>
      </c>
      <c r="H40" s="79">
        <v>0.55000000000000004</v>
      </c>
      <c r="I40" s="67">
        <v>1439.9999999999998</v>
      </c>
      <c r="J40" s="272"/>
    </row>
    <row r="41" spans="1:12" ht="13">
      <c r="A41" s="59" t="s">
        <v>4536</v>
      </c>
      <c r="B41" s="59" t="s">
        <v>4484</v>
      </c>
      <c r="C41" s="59"/>
      <c r="D41" s="74" t="s">
        <v>4537</v>
      </c>
      <c r="E41" s="89"/>
      <c r="F41" s="89"/>
      <c r="G41" s="273">
        <v>2979.9</v>
      </c>
      <c r="H41" s="79">
        <v>0.55000000000000004</v>
      </c>
      <c r="I41" s="67">
        <v>1340.9549999999999</v>
      </c>
      <c r="J41" s="127"/>
      <c r="K41" s="127"/>
      <c r="L41" s="278"/>
    </row>
    <row r="42" spans="1:12" ht="13">
      <c r="A42" s="59" t="s">
        <v>4538</v>
      </c>
      <c r="B42" s="59" t="s">
        <v>4484</v>
      </c>
      <c r="C42" s="59"/>
      <c r="D42" s="74" t="s">
        <v>4539</v>
      </c>
      <c r="E42" s="89"/>
      <c r="F42" s="89"/>
      <c r="G42" s="273">
        <v>47.82</v>
      </c>
      <c r="H42" s="79">
        <v>0.55000000000000004</v>
      </c>
      <c r="I42" s="67">
        <v>21.518999999999998</v>
      </c>
      <c r="J42" s="127"/>
      <c r="K42" s="127"/>
      <c r="L42" s="278"/>
    </row>
    <row r="43" spans="1:12" ht="13">
      <c r="A43" s="59" t="s">
        <v>4540</v>
      </c>
      <c r="B43" s="59" t="s">
        <v>4484</v>
      </c>
      <c r="C43" s="59"/>
      <c r="D43" s="66" t="s">
        <v>4541</v>
      </c>
      <c r="E43" s="60"/>
      <c r="F43" s="60"/>
      <c r="G43" s="45">
        <v>243</v>
      </c>
      <c r="H43" s="79">
        <v>0.55000000000000004</v>
      </c>
      <c r="I43" s="67">
        <v>109.35</v>
      </c>
      <c r="J43" s="127"/>
      <c r="K43" s="127"/>
    </row>
    <row r="44" spans="1:12" ht="13">
      <c r="A44" s="59" t="s">
        <v>4542</v>
      </c>
      <c r="B44" s="59" t="s">
        <v>4484</v>
      </c>
      <c r="C44" s="59"/>
      <c r="D44" s="66" t="s">
        <v>4543</v>
      </c>
      <c r="E44" s="60"/>
      <c r="F44" s="60"/>
      <c r="G44" s="45">
        <v>139.80000000000001</v>
      </c>
      <c r="H44" s="79">
        <v>0.55000000000000004</v>
      </c>
      <c r="I44" s="67">
        <v>62.91</v>
      </c>
      <c r="J44" s="274"/>
      <c r="K44" s="274"/>
    </row>
    <row r="45" spans="1:12" ht="13">
      <c r="A45" s="59" t="s">
        <v>4544</v>
      </c>
      <c r="B45" s="59" t="s">
        <v>4484</v>
      </c>
      <c r="C45" s="59"/>
      <c r="D45" s="66" t="s">
        <v>4545</v>
      </c>
      <c r="E45" s="60"/>
      <c r="F45" s="60"/>
      <c r="G45" s="45">
        <v>134.75</v>
      </c>
      <c r="H45" s="79">
        <v>0.55000000000000004</v>
      </c>
      <c r="I45" s="67">
        <v>60.637499999999996</v>
      </c>
      <c r="J45" s="274"/>
      <c r="K45" s="274"/>
    </row>
    <row r="46" spans="1:12" ht="13">
      <c r="A46" s="59">
        <v>409117462</v>
      </c>
      <c r="B46" s="59" t="s">
        <v>4484</v>
      </c>
      <c r="C46" s="59"/>
      <c r="D46" s="66" t="s">
        <v>4546</v>
      </c>
      <c r="E46" s="60"/>
      <c r="F46" s="60"/>
      <c r="G46" s="45">
        <v>1333.2</v>
      </c>
      <c r="H46" s="79">
        <v>0.55000000000000004</v>
      </c>
      <c r="I46" s="67">
        <v>599.93999999999994</v>
      </c>
      <c r="J46" s="274"/>
      <c r="K46" s="274"/>
    </row>
    <row r="47" spans="1:12" ht="13">
      <c r="A47" s="59" t="s">
        <v>4547</v>
      </c>
      <c r="B47" s="59" t="s">
        <v>4484</v>
      </c>
      <c r="C47" s="59"/>
      <c r="D47" s="66" t="s">
        <v>4548</v>
      </c>
      <c r="E47" s="60"/>
      <c r="F47" s="60"/>
      <c r="G47" s="45">
        <v>655.6</v>
      </c>
      <c r="H47" s="79">
        <v>0.55000000000000004</v>
      </c>
      <c r="I47" s="67">
        <v>295.02</v>
      </c>
      <c r="J47" s="274"/>
      <c r="K47" s="274"/>
    </row>
    <row r="48" spans="1:12" ht="13">
      <c r="A48" s="59"/>
      <c r="B48" s="59"/>
      <c r="C48" s="59"/>
      <c r="D48" s="66"/>
      <c r="E48" s="60"/>
      <c r="F48" s="60"/>
      <c r="G48" s="45"/>
      <c r="H48" s="60"/>
      <c r="I48" s="67"/>
    </row>
    <row r="49" spans="1:11" ht="13">
      <c r="A49" s="99"/>
      <c r="B49" s="99"/>
      <c r="C49" s="99"/>
      <c r="D49" s="101" t="s">
        <v>4549</v>
      </c>
      <c r="E49" s="101"/>
      <c r="F49" s="101"/>
      <c r="G49" s="271"/>
      <c r="H49" s="99"/>
      <c r="I49" s="99"/>
      <c r="J49" s="274"/>
      <c r="K49" s="274"/>
    </row>
    <row r="50" spans="1:11" ht="13">
      <c r="A50" s="59">
        <v>409081510</v>
      </c>
      <c r="B50" s="59" t="s">
        <v>4484</v>
      </c>
      <c r="C50" s="59"/>
      <c r="D50" s="66" t="s">
        <v>4550</v>
      </c>
      <c r="E50" s="60"/>
      <c r="F50" s="60"/>
      <c r="G50" s="45">
        <v>107.6</v>
      </c>
      <c r="H50" s="79">
        <v>0.55000000000000004</v>
      </c>
      <c r="I50" s="67">
        <v>48.419999999999995</v>
      </c>
    </row>
    <row r="51" spans="1:11" s="276" customFormat="1" ht="13">
      <c r="A51" s="59" t="s">
        <v>4551</v>
      </c>
      <c r="B51" s="59" t="s">
        <v>4484</v>
      </c>
      <c r="C51" s="59"/>
      <c r="D51" s="66" t="s">
        <v>4552</v>
      </c>
      <c r="E51" s="60"/>
      <c r="F51" s="60"/>
      <c r="G51" s="45">
        <v>111.7</v>
      </c>
      <c r="H51" s="79">
        <v>0.55000000000000004</v>
      </c>
      <c r="I51" s="67">
        <v>50.264999999999993</v>
      </c>
      <c r="J51" s="63"/>
      <c r="K51" s="63"/>
    </row>
    <row r="52" spans="1:11" customFormat="1" ht="15" customHeight="1">
      <c r="A52" s="59" t="s">
        <v>4553</v>
      </c>
      <c r="B52" s="59" t="s">
        <v>4484</v>
      </c>
      <c r="C52" s="59"/>
      <c r="D52" s="66" t="s">
        <v>4554</v>
      </c>
      <c r="E52" s="60"/>
      <c r="F52" s="60"/>
      <c r="G52" s="80">
        <v>2755</v>
      </c>
      <c r="H52" s="79">
        <v>0.55000000000000004</v>
      </c>
      <c r="I52" s="67">
        <v>1239.7499999999998</v>
      </c>
      <c r="J52" s="7" t="s">
        <v>153</v>
      </c>
      <c r="K52" s="7"/>
    </row>
    <row r="53" spans="1:11" ht="13">
      <c r="A53" s="59"/>
      <c r="B53" s="59"/>
      <c r="C53" s="59"/>
      <c r="D53" s="66"/>
      <c r="E53" s="60"/>
      <c r="F53" s="60"/>
      <c r="G53" s="45"/>
      <c r="H53" s="79"/>
      <c r="I53" s="67"/>
      <c r="J53" s="274"/>
      <c r="K53" s="274"/>
    </row>
    <row r="54" spans="1:11" ht="13">
      <c r="A54" s="59"/>
      <c r="B54" s="59"/>
      <c r="C54" s="59"/>
      <c r="D54" s="66"/>
      <c r="E54" s="60"/>
      <c r="F54" s="60"/>
      <c r="G54" s="45"/>
      <c r="H54" s="79"/>
      <c r="I54" s="67"/>
      <c r="J54" s="274"/>
      <c r="K54" s="274"/>
    </row>
    <row r="55" spans="1:11" ht="13">
      <c r="A55" s="59"/>
      <c r="B55" s="59"/>
      <c r="C55" s="59"/>
      <c r="D55" s="66"/>
      <c r="E55" s="60"/>
      <c r="F55" s="60"/>
      <c r="G55" s="45"/>
      <c r="H55" s="60"/>
      <c r="I55" s="67"/>
    </row>
    <row r="56" spans="1:11" ht="13">
      <c r="A56" s="59"/>
      <c r="B56" s="59"/>
      <c r="C56" s="59"/>
      <c r="D56" s="66"/>
      <c r="E56" s="60"/>
      <c r="F56" s="60"/>
      <c r="G56" s="45"/>
      <c r="H56" s="60"/>
      <c r="I56" s="67"/>
    </row>
    <row r="57" spans="1:11">
      <c r="G57" s="267"/>
    </row>
    <row r="58" spans="1:11" ht="12.75" customHeight="1">
      <c r="A58" s="281"/>
      <c r="B58" s="282"/>
      <c r="C58" s="282"/>
      <c r="D58" s="259" t="s">
        <v>4555</v>
      </c>
      <c r="E58" s="282"/>
      <c r="F58" s="282"/>
      <c r="G58" s="282"/>
      <c r="H58" s="282"/>
      <c r="I58" s="282"/>
    </row>
    <row r="59" spans="1:11" ht="12.75" customHeight="1">
      <c r="A59" s="585"/>
      <c r="B59" s="617"/>
      <c r="C59" s="617"/>
      <c r="D59" s="617"/>
      <c r="E59" s="617"/>
      <c r="F59" s="617"/>
      <c r="G59" s="617"/>
      <c r="H59" s="617"/>
      <c r="I59" s="617"/>
    </row>
    <row r="60" spans="1:11">
      <c r="G60" s="267"/>
    </row>
    <row r="61" spans="1:11">
      <c r="G61" s="267"/>
    </row>
    <row r="62" spans="1:11">
      <c r="G62" s="267"/>
    </row>
    <row r="63" spans="1:11">
      <c r="G63" s="267"/>
    </row>
    <row r="64" spans="1:11">
      <c r="G64" s="267"/>
    </row>
    <row r="65" spans="7:7">
      <c r="G65" s="267"/>
    </row>
    <row r="66" spans="7:7">
      <c r="G66" s="267"/>
    </row>
    <row r="67" spans="7:7">
      <c r="G67" s="267"/>
    </row>
    <row r="68" spans="7:7">
      <c r="G68" s="267"/>
    </row>
    <row r="69" spans="7:7">
      <c r="G69" s="267"/>
    </row>
    <row r="70" spans="7:7">
      <c r="G70" s="267"/>
    </row>
    <row r="71" spans="7:7">
      <c r="G71" s="267"/>
    </row>
    <row r="72" spans="7:7">
      <c r="G72" s="267"/>
    </row>
    <row r="73" spans="7:7">
      <c r="G73" s="267"/>
    </row>
    <row r="74" spans="7:7">
      <c r="G74" s="267"/>
    </row>
    <row r="75" spans="7:7">
      <c r="G75" s="267"/>
    </row>
    <row r="76" spans="7:7">
      <c r="G76" s="267"/>
    </row>
    <row r="77" spans="7:7">
      <c r="G77" s="267"/>
    </row>
    <row r="78" spans="7:7">
      <c r="G78" s="267"/>
    </row>
    <row r="79" spans="7:7">
      <c r="G79" s="267"/>
    </row>
    <row r="80" spans="7:7">
      <c r="G80" s="267"/>
    </row>
    <row r="81" spans="7:7">
      <c r="G81" s="267"/>
    </row>
    <row r="82" spans="7:7">
      <c r="G82" s="267"/>
    </row>
    <row r="83" spans="7:7">
      <c r="G83" s="267"/>
    </row>
    <row r="84" spans="7:7">
      <c r="G84" s="267"/>
    </row>
    <row r="85" spans="7:7">
      <c r="G85" s="267"/>
    </row>
    <row r="86" spans="7:7">
      <c r="G86" s="267"/>
    </row>
    <row r="87" spans="7:7">
      <c r="G87" s="267"/>
    </row>
    <row r="88" spans="7:7">
      <c r="G88" s="267"/>
    </row>
    <row r="89" spans="7:7">
      <c r="G89" s="267"/>
    </row>
    <row r="90" spans="7:7">
      <c r="G90" s="267"/>
    </row>
    <row r="91" spans="7:7">
      <c r="G91" s="267"/>
    </row>
    <row r="92" spans="7:7">
      <c r="G92" s="267"/>
    </row>
    <row r="93" spans="7:7">
      <c r="G93" s="267"/>
    </row>
    <row r="94" spans="7:7">
      <c r="G94" s="267"/>
    </row>
    <row r="95" spans="7:7">
      <c r="G95" s="267"/>
    </row>
    <row r="96" spans="7:7">
      <c r="G96" s="267"/>
    </row>
    <row r="97" spans="7:7">
      <c r="G97" s="267"/>
    </row>
    <row r="98" spans="7:7">
      <c r="G98" s="267"/>
    </row>
    <row r="99" spans="7:7">
      <c r="G99" s="267"/>
    </row>
    <row r="100" spans="7:7">
      <c r="G100" s="267"/>
    </row>
    <row r="101" spans="7:7">
      <c r="G101" s="267"/>
    </row>
    <row r="102" spans="7:7">
      <c r="G102" s="267"/>
    </row>
    <row r="103" spans="7:7">
      <c r="G103" s="267"/>
    </row>
    <row r="104" spans="7:7">
      <c r="G104" s="267"/>
    </row>
    <row r="105" spans="7:7">
      <c r="G105" s="267"/>
    </row>
    <row r="106" spans="7:7">
      <c r="G106" s="267"/>
    </row>
    <row r="107" spans="7:7">
      <c r="G107" s="267"/>
    </row>
    <row r="108" spans="7:7">
      <c r="G108" s="267"/>
    </row>
    <row r="109" spans="7:7">
      <c r="G109" s="267"/>
    </row>
    <row r="110" spans="7:7">
      <c r="G110" s="267"/>
    </row>
    <row r="111" spans="7:7">
      <c r="G111" s="267"/>
    </row>
    <row r="112" spans="7:7">
      <c r="G112" s="267"/>
    </row>
    <row r="113" spans="7:7">
      <c r="G113" s="267"/>
    </row>
    <row r="114" spans="7:7">
      <c r="G114" s="267"/>
    </row>
    <row r="115" spans="7:7">
      <c r="G115" s="267"/>
    </row>
    <row r="116" spans="7:7">
      <c r="G116" s="267"/>
    </row>
    <row r="117" spans="7:7">
      <c r="G117" s="267"/>
    </row>
    <row r="118" spans="7:7">
      <c r="G118" s="267"/>
    </row>
    <row r="119" spans="7:7">
      <c r="G119" s="267"/>
    </row>
    <row r="120" spans="7:7">
      <c r="G120" s="267"/>
    </row>
    <row r="121" spans="7:7">
      <c r="G121" s="267"/>
    </row>
    <row r="122" spans="7:7">
      <c r="G122" s="267"/>
    </row>
    <row r="123" spans="7:7">
      <c r="G123" s="267"/>
    </row>
    <row r="124" spans="7:7">
      <c r="G124" s="267"/>
    </row>
    <row r="125" spans="7:7">
      <c r="G125" s="267"/>
    </row>
    <row r="126" spans="7:7">
      <c r="G126" s="267"/>
    </row>
    <row r="127" spans="7:7">
      <c r="G127" s="267"/>
    </row>
    <row r="128" spans="7:7">
      <c r="G128" s="267"/>
    </row>
    <row r="129" spans="7:7">
      <c r="G129" s="267"/>
    </row>
    <row r="130" spans="7:7">
      <c r="G130" s="267"/>
    </row>
    <row r="131" spans="7:7">
      <c r="G131" s="267"/>
    </row>
    <row r="132" spans="7:7">
      <c r="G132" s="267"/>
    </row>
    <row r="133" spans="7:7">
      <c r="G133" s="267"/>
    </row>
    <row r="134" spans="7:7">
      <c r="G134" s="267"/>
    </row>
    <row r="135" spans="7:7">
      <c r="G135" s="267"/>
    </row>
    <row r="136" spans="7:7">
      <c r="G136" s="267"/>
    </row>
    <row r="137" spans="7:7">
      <c r="G137" s="267"/>
    </row>
    <row r="138" spans="7:7">
      <c r="G138" s="267"/>
    </row>
    <row r="139" spans="7:7">
      <c r="G139" s="267"/>
    </row>
    <row r="140" spans="7:7">
      <c r="G140" s="267"/>
    </row>
    <row r="141" spans="7:7">
      <c r="G141" s="267"/>
    </row>
    <row r="142" spans="7:7">
      <c r="G142" s="267"/>
    </row>
    <row r="143" spans="7:7">
      <c r="G143" s="267"/>
    </row>
    <row r="144" spans="7:7">
      <c r="G144" s="267"/>
    </row>
    <row r="145" spans="7:7">
      <c r="G145" s="267"/>
    </row>
    <row r="146" spans="7:7">
      <c r="G146" s="267"/>
    </row>
    <row r="147" spans="7:7">
      <c r="G147" s="267"/>
    </row>
    <row r="148" spans="7:7">
      <c r="G148" s="267"/>
    </row>
    <row r="149" spans="7:7">
      <c r="G149" s="267"/>
    </row>
    <row r="150" spans="7:7">
      <c r="G150" s="267"/>
    </row>
    <row r="151" spans="7:7">
      <c r="G151" s="267"/>
    </row>
    <row r="152" spans="7:7">
      <c r="G152" s="267"/>
    </row>
    <row r="153" spans="7:7">
      <c r="G153" s="267"/>
    </row>
    <row r="154" spans="7:7">
      <c r="G154" s="267"/>
    </row>
    <row r="155" spans="7:7">
      <c r="G155" s="267"/>
    </row>
    <row r="156" spans="7:7">
      <c r="G156" s="267"/>
    </row>
    <row r="157" spans="7:7">
      <c r="G157" s="267"/>
    </row>
    <row r="158" spans="7:7">
      <c r="G158" s="267"/>
    </row>
    <row r="159" spans="7:7">
      <c r="G159" s="267"/>
    </row>
    <row r="160" spans="7:7">
      <c r="G160" s="267"/>
    </row>
    <row r="161" spans="7:7">
      <c r="G161" s="267"/>
    </row>
    <row r="162" spans="7:7">
      <c r="G162" s="267"/>
    </row>
    <row r="163" spans="7:7">
      <c r="G163" s="267"/>
    </row>
    <row r="164" spans="7:7">
      <c r="G164" s="267"/>
    </row>
    <row r="165" spans="7:7">
      <c r="G165" s="267"/>
    </row>
    <row r="166" spans="7:7">
      <c r="G166" s="267"/>
    </row>
  </sheetData>
  <mergeCells count="1">
    <mergeCell ref="A4:D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6DE5E-A1D1-4C4E-AF1A-B929BA4DA608}">
  <dimension ref="A1:I2185"/>
  <sheetViews>
    <sheetView showGridLines="0" topLeftCell="D1" workbookViewId="0">
      <selection activeCell="H12" sqref="H12"/>
    </sheetView>
  </sheetViews>
  <sheetFormatPr defaultColWidth="9.26953125" defaultRowHeight="13"/>
  <cols>
    <col min="1" max="1" width="6.7265625" style="348" customWidth="1"/>
    <col min="2" max="2" width="13.1796875" style="351" customWidth="1"/>
    <col min="3" max="3" width="60.7265625" style="350" customWidth="1"/>
    <col min="4" max="4" width="13.54296875" style="349" bestFit="1" customWidth="1"/>
    <col min="5" max="5" width="9" style="348" bestFit="1" customWidth="1"/>
    <col min="6" max="6" width="13.54296875" style="348" bestFit="1" customWidth="1"/>
    <col min="7" max="8" width="9.26953125" style="348"/>
    <col min="9" max="9" width="13.54296875" style="348" bestFit="1" customWidth="1"/>
    <col min="10" max="16384" width="9.26953125" style="348"/>
  </cols>
  <sheetData>
    <row r="1" spans="2:9">
      <c r="B1" s="386"/>
      <c r="C1" s="387"/>
      <c r="D1" s="385"/>
      <c r="E1" s="386"/>
      <c r="F1" s="385"/>
    </row>
    <row r="2" spans="2:9">
      <c r="B2" s="386"/>
      <c r="C2" s="387"/>
      <c r="D2" s="385"/>
      <c r="E2" s="386"/>
      <c r="F2" s="392"/>
    </row>
    <row r="3" spans="2:9">
      <c r="B3" s="386"/>
      <c r="C3" s="387"/>
      <c r="D3" s="385"/>
      <c r="E3" s="391" t="s">
        <v>4556</v>
      </c>
      <c r="F3" s="390">
        <v>45603</v>
      </c>
    </row>
    <row r="4" spans="2:9">
      <c r="B4" s="389"/>
      <c r="C4" s="388"/>
      <c r="D4" s="388"/>
      <c r="E4" s="388"/>
      <c r="F4" s="388"/>
    </row>
    <row r="5" spans="2:9">
      <c r="B5" s="386"/>
      <c r="C5" s="387"/>
      <c r="D5" s="385"/>
      <c r="E5" s="386"/>
      <c r="F5" s="385"/>
    </row>
    <row r="6" spans="2:9" s="382" customFormat="1" ht="26">
      <c r="B6" s="383" t="s">
        <v>4557</v>
      </c>
      <c r="C6" s="383" t="s">
        <v>4558</v>
      </c>
      <c r="D6" s="384" t="s">
        <v>4559</v>
      </c>
      <c r="E6" s="383" t="s">
        <v>4560</v>
      </c>
      <c r="F6" s="383" t="s">
        <v>4561</v>
      </c>
    </row>
    <row r="7" spans="2:9" s="350" customFormat="1">
      <c r="B7" s="360" t="s">
        <v>4562</v>
      </c>
      <c r="C7" s="359" t="s">
        <v>4563</v>
      </c>
      <c r="D7" s="358">
        <v>100</v>
      </c>
      <c r="E7" s="357">
        <v>0.35</v>
      </c>
      <c r="F7" s="356">
        <v>65</v>
      </c>
      <c r="H7" s="372"/>
      <c r="I7" s="371"/>
    </row>
    <row r="8" spans="2:9" s="350" customFormat="1" ht="52">
      <c r="B8" s="360" t="s">
        <v>4564</v>
      </c>
      <c r="C8" s="361" t="s">
        <v>4565</v>
      </c>
      <c r="D8" s="367">
        <v>345</v>
      </c>
      <c r="E8" s="357">
        <v>0.35</v>
      </c>
      <c r="F8" s="356">
        <v>224.25</v>
      </c>
      <c r="H8" s="372"/>
      <c r="I8" s="371"/>
    </row>
    <row r="9" spans="2:9" s="350" customFormat="1" ht="39">
      <c r="B9" s="360" t="s">
        <v>4566</v>
      </c>
      <c r="C9" s="361" t="s">
        <v>4567</v>
      </c>
      <c r="D9" s="367">
        <v>995</v>
      </c>
      <c r="E9" s="357">
        <v>0.35</v>
      </c>
      <c r="F9" s="356">
        <v>646.75</v>
      </c>
      <c r="H9" s="372"/>
      <c r="I9" s="371"/>
    </row>
    <row r="10" spans="2:9" s="350" customFormat="1" ht="39">
      <c r="B10" s="360" t="s">
        <v>4568</v>
      </c>
      <c r="C10" s="361" t="s">
        <v>4569</v>
      </c>
      <c r="D10" s="367">
        <v>4995</v>
      </c>
      <c r="E10" s="357">
        <v>0.35</v>
      </c>
      <c r="F10" s="356">
        <v>3246.75</v>
      </c>
      <c r="H10" s="372"/>
      <c r="I10" s="371"/>
    </row>
    <row r="11" spans="2:9" s="350" customFormat="1" ht="39">
      <c r="B11" s="360" t="s">
        <v>4570</v>
      </c>
      <c r="C11" s="361" t="s">
        <v>4571</v>
      </c>
      <c r="D11" s="367">
        <v>1200</v>
      </c>
      <c r="E11" s="357">
        <v>0.35</v>
      </c>
      <c r="F11" s="356">
        <v>780</v>
      </c>
      <c r="H11" s="372"/>
      <c r="I11" s="371"/>
    </row>
    <row r="12" spans="2:9" s="350" customFormat="1" ht="39">
      <c r="B12" s="360" t="s">
        <v>4572</v>
      </c>
      <c r="C12" s="361" t="s">
        <v>4573</v>
      </c>
      <c r="D12" s="367">
        <v>1200</v>
      </c>
      <c r="E12" s="357">
        <v>0.35</v>
      </c>
      <c r="F12" s="356">
        <v>780</v>
      </c>
      <c r="H12" s="372"/>
      <c r="I12" s="371"/>
    </row>
    <row r="13" spans="2:9" s="350" customFormat="1" ht="39">
      <c r="B13" s="360" t="s">
        <v>4574</v>
      </c>
      <c r="C13" s="361" t="s">
        <v>4575</v>
      </c>
      <c r="D13" s="367">
        <v>1600</v>
      </c>
      <c r="E13" s="357">
        <v>0.35</v>
      </c>
      <c r="F13" s="356">
        <v>1040</v>
      </c>
      <c r="H13" s="372"/>
      <c r="I13" s="371"/>
    </row>
    <row r="14" spans="2:9" s="350" customFormat="1" ht="39">
      <c r="B14" s="360" t="s">
        <v>4576</v>
      </c>
      <c r="C14" s="359" t="s">
        <v>4577</v>
      </c>
      <c r="D14" s="367">
        <v>330</v>
      </c>
      <c r="E14" s="357">
        <v>0.35</v>
      </c>
      <c r="F14" s="356">
        <v>214.5</v>
      </c>
      <c r="H14" s="372"/>
      <c r="I14" s="371"/>
    </row>
    <row r="15" spans="2:9" s="350" customFormat="1">
      <c r="B15" s="360" t="s">
        <v>4578</v>
      </c>
      <c r="C15" s="359" t="s">
        <v>4579</v>
      </c>
      <c r="D15" s="358">
        <v>90</v>
      </c>
      <c r="E15" s="357">
        <v>0.35</v>
      </c>
      <c r="F15" s="356">
        <v>58.5</v>
      </c>
      <c r="H15" s="372"/>
      <c r="I15" s="371"/>
    </row>
    <row r="16" spans="2:9" s="350" customFormat="1">
      <c r="B16" s="360" t="s">
        <v>4580</v>
      </c>
      <c r="C16" s="359" t="s">
        <v>4581</v>
      </c>
      <c r="D16" s="358">
        <v>950</v>
      </c>
      <c r="E16" s="357">
        <v>0.35</v>
      </c>
      <c r="F16" s="356">
        <v>617.5</v>
      </c>
      <c r="H16" s="372"/>
      <c r="I16" s="371"/>
    </row>
    <row r="17" spans="2:9" s="350" customFormat="1" ht="26">
      <c r="B17" s="360" t="s">
        <v>4582</v>
      </c>
      <c r="C17" s="359" t="s">
        <v>4583</v>
      </c>
      <c r="D17" s="358">
        <v>75</v>
      </c>
      <c r="E17" s="357">
        <v>0.35</v>
      </c>
      <c r="F17" s="356">
        <v>48.75</v>
      </c>
      <c r="H17" s="372"/>
      <c r="I17" s="371"/>
    </row>
    <row r="18" spans="2:9" s="350" customFormat="1" ht="26">
      <c r="B18" s="360" t="s">
        <v>4584</v>
      </c>
      <c r="C18" s="359" t="s">
        <v>4585</v>
      </c>
      <c r="D18" s="358">
        <v>75</v>
      </c>
      <c r="E18" s="357">
        <v>0.35</v>
      </c>
      <c r="F18" s="356">
        <v>48.75</v>
      </c>
      <c r="H18" s="372"/>
      <c r="I18" s="371"/>
    </row>
    <row r="19" spans="2:9" s="350" customFormat="1" ht="26">
      <c r="B19" s="360" t="s">
        <v>4586</v>
      </c>
      <c r="C19" s="359" t="s">
        <v>4587</v>
      </c>
      <c r="D19" s="358">
        <v>75</v>
      </c>
      <c r="E19" s="357">
        <v>0.35</v>
      </c>
      <c r="F19" s="356">
        <v>48.75</v>
      </c>
      <c r="H19" s="372"/>
      <c r="I19" s="371"/>
    </row>
    <row r="20" spans="2:9" s="350" customFormat="1" ht="26">
      <c r="B20" s="360" t="s">
        <v>4588</v>
      </c>
      <c r="C20" s="359" t="s">
        <v>4589</v>
      </c>
      <c r="D20" s="358">
        <v>75</v>
      </c>
      <c r="E20" s="357">
        <v>0.35</v>
      </c>
      <c r="F20" s="356">
        <v>48.75</v>
      </c>
      <c r="H20" s="372"/>
      <c r="I20" s="371"/>
    </row>
    <row r="21" spans="2:9" s="350" customFormat="1" ht="26">
      <c r="B21" s="360" t="s">
        <v>4590</v>
      </c>
      <c r="C21" s="359" t="s">
        <v>4591</v>
      </c>
      <c r="D21" s="358">
        <v>75</v>
      </c>
      <c r="E21" s="357">
        <v>0.35</v>
      </c>
      <c r="F21" s="356">
        <v>48.75</v>
      </c>
      <c r="H21" s="372"/>
      <c r="I21" s="371"/>
    </row>
    <row r="22" spans="2:9" s="350" customFormat="1" ht="26">
      <c r="B22" s="360" t="s">
        <v>4592</v>
      </c>
      <c r="C22" s="359" t="s">
        <v>4593</v>
      </c>
      <c r="D22" s="358">
        <v>75</v>
      </c>
      <c r="E22" s="357">
        <v>0.35</v>
      </c>
      <c r="F22" s="356">
        <v>48.75</v>
      </c>
      <c r="H22" s="372"/>
      <c r="I22" s="371"/>
    </row>
    <row r="23" spans="2:9" s="350" customFormat="1" ht="26">
      <c r="B23" s="360" t="s">
        <v>4594</v>
      </c>
      <c r="C23" s="359" t="s">
        <v>4595</v>
      </c>
      <c r="D23" s="358">
        <v>75</v>
      </c>
      <c r="E23" s="357">
        <v>0.35</v>
      </c>
      <c r="F23" s="356">
        <v>48.75</v>
      </c>
      <c r="H23" s="372"/>
      <c r="I23" s="371"/>
    </row>
    <row r="24" spans="2:9" s="350" customFormat="1" ht="26">
      <c r="B24" s="360" t="s">
        <v>4596</v>
      </c>
      <c r="C24" s="359" t="s">
        <v>4597</v>
      </c>
      <c r="D24" s="358">
        <v>500</v>
      </c>
      <c r="E24" s="357">
        <v>0.35</v>
      </c>
      <c r="F24" s="356">
        <v>325</v>
      </c>
      <c r="H24" s="372"/>
      <c r="I24" s="371"/>
    </row>
    <row r="25" spans="2:9" s="350" customFormat="1" ht="26">
      <c r="B25" s="360" t="s">
        <v>4598</v>
      </c>
      <c r="C25" s="359" t="s">
        <v>4599</v>
      </c>
      <c r="D25" s="358">
        <v>75</v>
      </c>
      <c r="E25" s="357">
        <v>0.35</v>
      </c>
      <c r="F25" s="356">
        <v>48.75</v>
      </c>
      <c r="H25" s="372"/>
      <c r="I25" s="371"/>
    </row>
    <row r="26" spans="2:9" s="350" customFormat="1" ht="26">
      <c r="B26" s="360" t="s">
        <v>4600</v>
      </c>
      <c r="C26" s="359" t="s">
        <v>4601</v>
      </c>
      <c r="D26" s="358">
        <v>75</v>
      </c>
      <c r="E26" s="357">
        <v>0.35</v>
      </c>
      <c r="F26" s="356">
        <v>48.75</v>
      </c>
      <c r="H26" s="372"/>
      <c r="I26" s="371"/>
    </row>
    <row r="27" spans="2:9" s="350" customFormat="1" ht="26">
      <c r="B27" s="360" t="s">
        <v>4602</v>
      </c>
      <c r="C27" s="359" t="s">
        <v>4603</v>
      </c>
      <c r="D27" s="358">
        <v>75</v>
      </c>
      <c r="E27" s="357">
        <v>0.35</v>
      </c>
      <c r="F27" s="356">
        <v>48.75</v>
      </c>
      <c r="H27" s="372"/>
      <c r="I27" s="371"/>
    </row>
    <row r="28" spans="2:9" s="350" customFormat="1" ht="26">
      <c r="B28" s="360" t="s">
        <v>4604</v>
      </c>
      <c r="C28" s="359" t="s">
        <v>4605</v>
      </c>
      <c r="D28" s="358">
        <v>75</v>
      </c>
      <c r="E28" s="357">
        <v>0.35</v>
      </c>
      <c r="F28" s="356">
        <v>48.75</v>
      </c>
      <c r="H28" s="372"/>
      <c r="I28" s="371"/>
    </row>
    <row r="29" spans="2:9" s="350" customFormat="1" ht="26">
      <c r="B29" s="360" t="s">
        <v>4606</v>
      </c>
      <c r="C29" s="359" t="s">
        <v>4607</v>
      </c>
      <c r="D29" s="358">
        <v>75</v>
      </c>
      <c r="E29" s="357">
        <v>0.35</v>
      </c>
      <c r="F29" s="356">
        <v>48.75</v>
      </c>
      <c r="H29" s="372"/>
      <c r="I29" s="371"/>
    </row>
    <row r="30" spans="2:9" s="350" customFormat="1">
      <c r="B30" s="360" t="s">
        <v>4608</v>
      </c>
      <c r="C30" s="359" t="s">
        <v>4609</v>
      </c>
      <c r="D30" s="358">
        <v>75</v>
      </c>
      <c r="E30" s="357">
        <v>0.35</v>
      </c>
      <c r="F30" s="356">
        <v>48.75</v>
      </c>
      <c r="H30" s="372"/>
      <c r="I30" s="371"/>
    </row>
    <row r="31" spans="2:9" s="350" customFormat="1" ht="39">
      <c r="B31" s="360" t="s">
        <v>4610</v>
      </c>
      <c r="C31" s="361" t="s">
        <v>4611</v>
      </c>
      <c r="D31" s="367">
        <v>1995</v>
      </c>
      <c r="E31" s="357">
        <v>0.35</v>
      </c>
      <c r="F31" s="356">
        <v>1296.75</v>
      </c>
      <c r="H31" s="372"/>
      <c r="I31" s="371"/>
    </row>
    <row r="32" spans="2:9" s="350" customFormat="1" ht="52">
      <c r="B32" s="360" t="s">
        <v>4612</v>
      </c>
      <c r="C32" s="361" t="s">
        <v>4613</v>
      </c>
      <c r="D32" s="367">
        <v>1400</v>
      </c>
      <c r="E32" s="357">
        <v>0.35</v>
      </c>
      <c r="F32" s="356">
        <v>910</v>
      </c>
      <c r="H32" s="372"/>
      <c r="I32" s="371"/>
    </row>
    <row r="33" spans="2:9" s="350" customFormat="1" ht="52">
      <c r="B33" s="360" t="s">
        <v>4614</v>
      </c>
      <c r="C33" s="361" t="s">
        <v>4615</v>
      </c>
      <c r="D33" s="367">
        <v>1400</v>
      </c>
      <c r="E33" s="357">
        <v>0.35</v>
      </c>
      <c r="F33" s="356">
        <v>910</v>
      </c>
      <c r="H33" s="372"/>
      <c r="I33" s="371"/>
    </row>
    <row r="34" spans="2:9" s="350" customFormat="1" ht="26">
      <c r="B34" s="360" t="s">
        <v>4616</v>
      </c>
      <c r="C34" s="359" t="s">
        <v>4617</v>
      </c>
      <c r="D34" s="358">
        <v>50</v>
      </c>
      <c r="E34" s="357">
        <v>0.35</v>
      </c>
      <c r="F34" s="356">
        <v>32.5</v>
      </c>
      <c r="H34" s="372"/>
      <c r="I34" s="371"/>
    </row>
    <row r="35" spans="2:9" s="350" customFormat="1">
      <c r="B35" s="360" t="s">
        <v>4618</v>
      </c>
      <c r="C35" s="359" t="s">
        <v>4619</v>
      </c>
      <c r="D35" s="358">
        <v>100</v>
      </c>
      <c r="E35" s="357">
        <v>0.35</v>
      </c>
      <c r="F35" s="356">
        <v>65</v>
      </c>
      <c r="H35" s="372"/>
      <c r="I35" s="371"/>
    </row>
    <row r="36" spans="2:9" s="350" customFormat="1" ht="39">
      <c r="B36" s="360" t="s">
        <v>4620</v>
      </c>
      <c r="C36" s="361" t="s">
        <v>4621</v>
      </c>
      <c r="D36" s="367">
        <v>7500</v>
      </c>
      <c r="E36" s="357">
        <v>0.35</v>
      </c>
      <c r="F36" s="356">
        <v>4875</v>
      </c>
      <c r="H36" s="372"/>
      <c r="I36" s="371"/>
    </row>
    <row r="37" spans="2:9" s="350" customFormat="1">
      <c r="B37" s="360" t="s">
        <v>4622</v>
      </c>
      <c r="C37" s="359" t="s">
        <v>4623</v>
      </c>
      <c r="D37" s="358">
        <v>125</v>
      </c>
      <c r="E37" s="357">
        <v>0.35</v>
      </c>
      <c r="F37" s="356">
        <v>81.25</v>
      </c>
      <c r="H37" s="372"/>
      <c r="I37" s="371"/>
    </row>
    <row r="38" spans="2:9" s="350" customFormat="1">
      <c r="B38" s="360" t="s">
        <v>4624</v>
      </c>
      <c r="C38" s="359" t="s">
        <v>4625</v>
      </c>
      <c r="D38" s="358">
        <v>175</v>
      </c>
      <c r="E38" s="357">
        <v>0.35</v>
      </c>
      <c r="F38" s="356">
        <v>113.75</v>
      </c>
      <c r="H38" s="372"/>
      <c r="I38" s="371"/>
    </row>
    <row r="39" spans="2:9" s="350" customFormat="1" ht="91">
      <c r="B39" s="360" t="s">
        <v>4626</v>
      </c>
      <c r="C39" s="359" t="s">
        <v>4627</v>
      </c>
      <c r="D39" s="358">
        <v>200</v>
      </c>
      <c r="E39" s="357">
        <v>0.35</v>
      </c>
      <c r="F39" s="356">
        <v>130</v>
      </c>
      <c r="H39" s="372"/>
      <c r="I39" s="371"/>
    </row>
    <row r="40" spans="2:9" s="350" customFormat="1" ht="65">
      <c r="B40" s="360" t="s">
        <v>4628</v>
      </c>
      <c r="C40" s="381" t="s">
        <v>4629</v>
      </c>
      <c r="D40" s="358">
        <v>125</v>
      </c>
      <c r="E40" s="357">
        <v>0.35</v>
      </c>
      <c r="F40" s="356">
        <v>81.25</v>
      </c>
      <c r="H40" s="372"/>
      <c r="I40" s="371"/>
    </row>
    <row r="41" spans="2:9" s="350" customFormat="1" ht="65">
      <c r="B41" s="360" t="s">
        <v>4630</v>
      </c>
      <c r="C41" s="381" t="s">
        <v>4631</v>
      </c>
      <c r="D41" s="358">
        <v>125</v>
      </c>
      <c r="E41" s="357">
        <v>0.35</v>
      </c>
      <c r="F41" s="356">
        <v>81.25</v>
      </c>
      <c r="H41" s="372"/>
      <c r="I41" s="371"/>
    </row>
    <row r="42" spans="2:9" s="350" customFormat="1" ht="65">
      <c r="B42" s="360" t="s">
        <v>4632</v>
      </c>
      <c r="C42" s="359" t="s">
        <v>4633</v>
      </c>
      <c r="D42" s="358">
        <v>125</v>
      </c>
      <c r="E42" s="357">
        <v>0.35</v>
      </c>
      <c r="F42" s="356">
        <v>81.25</v>
      </c>
      <c r="H42" s="372"/>
      <c r="I42" s="371"/>
    </row>
    <row r="43" spans="2:9" s="350" customFormat="1" ht="78">
      <c r="B43" s="360" t="s">
        <v>4634</v>
      </c>
      <c r="C43" s="359" t="s">
        <v>4635</v>
      </c>
      <c r="D43" s="358">
        <v>6000</v>
      </c>
      <c r="E43" s="357">
        <v>0.35</v>
      </c>
      <c r="F43" s="356">
        <v>3900</v>
      </c>
      <c r="H43" s="372"/>
      <c r="I43" s="371"/>
    </row>
    <row r="44" spans="2:9" s="350" customFormat="1" ht="91">
      <c r="B44" s="360" t="s">
        <v>4636</v>
      </c>
      <c r="C44" s="359" t="s">
        <v>4637</v>
      </c>
      <c r="D44" s="358">
        <v>6750</v>
      </c>
      <c r="E44" s="357">
        <v>0.35</v>
      </c>
      <c r="F44" s="356">
        <v>4387.5</v>
      </c>
      <c r="H44" s="372"/>
      <c r="I44" s="371"/>
    </row>
    <row r="45" spans="2:9" s="350" customFormat="1" ht="26">
      <c r="B45" s="360" t="s">
        <v>4638</v>
      </c>
      <c r="C45" s="359" t="s">
        <v>4639</v>
      </c>
      <c r="D45" s="358">
        <v>3500</v>
      </c>
      <c r="E45" s="357">
        <v>0.35</v>
      </c>
      <c r="F45" s="356">
        <v>2275</v>
      </c>
      <c r="H45" s="372"/>
      <c r="I45" s="371"/>
    </row>
    <row r="46" spans="2:9" s="350" customFormat="1" ht="39">
      <c r="B46" s="360" t="s">
        <v>4640</v>
      </c>
      <c r="C46" s="359" t="s">
        <v>4641</v>
      </c>
      <c r="D46" s="358">
        <v>4050</v>
      </c>
      <c r="E46" s="357">
        <v>0.35</v>
      </c>
      <c r="F46" s="356">
        <v>2632.5</v>
      </c>
      <c r="H46" s="372"/>
      <c r="I46" s="371"/>
    </row>
    <row r="47" spans="2:9" s="350" customFormat="1" ht="39">
      <c r="B47" s="360" t="s">
        <v>4642</v>
      </c>
      <c r="C47" s="359" t="s">
        <v>4643</v>
      </c>
      <c r="D47" s="358">
        <v>5000</v>
      </c>
      <c r="E47" s="357">
        <v>0.35</v>
      </c>
      <c r="F47" s="356">
        <v>3250</v>
      </c>
      <c r="H47" s="372"/>
      <c r="I47" s="371"/>
    </row>
    <row r="48" spans="2:9" s="350" customFormat="1" ht="39">
      <c r="B48" s="360" t="s">
        <v>4644</v>
      </c>
      <c r="C48" s="359" t="s">
        <v>4645</v>
      </c>
      <c r="D48" s="358">
        <v>5600</v>
      </c>
      <c r="E48" s="357">
        <v>0.35</v>
      </c>
      <c r="F48" s="356">
        <v>3640</v>
      </c>
      <c r="H48" s="372"/>
      <c r="I48" s="371"/>
    </row>
    <row r="49" spans="2:9" s="350" customFormat="1" ht="65">
      <c r="B49" s="360" t="s">
        <v>4646</v>
      </c>
      <c r="C49" s="359" t="s">
        <v>4647</v>
      </c>
      <c r="D49" s="358">
        <v>7000</v>
      </c>
      <c r="E49" s="357">
        <v>0.35</v>
      </c>
      <c r="F49" s="356">
        <v>4550</v>
      </c>
      <c r="H49" s="372"/>
      <c r="I49" s="371"/>
    </row>
    <row r="50" spans="2:9" s="350" customFormat="1" ht="65">
      <c r="B50" s="360" t="s">
        <v>4648</v>
      </c>
      <c r="C50" s="359" t="s">
        <v>4649</v>
      </c>
      <c r="D50" s="358">
        <v>6200</v>
      </c>
      <c r="E50" s="357">
        <v>0.35</v>
      </c>
      <c r="F50" s="356">
        <v>4030</v>
      </c>
      <c r="H50" s="372"/>
      <c r="I50" s="371"/>
    </row>
    <row r="51" spans="2:9" s="350" customFormat="1" ht="65">
      <c r="B51" s="360" t="s">
        <v>4650</v>
      </c>
      <c r="C51" s="359" t="s">
        <v>4651</v>
      </c>
      <c r="D51" s="358">
        <v>7000</v>
      </c>
      <c r="E51" s="357">
        <v>0.35</v>
      </c>
      <c r="F51" s="356">
        <v>4550</v>
      </c>
      <c r="H51" s="372"/>
      <c r="I51" s="371"/>
    </row>
    <row r="52" spans="2:9" s="350" customFormat="1" ht="91">
      <c r="B52" s="360" t="s">
        <v>4652</v>
      </c>
      <c r="C52" s="359" t="s">
        <v>4653</v>
      </c>
      <c r="D52" s="358">
        <v>850</v>
      </c>
      <c r="E52" s="357">
        <v>0.35</v>
      </c>
      <c r="F52" s="356">
        <v>552.5</v>
      </c>
      <c r="H52" s="372"/>
      <c r="I52" s="371"/>
    </row>
    <row r="53" spans="2:9" s="350" customFormat="1" ht="91">
      <c r="B53" s="360" t="s">
        <v>4654</v>
      </c>
      <c r="C53" s="359" t="s">
        <v>4655</v>
      </c>
      <c r="D53" s="358">
        <v>750</v>
      </c>
      <c r="E53" s="357">
        <v>0.35</v>
      </c>
      <c r="F53" s="356">
        <v>487.5</v>
      </c>
      <c r="H53" s="372"/>
      <c r="I53" s="371"/>
    </row>
    <row r="54" spans="2:9" s="350" customFormat="1" ht="91">
      <c r="B54" s="360" t="s">
        <v>4656</v>
      </c>
      <c r="C54" s="359" t="s">
        <v>4657</v>
      </c>
      <c r="D54" s="358">
        <v>2500</v>
      </c>
      <c r="E54" s="357">
        <v>0.35</v>
      </c>
      <c r="F54" s="356">
        <v>1625</v>
      </c>
      <c r="H54" s="372"/>
      <c r="I54" s="371"/>
    </row>
    <row r="55" spans="2:9" s="350" customFormat="1" ht="65">
      <c r="B55" s="360" t="s">
        <v>4658</v>
      </c>
      <c r="C55" s="359" t="s">
        <v>4659</v>
      </c>
      <c r="D55" s="358">
        <v>2000</v>
      </c>
      <c r="E55" s="357">
        <v>0.35</v>
      </c>
      <c r="F55" s="356">
        <v>1300</v>
      </c>
      <c r="H55" s="372"/>
      <c r="I55" s="371"/>
    </row>
    <row r="56" spans="2:9" s="350" customFormat="1" ht="26">
      <c r="B56" s="360" t="s">
        <v>4660</v>
      </c>
      <c r="C56" s="359" t="s">
        <v>4661</v>
      </c>
      <c r="D56" s="358">
        <v>150</v>
      </c>
      <c r="E56" s="357">
        <v>0.35</v>
      </c>
      <c r="F56" s="356">
        <v>97.5</v>
      </c>
      <c r="H56" s="372"/>
      <c r="I56" s="371"/>
    </row>
    <row r="57" spans="2:9" s="350" customFormat="1" ht="52">
      <c r="B57" s="360" t="s">
        <v>4662</v>
      </c>
      <c r="C57" s="359" t="s">
        <v>4663</v>
      </c>
      <c r="D57" s="358">
        <v>75</v>
      </c>
      <c r="E57" s="357">
        <v>0.35</v>
      </c>
      <c r="F57" s="356">
        <v>48.75</v>
      </c>
      <c r="H57" s="372"/>
      <c r="I57" s="371"/>
    </row>
    <row r="58" spans="2:9" s="350" customFormat="1" ht="39">
      <c r="B58" s="360" t="s">
        <v>4664</v>
      </c>
      <c r="C58" s="359" t="s">
        <v>4665</v>
      </c>
      <c r="D58" s="358">
        <v>125</v>
      </c>
      <c r="E58" s="357">
        <v>0.35</v>
      </c>
      <c r="F58" s="356">
        <v>81.25</v>
      </c>
      <c r="H58" s="372"/>
      <c r="I58" s="371"/>
    </row>
    <row r="59" spans="2:9" s="350" customFormat="1" ht="39">
      <c r="B59" s="360" t="s">
        <v>4666</v>
      </c>
      <c r="C59" s="359" t="s">
        <v>4667</v>
      </c>
      <c r="D59" s="358">
        <v>400</v>
      </c>
      <c r="E59" s="357">
        <v>0.35</v>
      </c>
      <c r="F59" s="356">
        <v>260</v>
      </c>
      <c r="H59" s="372"/>
      <c r="I59" s="371"/>
    </row>
    <row r="60" spans="2:9" s="350" customFormat="1" ht="78">
      <c r="B60" s="360" t="s">
        <v>4668</v>
      </c>
      <c r="C60" s="359" t="s">
        <v>4669</v>
      </c>
      <c r="D60" s="358">
        <v>10500</v>
      </c>
      <c r="E60" s="357">
        <v>0.35</v>
      </c>
      <c r="F60" s="356">
        <v>6825</v>
      </c>
      <c r="H60" s="372"/>
      <c r="I60" s="371"/>
    </row>
    <row r="61" spans="2:9" s="350" customFormat="1" ht="39">
      <c r="B61" s="360" t="s">
        <v>4670</v>
      </c>
      <c r="C61" s="359" t="s">
        <v>4671</v>
      </c>
      <c r="D61" s="358">
        <v>4200</v>
      </c>
      <c r="E61" s="357">
        <v>0.35</v>
      </c>
      <c r="F61" s="356">
        <v>2730</v>
      </c>
      <c r="H61" s="372"/>
      <c r="I61" s="371"/>
    </row>
    <row r="62" spans="2:9" s="350" customFormat="1" ht="52">
      <c r="B62" s="360" t="s">
        <v>4672</v>
      </c>
      <c r="C62" s="359" t="s">
        <v>4673</v>
      </c>
      <c r="D62" s="358">
        <v>4750</v>
      </c>
      <c r="E62" s="357">
        <v>0.35</v>
      </c>
      <c r="F62" s="356">
        <v>3087.5</v>
      </c>
      <c r="H62" s="372"/>
      <c r="I62" s="371"/>
    </row>
    <row r="63" spans="2:9" s="350" customFormat="1" ht="65">
      <c r="B63" s="360" t="s">
        <v>4674</v>
      </c>
      <c r="C63" s="359" t="s">
        <v>4675</v>
      </c>
      <c r="D63" s="358">
        <v>9300</v>
      </c>
      <c r="E63" s="357">
        <v>0.35</v>
      </c>
      <c r="F63" s="356">
        <v>6045</v>
      </c>
      <c r="H63" s="372"/>
      <c r="I63" s="371"/>
    </row>
    <row r="64" spans="2:9" s="350" customFormat="1" ht="65">
      <c r="B64" s="360" t="s">
        <v>4676</v>
      </c>
      <c r="C64" s="359" t="s">
        <v>4677</v>
      </c>
      <c r="D64" s="358">
        <v>10800</v>
      </c>
      <c r="E64" s="357">
        <v>0.35</v>
      </c>
      <c r="F64" s="356">
        <v>7020</v>
      </c>
      <c r="H64" s="372"/>
      <c r="I64" s="371"/>
    </row>
    <row r="65" spans="2:9" s="350" customFormat="1" ht="26">
      <c r="B65" s="360" t="s">
        <v>4678</v>
      </c>
      <c r="C65" s="359" t="s">
        <v>4679</v>
      </c>
      <c r="D65" s="358">
        <v>1500</v>
      </c>
      <c r="E65" s="357">
        <v>0.35</v>
      </c>
      <c r="F65" s="356">
        <v>975</v>
      </c>
      <c r="H65" s="372"/>
      <c r="I65" s="371"/>
    </row>
    <row r="66" spans="2:9" s="350" customFormat="1" ht="26">
      <c r="B66" s="360" t="s">
        <v>4680</v>
      </c>
      <c r="C66" s="359" t="s">
        <v>4681</v>
      </c>
      <c r="D66" s="358">
        <v>3200</v>
      </c>
      <c r="E66" s="357">
        <v>0.35</v>
      </c>
      <c r="F66" s="356">
        <v>2080</v>
      </c>
      <c r="H66" s="372"/>
      <c r="I66" s="371"/>
    </row>
    <row r="67" spans="2:9" s="350" customFormat="1" ht="26">
      <c r="B67" s="360" t="s">
        <v>4682</v>
      </c>
      <c r="C67" s="359" t="s">
        <v>4683</v>
      </c>
      <c r="D67" s="358">
        <v>200</v>
      </c>
      <c r="E67" s="357">
        <v>0.35</v>
      </c>
      <c r="F67" s="356">
        <v>130</v>
      </c>
      <c r="H67" s="372"/>
      <c r="I67" s="371"/>
    </row>
    <row r="68" spans="2:9" s="350" customFormat="1" ht="26">
      <c r="B68" s="360" t="s">
        <v>4684</v>
      </c>
      <c r="C68" s="359" t="s">
        <v>4685</v>
      </c>
      <c r="D68" s="358">
        <v>200</v>
      </c>
      <c r="E68" s="357">
        <v>0.35</v>
      </c>
      <c r="F68" s="356">
        <v>130</v>
      </c>
      <c r="H68" s="372"/>
      <c r="I68" s="371"/>
    </row>
    <row r="69" spans="2:9" s="350" customFormat="1" ht="52">
      <c r="B69" s="360" t="s">
        <v>4686</v>
      </c>
      <c r="C69" s="359" t="s">
        <v>4687</v>
      </c>
      <c r="D69" s="358">
        <v>750</v>
      </c>
      <c r="E69" s="357">
        <v>0.35</v>
      </c>
      <c r="F69" s="356">
        <v>487.5</v>
      </c>
      <c r="H69" s="372"/>
      <c r="I69" s="371"/>
    </row>
    <row r="70" spans="2:9" s="350" customFormat="1" ht="52">
      <c r="B70" s="360" t="s">
        <v>4688</v>
      </c>
      <c r="C70" s="359" t="s">
        <v>4689</v>
      </c>
      <c r="D70" s="358">
        <v>1500</v>
      </c>
      <c r="E70" s="357">
        <v>0.35</v>
      </c>
      <c r="F70" s="356">
        <v>975</v>
      </c>
      <c r="H70" s="372"/>
      <c r="I70" s="371"/>
    </row>
    <row r="71" spans="2:9" s="350" customFormat="1" ht="26">
      <c r="B71" s="360" t="s">
        <v>4690</v>
      </c>
      <c r="C71" s="359" t="s">
        <v>4691</v>
      </c>
      <c r="D71" s="358">
        <v>150</v>
      </c>
      <c r="E71" s="357">
        <v>0.35</v>
      </c>
      <c r="F71" s="356">
        <v>97.5</v>
      </c>
      <c r="H71" s="372"/>
      <c r="I71" s="371"/>
    </row>
    <row r="72" spans="2:9" s="350" customFormat="1" ht="78">
      <c r="B72" s="360" t="s">
        <v>4692</v>
      </c>
      <c r="C72" s="359" t="s">
        <v>4693</v>
      </c>
      <c r="D72" s="358">
        <v>1500</v>
      </c>
      <c r="E72" s="357">
        <v>0.35</v>
      </c>
      <c r="F72" s="356">
        <v>975</v>
      </c>
      <c r="H72" s="372"/>
      <c r="I72" s="371"/>
    </row>
    <row r="73" spans="2:9" s="350" customFormat="1" ht="78">
      <c r="B73" s="360" t="s">
        <v>4694</v>
      </c>
      <c r="C73" s="359" t="s">
        <v>4695</v>
      </c>
      <c r="D73" s="358">
        <v>1500</v>
      </c>
      <c r="E73" s="357">
        <v>0.35</v>
      </c>
      <c r="F73" s="356">
        <v>975</v>
      </c>
      <c r="H73" s="372"/>
      <c r="I73" s="371"/>
    </row>
    <row r="74" spans="2:9" s="350" customFormat="1" ht="26">
      <c r="B74" s="360" t="s">
        <v>4696</v>
      </c>
      <c r="C74" s="359" t="s">
        <v>4697</v>
      </c>
      <c r="D74" s="358">
        <v>4000</v>
      </c>
      <c r="E74" s="357">
        <v>0.35</v>
      </c>
      <c r="F74" s="356">
        <v>2600</v>
      </c>
      <c r="H74" s="372"/>
      <c r="I74" s="371"/>
    </row>
    <row r="75" spans="2:9" s="350" customFormat="1" ht="78">
      <c r="B75" s="376" t="s">
        <v>4698</v>
      </c>
      <c r="C75" s="361" t="s">
        <v>4699</v>
      </c>
      <c r="D75" s="358">
        <v>1500</v>
      </c>
      <c r="E75" s="357">
        <v>0.35</v>
      </c>
      <c r="F75" s="356">
        <v>975</v>
      </c>
      <c r="H75" s="372"/>
      <c r="I75" s="371"/>
    </row>
    <row r="76" spans="2:9" s="350" customFormat="1" ht="78">
      <c r="B76" s="376" t="s">
        <v>4700</v>
      </c>
      <c r="C76" s="361" t="s">
        <v>4701</v>
      </c>
      <c r="D76" s="358">
        <v>1500</v>
      </c>
      <c r="E76" s="357">
        <v>0.35</v>
      </c>
      <c r="F76" s="356">
        <v>975</v>
      </c>
      <c r="H76" s="372"/>
      <c r="I76" s="371"/>
    </row>
    <row r="77" spans="2:9" s="350" customFormat="1" ht="26">
      <c r="B77" s="376" t="s">
        <v>4702</v>
      </c>
      <c r="C77" s="361" t="s">
        <v>4703</v>
      </c>
      <c r="D77" s="358">
        <v>4000</v>
      </c>
      <c r="E77" s="357">
        <v>0.35</v>
      </c>
      <c r="F77" s="356">
        <v>2600</v>
      </c>
      <c r="H77" s="372"/>
      <c r="I77" s="371"/>
    </row>
    <row r="78" spans="2:9" s="350" customFormat="1">
      <c r="B78" s="360" t="s">
        <v>4704</v>
      </c>
      <c r="C78" s="359" t="s">
        <v>4705</v>
      </c>
      <c r="D78" s="358">
        <v>150</v>
      </c>
      <c r="E78" s="357">
        <v>0.35</v>
      </c>
      <c r="F78" s="356">
        <v>97.5</v>
      </c>
      <c r="H78" s="372"/>
      <c r="I78" s="371"/>
    </row>
    <row r="79" spans="2:9" s="350" customFormat="1">
      <c r="B79" s="360" t="s">
        <v>4706</v>
      </c>
      <c r="C79" s="359" t="s">
        <v>4707</v>
      </c>
      <c r="D79" s="358">
        <v>750</v>
      </c>
      <c r="E79" s="357">
        <v>0.35</v>
      </c>
      <c r="F79" s="356">
        <v>487.5</v>
      </c>
      <c r="H79" s="372"/>
      <c r="I79" s="371"/>
    </row>
    <row r="80" spans="2:9" s="350" customFormat="1" ht="130">
      <c r="B80" s="360" t="s">
        <v>4708</v>
      </c>
      <c r="C80" s="359" t="s">
        <v>4709</v>
      </c>
      <c r="D80" s="358">
        <v>2500</v>
      </c>
      <c r="E80" s="357">
        <v>0.35</v>
      </c>
      <c r="F80" s="356">
        <v>1625</v>
      </c>
      <c r="H80" s="372"/>
      <c r="I80" s="371"/>
    </row>
    <row r="81" spans="2:9" s="350" customFormat="1" ht="39">
      <c r="B81" s="360" t="s">
        <v>4710</v>
      </c>
      <c r="C81" s="359" t="s">
        <v>4711</v>
      </c>
      <c r="D81" s="358">
        <v>125</v>
      </c>
      <c r="E81" s="357">
        <v>0.35</v>
      </c>
      <c r="F81" s="356">
        <v>81.25</v>
      </c>
      <c r="H81" s="372"/>
      <c r="I81" s="371"/>
    </row>
    <row r="82" spans="2:9" s="350" customFormat="1" ht="143">
      <c r="B82" s="360" t="s">
        <v>4712</v>
      </c>
      <c r="C82" s="359" t="s">
        <v>4713</v>
      </c>
      <c r="D82" s="358">
        <v>21850</v>
      </c>
      <c r="E82" s="357">
        <v>0.35</v>
      </c>
      <c r="F82" s="356">
        <v>14202.5</v>
      </c>
      <c r="H82" s="372"/>
      <c r="I82" s="371"/>
    </row>
    <row r="83" spans="2:9" s="350" customFormat="1" ht="26">
      <c r="B83" s="360" t="s">
        <v>4714</v>
      </c>
      <c r="C83" s="361" t="s">
        <v>4715</v>
      </c>
      <c r="D83" s="367">
        <v>2600</v>
      </c>
      <c r="E83" s="357">
        <v>0.35</v>
      </c>
      <c r="F83" s="356">
        <v>1690</v>
      </c>
      <c r="H83" s="372"/>
      <c r="I83" s="371"/>
    </row>
    <row r="84" spans="2:9" s="350" customFormat="1" ht="26">
      <c r="B84" s="360" t="s">
        <v>4716</v>
      </c>
      <c r="C84" s="361" t="s">
        <v>4717</v>
      </c>
      <c r="D84" s="367">
        <v>2600</v>
      </c>
      <c r="E84" s="357">
        <v>0.35</v>
      </c>
      <c r="F84" s="356">
        <v>1690</v>
      </c>
      <c r="H84" s="372"/>
      <c r="I84" s="371"/>
    </row>
    <row r="85" spans="2:9" s="350" customFormat="1">
      <c r="B85" s="360" t="s">
        <v>4718</v>
      </c>
      <c r="C85" s="359" t="s">
        <v>4719</v>
      </c>
      <c r="D85" s="358">
        <v>399</v>
      </c>
      <c r="E85" s="357">
        <v>0.35</v>
      </c>
      <c r="F85" s="356">
        <v>259.35000000000002</v>
      </c>
      <c r="H85" s="372"/>
      <c r="I85" s="371"/>
    </row>
    <row r="86" spans="2:9" s="350" customFormat="1">
      <c r="B86" s="360" t="s">
        <v>4720</v>
      </c>
      <c r="C86" s="359" t="s">
        <v>4721</v>
      </c>
      <c r="D86" s="358">
        <v>480</v>
      </c>
      <c r="E86" s="357">
        <v>0.35</v>
      </c>
      <c r="F86" s="356">
        <v>312</v>
      </c>
      <c r="H86" s="372"/>
      <c r="I86" s="371"/>
    </row>
    <row r="87" spans="2:9" s="350" customFormat="1">
      <c r="B87" s="360" t="s">
        <v>4722</v>
      </c>
      <c r="C87" s="359" t="s">
        <v>4723</v>
      </c>
      <c r="D87" s="358">
        <v>140</v>
      </c>
      <c r="E87" s="357">
        <v>0.35</v>
      </c>
      <c r="F87" s="356">
        <v>91</v>
      </c>
      <c r="H87" s="372"/>
      <c r="I87" s="371"/>
    </row>
    <row r="88" spans="2:9" s="350" customFormat="1" ht="26">
      <c r="B88" s="360" t="s">
        <v>4724</v>
      </c>
      <c r="C88" s="359" t="s">
        <v>4725</v>
      </c>
      <c r="D88" s="358">
        <v>1500</v>
      </c>
      <c r="E88" s="357">
        <v>0.35</v>
      </c>
      <c r="F88" s="356">
        <v>975</v>
      </c>
      <c r="H88" s="372"/>
      <c r="I88" s="371"/>
    </row>
    <row r="89" spans="2:9" ht="26">
      <c r="B89" s="376" t="s">
        <v>4726</v>
      </c>
      <c r="C89" s="361" t="s">
        <v>4727</v>
      </c>
      <c r="D89" s="358">
        <v>1500</v>
      </c>
      <c r="E89" s="357">
        <v>0.35</v>
      </c>
      <c r="F89" s="356">
        <v>975</v>
      </c>
      <c r="H89" s="372"/>
      <c r="I89" s="371"/>
    </row>
    <row r="90" spans="2:9" s="350" customFormat="1" ht="65">
      <c r="B90" s="360" t="s">
        <v>4728</v>
      </c>
      <c r="C90" s="359" t="s">
        <v>4729</v>
      </c>
      <c r="D90" s="358">
        <v>1500</v>
      </c>
      <c r="E90" s="357">
        <v>0.35</v>
      </c>
      <c r="F90" s="356">
        <v>975</v>
      </c>
      <c r="H90" s="372"/>
      <c r="I90" s="371"/>
    </row>
    <row r="91" spans="2:9" s="350" customFormat="1" ht="130">
      <c r="B91" s="376" t="s">
        <v>4730</v>
      </c>
      <c r="C91" s="361" t="s">
        <v>4731</v>
      </c>
      <c r="D91" s="358">
        <v>3000</v>
      </c>
      <c r="E91" s="357">
        <v>0.35</v>
      </c>
      <c r="F91" s="356">
        <v>1950</v>
      </c>
      <c r="H91" s="372"/>
      <c r="I91" s="371"/>
    </row>
    <row r="92" spans="2:9" s="350" customFormat="1" ht="117">
      <c r="B92" s="376" t="s">
        <v>4732</v>
      </c>
      <c r="C92" s="361" t="s">
        <v>4733</v>
      </c>
      <c r="D92" s="358">
        <v>3000</v>
      </c>
      <c r="E92" s="357">
        <v>0.35</v>
      </c>
      <c r="F92" s="356">
        <v>1950</v>
      </c>
      <c r="H92" s="372"/>
      <c r="I92" s="371"/>
    </row>
    <row r="93" spans="2:9" s="350" customFormat="1" ht="26">
      <c r="B93" s="360" t="s">
        <v>4734</v>
      </c>
      <c r="C93" s="359" t="s">
        <v>4735</v>
      </c>
      <c r="D93" s="358">
        <v>125</v>
      </c>
      <c r="E93" s="357">
        <v>0.35</v>
      </c>
      <c r="F93" s="356">
        <v>81.25</v>
      </c>
      <c r="H93" s="372"/>
      <c r="I93" s="371"/>
    </row>
    <row r="94" spans="2:9" s="350" customFormat="1" ht="130">
      <c r="B94" s="360" t="s">
        <v>4736</v>
      </c>
      <c r="C94" s="359" t="s">
        <v>4737</v>
      </c>
      <c r="D94" s="358">
        <v>3000</v>
      </c>
      <c r="E94" s="357">
        <v>0.35</v>
      </c>
      <c r="F94" s="356">
        <v>1950</v>
      </c>
      <c r="H94" s="372"/>
      <c r="I94" s="371"/>
    </row>
    <row r="95" spans="2:9" s="350" customFormat="1" ht="130">
      <c r="B95" s="360" t="s">
        <v>4738</v>
      </c>
      <c r="C95" s="359" t="s">
        <v>4739</v>
      </c>
      <c r="D95" s="358">
        <v>3000</v>
      </c>
      <c r="E95" s="357">
        <v>0.35</v>
      </c>
      <c r="F95" s="356">
        <v>1950</v>
      </c>
      <c r="H95" s="372"/>
      <c r="I95" s="371"/>
    </row>
    <row r="96" spans="2:9" s="350" customFormat="1" ht="26">
      <c r="B96" s="360" t="s">
        <v>4740</v>
      </c>
      <c r="C96" s="359" t="s">
        <v>4741</v>
      </c>
      <c r="D96" s="358">
        <v>125</v>
      </c>
      <c r="E96" s="357">
        <v>0.35</v>
      </c>
      <c r="F96" s="356">
        <v>81.25</v>
      </c>
      <c r="H96" s="372"/>
      <c r="I96" s="371"/>
    </row>
    <row r="97" spans="2:9" s="350" customFormat="1" ht="26">
      <c r="B97" s="360" t="s">
        <v>4742</v>
      </c>
      <c r="C97" s="359" t="s">
        <v>4743</v>
      </c>
      <c r="D97" s="358">
        <v>125</v>
      </c>
      <c r="E97" s="357">
        <v>0.35</v>
      </c>
      <c r="F97" s="356">
        <v>81.25</v>
      </c>
      <c r="H97" s="372"/>
      <c r="I97" s="371"/>
    </row>
    <row r="98" spans="2:9" s="350" customFormat="1" ht="39">
      <c r="B98" s="360" t="s">
        <v>4744</v>
      </c>
      <c r="C98" s="361" t="s">
        <v>4745</v>
      </c>
      <c r="D98" s="367">
        <v>3995</v>
      </c>
      <c r="E98" s="357">
        <v>0.35</v>
      </c>
      <c r="F98" s="356">
        <v>2596.75</v>
      </c>
      <c r="H98" s="372"/>
      <c r="I98" s="371"/>
    </row>
    <row r="99" spans="2:9" s="350" customFormat="1" ht="26">
      <c r="B99" s="360" t="s">
        <v>4746</v>
      </c>
      <c r="C99" s="361" t="s">
        <v>4747</v>
      </c>
      <c r="D99" s="367">
        <v>2995</v>
      </c>
      <c r="E99" s="357">
        <v>0.35</v>
      </c>
      <c r="F99" s="356">
        <v>1946.75</v>
      </c>
      <c r="H99" s="372"/>
      <c r="I99" s="371"/>
    </row>
    <row r="100" spans="2:9" s="350" customFormat="1">
      <c r="B100" s="360" t="s">
        <v>4748</v>
      </c>
      <c r="C100" s="359" t="s">
        <v>4749</v>
      </c>
      <c r="D100" s="358">
        <v>20000</v>
      </c>
      <c r="E100" s="357">
        <v>0.35</v>
      </c>
      <c r="F100" s="356">
        <v>13000</v>
      </c>
      <c r="H100" s="372"/>
      <c r="I100" s="371"/>
    </row>
    <row r="101" spans="2:9" s="350" customFormat="1">
      <c r="B101" s="360" t="s">
        <v>4750</v>
      </c>
      <c r="C101" s="359" t="s">
        <v>4751</v>
      </c>
      <c r="D101" s="358">
        <v>10000</v>
      </c>
      <c r="E101" s="357">
        <v>0.35</v>
      </c>
      <c r="F101" s="356">
        <v>6500</v>
      </c>
      <c r="H101" s="372"/>
      <c r="I101" s="371"/>
    </row>
    <row r="102" spans="2:9" s="350" customFormat="1" ht="39">
      <c r="B102" s="360" t="s">
        <v>4752</v>
      </c>
      <c r="C102" s="361" t="s">
        <v>4753</v>
      </c>
      <c r="D102" s="367">
        <v>2600</v>
      </c>
      <c r="E102" s="357">
        <v>0.35</v>
      </c>
      <c r="F102" s="356">
        <v>1690</v>
      </c>
      <c r="H102" s="372"/>
      <c r="I102" s="371"/>
    </row>
    <row r="103" spans="2:9" s="350" customFormat="1" ht="39">
      <c r="B103" s="360" t="s">
        <v>4754</v>
      </c>
      <c r="C103" s="361" t="s">
        <v>4755</v>
      </c>
      <c r="D103" s="367">
        <v>2600</v>
      </c>
      <c r="E103" s="357">
        <v>0.35</v>
      </c>
      <c r="F103" s="356">
        <v>1690</v>
      </c>
      <c r="H103" s="372"/>
      <c r="I103" s="371"/>
    </row>
    <row r="104" spans="2:9" s="350" customFormat="1" ht="39">
      <c r="B104" s="360" t="s">
        <v>4756</v>
      </c>
      <c r="C104" s="361" t="s">
        <v>4757</v>
      </c>
      <c r="D104" s="367">
        <v>2600</v>
      </c>
      <c r="E104" s="357">
        <v>0.35</v>
      </c>
      <c r="F104" s="356">
        <v>1690</v>
      </c>
      <c r="H104" s="372"/>
      <c r="I104" s="371"/>
    </row>
    <row r="105" spans="2:9" s="350" customFormat="1" ht="39">
      <c r="B105" s="360" t="s">
        <v>4758</v>
      </c>
      <c r="C105" s="361" t="s">
        <v>4759</v>
      </c>
      <c r="D105" s="367">
        <v>2600</v>
      </c>
      <c r="E105" s="357">
        <v>0.35</v>
      </c>
      <c r="F105" s="356">
        <v>1690</v>
      </c>
      <c r="H105" s="372"/>
      <c r="I105" s="371"/>
    </row>
    <row r="106" spans="2:9" s="350" customFormat="1" ht="39">
      <c r="B106" s="360" t="s">
        <v>4760</v>
      </c>
      <c r="C106" s="361" t="s">
        <v>4761</v>
      </c>
      <c r="D106" s="367">
        <v>2600</v>
      </c>
      <c r="E106" s="357">
        <v>0.35</v>
      </c>
      <c r="F106" s="356">
        <v>1690</v>
      </c>
      <c r="H106" s="372"/>
      <c r="I106" s="371"/>
    </row>
    <row r="107" spans="2:9" s="350" customFormat="1" ht="39">
      <c r="B107" s="360" t="s">
        <v>4762</v>
      </c>
      <c r="C107" s="361" t="s">
        <v>4763</v>
      </c>
      <c r="D107" s="367">
        <v>2600</v>
      </c>
      <c r="E107" s="357">
        <v>0.35</v>
      </c>
      <c r="F107" s="356">
        <v>1690</v>
      </c>
      <c r="H107" s="372"/>
      <c r="I107" s="371"/>
    </row>
    <row r="108" spans="2:9" s="350" customFormat="1" ht="39">
      <c r="B108" s="360" t="s">
        <v>4764</v>
      </c>
      <c r="C108" s="361" t="s">
        <v>4765</v>
      </c>
      <c r="D108" s="367">
        <v>2600</v>
      </c>
      <c r="E108" s="357">
        <v>0.35</v>
      </c>
      <c r="F108" s="356">
        <v>1690</v>
      </c>
      <c r="H108" s="372"/>
      <c r="I108" s="371"/>
    </row>
    <row r="109" spans="2:9" s="350" customFormat="1" ht="39">
      <c r="B109" s="360" t="s">
        <v>4766</v>
      </c>
      <c r="C109" s="361" t="s">
        <v>4767</v>
      </c>
      <c r="D109" s="367">
        <v>2600</v>
      </c>
      <c r="E109" s="357">
        <v>0.35</v>
      </c>
      <c r="F109" s="356">
        <v>1690</v>
      </c>
      <c r="H109" s="372"/>
      <c r="I109" s="371"/>
    </row>
    <row r="110" spans="2:9" s="350" customFormat="1" ht="52">
      <c r="B110" s="360" t="s">
        <v>4768</v>
      </c>
      <c r="C110" s="359" t="s">
        <v>4769</v>
      </c>
      <c r="D110" s="358">
        <v>18000</v>
      </c>
      <c r="E110" s="357">
        <v>0.35</v>
      </c>
      <c r="F110" s="356">
        <v>11700</v>
      </c>
      <c r="H110" s="372"/>
      <c r="I110" s="371"/>
    </row>
    <row r="111" spans="2:9" s="350" customFormat="1" ht="52">
      <c r="B111" s="360" t="s">
        <v>4770</v>
      </c>
      <c r="C111" s="359" t="s">
        <v>4771</v>
      </c>
      <c r="D111" s="358">
        <v>10000</v>
      </c>
      <c r="E111" s="357">
        <v>0.35</v>
      </c>
      <c r="F111" s="356">
        <v>6500</v>
      </c>
      <c r="H111" s="372"/>
      <c r="I111" s="371"/>
    </row>
    <row r="112" spans="2:9" s="350" customFormat="1">
      <c r="B112" s="360" t="s">
        <v>4772</v>
      </c>
      <c r="C112" s="359" t="s">
        <v>4773</v>
      </c>
      <c r="D112" s="358">
        <v>2500</v>
      </c>
      <c r="E112" s="357">
        <v>0.35</v>
      </c>
      <c r="F112" s="356">
        <v>1625</v>
      </c>
      <c r="H112" s="372"/>
      <c r="I112" s="371"/>
    </row>
    <row r="113" spans="2:9" s="350" customFormat="1">
      <c r="B113" s="360" t="s">
        <v>4774</v>
      </c>
      <c r="C113" s="359" t="s">
        <v>4775</v>
      </c>
      <c r="D113" s="358">
        <v>600</v>
      </c>
      <c r="E113" s="357">
        <v>0.35</v>
      </c>
      <c r="F113" s="356">
        <v>390</v>
      </c>
      <c r="H113" s="372"/>
      <c r="I113" s="371"/>
    </row>
    <row r="114" spans="2:9" s="350" customFormat="1" ht="39">
      <c r="B114" s="360" t="s">
        <v>4776</v>
      </c>
      <c r="C114" s="361" t="s">
        <v>4777</v>
      </c>
      <c r="D114" s="367">
        <v>11995</v>
      </c>
      <c r="E114" s="357">
        <v>0.35</v>
      </c>
      <c r="F114" s="356">
        <v>7796.75</v>
      </c>
      <c r="H114" s="372"/>
      <c r="I114" s="371"/>
    </row>
    <row r="115" spans="2:9" s="350" customFormat="1" ht="52">
      <c r="B115" s="360" t="s">
        <v>4778</v>
      </c>
      <c r="C115" s="369" t="s">
        <v>4779</v>
      </c>
      <c r="D115" s="367">
        <v>3995</v>
      </c>
      <c r="E115" s="357">
        <v>0.35</v>
      </c>
      <c r="F115" s="356">
        <v>2596.75</v>
      </c>
      <c r="H115" s="372"/>
      <c r="I115" s="371"/>
    </row>
    <row r="116" spans="2:9" s="350" customFormat="1" ht="52">
      <c r="B116" s="360" t="s">
        <v>4780</v>
      </c>
      <c r="C116" s="369" t="s">
        <v>4781</v>
      </c>
      <c r="D116" s="367">
        <v>3995</v>
      </c>
      <c r="E116" s="357">
        <v>0.35</v>
      </c>
      <c r="F116" s="356">
        <v>2596.75</v>
      </c>
      <c r="H116" s="372"/>
      <c r="I116" s="371"/>
    </row>
    <row r="117" spans="2:9" s="350" customFormat="1" ht="52">
      <c r="B117" s="360" t="s">
        <v>4782</v>
      </c>
      <c r="C117" s="369" t="s">
        <v>4783</v>
      </c>
      <c r="D117" s="367">
        <v>3995</v>
      </c>
      <c r="E117" s="357">
        <v>0.35</v>
      </c>
      <c r="F117" s="356">
        <v>2596.75</v>
      </c>
      <c r="H117" s="372"/>
      <c r="I117" s="371"/>
    </row>
    <row r="118" spans="2:9" s="350" customFormat="1" ht="52">
      <c r="B118" s="360" t="s">
        <v>4784</v>
      </c>
      <c r="C118" s="369" t="s">
        <v>4785</v>
      </c>
      <c r="D118" s="367">
        <v>3995</v>
      </c>
      <c r="E118" s="357">
        <v>0.35</v>
      </c>
      <c r="F118" s="356">
        <v>2596.75</v>
      </c>
      <c r="H118" s="372"/>
      <c r="I118" s="371"/>
    </row>
    <row r="119" spans="2:9" s="350" customFormat="1">
      <c r="B119" s="360" t="s">
        <v>4786</v>
      </c>
      <c r="C119" s="359" t="s">
        <v>4787</v>
      </c>
      <c r="D119" s="358">
        <v>2900</v>
      </c>
      <c r="E119" s="357">
        <v>0.35</v>
      </c>
      <c r="F119" s="356">
        <v>1885</v>
      </c>
      <c r="H119" s="372"/>
      <c r="I119" s="371"/>
    </row>
    <row r="120" spans="2:9" s="350" customFormat="1" ht="26">
      <c r="B120" s="360" t="s">
        <v>4788</v>
      </c>
      <c r="C120" s="359" t="s">
        <v>4789</v>
      </c>
      <c r="D120" s="358">
        <v>40000</v>
      </c>
      <c r="E120" s="357">
        <v>0.35</v>
      </c>
      <c r="F120" s="356">
        <v>26000</v>
      </c>
      <c r="H120" s="372"/>
      <c r="I120" s="371"/>
    </row>
    <row r="121" spans="2:9" s="350" customFormat="1" ht="39">
      <c r="B121" s="360" t="s">
        <v>4790</v>
      </c>
      <c r="C121" s="359" t="s">
        <v>4791</v>
      </c>
      <c r="D121" s="358">
        <v>40000</v>
      </c>
      <c r="E121" s="357">
        <v>0.35</v>
      </c>
      <c r="F121" s="356">
        <v>26000</v>
      </c>
      <c r="H121" s="372"/>
      <c r="I121" s="371"/>
    </row>
    <row r="122" spans="2:9" s="350" customFormat="1" ht="26">
      <c r="B122" s="360" t="s">
        <v>4792</v>
      </c>
      <c r="C122" s="359" t="s">
        <v>4793</v>
      </c>
      <c r="D122" s="358">
        <v>30000</v>
      </c>
      <c r="E122" s="357">
        <v>0.35</v>
      </c>
      <c r="F122" s="356">
        <v>19500</v>
      </c>
      <c r="H122" s="372"/>
      <c r="I122" s="371"/>
    </row>
    <row r="123" spans="2:9" s="350" customFormat="1" ht="39">
      <c r="B123" s="360" t="s">
        <v>4794</v>
      </c>
      <c r="C123" s="359" t="s">
        <v>4795</v>
      </c>
      <c r="D123" s="358">
        <v>30000</v>
      </c>
      <c r="E123" s="357">
        <v>0.35</v>
      </c>
      <c r="F123" s="356">
        <v>19500</v>
      </c>
      <c r="H123" s="372"/>
      <c r="I123" s="371"/>
    </row>
    <row r="124" spans="2:9" s="350" customFormat="1" ht="26">
      <c r="B124" s="360" t="s">
        <v>4796</v>
      </c>
      <c r="C124" s="359" t="s">
        <v>4797</v>
      </c>
      <c r="D124" s="358">
        <v>6250</v>
      </c>
      <c r="E124" s="357">
        <v>0.35</v>
      </c>
      <c r="F124" s="356">
        <v>4062.5</v>
      </c>
      <c r="H124" s="372"/>
      <c r="I124" s="371"/>
    </row>
    <row r="125" spans="2:9" s="350" customFormat="1" ht="39">
      <c r="B125" s="360" t="s">
        <v>4798</v>
      </c>
      <c r="C125" s="359" t="s">
        <v>4799</v>
      </c>
      <c r="D125" s="358">
        <v>6500</v>
      </c>
      <c r="E125" s="357">
        <v>0.35</v>
      </c>
      <c r="F125" s="356">
        <v>4225</v>
      </c>
      <c r="H125" s="372"/>
      <c r="I125" s="371"/>
    </row>
    <row r="126" spans="2:9" s="350" customFormat="1" ht="39">
      <c r="B126" s="360" t="s">
        <v>4800</v>
      </c>
      <c r="C126" s="359" t="s">
        <v>4801</v>
      </c>
      <c r="D126" s="358">
        <v>40000</v>
      </c>
      <c r="E126" s="357">
        <v>0.35</v>
      </c>
      <c r="F126" s="356">
        <v>26000</v>
      </c>
      <c r="H126" s="372"/>
      <c r="I126" s="371"/>
    </row>
    <row r="127" spans="2:9" s="350" customFormat="1" ht="26">
      <c r="B127" s="360" t="s">
        <v>4802</v>
      </c>
      <c r="C127" s="361" t="s">
        <v>4803</v>
      </c>
      <c r="D127" s="367">
        <v>2250</v>
      </c>
      <c r="E127" s="357">
        <v>0.35</v>
      </c>
      <c r="F127" s="356">
        <v>1462.5</v>
      </c>
      <c r="H127" s="372"/>
      <c r="I127" s="371"/>
    </row>
    <row r="128" spans="2:9" s="350" customFormat="1" ht="26">
      <c r="B128" s="360" t="s">
        <v>4804</v>
      </c>
      <c r="C128" s="361" t="s">
        <v>4805</v>
      </c>
      <c r="D128" s="367">
        <v>1200</v>
      </c>
      <c r="E128" s="357">
        <v>0.35</v>
      </c>
      <c r="F128" s="356">
        <v>780</v>
      </c>
      <c r="H128" s="372"/>
      <c r="I128" s="371"/>
    </row>
    <row r="129" spans="2:9" s="350" customFormat="1">
      <c r="B129" s="360" t="s">
        <v>4806</v>
      </c>
      <c r="C129" s="359" t="s">
        <v>4807</v>
      </c>
      <c r="D129" s="358">
        <v>4800</v>
      </c>
      <c r="E129" s="357">
        <v>0.35</v>
      </c>
      <c r="F129" s="356">
        <v>3120</v>
      </c>
      <c r="H129" s="372"/>
      <c r="I129" s="371"/>
    </row>
    <row r="130" spans="2:9" s="350" customFormat="1">
      <c r="B130" s="360" t="s">
        <v>4808</v>
      </c>
      <c r="C130" s="359" t="s">
        <v>4809</v>
      </c>
      <c r="D130" s="358">
        <v>250</v>
      </c>
      <c r="E130" s="357">
        <v>0.35</v>
      </c>
      <c r="F130" s="356">
        <v>162.5</v>
      </c>
      <c r="H130" s="372"/>
      <c r="I130" s="371"/>
    </row>
    <row r="131" spans="2:9" s="350" customFormat="1" ht="78">
      <c r="B131" s="360" t="s">
        <v>4810</v>
      </c>
      <c r="C131" s="359" t="s">
        <v>4811</v>
      </c>
      <c r="D131" s="358">
        <v>1500</v>
      </c>
      <c r="E131" s="357">
        <v>0.35</v>
      </c>
      <c r="F131" s="356">
        <v>975</v>
      </c>
      <c r="H131" s="372"/>
      <c r="I131" s="371"/>
    </row>
    <row r="132" spans="2:9" s="350" customFormat="1" ht="78">
      <c r="B132" s="360" t="s">
        <v>4812</v>
      </c>
      <c r="C132" s="359" t="s">
        <v>4813</v>
      </c>
      <c r="D132" s="358">
        <v>1500</v>
      </c>
      <c r="E132" s="357">
        <v>0.35</v>
      </c>
      <c r="F132" s="356">
        <v>975</v>
      </c>
      <c r="H132" s="372"/>
      <c r="I132" s="371"/>
    </row>
    <row r="133" spans="2:9" s="350" customFormat="1" ht="91">
      <c r="B133" s="360" t="s">
        <v>4814</v>
      </c>
      <c r="C133" s="359" t="s">
        <v>4815</v>
      </c>
      <c r="D133" s="358">
        <v>1500</v>
      </c>
      <c r="E133" s="357">
        <v>0.35</v>
      </c>
      <c r="F133" s="356">
        <v>975</v>
      </c>
      <c r="H133" s="372"/>
      <c r="I133" s="371"/>
    </row>
    <row r="134" spans="2:9" s="350" customFormat="1">
      <c r="B134" s="360" t="s">
        <v>4816</v>
      </c>
      <c r="C134" s="359" t="s">
        <v>4817</v>
      </c>
      <c r="D134" s="358">
        <v>620</v>
      </c>
      <c r="E134" s="357">
        <v>0.35</v>
      </c>
      <c r="F134" s="356">
        <v>403</v>
      </c>
      <c r="H134" s="372"/>
      <c r="I134" s="371"/>
    </row>
    <row r="135" spans="2:9" s="350" customFormat="1">
      <c r="B135" s="360" t="s">
        <v>4818</v>
      </c>
      <c r="C135" s="359" t="s">
        <v>4819</v>
      </c>
      <c r="D135" s="358">
        <v>775</v>
      </c>
      <c r="E135" s="357">
        <v>0.35</v>
      </c>
      <c r="F135" s="356">
        <v>503.75</v>
      </c>
      <c r="H135" s="372"/>
      <c r="I135" s="371"/>
    </row>
    <row r="136" spans="2:9" s="350" customFormat="1" ht="26">
      <c r="B136" s="360" t="s">
        <v>4820</v>
      </c>
      <c r="C136" s="359" t="s">
        <v>4821</v>
      </c>
      <c r="D136" s="358">
        <v>975</v>
      </c>
      <c r="E136" s="357">
        <v>0.35</v>
      </c>
      <c r="F136" s="356">
        <v>633.75</v>
      </c>
      <c r="H136" s="372"/>
      <c r="I136" s="371"/>
    </row>
    <row r="137" spans="2:9" s="350" customFormat="1" ht="39">
      <c r="B137" s="360" t="s">
        <v>4822</v>
      </c>
      <c r="C137" s="359" t="s">
        <v>4823</v>
      </c>
      <c r="D137" s="358">
        <v>260</v>
      </c>
      <c r="E137" s="357">
        <v>0.35</v>
      </c>
      <c r="F137" s="356">
        <v>169</v>
      </c>
      <c r="H137" s="372"/>
      <c r="I137" s="371"/>
    </row>
    <row r="138" spans="2:9" s="350" customFormat="1" ht="26">
      <c r="B138" s="360" t="s">
        <v>196</v>
      </c>
      <c r="C138" s="359" t="s">
        <v>4824</v>
      </c>
      <c r="D138" s="358">
        <v>1550</v>
      </c>
      <c r="E138" s="357">
        <v>0.35</v>
      </c>
      <c r="F138" s="356">
        <v>1007.5</v>
      </c>
      <c r="H138" s="372"/>
      <c r="I138" s="371"/>
    </row>
    <row r="139" spans="2:9" s="350" customFormat="1" ht="39">
      <c r="B139" s="360" t="s">
        <v>4825</v>
      </c>
      <c r="C139" s="359" t="s">
        <v>4826</v>
      </c>
      <c r="D139" s="358">
        <v>5500</v>
      </c>
      <c r="E139" s="357">
        <v>0.35</v>
      </c>
      <c r="F139" s="356">
        <v>3575</v>
      </c>
      <c r="H139" s="372"/>
      <c r="I139" s="371"/>
    </row>
    <row r="140" spans="2:9" s="350" customFormat="1" ht="52">
      <c r="B140" s="360" t="s">
        <v>4827</v>
      </c>
      <c r="C140" s="359" t="s">
        <v>4828</v>
      </c>
      <c r="D140" s="358">
        <v>6200</v>
      </c>
      <c r="E140" s="357">
        <v>0.35</v>
      </c>
      <c r="F140" s="356">
        <v>4030</v>
      </c>
      <c r="H140" s="372"/>
      <c r="I140" s="371"/>
    </row>
    <row r="141" spans="2:9" s="350" customFormat="1">
      <c r="B141" s="360" t="s">
        <v>4829</v>
      </c>
      <c r="C141" s="359" t="s">
        <v>4830</v>
      </c>
      <c r="D141" s="358">
        <v>450</v>
      </c>
      <c r="E141" s="357">
        <v>0.35</v>
      </c>
      <c r="F141" s="356">
        <v>292.5</v>
      </c>
      <c r="H141" s="372"/>
      <c r="I141" s="371"/>
    </row>
    <row r="142" spans="2:9" s="350" customFormat="1">
      <c r="B142" s="360" t="s">
        <v>4831</v>
      </c>
      <c r="C142" s="359" t="s">
        <v>4832</v>
      </c>
      <c r="D142" s="358">
        <v>7000</v>
      </c>
      <c r="E142" s="357">
        <v>0.35</v>
      </c>
      <c r="F142" s="356">
        <v>4550</v>
      </c>
      <c r="H142" s="372"/>
      <c r="I142" s="371"/>
    </row>
    <row r="143" spans="2:9" s="350" customFormat="1" ht="39">
      <c r="B143" s="360" t="s">
        <v>4833</v>
      </c>
      <c r="C143" s="359" t="s">
        <v>4834</v>
      </c>
      <c r="D143" s="358">
        <v>6200</v>
      </c>
      <c r="E143" s="357">
        <v>0.35</v>
      </c>
      <c r="F143" s="356">
        <v>4030</v>
      </c>
      <c r="H143" s="372"/>
      <c r="I143" s="371"/>
    </row>
    <row r="144" spans="2:9" s="350" customFormat="1" ht="65">
      <c r="B144" s="360" t="s">
        <v>4835</v>
      </c>
      <c r="C144" s="359" t="s">
        <v>4836</v>
      </c>
      <c r="D144" s="358">
        <v>7750</v>
      </c>
      <c r="E144" s="357">
        <v>0.35</v>
      </c>
      <c r="F144" s="356">
        <v>5037.5</v>
      </c>
      <c r="H144" s="372"/>
      <c r="I144" s="371"/>
    </row>
    <row r="145" spans="2:9" s="350" customFormat="1" ht="39">
      <c r="B145" s="360" t="s">
        <v>4837</v>
      </c>
      <c r="C145" s="359" t="s">
        <v>4834</v>
      </c>
      <c r="D145" s="358">
        <v>7200</v>
      </c>
      <c r="E145" s="357">
        <v>0.35</v>
      </c>
      <c r="F145" s="356">
        <v>4680</v>
      </c>
      <c r="H145" s="372"/>
      <c r="I145" s="371"/>
    </row>
    <row r="146" spans="2:9" s="350" customFormat="1" ht="78">
      <c r="B146" s="360" t="s">
        <v>4838</v>
      </c>
      <c r="C146" s="359" t="s">
        <v>4839</v>
      </c>
      <c r="D146" s="358">
        <v>8800</v>
      </c>
      <c r="E146" s="357">
        <v>0.35</v>
      </c>
      <c r="F146" s="356">
        <v>5720</v>
      </c>
      <c r="H146" s="372"/>
      <c r="I146" s="371"/>
    </row>
    <row r="147" spans="2:9" s="350" customFormat="1" ht="78">
      <c r="B147" s="360" t="s">
        <v>4840</v>
      </c>
      <c r="C147" s="359" t="s">
        <v>4841</v>
      </c>
      <c r="D147" s="358">
        <v>37500</v>
      </c>
      <c r="E147" s="357">
        <v>0.35</v>
      </c>
      <c r="F147" s="356">
        <v>24375</v>
      </c>
      <c r="H147" s="372"/>
      <c r="I147" s="371"/>
    </row>
    <row r="148" spans="2:9" s="350" customFormat="1">
      <c r="B148" s="360" t="s">
        <v>4842</v>
      </c>
      <c r="C148" s="359" t="s">
        <v>4843</v>
      </c>
      <c r="D148" s="358">
        <v>850</v>
      </c>
      <c r="E148" s="357">
        <v>0.35</v>
      </c>
      <c r="F148" s="356">
        <v>552.5</v>
      </c>
      <c r="H148" s="372"/>
      <c r="I148" s="371"/>
    </row>
    <row r="149" spans="2:9" s="350" customFormat="1">
      <c r="B149" s="360" t="s">
        <v>4844</v>
      </c>
      <c r="C149" s="359" t="s">
        <v>4845</v>
      </c>
      <c r="D149" s="358">
        <v>900</v>
      </c>
      <c r="E149" s="357">
        <v>0.35</v>
      </c>
      <c r="F149" s="356">
        <v>585</v>
      </c>
      <c r="H149" s="372"/>
      <c r="I149" s="371"/>
    </row>
    <row r="150" spans="2:9" s="350" customFormat="1">
      <c r="B150" s="360" t="s">
        <v>4846</v>
      </c>
      <c r="C150" s="359" t="s">
        <v>4847</v>
      </c>
      <c r="D150" s="358">
        <v>120</v>
      </c>
      <c r="E150" s="357">
        <v>0.35</v>
      </c>
      <c r="F150" s="356">
        <v>78</v>
      </c>
      <c r="H150" s="372"/>
      <c r="I150" s="371"/>
    </row>
    <row r="151" spans="2:9" s="350" customFormat="1">
      <c r="B151" s="360" t="s">
        <v>4848</v>
      </c>
      <c r="C151" s="359" t="s">
        <v>4849</v>
      </c>
      <c r="D151" s="358">
        <v>250</v>
      </c>
      <c r="E151" s="357">
        <v>0.35</v>
      </c>
      <c r="F151" s="356">
        <v>162.5</v>
      </c>
      <c r="H151" s="372"/>
      <c r="I151" s="371"/>
    </row>
    <row r="152" spans="2:9" s="350" customFormat="1" ht="39">
      <c r="B152" s="360" t="s">
        <v>4850</v>
      </c>
      <c r="C152" s="359" t="s">
        <v>4851</v>
      </c>
      <c r="D152" s="358">
        <v>175</v>
      </c>
      <c r="E152" s="357">
        <v>0.35</v>
      </c>
      <c r="F152" s="356">
        <v>113.75</v>
      </c>
      <c r="H152" s="372"/>
      <c r="I152" s="371"/>
    </row>
    <row r="153" spans="2:9" s="350" customFormat="1" ht="26">
      <c r="B153" s="360" t="s">
        <v>4852</v>
      </c>
      <c r="C153" s="361" t="s">
        <v>4853</v>
      </c>
      <c r="D153" s="367">
        <v>10000</v>
      </c>
      <c r="E153" s="357">
        <v>0.35</v>
      </c>
      <c r="F153" s="356">
        <v>6500</v>
      </c>
      <c r="H153" s="372"/>
      <c r="I153" s="371"/>
    </row>
    <row r="154" spans="2:9" s="350" customFormat="1" ht="143">
      <c r="B154" s="360" t="s">
        <v>4854</v>
      </c>
      <c r="C154" s="359" t="s">
        <v>4855</v>
      </c>
      <c r="D154" s="367">
        <v>20000</v>
      </c>
      <c r="E154" s="357">
        <v>0.35</v>
      </c>
      <c r="F154" s="356">
        <v>13000</v>
      </c>
      <c r="H154" s="372"/>
      <c r="I154" s="371"/>
    </row>
    <row r="155" spans="2:9" s="350" customFormat="1" ht="78">
      <c r="B155" s="360" t="s">
        <v>4856</v>
      </c>
      <c r="C155" s="359" t="s">
        <v>4857</v>
      </c>
      <c r="D155" s="367">
        <v>4000</v>
      </c>
      <c r="E155" s="357">
        <v>0.35</v>
      </c>
      <c r="F155" s="356">
        <v>2600</v>
      </c>
    </row>
    <row r="156" spans="2:9" s="350" customFormat="1" ht="78">
      <c r="B156" s="360" t="s">
        <v>4858</v>
      </c>
      <c r="C156" s="359" t="s">
        <v>4859</v>
      </c>
      <c r="D156" s="367">
        <v>12000</v>
      </c>
      <c r="E156" s="357">
        <v>0.35</v>
      </c>
      <c r="F156" s="356">
        <v>7800</v>
      </c>
    </row>
    <row r="157" spans="2:9" s="350" customFormat="1" ht="78">
      <c r="B157" s="360" t="s">
        <v>4860</v>
      </c>
      <c r="C157" s="359" t="s">
        <v>4861</v>
      </c>
      <c r="D157" s="367">
        <v>20000</v>
      </c>
      <c r="E157" s="357">
        <v>0.35</v>
      </c>
      <c r="F157" s="356">
        <v>13000</v>
      </c>
    </row>
    <row r="158" spans="2:9" s="350" customFormat="1" ht="78">
      <c r="B158" s="360" t="s">
        <v>4862</v>
      </c>
      <c r="C158" s="359" t="s">
        <v>4863</v>
      </c>
      <c r="D158" s="367">
        <v>32000</v>
      </c>
      <c r="E158" s="357">
        <v>0.35</v>
      </c>
      <c r="F158" s="356">
        <v>20800</v>
      </c>
    </row>
    <row r="159" spans="2:9" s="350" customFormat="1" ht="78">
      <c r="B159" s="360" t="s">
        <v>4864</v>
      </c>
      <c r="C159" s="359" t="s">
        <v>4865</v>
      </c>
      <c r="D159" s="367">
        <v>60000</v>
      </c>
      <c r="E159" s="357">
        <v>0.35</v>
      </c>
      <c r="F159" s="356">
        <v>39000</v>
      </c>
    </row>
    <row r="160" spans="2:9" s="350" customFormat="1" ht="26">
      <c r="B160" s="360" t="s">
        <v>4866</v>
      </c>
      <c r="C160" s="359" t="s">
        <v>4867</v>
      </c>
      <c r="D160" s="358">
        <v>5000</v>
      </c>
      <c r="E160" s="357">
        <v>0.35</v>
      </c>
      <c r="F160" s="356">
        <v>3250</v>
      </c>
    </row>
    <row r="161" spans="2:6" s="350" customFormat="1" ht="26">
      <c r="B161" s="360" t="s">
        <v>4868</v>
      </c>
      <c r="C161" s="359" t="s">
        <v>4869</v>
      </c>
      <c r="D161" s="358">
        <v>5000</v>
      </c>
      <c r="E161" s="357">
        <v>0.35</v>
      </c>
      <c r="F161" s="356">
        <v>3250</v>
      </c>
    </row>
    <row r="162" spans="2:6" s="350" customFormat="1" ht="26">
      <c r="B162" s="360" t="s">
        <v>4870</v>
      </c>
      <c r="C162" s="359" t="s">
        <v>4871</v>
      </c>
      <c r="D162" s="358">
        <v>5000</v>
      </c>
      <c r="E162" s="357">
        <v>0.35</v>
      </c>
      <c r="F162" s="356">
        <v>3250</v>
      </c>
    </row>
    <row r="163" spans="2:6" s="350" customFormat="1" ht="26">
      <c r="B163" s="360" t="s">
        <v>4872</v>
      </c>
      <c r="C163" s="359" t="s">
        <v>4873</v>
      </c>
      <c r="D163" s="358">
        <v>5000</v>
      </c>
      <c r="E163" s="357">
        <v>0.35</v>
      </c>
      <c r="F163" s="356">
        <v>3250</v>
      </c>
    </row>
    <row r="164" spans="2:6" s="350" customFormat="1" ht="26">
      <c r="B164" s="360" t="s">
        <v>4874</v>
      </c>
      <c r="C164" s="359" t="s">
        <v>4875</v>
      </c>
      <c r="D164" s="358">
        <v>5000</v>
      </c>
      <c r="E164" s="357">
        <v>0.35</v>
      </c>
      <c r="F164" s="356">
        <v>3250</v>
      </c>
    </row>
    <row r="165" spans="2:6" s="350" customFormat="1" ht="26">
      <c r="B165" s="360" t="s">
        <v>4876</v>
      </c>
      <c r="C165" s="359" t="s">
        <v>4877</v>
      </c>
      <c r="D165" s="358">
        <v>5000</v>
      </c>
      <c r="E165" s="357">
        <v>0.35</v>
      </c>
      <c r="F165" s="356">
        <v>3250</v>
      </c>
    </row>
    <row r="166" spans="2:6" s="350" customFormat="1" ht="26">
      <c r="B166" s="360" t="s">
        <v>4878</v>
      </c>
      <c r="C166" s="359" t="s">
        <v>4879</v>
      </c>
      <c r="D166" s="358">
        <v>5000</v>
      </c>
      <c r="E166" s="357">
        <v>0.35</v>
      </c>
      <c r="F166" s="356">
        <v>3250</v>
      </c>
    </row>
    <row r="167" spans="2:6" s="350" customFormat="1" ht="26">
      <c r="B167" s="360" t="s">
        <v>4880</v>
      </c>
      <c r="C167" s="359" t="s">
        <v>4881</v>
      </c>
      <c r="D167" s="358">
        <v>5000</v>
      </c>
      <c r="E167" s="357">
        <v>0.35</v>
      </c>
      <c r="F167" s="356">
        <v>3250</v>
      </c>
    </row>
    <row r="168" spans="2:6" s="350" customFormat="1" ht="26">
      <c r="B168" s="360" t="s">
        <v>4882</v>
      </c>
      <c r="C168" s="359" t="s">
        <v>4883</v>
      </c>
      <c r="D168" s="358">
        <v>8000</v>
      </c>
      <c r="E168" s="357">
        <v>0.35</v>
      </c>
      <c r="F168" s="356">
        <v>5200</v>
      </c>
    </row>
    <row r="169" spans="2:6" s="350" customFormat="1" ht="26">
      <c r="B169" s="360" t="s">
        <v>4884</v>
      </c>
      <c r="C169" s="359" t="s">
        <v>4885</v>
      </c>
      <c r="D169" s="358">
        <v>8000</v>
      </c>
      <c r="E169" s="357">
        <v>0.35</v>
      </c>
      <c r="F169" s="356">
        <v>5200</v>
      </c>
    </row>
    <row r="170" spans="2:6" s="350" customFormat="1" ht="26">
      <c r="B170" s="360" t="s">
        <v>4886</v>
      </c>
      <c r="C170" s="359" t="s">
        <v>4887</v>
      </c>
      <c r="D170" s="358">
        <v>8000</v>
      </c>
      <c r="E170" s="357">
        <v>0.35</v>
      </c>
      <c r="F170" s="356">
        <v>5200</v>
      </c>
    </row>
    <row r="171" spans="2:6" s="350" customFormat="1" ht="26">
      <c r="B171" s="360" t="s">
        <v>4888</v>
      </c>
      <c r="C171" s="359" t="s">
        <v>4889</v>
      </c>
      <c r="D171" s="358">
        <v>8000</v>
      </c>
      <c r="E171" s="357">
        <v>0.35</v>
      </c>
      <c r="F171" s="356">
        <v>5200</v>
      </c>
    </row>
    <row r="172" spans="2:6" s="350" customFormat="1" ht="39">
      <c r="B172" s="360" t="s">
        <v>4890</v>
      </c>
      <c r="C172" s="359" t="s">
        <v>4891</v>
      </c>
      <c r="D172" s="358">
        <v>8000</v>
      </c>
      <c r="E172" s="357">
        <v>0.35</v>
      </c>
      <c r="F172" s="356">
        <v>5200</v>
      </c>
    </row>
    <row r="173" spans="2:6" s="350" customFormat="1" ht="39">
      <c r="B173" s="360" t="s">
        <v>4892</v>
      </c>
      <c r="C173" s="359" t="s">
        <v>4893</v>
      </c>
      <c r="D173" s="358">
        <v>8000</v>
      </c>
      <c r="E173" s="357">
        <v>0.35</v>
      </c>
      <c r="F173" s="356">
        <v>5200</v>
      </c>
    </row>
    <row r="174" spans="2:6" s="350" customFormat="1" ht="39">
      <c r="B174" s="360" t="s">
        <v>4894</v>
      </c>
      <c r="C174" s="359" t="s">
        <v>4895</v>
      </c>
      <c r="D174" s="358">
        <v>10000</v>
      </c>
      <c r="E174" s="357">
        <v>0.35</v>
      </c>
      <c r="F174" s="356">
        <v>6500</v>
      </c>
    </row>
    <row r="175" spans="2:6" s="350" customFormat="1" ht="91">
      <c r="B175" s="360" t="s">
        <v>4896</v>
      </c>
      <c r="C175" s="359" t="s">
        <v>4897</v>
      </c>
      <c r="D175" s="366">
        <v>1200</v>
      </c>
      <c r="E175" s="357">
        <v>0.35</v>
      </c>
      <c r="F175" s="356">
        <v>780</v>
      </c>
    </row>
    <row r="176" spans="2:6" s="350" customFormat="1" ht="91">
      <c r="B176" s="360" t="s">
        <v>4898</v>
      </c>
      <c r="C176" s="359" t="s">
        <v>4899</v>
      </c>
      <c r="D176" s="366">
        <v>1200</v>
      </c>
      <c r="E176" s="357">
        <v>0.35</v>
      </c>
      <c r="F176" s="356">
        <v>780</v>
      </c>
    </row>
    <row r="177" spans="2:6" s="350" customFormat="1" ht="91">
      <c r="B177" s="360" t="s">
        <v>4900</v>
      </c>
      <c r="C177" s="359" t="s">
        <v>4901</v>
      </c>
      <c r="D177" s="366">
        <v>1200</v>
      </c>
      <c r="E177" s="357">
        <v>0.35</v>
      </c>
      <c r="F177" s="356">
        <v>780</v>
      </c>
    </row>
    <row r="178" spans="2:6" s="350" customFormat="1" ht="39">
      <c r="B178" s="360" t="s">
        <v>4902</v>
      </c>
      <c r="C178" s="359" t="s">
        <v>4903</v>
      </c>
      <c r="D178" s="358">
        <v>2500</v>
      </c>
      <c r="E178" s="357">
        <v>0.35</v>
      </c>
      <c r="F178" s="356">
        <v>1625</v>
      </c>
    </row>
    <row r="179" spans="2:6" s="350" customFormat="1" ht="39">
      <c r="B179" s="360" t="s">
        <v>4904</v>
      </c>
      <c r="C179" s="359" t="s">
        <v>4905</v>
      </c>
      <c r="D179" s="358">
        <v>3000</v>
      </c>
      <c r="E179" s="357">
        <v>0.35</v>
      </c>
      <c r="F179" s="356">
        <v>1950</v>
      </c>
    </row>
    <row r="180" spans="2:6" s="350" customFormat="1" ht="26">
      <c r="B180" s="360" t="s">
        <v>4906</v>
      </c>
      <c r="C180" s="359" t="s">
        <v>4907</v>
      </c>
      <c r="D180" s="358">
        <v>1100</v>
      </c>
      <c r="E180" s="357">
        <v>0.35</v>
      </c>
      <c r="F180" s="356">
        <v>715</v>
      </c>
    </row>
    <row r="181" spans="2:6" s="350" customFormat="1" ht="26">
      <c r="B181" s="360" t="s">
        <v>4908</v>
      </c>
      <c r="C181" s="359" t="s">
        <v>4909</v>
      </c>
      <c r="D181" s="358">
        <v>1800</v>
      </c>
      <c r="E181" s="357">
        <v>0.35</v>
      </c>
      <c r="F181" s="356">
        <v>1170</v>
      </c>
    </row>
    <row r="182" spans="2:6" s="350" customFormat="1" ht="39">
      <c r="B182" s="360" t="s">
        <v>4910</v>
      </c>
      <c r="C182" s="359" t="s">
        <v>4911</v>
      </c>
      <c r="D182" s="358">
        <v>5000</v>
      </c>
      <c r="E182" s="357">
        <v>0.35</v>
      </c>
      <c r="F182" s="356">
        <v>3250</v>
      </c>
    </row>
    <row r="183" spans="2:6" s="350" customFormat="1" ht="39">
      <c r="B183" s="360" t="s">
        <v>4912</v>
      </c>
      <c r="C183" s="359" t="s">
        <v>4913</v>
      </c>
      <c r="D183" s="358">
        <v>5600</v>
      </c>
      <c r="E183" s="357">
        <v>0.35</v>
      </c>
      <c r="F183" s="356">
        <v>3640</v>
      </c>
    </row>
    <row r="184" spans="2:6" s="350" customFormat="1" ht="91">
      <c r="B184" s="360" t="s">
        <v>4914</v>
      </c>
      <c r="C184" s="359" t="s">
        <v>4915</v>
      </c>
      <c r="D184" s="358">
        <v>750</v>
      </c>
      <c r="E184" s="357">
        <v>0.35</v>
      </c>
      <c r="F184" s="356">
        <v>487.5</v>
      </c>
    </row>
    <row r="185" spans="2:6" s="350" customFormat="1" ht="39">
      <c r="B185" s="360" t="s">
        <v>4916</v>
      </c>
      <c r="C185" s="359" t="s">
        <v>4917</v>
      </c>
      <c r="D185" s="358">
        <v>1300</v>
      </c>
      <c r="E185" s="357">
        <v>0.35</v>
      </c>
      <c r="F185" s="356">
        <v>845</v>
      </c>
    </row>
    <row r="186" spans="2:6" s="350" customFormat="1" ht="39">
      <c r="B186" s="360" t="s">
        <v>4918</v>
      </c>
      <c r="C186" s="361" t="s">
        <v>4919</v>
      </c>
      <c r="D186" s="367">
        <v>11995</v>
      </c>
      <c r="E186" s="357">
        <v>0.35</v>
      </c>
      <c r="F186" s="356">
        <v>7796.75</v>
      </c>
    </row>
    <row r="187" spans="2:6" s="350" customFormat="1" ht="39">
      <c r="B187" s="360" t="s">
        <v>4920</v>
      </c>
      <c r="C187" s="361" t="s">
        <v>4921</v>
      </c>
      <c r="D187" s="367">
        <v>11995</v>
      </c>
      <c r="E187" s="357">
        <v>0.35</v>
      </c>
      <c r="F187" s="356">
        <v>7796.75</v>
      </c>
    </row>
    <row r="188" spans="2:6" s="350" customFormat="1" ht="39">
      <c r="B188" s="360" t="s">
        <v>4922</v>
      </c>
      <c r="C188" s="361" t="s">
        <v>4923</v>
      </c>
      <c r="D188" s="367">
        <v>11995</v>
      </c>
      <c r="E188" s="357">
        <v>0.35</v>
      </c>
      <c r="F188" s="356">
        <v>7796.75</v>
      </c>
    </row>
    <row r="189" spans="2:6" s="350" customFormat="1" ht="39">
      <c r="B189" s="360" t="s">
        <v>4924</v>
      </c>
      <c r="C189" s="361" t="s">
        <v>4925</v>
      </c>
      <c r="D189" s="367">
        <v>11995</v>
      </c>
      <c r="E189" s="357">
        <v>0.35</v>
      </c>
      <c r="F189" s="356">
        <v>7796.75</v>
      </c>
    </row>
    <row r="190" spans="2:6" s="350" customFormat="1" ht="39">
      <c r="B190" s="360" t="s">
        <v>4926</v>
      </c>
      <c r="C190" s="361" t="s">
        <v>4927</v>
      </c>
      <c r="D190" s="367">
        <v>11995</v>
      </c>
      <c r="E190" s="357">
        <v>0.35</v>
      </c>
      <c r="F190" s="356">
        <v>7796.75</v>
      </c>
    </row>
    <row r="191" spans="2:6" s="350" customFormat="1" ht="39">
      <c r="B191" s="360" t="s">
        <v>4928</v>
      </c>
      <c r="C191" s="361" t="s">
        <v>4929</v>
      </c>
      <c r="D191" s="367">
        <v>11995</v>
      </c>
      <c r="E191" s="357">
        <v>0.35</v>
      </c>
      <c r="F191" s="356">
        <v>7796.75</v>
      </c>
    </row>
    <row r="192" spans="2:6" s="350" customFormat="1" ht="39">
      <c r="B192" s="360" t="s">
        <v>4930</v>
      </c>
      <c r="C192" s="361" t="s">
        <v>4931</v>
      </c>
      <c r="D192" s="367">
        <v>11995</v>
      </c>
      <c r="E192" s="357">
        <v>0.35</v>
      </c>
      <c r="F192" s="356">
        <v>7796.75</v>
      </c>
    </row>
    <row r="193" spans="2:6" s="350" customFormat="1" ht="39">
      <c r="B193" s="360" t="s">
        <v>4932</v>
      </c>
      <c r="C193" s="361" t="s">
        <v>4933</v>
      </c>
      <c r="D193" s="367">
        <v>11995</v>
      </c>
      <c r="E193" s="357">
        <v>0.35</v>
      </c>
      <c r="F193" s="356">
        <v>7796.75</v>
      </c>
    </row>
    <row r="194" spans="2:6" s="350" customFormat="1" ht="52">
      <c r="B194" s="360" t="s">
        <v>4934</v>
      </c>
      <c r="C194" s="359" t="s">
        <v>4935</v>
      </c>
      <c r="D194" s="358">
        <v>90000</v>
      </c>
      <c r="E194" s="357">
        <v>0.35</v>
      </c>
      <c r="F194" s="356">
        <v>58500</v>
      </c>
    </row>
    <row r="195" spans="2:6" s="350" customFormat="1">
      <c r="B195" s="360" t="s">
        <v>4936</v>
      </c>
      <c r="C195" s="359" t="s">
        <v>4937</v>
      </c>
      <c r="D195" s="358">
        <v>4350</v>
      </c>
      <c r="E195" s="357">
        <v>0.35</v>
      </c>
      <c r="F195" s="356">
        <v>2827.5</v>
      </c>
    </row>
    <row r="196" spans="2:6" s="350" customFormat="1">
      <c r="B196" s="360" t="s">
        <v>4938</v>
      </c>
      <c r="C196" s="359" t="s">
        <v>4939</v>
      </c>
      <c r="D196" s="367">
        <v>60000</v>
      </c>
      <c r="E196" s="357">
        <v>0.35</v>
      </c>
      <c r="F196" s="356">
        <v>39000</v>
      </c>
    </row>
    <row r="197" spans="2:6" s="350" customFormat="1">
      <c r="B197" s="360" t="s">
        <v>4940</v>
      </c>
      <c r="C197" s="359" t="s">
        <v>4941</v>
      </c>
      <c r="D197" s="367">
        <v>20000</v>
      </c>
      <c r="E197" s="357">
        <v>0.35</v>
      </c>
      <c r="F197" s="356">
        <v>13000</v>
      </c>
    </row>
    <row r="198" spans="2:6" s="350" customFormat="1">
      <c r="B198" s="360" t="s">
        <v>4942</v>
      </c>
      <c r="C198" s="359" t="s">
        <v>4943</v>
      </c>
      <c r="D198" s="367">
        <v>20000</v>
      </c>
      <c r="E198" s="357">
        <v>0.35</v>
      </c>
      <c r="F198" s="356">
        <v>13000</v>
      </c>
    </row>
    <row r="199" spans="2:6" s="350" customFormat="1">
      <c r="B199" s="360" t="s">
        <v>4944</v>
      </c>
      <c r="C199" s="359" t="s">
        <v>4945</v>
      </c>
      <c r="D199" s="367">
        <v>20000</v>
      </c>
      <c r="E199" s="357">
        <v>0.35</v>
      </c>
      <c r="F199" s="356">
        <v>13000</v>
      </c>
    </row>
    <row r="200" spans="2:6" s="350" customFormat="1">
      <c r="B200" s="360" t="s">
        <v>4946</v>
      </c>
      <c r="C200" s="359" t="s">
        <v>4947</v>
      </c>
      <c r="D200" s="367">
        <v>4000</v>
      </c>
      <c r="E200" s="357">
        <v>0.35</v>
      </c>
      <c r="F200" s="356">
        <v>2600</v>
      </c>
    </row>
    <row r="201" spans="2:6" s="350" customFormat="1">
      <c r="B201" s="360" t="s">
        <v>4948</v>
      </c>
      <c r="C201" s="359" t="s">
        <v>4949</v>
      </c>
      <c r="D201" s="367">
        <v>6000</v>
      </c>
      <c r="E201" s="357">
        <v>0.35</v>
      </c>
      <c r="F201" s="356">
        <v>3900</v>
      </c>
    </row>
    <row r="202" spans="2:6" s="350" customFormat="1">
      <c r="B202" s="360" t="s">
        <v>4950</v>
      </c>
      <c r="C202" s="359" t="s">
        <v>4951</v>
      </c>
      <c r="D202" s="367">
        <v>10000</v>
      </c>
      <c r="E202" s="357">
        <v>0.35</v>
      </c>
      <c r="F202" s="356">
        <v>6500</v>
      </c>
    </row>
    <row r="203" spans="2:6" s="350" customFormat="1">
      <c r="B203" s="360" t="s">
        <v>4952</v>
      </c>
      <c r="C203" s="359" t="s">
        <v>4953</v>
      </c>
      <c r="D203" s="367">
        <v>20000</v>
      </c>
      <c r="E203" s="357">
        <v>0.35</v>
      </c>
      <c r="F203" s="356">
        <v>13000</v>
      </c>
    </row>
    <row r="204" spans="2:6" s="350" customFormat="1">
      <c r="B204" s="360" t="s">
        <v>4954</v>
      </c>
      <c r="C204" s="359" t="s">
        <v>4955</v>
      </c>
      <c r="D204" s="367">
        <v>30000</v>
      </c>
      <c r="E204" s="357">
        <v>0.35</v>
      </c>
      <c r="F204" s="356">
        <v>19500</v>
      </c>
    </row>
    <row r="205" spans="2:6" s="350" customFormat="1">
      <c r="B205" s="360" t="s">
        <v>4956</v>
      </c>
      <c r="C205" s="359" t="s">
        <v>4957</v>
      </c>
      <c r="D205" s="367">
        <v>60000</v>
      </c>
      <c r="E205" s="357">
        <v>0.35</v>
      </c>
      <c r="F205" s="356">
        <v>39000</v>
      </c>
    </row>
    <row r="206" spans="2:6" s="350" customFormat="1">
      <c r="B206" s="360" t="s">
        <v>4958</v>
      </c>
      <c r="C206" s="359" t="s">
        <v>4959</v>
      </c>
      <c r="D206" s="367">
        <v>50000</v>
      </c>
      <c r="E206" s="357">
        <v>0.35</v>
      </c>
      <c r="F206" s="356">
        <v>32500</v>
      </c>
    </row>
    <row r="207" spans="2:6" s="350" customFormat="1">
      <c r="B207" s="360" t="s">
        <v>4960</v>
      </c>
      <c r="C207" s="359" t="s">
        <v>4961</v>
      </c>
      <c r="D207" s="367">
        <v>4000</v>
      </c>
      <c r="E207" s="357">
        <v>0.35</v>
      </c>
      <c r="F207" s="356">
        <v>2600</v>
      </c>
    </row>
    <row r="208" spans="2:6" s="350" customFormat="1">
      <c r="B208" s="360" t="s">
        <v>4962</v>
      </c>
      <c r="C208" s="359" t="s">
        <v>4963</v>
      </c>
      <c r="D208" s="367">
        <v>8000</v>
      </c>
      <c r="E208" s="357">
        <v>0.35</v>
      </c>
      <c r="F208" s="356">
        <v>5200</v>
      </c>
    </row>
    <row r="209" spans="2:6" s="350" customFormat="1">
      <c r="B209" s="360" t="s">
        <v>4964</v>
      </c>
      <c r="C209" s="359" t="s">
        <v>4965</v>
      </c>
      <c r="D209" s="367">
        <v>16000</v>
      </c>
      <c r="E209" s="357">
        <v>0.35</v>
      </c>
      <c r="F209" s="356">
        <v>10400</v>
      </c>
    </row>
    <row r="210" spans="2:6" s="350" customFormat="1">
      <c r="B210" s="360" t="s">
        <v>4966</v>
      </c>
      <c r="C210" s="359" t="s">
        <v>4967</v>
      </c>
      <c r="D210" s="367">
        <v>25000</v>
      </c>
      <c r="E210" s="357">
        <v>0.35</v>
      </c>
      <c r="F210" s="356">
        <v>16250</v>
      </c>
    </row>
    <row r="211" spans="2:6" s="350" customFormat="1">
      <c r="B211" s="360" t="s">
        <v>4968</v>
      </c>
      <c r="C211" s="359" t="s">
        <v>4969</v>
      </c>
      <c r="D211" s="367">
        <v>50000</v>
      </c>
      <c r="E211" s="357">
        <v>0.35</v>
      </c>
      <c r="F211" s="356">
        <v>32500</v>
      </c>
    </row>
    <row r="212" spans="2:6" s="350" customFormat="1">
      <c r="B212" s="360" t="s">
        <v>4970</v>
      </c>
      <c r="C212" s="359" t="s">
        <v>4971</v>
      </c>
      <c r="D212" s="367">
        <v>75000</v>
      </c>
      <c r="E212" s="357">
        <v>0.35</v>
      </c>
      <c r="F212" s="356">
        <v>48750</v>
      </c>
    </row>
    <row r="213" spans="2:6" s="350" customFormat="1">
      <c r="B213" s="360" t="s">
        <v>4972</v>
      </c>
      <c r="C213" s="359" t="s">
        <v>4973</v>
      </c>
      <c r="D213" s="367">
        <v>100000</v>
      </c>
      <c r="E213" s="357">
        <v>0.35</v>
      </c>
      <c r="F213" s="356">
        <v>65000</v>
      </c>
    </row>
    <row r="214" spans="2:6" s="350" customFormat="1" ht="52">
      <c r="B214" s="360" t="s">
        <v>4974</v>
      </c>
      <c r="C214" s="359" t="s">
        <v>4975</v>
      </c>
      <c r="D214" s="358">
        <v>6750</v>
      </c>
      <c r="E214" s="357">
        <v>0.35</v>
      </c>
      <c r="F214" s="356">
        <v>4387.5</v>
      </c>
    </row>
    <row r="215" spans="2:6" s="350" customFormat="1" ht="65">
      <c r="B215" s="360" t="s">
        <v>4976</v>
      </c>
      <c r="C215" s="359" t="s">
        <v>4977</v>
      </c>
      <c r="D215" s="358">
        <v>7600</v>
      </c>
      <c r="E215" s="357">
        <v>0.35</v>
      </c>
      <c r="F215" s="356">
        <v>4940</v>
      </c>
    </row>
    <row r="216" spans="2:6" s="350" customFormat="1" ht="39">
      <c r="B216" s="360" t="s">
        <v>4978</v>
      </c>
      <c r="C216" s="359" t="s">
        <v>4979</v>
      </c>
      <c r="D216" s="358">
        <v>800</v>
      </c>
      <c r="E216" s="357">
        <v>0.35</v>
      </c>
      <c r="F216" s="356">
        <v>520</v>
      </c>
    </row>
    <row r="217" spans="2:6" s="350" customFormat="1" ht="26">
      <c r="B217" s="360" t="s">
        <v>4980</v>
      </c>
      <c r="C217" s="359" t="s">
        <v>4981</v>
      </c>
      <c r="D217" s="358">
        <v>1700</v>
      </c>
      <c r="E217" s="357">
        <v>0.35</v>
      </c>
      <c r="F217" s="356">
        <v>1105</v>
      </c>
    </row>
    <row r="218" spans="2:6" s="350" customFormat="1" ht="52">
      <c r="B218" s="360" t="s">
        <v>4982</v>
      </c>
      <c r="C218" s="359" t="s">
        <v>4983</v>
      </c>
      <c r="D218" s="358">
        <v>800</v>
      </c>
      <c r="E218" s="357">
        <v>0.35</v>
      </c>
      <c r="F218" s="356">
        <v>520</v>
      </c>
    </row>
    <row r="219" spans="2:6" s="350" customFormat="1" ht="117">
      <c r="B219" s="360" t="s">
        <v>4984</v>
      </c>
      <c r="C219" s="359" t="s">
        <v>4985</v>
      </c>
      <c r="D219" s="358">
        <v>50000</v>
      </c>
      <c r="E219" s="357">
        <v>0.35</v>
      </c>
      <c r="F219" s="356">
        <v>32500</v>
      </c>
    </row>
    <row r="220" spans="2:6" s="350" customFormat="1" ht="117">
      <c r="B220" s="360" t="s">
        <v>4986</v>
      </c>
      <c r="C220" s="359" t="s">
        <v>4987</v>
      </c>
      <c r="D220" s="358">
        <v>2000</v>
      </c>
      <c r="E220" s="357">
        <v>0.35</v>
      </c>
      <c r="F220" s="356">
        <v>1300</v>
      </c>
    </row>
    <row r="221" spans="2:6" s="350" customFormat="1" ht="130">
      <c r="B221" s="360" t="s">
        <v>4988</v>
      </c>
      <c r="C221" s="359" t="s">
        <v>4989</v>
      </c>
      <c r="D221" s="358">
        <v>50000</v>
      </c>
      <c r="E221" s="357">
        <v>0.35</v>
      </c>
      <c r="F221" s="356">
        <v>32500</v>
      </c>
    </row>
    <row r="222" spans="2:6" s="350" customFormat="1" ht="130">
      <c r="B222" s="360" t="s">
        <v>4990</v>
      </c>
      <c r="C222" s="359" t="s">
        <v>4991</v>
      </c>
      <c r="D222" s="358">
        <v>2000</v>
      </c>
      <c r="E222" s="357">
        <v>0.35</v>
      </c>
      <c r="F222" s="356">
        <v>1300</v>
      </c>
    </row>
    <row r="223" spans="2:6" s="350" customFormat="1" ht="130">
      <c r="B223" s="360" t="s">
        <v>4992</v>
      </c>
      <c r="C223" s="359" t="s">
        <v>4993</v>
      </c>
      <c r="D223" s="358">
        <v>50000</v>
      </c>
      <c r="E223" s="357">
        <v>0.35</v>
      </c>
      <c r="F223" s="356">
        <v>32500</v>
      </c>
    </row>
    <row r="224" spans="2:6" s="350" customFormat="1" ht="130">
      <c r="B224" s="360" t="s">
        <v>4994</v>
      </c>
      <c r="C224" s="359" t="s">
        <v>4995</v>
      </c>
      <c r="D224" s="358">
        <v>2000</v>
      </c>
      <c r="E224" s="357">
        <v>0.35</v>
      </c>
      <c r="F224" s="356">
        <v>1300</v>
      </c>
    </row>
    <row r="225" spans="2:6" s="350" customFormat="1" ht="26">
      <c r="B225" s="360" t="s">
        <v>4996</v>
      </c>
      <c r="C225" s="359" t="s">
        <v>4997</v>
      </c>
      <c r="D225" s="358">
        <v>1700</v>
      </c>
      <c r="E225" s="357">
        <v>0.35</v>
      </c>
      <c r="F225" s="356">
        <v>1105</v>
      </c>
    </row>
    <row r="226" spans="2:6" s="350" customFormat="1" ht="26">
      <c r="B226" s="360" t="s">
        <v>4998</v>
      </c>
      <c r="C226" s="359" t="s">
        <v>4999</v>
      </c>
      <c r="D226" s="358">
        <v>250</v>
      </c>
      <c r="E226" s="357">
        <v>0.35</v>
      </c>
      <c r="F226" s="356">
        <v>162.5</v>
      </c>
    </row>
    <row r="227" spans="2:6" s="350" customFormat="1" ht="26">
      <c r="B227" s="360" t="s">
        <v>5000</v>
      </c>
      <c r="C227" s="359" t="s">
        <v>5001</v>
      </c>
      <c r="D227" s="358">
        <v>250</v>
      </c>
      <c r="E227" s="357">
        <v>0.35</v>
      </c>
      <c r="F227" s="356">
        <v>162.5</v>
      </c>
    </row>
    <row r="228" spans="2:6" s="350" customFormat="1">
      <c r="B228" s="360" t="s">
        <v>5002</v>
      </c>
      <c r="C228" s="359" t="s">
        <v>5003</v>
      </c>
      <c r="D228" s="358">
        <v>85000</v>
      </c>
      <c r="E228" s="357">
        <v>0.35</v>
      </c>
      <c r="F228" s="356">
        <v>55250</v>
      </c>
    </row>
    <row r="229" spans="2:6" s="350" customFormat="1" ht="26">
      <c r="B229" s="360" t="s">
        <v>5004</v>
      </c>
      <c r="C229" s="359" t="s">
        <v>5005</v>
      </c>
      <c r="D229" s="358">
        <v>1500</v>
      </c>
      <c r="E229" s="357">
        <v>0.35</v>
      </c>
      <c r="F229" s="356">
        <v>975</v>
      </c>
    </row>
    <row r="230" spans="2:6" s="350" customFormat="1">
      <c r="B230" s="360" t="s">
        <v>5006</v>
      </c>
      <c r="C230" s="359" t="s">
        <v>5007</v>
      </c>
      <c r="D230" s="358">
        <v>4000</v>
      </c>
      <c r="E230" s="357">
        <v>0.35</v>
      </c>
      <c r="F230" s="356">
        <v>2600</v>
      </c>
    </row>
    <row r="231" spans="2:6" s="350" customFormat="1" ht="39">
      <c r="B231" s="360" t="s">
        <v>5008</v>
      </c>
      <c r="C231" s="359" t="s">
        <v>5009</v>
      </c>
      <c r="D231" s="358">
        <v>550</v>
      </c>
      <c r="E231" s="357">
        <v>0.35</v>
      </c>
      <c r="F231" s="356">
        <v>357.5</v>
      </c>
    </row>
    <row r="232" spans="2:6" s="350" customFormat="1">
      <c r="B232" s="360" t="s">
        <v>5010</v>
      </c>
      <c r="C232" s="359" t="s">
        <v>5011</v>
      </c>
      <c r="D232" s="358">
        <v>1270</v>
      </c>
      <c r="E232" s="357">
        <v>0.35</v>
      </c>
      <c r="F232" s="356">
        <v>825.5</v>
      </c>
    </row>
    <row r="233" spans="2:6" s="350" customFormat="1" ht="39">
      <c r="B233" s="360" t="s">
        <v>5012</v>
      </c>
      <c r="C233" s="359" t="s">
        <v>5013</v>
      </c>
      <c r="D233" s="358">
        <v>10500</v>
      </c>
      <c r="E233" s="357">
        <v>0.35</v>
      </c>
      <c r="F233" s="356">
        <v>6825</v>
      </c>
    </row>
    <row r="234" spans="2:6" s="350" customFormat="1" ht="39">
      <c r="B234" s="360" t="s">
        <v>5014</v>
      </c>
      <c r="C234" s="359" t="s">
        <v>5015</v>
      </c>
      <c r="D234" s="358">
        <v>14500</v>
      </c>
      <c r="E234" s="357">
        <v>0.35</v>
      </c>
      <c r="F234" s="356">
        <v>9425</v>
      </c>
    </row>
    <row r="235" spans="2:6" s="350" customFormat="1" ht="26">
      <c r="B235" s="360" t="s">
        <v>5016</v>
      </c>
      <c r="C235" s="359" t="s">
        <v>5017</v>
      </c>
      <c r="D235" s="358">
        <v>3500</v>
      </c>
      <c r="E235" s="357">
        <v>0.35</v>
      </c>
      <c r="F235" s="356">
        <v>2275</v>
      </c>
    </row>
    <row r="236" spans="2:6" s="350" customFormat="1" ht="26">
      <c r="B236" s="360" t="s">
        <v>5018</v>
      </c>
      <c r="C236" s="359" t="s">
        <v>5019</v>
      </c>
      <c r="D236" s="358">
        <v>1080</v>
      </c>
      <c r="E236" s="357">
        <v>0.35</v>
      </c>
      <c r="F236" s="356">
        <v>702</v>
      </c>
    </row>
    <row r="237" spans="2:6" s="350" customFormat="1" ht="39">
      <c r="B237" s="360" t="s">
        <v>5020</v>
      </c>
      <c r="C237" s="359" t="s">
        <v>5021</v>
      </c>
      <c r="D237" s="358">
        <v>5400</v>
      </c>
      <c r="E237" s="357">
        <v>0.35</v>
      </c>
      <c r="F237" s="356">
        <v>3510</v>
      </c>
    </row>
    <row r="238" spans="2:6" s="350" customFormat="1" ht="26">
      <c r="B238" s="360" t="s">
        <v>5022</v>
      </c>
      <c r="C238" s="359" t="s">
        <v>5023</v>
      </c>
      <c r="D238" s="358">
        <v>1200</v>
      </c>
      <c r="E238" s="357">
        <v>0.35</v>
      </c>
      <c r="F238" s="356">
        <v>780</v>
      </c>
    </row>
    <row r="239" spans="2:6" s="350" customFormat="1" ht="26">
      <c r="B239" s="360" t="s">
        <v>5024</v>
      </c>
      <c r="C239" s="359" t="s">
        <v>5025</v>
      </c>
      <c r="D239" s="358">
        <v>1200</v>
      </c>
      <c r="E239" s="357">
        <v>0.35</v>
      </c>
      <c r="F239" s="356">
        <v>780</v>
      </c>
    </row>
    <row r="240" spans="2:6" s="350" customFormat="1" ht="39">
      <c r="B240" s="360" t="s">
        <v>5026</v>
      </c>
      <c r="C240" s="359" t="s">
        <v>5027</v>
      </c>
      <c r="D240" s="358">
        <v>9700</v>
      </c>
      <c r="E240" s="357">
        <v>0.35</v>
      </c>
      <c r="F240" s="356">
        <v>6305</v>
      </c>
    </row>
    <row r="241" spans="2:6" s="350" customFormat="1" ht="26">
      <c r="B241" s="360" t="s">
        <v>5028</v>
      </c>
      <c r="C241" s="359" t="s">
        <v>5029</v>
      </c>
      <c r="D241" s="358">
        <v>4000</v>
      </c>
      <c r="E241" s="357">
        <v>0.35</v>
      </c>
      <c r="F241" s="356">
        <v>2600</v>
      </c>
    </row>
    <row r="242" spans="2:6" s="350" customFormat="1">
      <c r="B242" s="360" t="s">
        <v>5030</v>
      </c>
      <c r="C242" s="359" t="s">
        <v>5031</v>
      </c>
      <c r="D242" s="358">
        <v>150</v>
      </c>
      <c r="E242" s="357">
        <v>0.35</v>
      </c>
      <c r="F242" s="356">
        <v>97.5</v>
      </c>
    </row>
    <row r="243" spans="2:6" s="350" customFormat="1" ht="52">
      <c r="B243" s="360" t="s">
        <v>5032</v>
      </c>
      <c r="C243" s="359" t="s">
        <v>5033</v>
      </c>
      <c r="D243" s="358">
        <v>5000</v>
      </c>
      <c r="E243" s="357">
        <v>0.35</v>
      </c>
      <c r="F243" s="356">
        <v>3250</v>
      </c>
    </row>
    <row r="244" spans="2:6" s="350" customFormat="1" ht="26">
      <c r="B244" s="360" t="s">
        <v>5034</v>
      </c>
      <c r="C244" s="359" t="s">
        <v>5035</v>
      </c>
      <c r="D244" s="358">
        <v>50000</v>
      </c>
      <c r="E244" s="357">
        <v>0.35</v>
      </c>
      <c r="F244" s="356">
        <v>32500</v>
      </c>
    </row>
    <row r="245" spans="2:6" s="350" customFormat="1" ht="26">
      <c r="B245" s="360" t="s">
        <v>5036</v>
      </c>
      <c r="C245" s="359" t="s">
        <v>5037</v>
      </c>
      <c r="D245" s="358">
        <v>500</v>
      </c>
      <c r="E245" s="357">
        <v>0.35</v>
      </c>
      <c r="F245" s="356">
        <v>325</v>
      </c>
    </row>
    <row r="246" spans="2:6" s="350" customFormat="1" ht="26">
      <c r="B246" s="360" t="s">
        <v>5038</v>
      </c>
      <c r="C246" s="359" t="s">
        <v>5039</v>
      </c>
      <c r="D246" s="358">
        <v>175</v>
      </c>
      <c r="E246" s="357">
        <v>0.35</v>
      </c>
      <c r="F246" s="356">
        <v>113.75</v>
      </c>
    </row>
    <row r="247" spans="2:6" s="350" customFormat="1">
      <c r="B247" s="360" t="s">
        <v>5040</v>
      </c>
      <c r="C247" s="359" t="s">
        <v>5041</v>
      </c>
      <c r="D247" s="358">
        <v>400</v>
      </c>
      <c r="E247" s="357">
        <v>0.35</v>
      </c>
      <c r="F247" s="356">
        <v>260</v>
      </c>
    </row>
    <row r="248" spans="2:6" s="350" customFormat="1" ht="39">
      <c r="B248" s="360" t="s">
        <v>5042</v>
      </c>
      <c r="C248" s="359" t="s">
        <v>5043</v>
      </c>
      <c r="D248" s="358">
        <v>350</v>
      </c>
      <c r="E248" s="357">
        <v>0.35</v>
      </c>
      <c r="F248" s="356">
        <v>227.5</v>
      </c>
    </row>
    <row r="249" spans="2:6" s="350" customFormat="1" ht="26">
      <c r="B249" s="360" t="s">
        <v>5044</v>
      </c>
      <c r="C249" s="359" t="s">
        <v>5045</v>
      </c>
      <c r="D249" s="358">
        <v>700</v>
      </c>
      <c r="E249" s="357">
        <v>0.35</v>
      </c>
      <c r="F249" s="356">
        <v>455</v>
      </c>
    </row>
    <row r="250" spans="2:6" s="350" customFormat="1">
      <c r="B250" s="360" t="s">
        <v>5046</v>
      </c>
      <c r="C250" s="359" t="s">
        <v>5047</v>
      </c>
      <c r="D250" s="358">
        <v>300</v>
      </c>
      <c r="E250" s="357">
        <v>0.35</v>
      </c>
      <c r="F250" s="356">
        <v>195</v>
      </c>
    </row>
    <row r="251" spans="2:6" s="350" customFormat="1">
      <c r="B251" s="360" t="s">
        <v>5048</v>
      </c>
      <c r="C251" s="359" t="s">
        <v>5049</v>
      </c>
      <c r="D251" s="358">
        <v>300</v>
      </c>
      <c r="E251" s="357">
        <v>0.35</v>
      </c>
      <c r="F251" s="356">
        <v>195</v>
      </c>
    </row>
    <row r="252" spans="2:6" s="350" customFormat="1" ht="26">
      <c r="B252" s="360" t="s">
        <v>5050</v>
      </c>
      <c r="C252" s="369" t="s">
        <v>5051</v>
      </c>
      <c r="D252" s="367">
        <v>3000</v>
      </c>
      <c r="E252" s="357">
        <v>0.35</v>
      </c>
      <c r="F252" s="356">
        <v>1950</v>
      </c>
    </row>
    <row r="253" spans="2:6" s="350" customFormat="1" ht="91">
      <c r="B253" s="360" t="s">
        <v>5052</v>
      </c>
      <c r="C253" s="359" t="s">
        <v>5053</v>
      </c>
      <c r="D253" s="358">
        <v>29000</v>
      </c>
      <c r="E253" s="357">
        <v>0.35</v>
      </c>
      <c r="F253" s="356">
        <v>18850</v>
      </c>
    </row>
    <row r="254" spans="2:6" s="350" customFormat="1" ht="39">
      <c r="B254" s="360" t="s">
        <v>5054</v>
      </c>
      <c r="C254" s="359" t="s">
        <v>5055</v>
      </c>
      <c r="D254" s="358">
        <v>4000</v>
      </c>
      <c r="E254" s="357">
        <v>0.35</v>
      </c>
      <c r="F254" s="356">
        <v>2600</v>
      </c>
    </row>
    <row r="255" spans="2:6" s="350" customFormat="1" ht="52">
      <c r="B255" s="360" t="s">
        <v>5056</v>
      </c>
      <c r="C255" s="359" t="s">
        <v>5057</v>
      </c>
      <c r="D255" s="358">
        <v>6000</v>
      </c>
      <c r="E255" s="357">
        <v>0.35</v>
      </c>
      <c r="F255" s="356">
        <v>3900</v>
      </c>
    </row>
    <row r="256" spans="2:6" s="350" customFormat="1" ht="39">
      <c r="B256" s="360" t="s">
        <v>5058</v>
      </c>
      <c r="C256" s="359" t="s">
        <v>5059</v>
      </c>
      <c r="D256" s="358">
        <v>14700</v>
      </c>
      <c r="E256" s="357">
        <v>0.35</v>
      </c>
      <c r="F256" s="356">
        <v>9555</v>
      </c>
    </row>
    <row r="257" spans="2:6" s="350" customFormat="1" ht="39">
      <c r="B257" s="360" t="s">
        <v>5060</v>
      </c>
      <c r="C257" s="359" t="s">
        <v>5061</v>
      </c>
      <c r="D257" s="358">
        <v>16000</v>
      </c>
      <c r="E257" s="357">
        <v>0.35</v>
      </c>
      <c r="F257" s="356">
        <v>10400</v>
      </c>
    </row>
    <row r="258" spans="2:6" s="350" customFormat="1" ht="26">
      <c r="B258" s="360" t="s">
        <v>5062</v>
      </c>
      <c r="C258" s="359" t="s">
        <v>5063</v>
      </c>
      <c r="D258" s="358">
        <v>250</v>
      </c>
      <c r="E258" s="357">
        <v>0.35</v>
      </c>
      <c r="F258" s="356">
        <v>162.5</v>
      </c>
    </row>
    <row r="259" spans="2:6" s="350" customFormat="1" ht="26">
      <c r="B259" s="360" t="s">
        <v>5064</v>
      </c>
      <c r="C259" s="359" t="s">
        <v>5065</v>
      </c>
      <c r="D259" s="358">
        <v>250</v>
      </c>
      <c r="E259" s="357">
        <v>0.35</v>
      </c>
      <c r="F259" s="356">
        <v>162.5</v>
      </c>
    </row>
    <row r="260" spans="2:6" s="350" customFormat="1" ht="52">
      <c r="B260" s="360" t="s">
        <v>5066</v>
      </c>
      <c r="C260" s="359" t="s">
        <v>5067</v>
      </c>
      <c r="D260" s="358">
        <v>6000</v>
      </c>
      <c r="E260" s="357">
        <v>0.35</v>
      </c>
      <c r="F260" s="356">
        <v>3900</v>
      </c>
    </row>
    <row r="261" spans="2:6" s="350" customFormat="1">
      <c r="B261" s="360" t="s">
        <v>5068</v>
      </c>
      <c r="C261" s="359" t="s">
        <v>5069</v>
      </c>
      <c r="D261" s="358">
        <v>750</v>
      </c>
      <c r="E261" s="357">
        <v>0.35</v>
      </c>
      <c r="F261" s="356">
        <v>487.5</v>
      </c>
    </row>
    <row r="262" spans="2:6" s="350" customFormat="1">
      <c r="B262" s="360" t="s">
        <v>5070</v>
      </c>
      <c r="C262" s="359" t="s">
        <v>5071</v>
      </c>
      <c r="D262" s="358">
        <v>450</v>
      </c>
      <c r="E262" s="357">
        <v>0.35</v>
      </c>
      <c r="F262" s="356">
        <v>292.5</v>
      </c>
    </row>
    <row r="263" spans="2:6" s="350" customFormat="1">
      <c r="B263" s="360" t="s">
        <v>5072</v>
      </c>
      <c r="C263" s="359" t="s">
        <v>5073</v>
      </c>
      <c r="D263" s="358">
        <v>500</v>
      </c>
      <c r="E263" s="357">
        <v>0.35</v>
      </c>
      <c r="F263" s="356">
        <v>325</v>
      </c>
    </row>
    <row r="264" spans="2:6" s="350" customFormat="1">
      <c r="B264" s="360" t="s">
        <v>5074</v>
      </c>
      <c r="C264" s="359" t="s">
        <v>5075</v>
      </c>
      <c r="D264" s="358">
        <v>250</v>
      </c>
      <c r="E264" s="357">
        <v>0.35</v>
      </c>
      <c r="F264" s="356">
        <v>162.5</v>
      </c>
    </row>
    <row r="265" spans="2:6" s="350" customFormat="1" ht="26">
      <c r="B265" s="360" t="s">
        <v>5076</v>
      </c>
      <c r="C265" s="359" t="s">
        <v>5077</v>
      </c>
      <c r="D265" s="358">
        <v>250</v>
      </c>
      <c r="E265" s="357">
        <v>0.35</v>
      </c>
      <c r="F265" s="356">
        <v>162.5</v>
      </c>
    </row>
    <row r="266" spans="2:6" s="350" customFormat="1" ht="26">
      <c r="B266" s="360" t="s">
        <v>5078</v>
      </c>
      <c r="C266" s="359" t="s">
        <v>5079</v>
      </c>
      <c r="D266" s="358">
        <v>250</v>
      </c>
      <c r="E266" s="357">
        <v>0.35</v>
      </c>
      <c r="F266" s="356">
        <v>162.5</v>
      </c>
    </row>
    <row r="267" spans="2:6" s="350" customFormat="1" ht="26">
      <c r="B267" s="360" t="s">
        <v>5080</v>
      </c>
      <c r="C267" s="359" t="s">
        <v>5081</v>
      </c>
      <c r="D267" s="358">
        <v>60000</v>
      </c>
      <c r="E267" s="357">
        <v>0.35</v>
      </c>
      <c r="F267" s="356">
        <v>39000</v>
      </c>
    </row>
    <row r="268" spans="2:6" s="350" customFormat="1" ht="26">
      <c r="B268" s="360" t="s">
        <v>5082</v>
      </c>
      <c r="C268" s="359" t="s">
        <v>5083</v>
      </c>
      <c r="D268" s="358">
        <v>1500</v>
      </c>
      <c r="E268" s="357">
        <v>0.35</v>
      </c>
      <c r="F268" s="356">
        <v>975</v>
      </c>
    </row>
    <row r="269" spans="2:6" s="350" customFormat="1" ht="26">
      <c r="B269" s="360" t="s">
        <v>5084</v>
      </c>
      <c r="C269" s="359" t="s">
        <v>5085</v>
      </c>
      <c r="D269" s="358">
        <v>3250</v>
      </c>
      <c r="E269" s="357">
        <v>0.35</v>
      </c>
      <c r="F269" s="356">
        <v>2112.5</v>
      </c>
    </row>
    <row r="270" spans="2:6" s="350" customFormat="1" ht="39">
      <c r="B270" s="360" t="s">
        <v>5086</v>
      </c>
      <c r="C270" s="359" t="s">
        <v>5087</v>
      </c>
      <c r="D270" s="358">
        <v>17500</v>
      </c>
      <c r="E270" s="357">
        <v>0.35</v>
      </c>
      <c r="F270" s="356">
        <v>11375</v>
      </c>
    </row>
    <row r="271" spans="2:6" s="350" customFormat="1" ht="26">
      <c r="B271" s="360" t="s">
        <v>5088</v>
      </c>
      <c r="C271" s="359" t="s">
        <v>5089</v>
      </c>
      <c r="D271" s="358">
        <v>35000</v>
      </c>
      <c r="E271" s="357">
        <v>0.35</v>
      </c>
      <c r="F271" s="356">
        <v>22750</v>
      </c>
    </row>
    <row r="272" spans="2:6" s="350" customFormat="1" ht="52">
      <c r="B272" s="368" t="s">
        <v>5090</v>
      </c>
      <c r="C272" s="380" t="s">
        <v>5091</v>
      </c>
      <c r="D272" s="367">
        <v>2700</v>
      </c>
      <c r="E272" s="357">
        <v>0.35</v>
      </c>
      <c r="F272" s="356">
        <v>1755</v>
      </c>
    </row>
    <row r="273" spans="2:6" s="350" customFormat="1" ht="52">
      <c r="B273" s="368" t="s">
        <v>5092</v>
      </c>
      <c r="C273" s="380" t="s">
        <v>5093</v>
      </c>
      <c r="D273" s="367">
        <v>2700</v>
      </c>
      <c r="E273" s="357">
        <v>0.35</v>
      </c>
      <c r="F273" s="356">
        <v>1755</v>
      </c>
    </row>
    <row r="274" spans="2:6" s="350" customFormat="1" ht="52">
      <c r="B274" s="368" t="s">
        <v>5094</v>
      </c>
      <c r="C274" s="380" t="s">
        <v>5095</v>
      </c>
      <c r="D274" s="367">
        <v>4500</v>
      </c>
      <c r="E274" s="357">
        <v>0.35</v>
      </c>
      <c r="F274" s="356">
        <v>2925</v>
      </c>
    </row>
    <row r="275" spans="2:6" s="350" customFormat="1" ht="52">
      <c r="B275" s="368" t="s">
        <v>5096</v>
      </c>
      <c r="C275" s="380" t="s">
        <v>5097</v>
      </c>
      <c r="D275" s="367">
        <v>4500</v>
      </c>
      <c r="E275" s="357">
        <v>0.35</v>
      </c>
      <c r="F275" s="356">
        <v>2925</v>
      </c>
    </row>
    <row r="276" spans="2:6" s="350" customFormat="1">
      <c r="B276" s="360" t="s">
        <v>5098</v>
      </c>
      <c r="C276" s="359" t="s">
        <v>5099</v>
      </c>
      <c r="D276" s="358">
        <v>60000</v>
      </c>
      <c r="E276" s="357">
        <v>0.35</v>
      </c>
      <c r="F276" s="356">
        <v>39000</v>
      </c>
    </row>
    <row r="277" spans="2:6" s="350" customFormat="1">
      <c r="B277" s="360" t="s">
        <v>5100</v>
      </c>
      <c r="C277" s="359" t="s">
        <v>5101</v>
      </c>
      <c r="D277" s="358">
        <v>55000</v>
      </c>
      <c r="E277" s="357">
        <v>0.35</v>
      </c>
      <c r="F277" s="356">
        <v>35750</v>
      </c>
    </row>
    <row r="278" spans="2:6" s="350" customFormat="1">
      <c r="B278" s="360" t="s">
        <v>5102</v>
      </c>
      <c r="C278" s="359" t="s">
        <v>5103</v>
      </c>
      <c r="D278" s="358">
        <v>35000</v>
      </c>
      <c r="E278" s="357">
        <v>0.35</v>
      </c>
      <c r="F278" s="356">
        <v>22750</v>
      </c>
    </row>
    <row r="279" spans="2:6" s="350" customFormat="1">
      <c r="B279" s="376" t="s">
        <v>5104</v>
      </c>
      <c r="C279" s="361" t="s">
        <v>5105</v>
      </c>
      <c r="D279" s="358">
        <v>55000</v>
      </c>
      <c r="E279" s="357">
        <v>0.35</v>
      </c>
      <c r="F279" s="356">
        <v>35750</v>
      </c>
    </row>
    <row r="280" spans="2:6" s="350" customFormat="1">
      <c r="B280" s="376" t="s">
        <v>5106</v>
      </c>
      <c r="C280" s="361" t="s">
        <v>5107</v>
      </c>
      <c r="D280" s="358">
        <v>35000</v>
      </c>
      <c r="E280" s="357">
        <v>0.35</v>
      </c>
      <c r="F280" s="356">
        <v>22750</v>
      </c>
    </row>
    <row r="281" spans="2:6" s="350" customFormat="1">
      <c r="B281" s="376" t="s">
        <v>5108</v>
      </c>
      <c r="C281" s="361" t="s">
        <v>5109</v>
      </c>
      <c r="D281" s="358">
        <v>60000</v>
      </c>
      <c r="E281" s="357">
        <v>0.35</v>
      </c>
      <c r="F281" s="356">
        <v>39000</v>
      </c>
    </row>
    <row r="282" spans="2:6" s="350" customFormat="1" ht="26">
      <c r="B282" s="360" t="s">
        <v>5110</v>
      </c>
      <c r="C282" s="359" t="s">
        <v>5111</v>
      </c>
      <c r="D282" s="358">
        <v>24550</v>
      </c>
      <c r="E282" s="357">
        <v>0.35</v>
      </c>
      <c r="F282" s="356">
        <v>15957.5</v>
      </c>
    </row>
    <row r="283" spans="2:6" s="350" customFormat="1" ht="39">
      <c r="B283" s="360" t="s">
        <v>5112</v>
      </c>
      <c r="C283" s="359" t="s">
        <v>5113</v>
      </c>
      <c r="D283" s="358">
        <v>25700</v>
      </c>
      <c r="E283" s="357">
        <v>0.35</v>
      </c>
      <c r="F283" s="356">
        <v>16705</v>
      </c>
    </row>
    <row r="284" spans="2:6" s="350" customFormat="1">
      <c r="B284" s="360" t="s">
        <v>5114</v>
      </c>
      <c r="C284" s="359" t="s">
        <v>5115</v>
      </c>
      <c r="D284" s="358">
        <v>120</v>
      </c>
      <c r="E284" s="357">
        <v>0.35</v>
      </c>
      <c r="F284" s="356">
        <v>78</v>
      </c>
    </row>
    <row r="285" spans="2:6" s="350" customFormat="1" ht="39">
      <c r="B285" s="360" t="s">
        <v>5116</v>
      </c>
      <c r="C285" s="359" t="s">
        <v>5117</v>
      </c>
      <c r="D285" s="358">
        <v>1500</v>
      </c>
      <c r="E285" s="357">
        <v>0.35</v>
      </c>
      <c r="F285" s="356">
        <v>975</v>
      </c>
    </row>
    <row r="286" spans="2:6" s="350" customFormat="1" ht="26">
      <c r="B286" s="360" t="s">
        <v>5118</v>
      </c>
      <c r="C286" s="359" t="s">
        <v>5119</v>
      </c>
      <c r="D286" s="358">
        <v>2250</v>
      </c>
      <c r="E286" s="357">
        <v>0.35</v>
      </c>
      <c r="F286" s="356">
        <v>1462.5</v>
      </c>
    </row>
    <row r="287" spans="2:6" s="350" customFormat="1" ht="39">
      <c r="B287" s="360" t="s">
        <v>5120</v>
      </c>
      <c r="C287" s="359" t="s">
        <v>5121</v>
      </c>
      <c r="D287" s="358">
        <v>3000</v>
      </c>
      <c r="E287" s="357">
        <v>0.35</v>
      </c>
      <c r="F287" s="356">
        <v>1950</v>
      </c>
    </row>
    <row r="288" spans="2:6" s="350" customFormat="1" ht="39">
      <c r="B288" s="360" t="s">
        <v>5122</v>
      </c>
      <c r="C288" s="359" t="s">
        <v>5123</v>
      </c>
      <c r="D288" s="358">
        <v>1500</v>
      </c>
      <c r="E288" s="357">
        <v>0.35</v>
      </c>
      <c r="F288" s="356">
        <v>975</v>
      </c>
    </row>
    <row r="289" spans="2:6" s="350" customFormat="1" ht="26">
      <c r="B289" s="360" t="s">
        <v>5124</v>
      </c>
      <c r="C289" s="359" t="s">
        <v>5125</v>
      </c>
      <c r="D289" s="358">
        <v>2250</v>
      </c>
      <c r="E289" s="357">
        <v>0.35</v>
      </c>
      <c r="F289" s="356">
        <v>1462.5</v>
      </c>
    </row>
    <row r="290" spans="2:6" s="350" customFormat="1" ht="39">
      <c r="B290" s="360" t="s">
        <v>5126</v>
      </c>
      <c r="C290" s="359" t="s">
        <v>5127</v>
      </c>
      <c r="D290" s="358">
        <v>3000</v>
      </c>
      <c r="E290" s="357">
        <v>0.35</v>
      </c>
      <c r="F290" s="356">
        <v>1950</v>
      </c>
    </row>
    <row r="291" spans="2:6" s="350" customFormat="1" ht="39">
      <c r="B291" s="360" t="s">
        <v>5128</v>
      </c>
      <c r="C291" s="359" t="s">
        <v>5129</v>
      </c>
      <c r="D291" s="358">
        <v>1500</v>
      </c>
      <c r="E291" s="357">
        <v>0.35</v>
      </c>
      <c r="F291" s="356">
        <v>975</v>
      </c>
    </row>
    <row r="292" spans="2:6" s="350" customFormat="1" ht="26">
      <c r="B292" s="360" t="s">
        <v>5130</v>
      </c>
      <c r="C292" s="359" t="s">
        <v>5131</v>
      </c>
      <c r="D292" s="358">
        <v>2250</v>
      </c>
      <c r="E292" s="357">
        <v>0.35</v>
      </c>
      <c r="F292" s="356">
        <v>1462.5</v>
      </c>
    </row>
    <row r="293" spans="2:6" s="350" customFormat="1" ht="39">
      <c r="B293" s="360" t="s">
        <v>5132</v>
      </c>
      <c r="C293" s="359" t="s">
        <v>5133</v>
      </c>
      <c r="D293" s="358">
        <v>3000</v>
      </c>
      <c r="E293" s="357">
        <v>0.35</v>
      </c>
      <c r="F293" s="356">
        <v>1950</v>
      </c>
    </row>
    <row r="294" spans="2:6" s="350" customFormat="1" ht="39">
      <c r="B294" s="360" t="s">
        <v>5134</v>
      </c>
      <c r="C294" s="359" t="s">
        <v>5135</v>
      </c>
      <c r="D294" s="358">
        <v>1500</v>
      </c>
      <c r="E294" s="357">
        <v>0.35</v>
      </c>
      <c r="F294" s="356">
        <v>975</v>
      </c>
    </row>
    <row r="295" spans="2:6" s="350" customFormat="1" ht="26">
      <c r="B295" s="360" t="s">
        <v>5136</v>
      </c>
      <c r="C295" s="359" t="s">
        <v>5137</v>
      </c>
      <c r="D295" s="358">
        <v>2250</v>
      </c>
      <c r="E295" s="357">
        <v>0.35</v>
      </c>
      <c r="F295" s="356">
        <v>1462.5</v>
      </c>
    </row>
    <row r="296" spans="2:6" ht="39">
      <c r="B296" s="360" t="s">
        <v>5138</v>
      </c>
      <c r="C296" s="359" t="s">
        <v>5139</v>
      </c>
      <c r="D296" s="358">
        <v>3000</v>
      </c>
      <c r="E296" s="357">
        <v>0.35</v>
      </c>
      <c r="F296" s="356">
        <v>1950</v>
      </c>
    </row>
    <row r="297" spans="2:6" ht="52">
      <c r="B297" s="360" t="s">
        <v>5140</v>
      </c>
      <c r="C297" s="359" t="s">
        <v>5141</v>
      </c>
      <c r="D297" s="358">
        <v>2300</v>
      </c>
      <c r="E297" s="357">
        <v>0.35</v>
      </c>
      <c r="F297" s="356">
        <v>1495</v>
      </c>
    </row>
    <row r="298" spans="2:6" ht="52">
      <c r="B298" s="360" t="s">
        <v>5142</v>
      </c>
      <c r="C298" s="359" t="s">
        <v>5143</v>
      </c>
      <c r="D298" s="358">
        <v>3430</v>
      </c>
      <c r="E298" s="357">
        <v>0.35</v>
      </c>
      <c r="F298" s="356">
        <v>2229.5</v>
      </c>
    </row>
    <row r="299" spans="2:6" ht="65">
      <c r="B299" s="360" t="s">
        <v>5144</v>
      </c>
      <c r="C299" s="359" t="s">
        <v>5145</v>
      </c>
      <c r="D299" s="358">
        <v>4500</v>
      </c>
      <c r="E299" s="357">
        <v>0.35</v>
      </c>
      <c r="F299" s="356">
        <v>2925</v>
      </c>
    </row>
    <row r="300" spans="2:6" ht="52">
      <c r="B300" s="360" t="s">
        <v>5146</v>
      </c>
      <c r="C300" s="359" t="s">
        <v>5147</v>
      </c>
      <c r="D300" s="358">
        <v>3000</v>
      </c>
      <c r="E300" s="357">
        <v>0.35</v>
      </c>
      <c r="F300" s="356">
        <v>1950</v>
      </c>
    </row>
    <row r="301" spans="2:6" ht="52">
      <c r="B301" s="360" t="s">
        <v>5148</v>
      </c>
      <c r="C301" s="359" t="s">
        <v>5149</v>
      </c>
      <c r="D301" s="358">
        <v>4500</v>
      </c>
      <c r="E301" s="357">
        <v>0.35</v>
      </c>
      <c r="F301" s="356">
        <v>2925</v>
      </c>
    </row>
    <row r="302" spans="2:6" ht="65">
      <c r="B302" s="360" t="s">
        <v>5150</v>
      </c>
      <c r="C302" s="359" t="s">
        <v>5151</v>
      </c>
      <c r="D302" s="358">
        <v>6000</v>
      </c>
      <c r="E302" s="357">
        <v>0.35</v>
      </c>
      <c r="F302" s="356">
        <v>3900</v>
      </c>
    </row>
    <row r="303" spans="2:6" ht="78">
      <c r="B303" s="360" t="s">
        <v>5152</v>
      </c>
      <c r="C303" s="359" t="s">
        <v>5153</v>
      </c>
      <c r="D303" s="358">
        <v>2300</v>
      </c>
      <c r="E303" s="357">
        <v>0.35</v>
      </c>
      <c r="F303" s="356">
        <v>1495</v>
      </c>
    </row>
    <row r="304" spans="2:6" ht="78">
      <c r="B304" s="360" t="s">
        <v>5154</v>
      </c>
      <c r="C304" s="359" t="s">
        <v>5155</v>
      </c>
      <c r="D304" s="358">
        <v>3430</v>
      </c>
      <c r="E304" s="357">
        <v>0.35</v>
      </c>
      <c r="F304" s="356">
        <v>2229.5</v>
      </c>
    </row>
    <row r="305" spans="2:6" ht="78">
      <c r="B305" s="360" t="s">
        <v>5156</v>
      </c>
      <c r="C305" s="359" t="s">
        <v>5157</v>
      </c>
      <c r="D305" s="358">
        <v>4500</v>
      </c>
      <c r="E305" s="357">
        <v>0.35</v>
      </c>
      <c r="F305" s="356">
        <v>2925</v>
      </c>
    </row>
    <row r="306" spans="2:6" ht="78">
      <c r="B306" s="360" t="s">
        <v>5158</v>
      </c>
      <c r="C306" s="359" t="s">
        <v>5159</v>
      </c>
      <c r="D306" s="358">
        <v>1500</v>
      </c>
      <c r="E306" s="357">
        <v>0.35</v>
      </c>
      <c r="F306" s="356">
        <v>975</v>
      </c>
    </row>
    <row r="307" spans="2:6" ht="78">
      <c r="B307" s="360" t="s">
        <v>5160</v>
      </c>
      <c r="C307" s="359" t="s">
        <v>5161</v>
      </c>
      <c r="D307" s="358">
        <v>2250</v>
      </c>
      <c r="E307" s="357">
        <v>0.35</v>
      </c>
      <c r="F307" s="356">
        <v>1462.5</v>
      </c>
    </row>
    <row r="308" spans="2:6" ht="78">
      <c r="B308" s="360" t="s">
        <v>5162</v>
      </c>
      <c r="C308" s="359" t="s">
        <v>5163</v>
      </c>
      <c r="D308" s="358">
        <v>3000</v>
      </c>
      <c r="E308" s="357">
        <v>0.35</v>
      </c>
      <c r="F308" s="356">
        <v>1950</v>
      </c>
    </row>
    <row r="309" spans="2:6" ht="39">
      <c r="B309" s="360" t="s">
        <v>5164</v>
      </c>
      <c r="C309" s="359" t="s">
        <v>5165</v>
      </c>
      <c r="D309" s="358">
        <v>400</v>
      </c>
      <c r="E309" s="357">
        <v>0.35</v>
      </c>
      <c r="F309" s="356">
        <v>260</v>
      </c>
    </row>
    <row r="310" spans="2:6" ht="39">
      <c r="B310" s="360" t="s">
        <v>5166</v>
      </c>
      <c r="C310" s="359" t="s">
        <v>5167</v>
      </c>
      <c r="D310" s="358">
        <v>100</v>
      </c>
      <c r="E310" s="357">
        <v>0.35</v>
      </c>
      <c r="F310" s="356">
        <v>65</v>
      </c>
    </row>
    <row r="311" spans="2:6" ht="169">
      <c r="B311" s="360" t="s">
        <v>5168</v>
      </c>
      <c r="C311" s="359" t="s">
        <v>5169</v>
      </c>
      <c r="D311" s="366">
        <v>3500</v>
      </c>
      <c r="E311" s="357">
        <v>0.35</v>
      </c>
      <c r="F311" s="356">
        <v>2275</v>
      </c>
    </row>
    <row r="312" spans="2:6" ht="65">
      <c r="B312" s="360" t="s">
        <v>5170</v>
      </c>
      <c r="C312" s="359" t="s">
        <v>5171</v>
      </c>
      <c r="D312" s="358">
        <v>2000</v>
      </c>
      <c r="E312" s="357">
        <v>0.35</v>
      </c>
      <c r="F312" s="356">
        <v>1300</v>
      </c>
    </row>
    <row r="313" spans="2:6" ht="65">
      <c r="B313" s="360" t="s">
        <v>5172</v>
      </c>
      <c r="C313" s="359" t="s">
        <v>5173</v>
      </c>
      <c r="D313" s="358">
        <v>1500</v>
      </c>
      <c r="E313" s="357">
        <v>0.35</v>
      </c>
      <c r="F313" s="356">
        <v>975</v>
      </c>
    </row>
    <row r="314" spans="2:6" ht="104">
      <c r="B314" s="360" t="s">
        <v>5174</v>
      </c>
      <c r="C314" s="359" t="s">
        <v>5175</v>
      </c>
      <c r="D314" s="358">
        <v>1500</v>
      </c>
      <c r="E314" s="357">
        <v>0.35</v>
      </c>
      <c r="F314" s="356">
        <v>975</v>
      </c>
    </row>
    <row r="315" spans="2:6" ht="26">
      <c r="B315" s="360" t="s">
        <v>5176</v>
      </c>
      <c r="C315" s="359" t="s">
        <v>5177</v>
      </c>
      <c r="D315" s="358">
        <v>1500</v>
      </c>
      <c r="E315" s="357">
        <v>0.35</v>
      </c>
      <c r="F315" s="356">
        <v>975</v>
      </c>
    </row>
    <row r="316" spans="2:6" ht="26">
      <c r="B316" s="360" t="s">
        <v>5178</v>
      </c>
      <c r="C316" s="359" t="s">
        <v>5179</v>
      </c>
      <c r="D316" s="358">
        <v>12000</v>
      </c>
      <c r="E316" s="357">
        <v>0.35</v>
      </c>
      <c r="F316" s="356">
        <v>7800</v>
      </c>
    </row>
    <row r="317" spans="2:6" ht="26">
      <c r="B317" s="360" t="s">
        <v>5180</v>
      </c>
      <c r="C317" s="359" t="s">
        <v>5181</v>
      </c>
      <c r="D317" s="358">
        <v>750</v>
      </c>
      <c r="E317" s="357">
        <v>0.35</v>
      </c>
      <c r="F317" s="356">
        <v>487.5</v>
      </c>
    </row>
    <row r="318" spans="2:6" ht="26">
      <c r="B318" s="360" t="s">
        <v>5182</v>
      </c>
      <c r="C318" s="359" t="s">
        <v>5183</v>
      </c>
      <c r="D318" s="358">
        <v>20000</v>
      </c>
      <c r="E318" s="357">
        <v>0.35</v>
      </c>
      <c r="F318" s="356">
        <v>13000</v>
      </c>
    </row>
    <row r="319" spans="2:6">
      <c r="B319" s="360" t="s">
        <v>5184</v>
      </c>
      <c r="C319" s="359" t="s">
        <v>5185</v>
      </c>
      <c r="D319" s="358">
        <v>16000</v>
      </c>
      <c r="E319" s="357">
        <v>0.35</v>
      </c>
      <c r="F319" s="356">
        <v>10400</v>
      </c>
    </row>
    <row r="320" spans="2:6">
      <c r="B320" s="360" t="s">
        <v>5186</v>
      </c>
      <c r="C320" s="359" t="s">
        <v>5187</v>
      </c>
      <c r="D320" s="358">
        <v>19000</v>
      </c>
      <c r="E320" s="357">
        <v>0.35</v>
      </c>
      <c r="F320" s="356">
        <v>12350</v>
      </c>
    </row>
    <row r="321" spans="2:6">
      <c r="B321" s="360" t="s">
        <v>5188</v>
      </c>
      <c r="C321" s="359" t="s">
        <v>5189</v>
      </c>
      <c r="D321" s="358">
        <v>1700</v>
      </c>
      <c r="E321" s="357">
        <v>0.35</v>
      </c>
      <c r="F321" s="356">
        <v>1105</v>
      </c>
    </row>
    <row r="322" spans="2:6">
      <c r="B322" s="360" t="s">
        <v>5190</v>
      </c>
      <c r="C322" s="359" t="s">
        <v>5191</v>
      </c>
      <c r="D322" s="358">
        <v>2300</v>
      </c>
      <c r="E322" s="357">
        <v>0.35</v>
      </c>
      <c r="F322" s="356">
        <v>1495</v>
      </c>
    </row>
    <row r="323" spans="2:6">
      <c r="B323" s="360" t="s">
        <v>5192</v>
      </c>
      <c r="C323" s="359" t="s">
        <v>5193</v>
      </c>
      <c r="D323" s="358">
        <v>2700</v>
      </c>
      <c r="E323" s="357">
        <v>0.35</v>
      </c>
      <c r="F323" s="356">
        <v>1755</v>
      </c>
    </row>
    <row r="324" spans="2:6">
      <c r="B324" s="360" t="s">
        <v>5194</v>
      </c>
      <c r="C324" s="359" t="s">
        <v>5195</v>
      </c>
      <c r="D324" s="358">
        <v>3200</v>
      </c>
      <c r="E324" s="357">
        <v>0.35</v>
      </c>
      <c r="F324" s="356">
        <v>2080</v>
      </c>
    </row>
    <row r="325" spans="2:6" s="350" customFormat="1" ht="26">
      <c r="B325" s="360" t="s">
        <v>5196</v>
      </c>
      <c r="C325" s="359" t="s">
        <v>5197</v>
      </c>
      <c r="D325" s="358">
        <v>9750</v>
      </c>
      <c r="E325" s="357">
        <v>0.35</v>
      </c>
      <c r="F325" s="356">
        <v>6337.5</v>
      </c>
    </row>
    <row r="326" spans="2:6" s="350" customFormat="1" ht="26">
      <c r="B326" s="360" t="s">
        <v>5198</v>
      </c>
      <c r="C326" s="359" t="s">
        <v>5199</v>
      </c>
      <c r="D326" s="358">
        <v>66000</v>
      </c>
      <c r="E326" s="357">
        <v>0.35</v>
      </c>
      <c r="F326" s="356">
        <v>42900</v>
      </c>
    </row>
    <row r="327" spans="2:6" s="350" customFormat="1" ht="26">
      <c r="B327" s="360" t="s">
        <v>5200</v>
      </c>
      <c r="C327" s="359" t="s">
        <v>5201</v>
      </c>
      <c r="D327" s="358">
        <v>39000</v>
      </c>
      <c r="E327" s="357">
        <v>0.35</v>
      </c>
      <c r="F327" s="356">
        <v>25350</v>
      </c>
    </row>
    <row r="328" spans="2:6" s="350" customFormat="1" ht="26">
      <c r="B328" s="360" t="s">
        <v>5202</v>
      </c>
      <c r="C328" s="359" t="s">
        <v>5203</v>
      </c>
      <c r="D328" s="358">
        <v>23000</v>
      </c>
      <c r="E328" s="357">
        <v>0.35</v>
      </c>
      <c r="F328" s="356">
        <v>14950</v>
      </c>
    </row>
    <row r="329" spans="2:6" s="350" customFormat="1" ht="26">
      <c r="B329" s="360" t="s">
        <v>5204</v>
      </c>
      <c r="C329" s="359" t="s">
        <v>5205</v>
      </c>
      <c r="D329" s="358">
        <v>29000</v>
      </c>
      <c r="E329" s="357">
        <v>0.35</v>
      </c>
      <c r="F329" s="356">
        <v>18850</v>
      </c>
    </row>
    <row r="330" spans="2:6" s="350" customFormat="1" ht="26">
      <c r="B330" s="360" t="s">
        <v>5206</v>
      </c>
      <c r="C330" s="359" t="s">
        <v>5207</v>
      </c>
      <c r="D330" s="358">
        <v>17200</v>
      </c>
      <c r="E330" s="357">
        <v>0.35</v>
      </c>
      <c r="F330" s="356">
        <v>11180</v>
      </c>
    </row>
    <row r="331" spans="2:6" s="350" customFormat="1">
      <c r="B331" s="360" t="s">
        <v>5208</v>
      </c>
      <c r="C331" s="359" t="s">
        <v>5209</v>
      </c>
      <c r="D331" s="358">
        <v>13600</v>
      </c>
      <c r="E331" s="357">
        <v>0.35</v>
      </c>
      <c r="F331" s="356">
        <v>8840</v>
      </c>
    </row>
    <row r="332" spans="2:6" s="350" customFormat="1" ht="26">
      <c r="B332" s="360" t="s">
        <v>5210</v>
      </c>
      <c r="C332" s="359" t="s">
        <v>5211</v>
      </c>
      <c r="D332" s="358">
        <v>17600</v>
      </c>
      <c r="E332" s="357">
        <v>0.35</v>
      </c>
      <c r="F332" s="356">
        <v>11440</v>
      </c>
    </row>
    <row r="333" spans="2:6" s="350" customFormat="1" ht="26">
      <c r="B333" s="360" t="s">
        <v>5212</v>
      </c>
      <c r="C333" s="359" t="s">
        <v>5213</v>
      </c>
      <c r="D333" s="358">
        <v>16000</v>
      </c>
      <c r="E333" s="357">
        <v>0.35</v>
      </c>
      <c r="F333" s="356">
        <v>10400</v>
      </c>
    </row>
    <row r="334" spans="2:6" s="350" customFormat="1" ht="91">
      <c r="B334" s="360" t="s">
        <v>5214</v>
      </c>
      <c r="C334" s="359" t="s">
        <v>5215</v>
      </c>
      <c r="D334" s="358">
        <v>35500</v>
      </c>
      <c r="E334" s="357">
        <v>0.35</v>
      </c>
      <c r="F334" s="356">
        <v>23075</v>
      </c>
    </row>
    <row r="335" spans="2:6" s="350" customFormat="1" ht="91">
      <c r="B335" s="360" t="s">
        <v>5216</v>
      </c>
      <c r="C335" s="359" t="s">
        <v>5217</v>
      </c>
      <c r="D335" s="358">
        <v>36000</v>
      </c>
      <c r="E335" s="357">
        <v>0.35</v>
      </c>
      <c r="F335" s="356">
        <v>23400</v>
      </c>
    </row>
    <row r="336" spans="2:6" s="350" customFormat="1" ht="104">
      <c r="B336" s="360" t="s">
        <v>5218</v>
      </c>
      <c r="C336" s="359" t="s">
        <v>5219</v>
      </c>
      <c r="D336" s="358">
        <v>44500</v>
      </c>
      <c r="E336" s="357">
        <v>0.35</v>
      </c>
      <c r="F336" s="356">
        <v>28925</v>
      </c>
    </row>
    <row r="337" spans="2:6" s="350" customFormat="1" ht="104">
      <c r="B337" s="360" t="s">
        <v>5220</v>
      </c>
      <c r="C337" s="359" t="s">
        <v>5221</v>
      </c>
      <c r="D337" s="358">
        <v>45000</v>
      </c>
      <c r="E337" s="357">
        <v>0.35</v>
      </c>
      <c r="F337" s="356">
        <v>29250</v>
      </c>
    </row>
    <row r="338" spans="2:6" s="350" customFormat="1">
      <c r="B338" s="360" t="s">
        <v>5222</v>
      </c>
      <c r="C338" s="359" t="s">
        <v>5223</v>
      </c>
      <c r="D338" s="358">
        <v>400</v>
      </c>
      <c r="E338" s="357">
        <v>0.35</v>
      </c>
      <c r="F338" s="356">
        <v>260</v>
      </c>
    </row>
    <row r="339" spans="2:6" s="350" customFormat="1" ht="91">
      <c r="B339" s="360" t="s">
        <v>5224</v>
      </c>
      <c r="C339" s="359" t="s">
        <v>5225</v>
      </c>
      <c r="D339" s="358">
        <v>3500</v>
      </c>
      <c r="E339" s="357">
        <v>0.35</v>
      </c>
      <c r="F339" s="356">
        <v>2275</v>
      </c>
    </row>
    <row r="340" spans="2:6" s="350" customFormat="1" ht="91">
      <c r="B340" s="360" t="s">
        <v>5226</v>
      </c>
      <c r="C340" s="359" t="s">
        <v>5227</v>
      </c>
      <c r="D340" s="358">
        <v>3500</v>
      </c>
      <c r="E340" s="357">
        <v>0.35</v>
      </c>
      <c r="F340" s="356">
        <v>2275</v>
      </c>
    </row>
    <row r="341" spans="2:6" s="350" customFormat="1" ht="91">
      <c r="B341" s="360" t="s">
        <v>5228</v>
      </c>
      <c r="C341" s="359" t="s">
        <v>5229</v>
      </c>
      <c r="D341" s="358">
        <v>3500</v>
      </c>
      <c r="E341" s="357">
        <v>0.35</v>
      </c>
      <c r="F341" s="356">
        <v>2275</v>
      </c>
    </row>
    <row r="342" spans="2:6" s="350" customFormat="1" ht="39">
      <c r="B342" s="360" t="s">
        <v>5230</v>
      </c>
      <c r="C342" s="359" t="s">
        <v>5231</v>
      </c>
      <c r="D342" s="358">
        <v>3500</v>
      </c>
      <c r="E342" s="357">
        <v>0.35</v>
      </c>
      <c r="F342" s="356">
        <v>2275</v>
      </c>
    </row>
    <row r="343" spans="2:6" s="350" customFormat="1" ht="117">
      <c r="B343" s="360" t="s">
        <v>5232</v>
      </c>
      <c r="C343" s="359" t="s">
        <v>5233</v>
      </c>
      <c r="D343" s="358">
        <v>6000</v>
      </c>
      <c r="E343" s="357">
        <v>0.35</v>
      </c>
      <c r="F343" s="356">
        <v>3900</v>
      </c>
    </row>
    <row r="344" spans="2:6" s="350" customFormat="1" ht="117">
      <c r="B344" s="360" t="s">
        <v>5234</v>
      </c>
      <c r="C344" s="359" t="s">
        <v>5235</v>
      </c>
      <c r="D344" s="358">
        <v>8000</v>
      </c>
      <c r="E344" s="357">
        <v>0.35</v>
      </c>
      <c r="F344" s="356">
        <v>5200</v>
      </c>
    </row>
    <row r="345" spans="2:6" s="350" customFormat="1" ht="91">
      <c r="B345" s="360" t="s">
        <v>5236</v>
      </c>
      <c r="C345" s="359" t="s">
        <v>5237</v>
      </c>
      <c r="D345" s="358">
        <v>8000</v>
      </c>
      <c r="E345" s="357">
        <v>0.35</v>
      </c>
      <c r="F345" s="356">
        <v>5200</v>
      </c>
    </row>
    <row r="346" spans="2:6" s="350" customFormat="1" ht="91">
      <c r="B346" s="360" t="s">
        <v>5238</v>
      </c>
      <c r="C346" s="359" t="s">
        <v>5239</v>
      </c>
      <c r="D346" s="358">
        <v>3500</v>
      </c>
      <c r="E346" s="357">
        <v>0.35</v>
      </c>
      <c r="F346" s="356">
        <v>2275</v>
      </c>
    </row>
    <row r="347" spans="2:6" s="350" customFormat="1" ht="52">
      <c r="B347" s="360" t="s">
        <v>5240</v>
      </c>
      <c r="C347" s="359" t="s">
        <v>5241</v>
      </c>
      <c r="D347" s="358">
        <v>450</v>
      </c>
      <c r="E347" s="357">
        <v>0.35</v>
      </c>
      <c r="F347" s="356">
        <v>292.5</v>
      </c>
    </row>
    <row r="348" spans="2:6" s="350" customFormat="1" ht="78">
      <c r="B348" s="360" t="s">
        <v>5242</v>
      </c>
      <c r="C348" s="359" t="s">
        <v>5243</v>
      </c>
      <c r="D348" s="358">
        <v>20000</v>
      </c>
      <c r="E348" s="357">
        <v>0.35</v>
      </c>
      <c r="F348" s="356">
        <v>13000</v>
      </c>
    </row>
    <row r="349" spans="2:6" s="350" customFormat="1" ht="65">
      <c r="B349" s="360" t="s">
        <v>5244</v>
      </c>
      <c r="C349" s="361" t="s">
        <v>5245</v>
      </c>
      <c r="D349" s="367">
        <v>104000</v>
      </c>
      <c r="E349" s="357">
        <v>0.35</v>
      </c>
      <c r="F349" s="356">
        <v>67600</v>
      </c>
    </row>
    <row r="350" spans="2:6" s="350" customFormat="1" ht="65">
      <c r="B350" s="360" t="s">
        <v>5246</v>
      </c>
      <c r="C350" s="361" t="s">
        <v>5247</v>
      </c>
      <c r="D350" s="367">
        <v>85000</v>
      </c>
      <c r="E350" s="357">
        <v>0.35</v>
      </c>
      <c r="F350" s="356">
        <v>55250</v>
      </c>
    </row>
    <row r="351" spans="2:6" s="350" customFormat="1" ht="65">
      <c r="B351" s="376" t="s">
        <v>5248</v>
      </c>
      <c r="C351" s="361" t="s">
        <v>5249</v>
      </c>
      <c r="D351" s="358">
        <v>104000</v>
      </c>
      <c r="E351" s="357">
        <v>0.35</v>
      </c>
      <c r="F351" s="356">
        <v>67600</v>
      </c>
    </row>
    <row r="352" spans="2:6" s="350" customFormat="1" ht="65">
      <c r="B352" s="376" t="s">
        <v>5250</v>
      </c>
      <c r="C352" s="361" t="s">
        <v>5251</v>
      </c>
      <c r="D352" s="358">
        <v>54500</v>
      </c>
      <c r="E352" s="357">
        <v>0.35</v>
      </c>
      <c r="F352" s="356">
        <v>35425</v>
      </c>
    </row>
    <row r="353" spans="2:6" s="350" customFormat="1" ht="26">
      <c r="B353" s="360" t="s">
        <v>5252</v>
      </c>
      <c r="C353" s="359" t="s">
        <v>5253</v>
      </c>
      <c r="D353" s="358">
        <v>185000</v>
      </c>
      <c r="E353" s="357">
        <v>0.35</v>
      </c>
      <c r="F353" s="356">
        <v>120250</v>
      </c>
    </row>
    <row r="354" spans="2:6" s="350" customFormat="1" ht="52">
      <c r="B354" s="360" t="s">
        <v>5254</v>
      </c>
      <c r="C354" s="359" t="s">
        <v>5255</v>
      </c>
      <c r="D354" s="358">
        <v>30000</v>
      </c>
      <c r="E354" s="357">
        <v>0.35</v>
      </c>
      <c r="F354" s="356">
        <v>19500</v>
      </c>
    </row>
    <row r="355" spans="2:6" s="350" customFormat="1" ht="78">
      <c r="B355" s="360" t="s">
        <v>5256</v>
      </c>
      <c r="C355" s="359" t="s">
        <v>5257</v>
      </c>
      <c r="D355" s="367">
        <v>100000</v>
      </c>
      <c r="E355" s="357">
        <v>0.35</v>
      </c>
      <c r="F355" s="356">
        <v>65000</v>
      </c>
    </row>
    <row r="356" spans="2:6" s="350" customFormat="1">
      <c r="B356" s="360" t="s">
        <v>5258</v>
      </c>
      <c r="C356" s="359" t="s">
        <v>5259</v>
      </c>
      <c r="D356" s="367">
        <v>75000</v>
      </c>
      <c r="E356" s="357">
        <v>0.35</v>
      </c>
      <c r="F356" s="356">
        <v>48750</v>
      </c>
    </row>
    <row r="357" spans="2:6" s="350" customFormat="1">
      <c r="B357" s="360" t="s">
        <v>5260</v>
      </c>
      <c r="C357" s="359" t="s">
        <v>5261</v>
      </c>
      <c r="D357" s="367">
        <v>25000</v>
      </c>
      <c r="E357" s="357">
        <v>0.35</v>
      </c>
      <c r="F357" s="356">
        <v>16250</v>
      </c>
    </row>
    <row r="358" spans="2:6" s="350" customFormat="1">
      <c r="B358" s="360" t="s">
        <v>5262</v>
      </c>
      <c r="C358" s="359" t="s">
        <v>5263</v>
      </c>
      <c r="D358" s="367">
        <v>25000</v>
      </c>
      <c r="E358" s="357">
        <v>0.35</v>
      </c>
      <c r="F358" s="356">
        <v>16250</v>
      </c>
    </row>
    <row r="359" spans="2:6" s="350" customFormat="1">
      <c r="B359" s="360" t="s">
        <v>5264</v>
      </c>
      <c r="C359" s="359" t="s">
        <v>5265</v>
      </c>
      <c r="D359" s="367">
        <v>20000</v>
      </c>
      <c r="E359" s="357">
        <v>0.35</v>
      </c>
      <c r="F359" s="356">
        <v>13000</v>
      </c>
    </row>
    <row r="360" spans="2:6" s="350" customFormat="1">
      <c r="B360" s="360" t="s">
        <v>5266</v>
      </c>
      <c r="C360" s="359" t="s">
        <v>5267</v>
      </c>
      <c r="D360" s="367">
        <v>40000</v>
      </c>
      <c r="E360" s="357">
        <v>0.35</v>
      </c>
      <c r="F360" s="356">
        <v>26000</v>
      </c>
    </row>
    <row r="361" spans="2:6" s="350" customFormat="1">
      <c r="B361" s="360" t="s">
        <v>5268</v>
      </c>
      <c r="C361" s="359" t="s">
        <v>5269</v>
      </c>
      <c r="D361" s="367">
        <v>60000</v>
      </c>
      <c r="E361" s="357">
        <v>0.35</v>
      </c>
      <c r="F361" s="356">
        <v>39000</v>
      </c>
    </row>
    <row r="362" spans="2:6" s="350" customFormat="1">
      <c r="B362" s="360" t="s">
        <v>5270</v>
      </c>
      <c r="C362" s="359" t="s">
        <v>5271</v>
      </c>
      <c r="D362" s="367">
        <v>80000</v>
      </c>
      <c r="E362" s="357">
        <v>0.35</v>
      </c>
      <c r="F362" s="356">
        <v>52000</v>
      </c>
    </row>
    <row r="363" spans="2:6" s="350" customFormat="1" ht="52">
      <c r="B363" s="360" t="s">
        <v>5272</v>
      </c>
      <c r="C363" s="359" t="s">
        <v>5273</v>
      </c>
      <c r="D363" s="367">
        <v>20000</v>
      </c>
      <c r="E363" s="357">
        <v>0.35</v>
      </c>
      <c r="F363" s="356">
        <v>13000</v>
      </c>
    </row>
    <row r="364" spans="2:6" s="350" customFormat="1">
      <c r="B364" s="360" t="s">
        <v>5274</v>
      </c>
      <c r="C364" s="359" t="s">
        <v>5275</v>
      </c>
      <c r="D364" s="367">
        <v>25000</v>
      </c>
      <c r="E364" s="357">
        <v>0.35</v>
      </c>
      <c r="F364" s="356">
        <v>16250</v>
      </c>
    </row>
    <row r="365" spans="2:6" s="350" customFormat="1">
      <c r="B365" s="360" t="s">
        <v>5276</v>
      </c>
      <c r="C365" s="359" t="s">
        <v>5277</v>
      </c>
      <c r="D365" s="367">
        <v>50000</v>
      </c>
      <c r="E365" s="357">
        <v>0.35</v>
      </c>
      <c r="F365" s="356">
        <v>32500</v>
      </c>
    </row>
    <row r="366" spans="2:6" s="350" customFormat="1">
      <c r="B366" s="360" t="s">
        <v>5278</v>
      </c>
      <c r="C366" s="359" t="s">
        <v>5279</v>
      </c>
      <c r="D366" s="367">
        <v>85000</v>
      </c>
      <c r="E366" s="357">
        <v>0.35</v>
      </c>
      <c r="F366" s="356">
        <v>55250</v>
      </c>
    </row>
    <row r="367" spans="2:6" s="350" customFormat="1">
      <c r="B367" s="360" t="s">
        <v>5280</v>
      </c>
      <c r="C367" s="359" t="s">
        <v>5281</v>
      </c>
      <c r="D367" s="367">
        <v>170000</v>
      </c>
      <c r="E367" s="357">
        <v>0.35</v>
      </c>
      <c r="F367" s="356">
        <v>110500</v>
      </c>
    </row>
    <row r="368" spans="2:6" s="350" customFormat="1">
      <c r="B368" s="360" t="s">
        <v>5282</v>
      </c>
      <c r="C368" s="359" t="s">
        <v>5283</v>
      </c>
      <c r="D368" s="367">
        <v>350000</v>
      </c>
      <c r="E368" s="357">
        <v>0.35</v>
      </c>
      <c r="F368" s="356">
        <v>227500</v>
      </c>
    </row>
    <row r="369" spans="2:6" s="350" customFormat="1">
      <c r="B369" s="360" t="s">
        <v>5284</v>
      </c>
      <c r="C369" s="359" t="s">
        <v>5285</v>
      </c>
      <c r="D369" s="367">
        <v>700000</v>
      </c>
      <c r="E369" s="357">
        <v>0.35</v>
      </c>
      <c r="F369" s="356">
        <v>455000</v>
      </c>
    </row>
    <row r="370" spans="2:6" s="350" customFormat="1" ht="78">
      <c r="B370" s="360" t="s">
        <v>5286</v>
      </c>
      <c r="C370" s="359" t="s">
        <v>5287</v>
      </c>
      <c r="D370" s="358">
        <v>1500</v>
      </c>
      <c r="E370" s="357">
        <v>0.35</v>
      </c>
      <c r="F370" s="356">
        <v>975</v>
      </c>
    </row>
    <row r="371" spans="2:6" s="350" customFormat="1" ht="78">
      <c r="B371" s="360" t="s">
        <v>5288</v>
      </c>
      <c r="C371" s="359" t="s">
        <v>5289</v>
      </c>
      <c r="D371" s="358">
        <v>5000</v>
      </c>
      <c r="E371" s="357">
        <v>0.35</v>
      </c>
      <c r="F371" s="356">
        <v>3250</v>
      </c>
    </row>
    <row r="372" spans="2:6" s="350" customFormat="1" ht="78">
      <c r="B372" s="360" t="s">
        <v>5290</v>
      </c>
      <c r="C372" s="359" t="s">
        <v>5291</v>
      </c>
      <c r="D372" s="358">
        <v>1500</v>
      </c>
      <c r="E372" s="357">
        <v>0.35</v>
      </c>
      <c r="F372" s="356">
        <v>975</v>
      </c>
    </row>
    <row r="373" spans="2:6" s="350" customFormat="1" ht="26">
      <c r="B373" s="360" t="s">
        <v>5292</v>
      </c>
      <c r="C373" s="361" t="s">
        <v>5293</v>
      </c>
      <c r="D373" s="367">
        <v>2995</v>
      </c>
      <c r="E373" s="357">
        <v>0.35</v>
      </c>
      <c r="F373" s="356">
        <v>1946.75</v>
      </c>
    </row>
    <row r="374" spans="2:6" s="350" customFormat="1" ht="39">
      <c r="B374" s="360" t="s">
        <v>5294</v>
      </c>
      <c r="C374" s="361" t="s">
        <v>5295</v>
      </c>
      <c r="D374" s="367">
        <v>3995</v>
      </c>
      <c r="E374" s="357">
        <v>0.35</v>
      </c>
      <c r="F374" s="356">
        <v>2596.75</v>
      </c>
    </row>
    <row r="375" spans="2:6" s="350" customFormat="1" ht="39">
      <c r="B375" s="360" t="s">
        <v>5296</v>
      </c>
      <c r="C375" s="361" t="s">
        <v>5297</v>
      </c>
      <c r="D375" s="367">
        <v>11995</v>
      </c>
      <c r="E375" s="357">
        <v>0.35</v>
      </c>
      <c r="F375" s="356">
        <v>7796.75</v>
      </c>
    </row>
    <row r="376" spans="2:6" s="350" customFormat="1" ht="39">
      <c r="B376" s="360" t="s">
        <v>5298</v>
      </c>
      <c r="C376" s="359" t="s">
        <v>5299</v>
      </c>
      <c r="D376" s="358">
        <v>19995</v>
      </c>
      <c r="E376" s="357">
        <v>0.35</v>
      </c>
      <c r="F376" s="356">
        <v>12996.75</v>
      </c>
    </row>
    <row r="377" spans="2:6" s="350" customFormat="1" ht="195">
      <c r="B377" s="360" t="s">
        <v>5300</v>
      </c>
      <c r="C377" s="359" t="s">
        <v>5301</v>
      </c>
      <c r="D377" s="358">
        <v>5000</v>
      </c>
      <c r="E377" s="357">
        <v>0.35</v>
      </c>
      <c r="F377" s="356">
        <v>3250</v>
      </c>
    </row>
    <row r="378" spans="2:6" s="350" customFormat="1" ht="195">
      <c r="B378" s="360" t="s">
        <v>5302</v>
      </c>
      <c r="C378" s="359" t="s">
        <v>5303</v>
      </c>
      <c r="D378" s="358">
        <v>5000</v>
      </c>
      <c r="E378" s="357">
        <v>0.35</v>
      </c>
      <c r="F378" s="356">
        <v>3250</v>
      </c>
    </row>
    <row r="379" spans="2:6" s="350" customFormat="1">
      <c r="B379" s="360" t="s">
        <v>5304</v>
      </c>
      <c r="C379" s="359" t="s">
        <v>5305</v>
      </c>
      <c r="D379" s="358">
        <v>150</v>
      </c>
      <c r="E379" s="357">
        <v>0.35</v>
      </c>
      <c r="F379" s="356">
        <v>97.5</v>
      </c>
    </row>
    <row r="380" spans="2:6" s="350" customFormat="1">
      <c r="B380" s="360" t="s">
        <v>5306</v>
      </c>
      <c r="C380" s="359" t="s">
        <v>5307</v>
      </c>
      <c r="D380" s="358">
        <v>400</v>
      </c>
      <c r="E380" s="357">
        <v>0.35</v>
      </c>
      <c r="F380" s="356">
        <v>260</v>
      </c>
    </row>
    <row r="381" spans="2:6" s="350" customFormat="1">
      <c r="B381" s="360" t="s">
        <v>5308</v>
      </c>
      <c r="C381" s="359" t="s">
        <v>5309</v>
      </c>
      <c r="D381" s="358">
        <v>900</v>
      </c>
      <c r="E381" s="357">
        <v>0.35</v>
      </c>
      <c r="F381" s="356">
        <v>585</v>
      </c>
    </row>
    <row r="382" spans="2:6" s="350" customFormat="1">
      <c r="B382" s="360" t="s">
        <v>5310</v>
      </c>
      <c r="C382" s="359" t="s">
        <v>5311</v>
      </c>
      <c r="D382" s="358">
        <v>800</v>
      </c>
      <c r="E382" s="357">
        <v>0.35</v>
      </c>
      <c r="F382" s="356">
        <v>520</v>
      </c>
    </row>
    <row r="383" spans="2:6" s="350" customFormat="1">
      <c r="B383" s="360" t="s">
        <v>5312</v>
      </c>
      <c r="C383" s="359" t="s">
        <v>5313</v>
      </c>
      <c r="D383" s="358">
        <v>900</v>
      </c>
      <c r="E383" s="357">
        <v>0.35</v>
      </c>
      <c r="F383" s="356">
        <v>585</v>
      </c>
    </row>
    <row r="384" spans="2:6" s="350" customFormat="1">
      <c r="B384" s="360" t="s">
        <v>5314</v>
      </c>
      <c r="C384" s="359" t="s">
        <v>5315</v>
      </c>
      <c r="D384" s="358">
        <v>800</v>
      </c>
      <c r="E384" s="357">
        <v>0.35</v>
      </c>
      <c r="F384" s="356">
        <v>520</v>
      </c>
    </row>
    <row r="385" spans="2:6" s="350" customFormat="1">
      <c r="B385" s="360" t="s">
        <v>5316</v>
      </c>
      <c r="C385" s="359" t="s">
        <v>5317</v>
      </c>
      <c r="D385" s="358">
        <v>1200</v>
      </c>
      <c r="E385" s="357">
        <v>0.35</v>
      </c>
      <c r="F385" s="356">
        <v>780</v>
      </c>
    </row>
    <row r="386" spans="2:6" s="350" customFormat="1">
      <c r="B386" s="360" t="s">
        <v>5318</v>
      </c>
      <c r="C386" s="359" t="s">
        <v>5319</v>
      </c>
      <c r="D386" s="358">
        <v>1350</v>
      </c>
      <c r="E386" s="357">
        <v>0.35</v>
      </c>
      <c r="F386" s="356">
        <v>877.5</v>
      </c>
    </row>
    <row r="387" spans="2:6" s="350" customFormat="1" ht="39">
      <c r="B387" s="360" t="s">
        <v>5320</v>
      </c>
      <c r="C387" s="359" t="s">
        <v>5321</v>
      </c>
      <c r="D387" s="358">
        <v>1400</v>
      </c>
      <c r="E387" s="357">
        <v>0.35</v>
      </c>
      <c r="F387" s="356">
        <v>910</v>
      </c>
    </row>
    <row r="388" spans="2:6" s="350" customFormat="1" ht="52">
      <c r="B388" s="360" t="s">
        <v>5322</v>
      </c>
      <c r="C388" s="359" t="s">
        <v>5323</v>
      </c>
      <c r="D388" s="358">
        <v>1900</v>
      </c>
      <c r="E388" s="357">
        <v>0.35</v>
      </c>
      <c r="F388" s="356">
        <v>1235</v>
      </c>
    </row>
    <row r="389" spans="2:6" s="350" customFormat="1">
      <c r="B389" s="360" t="s">
        <v>5324</v>
      </c>
      <c r="C389" s="359" t="s">
        <v>5325</v>
      </c>
      <c r="D389" s="358">
        <v>1250</v>
      </c>
      <c r="E389" s="357">
        <v>0.35</v>
      </c>
      <c r="F389" s="356">
        <v>812.5</v>
      </c>
    </row>
    <row r="390" spans="2:6" s="350" customFormat="1">
      <c r="B390" s="360" t="s">
        <v>5326</v>
      </c>
      <c r="C390" s="359" t="s">
        <v>5327</v>
      </c>
      <c r="D390" s="358">
        <v>1800</v>
      </c>
      <c r="E390" s="357">
        <v>0.35</v>
      </c>
      <c r="F390" s="356">
        <v>1170</v>
      </c>
    </row>
    <row r="391" spans="2:6" s="350" customFormat="1" ht="52">
      <c r="B391" s="368" t="s">
        <v>5328</v>
      </c>
      <c r="C391" s="380" t="s">
        <v>5329</v>
      </c>
      <c r="D391" s="367">
        <v>400</v>
      </c>
      <c r="E391" s="357">
        <v>0.35</v>
      </c>
      <c r="F391" s="356">
        <v>260</v>
      </c>
    </row>
    <row r="392" spans="2:6" s="350" customFormat="1" ht="143">
      <c r="B392" s="360" t="s">
        <v>5330</v>
      </c>
      <c r="C392" s="359" t="s">
        <v>5331</v>
      </c>
      <c r="D392" s="366">
        <v>900</v>
      </c>
      <c r="E392" s="357">
        <v>0.35</v>
      </c>
      <c r="F392" s="356">
        <v>585</v>
      </c>
    </row>
    <row r="393" spans="2:6" s="350" customFormat="1">
      <c r="B393" s="360" t="s">
        <v>5332</v>
      </c>
      <c r="C393" s="359" t="s">
        <v>5333</v>
      </c>
      <c r="D393" s="358">
        <v>2700</v>
      </c>
      <c r="E393" s="357">
        <v>0.35</v>
      </c>
      <c r="F393" s="356">
        <v>1755</v>
      </c>
    </row>
    <row r="394" spans="2:6" s="350" customFormat="1">
      <c r="B394" s="360" t="s">
        <v>5334</v>
      </c>
      <c r="C394" s="359" t="s">
        <v>5335</v>
      </c>
      <c r="D394" s="358">
        <v>3200</v>
      </c>
      <c r="E394" s="357">
        <v>0.35</v>
      </c>
      <c r="F394" s="356">
        <v>2080</v>
      </c>
    </row>
    <row r="395" spans="2:6" s="350" customFormat="1" ht="26">
      <c r="B395" s="360" t="s">
        <v>5336</v>
      </c>
      <c r="C395" s="359" t="s">
        <v>5337</v>
      </c>
      <c r="D395" s="358">
        <v>18000</v>
      </c>
      <c r="E395" s="357">
        <v>0.35</v>
      </c>
      <c r="F395" s="356">
        <v>11700</v>
      </c>
    </row>
    <row r="396" spans="2:6" s="350" customFormat="1" ht="26">
      <c r="B396" s="360" t="s">
        <v>5338</v>
      </c>
      <c r="C396" s="359" t="s">
        <v>5339</v>
      </c>
      <c r="D396" s="358">
        <v>29000</v>
      </c>
      <c r="E396" s="357">
        <v>0.35</v>
      </c>
      <c r="F396" s="356">
        <v>18850</v>
      </c>
    </row>
    <row r="397" spans="2:6" s="350" customFormat="1" ht="26">
      <c r="B397" s="360" t="s">
        <v>5340</v>
      </c>
      <c r="C397" s="359" t="s">
        <v>5341</v>
      </c>
      <c r="D397" s="358">
        <v>45000</v>
      </c>
      <c r="E397" s="357">
        <v>0.35</v>
      </c>
      <c r="F397" s="356">
        <v>29250</v>
      </c>
    </row>
    <row r="398" spans="2:6" s="350" customFormat="1" ht="52">
      <c r="B398" s="360" t="s">
        <v>5342</v>
      </c>
      <c r="C398" s="359" t="s">
        <v>5343</v>
      </c>
      <c r="D398" s="358">
        <v>400</v>
      </c>
      <c r="E398" s="357">
        <v>0.35</v>
      </c>
      <c r="F398" s="356">
        <v>260</v>
      </c>
    </row>
    <row r="399" spans="2:6" s="350" customFormat="1" ht="52">
      <c r="B399" s="360" t="s">
        <v>5344</v>
      </c>
      <c r="C399" s="359" t="s">
        <v>5345</v>
      </c>
      <c r="D399" s="358">
        <v>400</v>
      </c>
      <c r="E399" s="357">
        <v>0.35</v>
      </c>
      <c r="F399" s="356">
        <v>260</v>
      </c>
    </row>
    <row r="400" spans="2:6" s="350" customFormat="1" ht="91">
      <c r="B400" s="360" t="s">
        <v>5346</v>
      </c>
      <c r="C400" s="359" t="s">
        <v>5347</v>
      </c>
      <c r="D400" s="358">
        <v>400</v>
      </c>
      <c r="E400" s="357">
        <v>0.35</v>
      </c>
      <c r="F400" s="356">
        <v>260</v>
      </c>
    </row>
    <row r="401" spans="2:6" s="350" customFormat="1">
      <c r="B401" s="360" t="s">
        <v>5348</v>
      </c>
      <c r="C401" s="359" t="s">
        <v>5349</v>
      </c>
      <c r="D401" s="358">
        <v>2780</v>
      </c>
      <c r="E401" s="357">
        <v>0.35</v>
      </c>
      <c r="F401" s="356">
        <v>1807</v>
      </c>
    </row>
    <row r="402" spans="2:6" s="350" customFormat="1" ht="52">
      <c r="B402" s="360" t="s">
        <v>5350</v>
      </c>
      <c r="C402" s="361" t="s">
        <v>5351</v>
      </c>
      <c r="D402" s="367">
        <v>422500</v>
      </c>
      <c r="E402" s="357">
        <v>0.35</v>
      </c>
      <c r="F402" s="356">
        <v>274625</v>
      </c>
    </row>
    <row r="403" spans="2:6" s="350" customFormat="1" ht="78">
      <c r="B403" s="360" t="s">
        <v>5352</v>
      </c>
      <c r="C403" s="361" t="s">
        <v>5353</v>
      </c>
      <c r="D403" s="367">
        <v>125000</v>
      </c>
      <c r="E403" s="357">
        <v>0.35</v>
      </c>
      <c r="F403" s="356">
        <v>81250</v>
      </c>
    </row>
    <row r="404" spans="2:6" s="350" customFormat="1" ht="130">
      <c r="B404" s="360" t="s">
        <v>5354</v>
      </c>
      <c r="C404" s="361" t="s">
        <v>5355</v>
      </c>
      <c r="D404" s="367">
        <v>250000</v>
      </c>
      <c r="E404" s="357">
        <v>0.35</v>
      </c>
      <c r="F404" s="356">
        <v>162500</v>
      </c>
    </row>
    <row r="405" spans="2:6" s="350" customFormat="1" ht="26">
      <c r="B405" s="360" t="s">
        <v>5356</v>
      </c>
      <c r="C405" s="359" t="s">
        <v>5357</v>
      </c>
      <c r="D405" s="358">
        <v>145000</v>
      </c>
      <c r="E405" s="357">
        <v>0.35</v>
      </c>
      <c r="F405" s="356">
        <v>94250</v>
      </c>
    </row>
    <row r="406" spans="2:6" s="350" customFormat="1" ht="26">
      <c r="B406" s="360" t="s">
        <v>5358</v>
      </c>
      <c r="C406" s="359" t="s">
        <v>5359</v>
      </c>
      <c r="D406" s="358">
        <v>810</v>
      </c>
      <c r="E406" s="357">
        <v>0.35</v>
      </c>
      <c r="F406" s="356">
        <v>526.5</v>
      </c>
    </row>
    <row r="407" spans="2:6" s="350" customFormat="1">
      <c r="B407" s="360" t="s">
        <v>5360</v>
      </c>
      <c r="C407" s="359" t="s">
        <v>5361</v>
      </c>
      <c r="D407" s="358">
        <v>35</v>
      </c>
      <c r="E407" s="357">
        <v>0.35</v>
      </c>
      <c r="F407" s="356">
        <v>22.75</v>
      </c>
    </row>
    <row r="408" spans="2:6" s="350" customFormat="1" ht="39">
      <c r="B408" s="360" t="s">
        <v>5362</v>
      </c>
      <c r="C408" s="359" t="s">
        <v>5363</v>
      </c>
      <c r="D408" s="358">
        <v>2000</v>
      </c>
      <c r="E408" s="357">
        <v>0.35</v>
      </c>
      <c r="F408" s="356">
        <v>1300</v>
      </c>
    </row>
    <row r="409" spans="2:6" s="350" customFormat="1" ht="39">
      <c r="B409" s="360" t="s">
        <v>5364</v>
      </c>
      <c r="C409" s="359" t="s">
        <v>5365</v>
      </c>
      <c r="D409" s="358">
        <v>2000</v>
      </c>
      <c r="E409" s="357">
        <v>0.35</v>
      </c>
      <c r="F409" s="356">
        <v>1300</v>
      </c>
    </row>
    <row r="410" spans="2:6" s="350" customFormat="1" ht="39">
      <c r="B410" s="360" t="s">
        <v>5366</v>
      </c>
      <c r="C410" s="359" t="s">
        <v>5367</v>
      </c>
      <c r="D410" s="358">
        <v>2000</v>
      </c>
      <c r="E410" s="357">
        <v>0.35</v>
      </c>
      <c r="F410" s="356">
        <v>1300</v>
      </c>
    </row>
    <row r="411" spans="2:6" s="350" customFormat="1" ht="39">
      <c r="B411" s="360" t="s">
        <v>5368</v>
      </c>
      <c r="C411" s="359" t="s">
        <v>5369</v>
      </c>
      <c r="D411" s="358">
        <v>2000</v>
      </c>
      <c r="E411" s="357">
        <v>0.35</v>
      </c>
      <c r="F411" s="356">
        <v>1300</v>
      </c>
    </row>
    <row r="412" spans="2:6" s="350" customFormat="1" ht="52">
      <c r="B412" s="360" t="s">
        <v>5370</v>
      </c>
      <c r="C412" s="359" t="s">
        <v>5371</v>
      </c>
      <c r="D412" s="358">
        <v>6000</v>
      </c>
      <c r="E412" s="357">
        <v>0.35</v>
      </c>
      <c r="F412" s="356">
        <v>3900</v>
      </c>
    </row>
    <row r="413" spans="2:6" s="350" customFormat="1" ht="52">
      <c r="B413" s="360" t="s">
        <v>5372</v>
      </c>
      <c r="C413" s="359" t="s">
        <v>5373</v>
      </c>
      <c r="D413" s="358">
        <v>6000</v>
      </c>
      <c r="E413" s="357">
        <v>0.35</v>
      </c>
      <c r="F413" s="356">
        <v>3900</v>
      </c>
    </row>
    <row r="414" spans="2:6" s="350" customFormat="1" ht="39">
      <c r="B414" s="360" t="s">
        <v>5374</v>
      </c>
      <c r="C414" s="359" t="s">
        <v>5375</v>
      </c>
      <c r="D414" s="358">
        <v>2000</v>
      </c>
      <c r="E414" s="357">
        <v>0.35</v>
      </c>
      <c r="F414" s="356">
        <v>1300</v>
      </c>
    </row>
    <row r="415" spans="2:6" s="350" customFormat="1" ht="39">
      <c r="B415" s="360" t="s">
        <v>5376</v>
      </c>
      <c r="C415" s="359" t="s">
        <v>5377</v>
      </c>
      <c r="D415" s="358">
        <v>2000</v>
      </c>
      <c r="E415" s="357">
        <v>0.35</v>
      </c>
      <c r="F415" s="356">
        <v>1300</v>
      </c>
    </row>
    <row r="416" spans="2:6" s="350" customFormat="1" ht="39">
      <c r="B416" s="360" t="s">
        <v>5378</v>
      </c>
      <c r="C416" s="359" t="s">
        <v>5379</v>
      </c>
      <c r="D416" s="358">
        <v>2000</v>
      </c>
      <c r="E416" s="357">
        <v>0.35</v>
      </c>
      <c r="F416" s="356">
        <v>1300</v>
      </c>
    </row>
    <row r="417" spans="2:6" s="350" customFormat="1" ht="39">
      <c r="B417" s="360" t="s">
        <v>5380</v>
      </c>
      <c r="C417" s="359" t="s">
        <v>5381</v>
      </c>
      <c r="D417" s="358">
        <v>6000</v>
      </c>
      <c r="E417" s="357">
        <v>0.35</v>
      </c>
      <c r="F417" s="356">
        <v>3900</v>
      </c>
    </row>
    <row r="418" spans="2:6" s="350" customFormat="1" ht="78">
      <c r="B418" s="360" t="s">
        <v>5382</v>
      </c>
      <c r="C418" s="359" t="s">
        <v>5383</v>
      </c>
      <c r="D418" s="358">
        <v>2000</v>
      </c>
      <c r="E418" s="357">
        <v>0.35</v>
      </c>
      <c r="F418" s="356">
        <v>1300</v>
      </c>
    </row>
    <row r="419" spans="2:6" s="350" customFormat="1" ht="26">
      <c r="B419" s="360" t="s">
        <v>5384</v>
      </c>
      <c r="C419" s="359" t="s">
        <v>5385</v>
      </c>
      <c r="D419" s="358">
        <v>150</v>
      </c>
      <c r="E419" s="357">
        <v>0.35</v>
      </c>
      <c r="F419" s="356">
        <v>97.5</v>
      </c>
    </row>
    <row r="420" spans="2:6" s="350" customFormat="1" ht="26">
      <c r="B420" s="360" t="s">
        <v>5386</v>
      </c>
      <c r="C420" s="359" t="s">
        <v>5387</v>
      </c>
      <c r="D420" s="358">
        <v>120</v>
      </c>
      <c r="E420" s="357">
        <v>0.35</v>
      </c>
      <c r="F420" s="356">
        <v>78</v>
      </c>
    </row>
    <row r="421" spans="2:6" s="350" customFormat="1">
      <c r="B421" s="360" t="s">
        <v>5388</v>
      </c>
      <c r="C421" s="359" t="s">
        <v>5389</v>
      </c>
      <c r="D421" s="358">
        <v>150</v>
      </c>
      <c r="E421" s="357">
        <v>0.35</v>
      </c>
      <c r="F421" s="356">
        <v>97.5</v>
      </c>
    </row>
    <row r="422" spans="2:6" s="350" customFormat="1" ht="26">
      <c r="B422" s="360" t="s">
        <v>5390</v>
      </c>
      <c r="C422" s="359" t="s">
        <v>5391</v>
      </c>
      <c r="D422" s="358">
        <v>200</v>
      </c>
      <c r="E422" s="357">
        <v>0.35</v>
      </c>
      <c r="F422" s="356">
        <v>130</v>
      </c>
    </row>
    <row r="423" spans="2:6" s="350" customFormat="1" ht="26">
      <c r="B423" s="360" t="s">
        <v>5392</v>
      </c>
      <c r="C423" s="359" t="s">
        <v>5393</v>
      </c>
      <c r="D423" s="358">
        <v>375</v>
      </c>
      <c r="E423" s="357">
        <v>0.35</v>
      </c>
      <c r="F423" s="356">
        <v>243.75</v>
      </c>
    </row>
    <row r="424" spans="2:6" s="350" customFormat="1" ht="26">
      <c r="B424" s="360" t="s">
        <v>5394</v>
      </c>
      <c r="C424" s="359" t="s">
        <v>5395</v>
      </c>
      <c r="D424" s="358">
        <v>180</v>
      </c>
      <c r="E424" s="357">
        <v>0.35</v>
      </c>
      <c r="F424" s="356">
        <v>117</v>
      </c>
    </row>
    <row r="425" spans="2:6" s="350" customFormat="1" ht="26">
      <c r="B425" s="360" t="s">
        <v>5396</v>
      </c>
      <c r="C425" s="359" t="s">
        <v>5397</v>
      </c>
      <c r="D425" s="358">
        <v>185000</v>
      </c>
      <c r="E425" s="357">
        <v>0.35</v>
      </c>
      <c r="F425" s="356">
        <v>120250</v>
      </c>
    </row>
    <row r="426" spans="2:6" s="350" customFormat="1">
      <c r="B426" s="360" t="s">
        <v>5398</v>
      </c>
      <c r="C426" s="359" t="s">
        <v>5399</v>
      </c>
      <c r="D426" s="358">
        <v>300</v>
      </c>
      <c r="E426" s="357">
        <v>0.35</v>
      </c>
      <c r="F426" s="356">
        <v>195</v>
      </c>
    </row>
    <row r="427" spans="2:6" s="350" customFormat="1" ht="26">
      <c r="B427" s="360" t="s">
        <v>5400</v>
      </c>
      <c r="C427" s="359" t="s">
        <v>5401</v>
      </c>
      <c r="D427" s="358">
        <v>266</v>
      </c>
      <c r="E427" s="357">
        <v>0.35</v>
      </c>
      <c r="F427" s="356">
        <v>172.9</v>
      </c>
    </row>
    <row r="428" spans="2:6" s="350" customFormat="1">
      <c r="B428" s="360" t="s">
        <v>5402</v>
      </c>
      <c r="C428" s="359" t="s">
        <v>5403</v>
      </c>
      <c r="D428" s="358">
        <v>175</v>
      </c>
      <c r="E428" s="357">
        <v>0.35</v>
      </c>
      <c r="F428" s="356">
        <v>113.75</v>
      </c>
    </row>
    <row r="429" spans="2:6" s="350" customFormat="1" ht="65">
      <c r="B429" s="360" t="s">
        <v>5404</v>
      </c>
      <c r="C429" s="359" t="s">
        <v>5405</v>
      </c>
      <c r="D429" s="358">
        <v>10000</v>
      </c>
      <c r="E429" s="357">
        <v>0.35</v>
      </c>
      <c r="F429" s="356">
        <v>6500</v>
      </c>
    </row>
    <row r="430" spans="2:6" s="350" customFormat="1" ht="78">
      <c r="B430" s="360" t="s">
        <v>5406</v>
      </c>
      <c r="C430" s="359" t="s">
        <v>5407</v>
      </c>
      <c r="D430" s="358">
        <v>10000</v>
      </c>
      <c r="E430" s="357">
        <v>0.35</v>
      </c>
      <c r="F430" s="356">
        <v>6500</v>
      </c>
    </row>
    <row r="431" spans="2:6" s="350" customFormat="1">
      <c r="B431" s="360" t="s">
        <v>5408</v>
      </c>
      <c r="C431" s="359" t="s">
        <v>5409</v>
      </c>
      <c r="D431" s="358">
        <v>950</v>
      </c>
      <c r="E431" s="357">
        <v>0.35</v>
      </c>
      <c r="F431" s="356">
        <v>617.5</v>
      </c>
    </row>
    <row r="432" spans="2:6" s="350" customFormat="1">
      <c r="B432" s="360" t="s">
        <v>5410</v>
      </c>
      <c r="C432" s="359" t="s">
        <v>5411</v>
      </c>
      <c r="D432" s="358">
        <v>950</v>
      </c>
      <c r="E432" s="357">
        <v>0.35</v>
      </c>
      <c r="F432" s="356">
        <v>617.5</v>
      </c>
    </row>
    <row r="433" spans="2:6" s="350" customFormat="1">
      <c r="B433" s="360" t="s">
        <v>5412</v>
      </c>
      <c r="C433" s="359" t="s">
        <v>5413</v>
      </c>
      <c r="D433" s="358">
        <v>950</v>
      </c>
      <c r="E433" s="357">
        <v>0.35</v>
      </c>
      <c r="F433" s="356">
        <v>617.5</v>
      </c>
    </row>
    <row r="434" spans="2:6" s="350" customFormat="1">
      <c r="B434" s="360" t="s">
        <v>5414</v>
      </c>
      <c r="C434" s="359" t="s">
        <v>5415</v>
      </c>
      <c r="D434" s="358">
        <v>35000</v>
      </c>
      <c r="E434" s="357">
        <v>0.35</v>
      </c>
      <c r="F434" s="356">
        <v>22750</v>
      </c>
    </row>
    <row r="435" spans="2:6" s="350" customFormat="1" ht="52">
      <c r="B435" s="360" t="s">
        <v>5416</v>
      </c>
      <c r="C435" s="359" t="s">
        <v>5417</v>
      </c>
      <c r="D435" s="358">
        <v>10000</v>
      </c>
      <c r="E435" s="357">
        <v>0.35</v>
      </c>
      <c r="F435" s="356">
        <v>6500</v>
      </c>
    </row>
    <row r="436" spans="2:6" s="350" customFormat="1">
      <c r="B436" s="379" t="s">
        <v>5418</v>
      </c>
      <c r="C436" s="359" t="s">
        <v>5419</v>
      </c>
      <c r="D436" s="378">
        <v>1000000</v>
      </c>
      <c r="E436" s="357">
        <v>0.35</v>
      </c>
      <c r="F436" s="356">
        <v>650000</v>
      </c>
    </row>
    <row r="437" spans="2:6" s="350" customFormat="1">
      <c r="B437" s="379" t="s">
        <v>5420</v>
      </c>
      <c r="C437" s="359" t="s">
        <v>5421</v>
      </c>
      <c r="D437" s="378">
        <v>1400000</v>
      </c>
      <c r="E437" s="357">
        <v>0.35</v>
      </c>
      <c r="F437" s="356">
        <v>910000</v>
      </c>
    </row>
    <row r="438" spans="2:6" s="350" customFormat="1">
      <c r="B438" s="379" t="s">
        <v>5422</v>
      </c>
      <c r="C438" s="359" t="s">
        <v>5423</v>
      </c>
      <c r="D438" s="378">
        <v>1750000</v>
      </c>
      <c r="E438" s="357">
        <v>0.35</v>
      </c>
      <c r="F438" s="356">
        <v>1137500</v>
      </c>
    </row>
    <row r="439" spans="2:6" s="350" customFormat="1">
      <c r="B439" s="379" t="s">
        <v>5424</v>
      </c>
      <c r="C439" s="359" t="s">
        <v>5425</v>
      </c>
      <c r="D439" s="378">
        <v>2100000</v>
      </c>
      <c r="E439" s="357">
        <v>0.35</v>
      </c>
      <c r="F439" s="356">
        <v>1365000</v>
      </c>
    </row>
    <row r="440" spans="2:6" s="350" customFormat="1" ht="26">
      <c r="B440" s="360" t="s">
        <v>5426</v>
      </c>
      <c r="C440" s="359" t="s">
        <v>5427</v>
      </c>
      <c r="D440" s="358">
        <v>375</v>
      </c>
      <c r="E440" s="357">
        <v>0.35</v>
      </c>
      <c r="F440" s="356">
        <v>243.75</v>
      </c>
    </row>
    <row r="441" spans="2:6" s="350" customFormat="1" ht="26">
      <c r="B441" s="360" t="s">
        <v>5428</v>
      </c>
      <c r="C441" s="359" t="s">
        <v>5429</v>
      </c>
      <c r="D441" s="358">
        <v>350</v>
      </c>
      <c r="E441" s="357">
        <v>0.35</v>
      </c>
      <c r="F441" s="356">
        <v>227.5</v>
      </c>
    </row>
    <row r="442" spans="2:6" s="350" customFormat="1" ht="26">
      <c r="B442" s="360" t="s">
        <v>5430</v>
      </c>
      <c r="C442" s="359" t="s">
        <v>5431</v>
      </c>
      <c r="D442" s="358">
        <v>360</v>
      </c>
      <c r="E442" s="357">
        <v>0.35</v>
      </c>
      <c r="F442" s="356">
        <v>234</v>
      </c>
    </row>
    <row r="443" spans="2:6" s="350" customFormat="1" ht="26">
      <c r="B443" s="360" t="s">
        <v>5432</v>
      </c>
      <c r="C443" s="359" t="s">
        <v>5433</v>
      </c>
      <c r="D443" s="358">
        <v>275</v>
      </c>
      <c r="E443" s="357">
        <v>0.35</v>
      </c>
      <c r="F443" s="356">
        <v>178.75</v>
      </c>
    </row>
    <row r="444" spans="2:6" s="350" customFormat="1" ht="26">
      <c r="B444" s="360" t="s">
        <v>5434</v>
      </c>
      <c r="C444" s="359" t="s">
        <v>5435</v>
      </c>
      <c r="D444" s="358">
        <v>275</v>
      </c>
      <c r="E444" s="357">
        <v>0.35</v>
      </c>
      <c r="F444" s="356">
        <v>178.75</v>
      </c>
    </row>
    <row r="445" spans="2:6" s="350" customFormat="1" ht="39">
      <c r="B445" s="360" t="s">
        <v>5436</v>
      </c>
      <c r="C445" s="359" t="s">
        <v>5437</v>
      </c>
      <c r="D445" s="358">
        <v>11000</v>
      </c>
      <c r="E445" s="357">
        <v>0.35</v>
      </c>
      <c r="F445" s="356">
        <v>7150</v>
      </c>
    </row>
    <row r="446" spans="2:6" s="350" customFormat="1" ht="52">
      <c r="B446" s="360" t="s">
        <v>5438</v>
      </c>
      <c r="C446" s="359" t="s">
        <v>5439</v>
      </c>
      <c r="D446" s="358">
        <v>16000</v>
      </c>
      <c r="E446" s="357">
        <v>0.35</v>
      </c>
      <c r="F446" s="356">
        <v>10400</v>
      </c>
    </row>
    <row r="447" spans="2:6" s="350" customFormat="1" ht="78">
      <c r="B447" s="360" t="s">
        <v>5440</v>
      </c>
      <c r="C447" s="359" t="s">
        <v>5441</v>
      </c>
      <c r="D447" s="358">
        <v>17000</v>
      </c>
      <c r="E447" s="357">
        <v>0.35</v>
      </c>
      <c r="F447" s="356">
        <v>11050</v>
      </c>
    </row>
    <row r="448" spans="2:6" s="350" customFormat="1" ht="26">
      <c r="B448" s="368" t="s">
        <v>5442</v>
      </c>
      <c r="C448" s="359" t="s">
        <v>5443</v>
      </c>
      <c r="D448" s="367">
        <v>680</v>
      </c>
      <c r="E448" s="357">
        <v>0.35</v>
      </c>
      <c r="F448" s="356">
        <v>442</v>
      </c>
    </row>
    <row r="449" spans="2:6" s="350" customFormat="1">
      <c r="B449" s="360" t="s">
        <v>5444</v>
      </c>
      <c r="C449" s="359" t="s">
        <v>5445</v>
      </c>
      <c r="D449" s="358">
        <v>1750</v>
      </c>
      <c r="E449" s="357">
        <v>0.35</v>
      </c>
      <c r="F449" s="356">
        <v>1137.5</v>
      </c>
    </row>
    <row r="450" spans="2:6" s="350" customFormat="1" ht="91">
      <c r="B450" s="360" t="s">
        <v>5446</v>
      </c>
      <c r="C450" s="359" t="s">
        <v>5447</v>
      </c>
      <c r="D450" s="364" t="s">
        <v>5448</v>
      </c>
      <c r="E450" s="357"/>
      <c r="F450" s="363" t="s">
        <v>5448</v>
      </c>
    </row>
    <row r="451" spans="2:6" s="350" customFormat="1" ht="52">
      <c r="B451" s="360" t="s">
        <v>5449</v>
      </c>
      <c r="C451" s="359" t="s">
        <v>5450</v>
      </c>
      <c r="D451" s="364" t="s">
        <v>5448</v>
      </c>
      <c r="E451" s="357"/>
      <c r="F451" s="363" t="s">
        <v>5448</v>
      </c>
    </row>
    <row r="452" spans="2:6" s="350" customFormat="1" ht="65">
      <c r="B452" s="360" t="s">
        <v>5451</v>
      </c>
      <c r="C452" s="359" t="s">
        <v>5452</v>
      </c>
      <c r="D452" s="364" t="s">
        <v>5448</v>
      </c>
      <c r="E452" s="357"/>
      <c r="F452" s="363" t="s">
        <v>5448</v>
      </c>
    </row>
    <row r="453" spans="2:6" s="350" customFormat="1" ht="39">
      <c r="B453" s="368" t="s">
        <v>5453</v>
      </c>
      <c r="C453" s="369" t="s">
        <v>5454</v>
      </c>
      <c r="D453" s="358">
        <v>10800</v>
      </c>
      <c r="E453" s="357">
        <v>0.35</v>
      </c>
      <c r="F453" s="356">
        <v>7020</v>
      </c>
    </row>
    <row r="454" spans="2:6" s="350" customFormat="1" ht="39">
      <c r="B454" s="368" t="s">
        <v>5455</v>
      </c>
      <c r="C454" s="369" t="s">
        <v>5456</v>
      </c>
      <c r="D454" s="358">
        <v>12800</v>
      </c>
      <c r="E454" s="357">
        <v>0.35</v>
      </c>
      <c r="F454" s="356">
        <v>8320</v>
      </c>
    </row>
    <row r="455" spans="2:6" s="350" customFormat="1" ht="130">
      <c r="B455" s="360" t="s">
        <v>5457</v>
      </c>
      <c r="C455" s="359" t="s">
        <v>5458</v>
      </c>
      <c r="D455" s="366">
        <v>225</v>
      </c>
      <c r="E455" s="357">
        <v>0.35</v>
      </c>
      <c r="F455" s="356">
        <v>146.25</v>
      </c>
    </row>
    <row r="456" spans="2:6" s="350" customFormat="1" ht="26">
      <c r="B456" s="360" t="s">
        <v>5459</v>
      </c>
      <c r="C456" s="359" t="s">
        <v>5460</v>
      </c>
      <c r="D456" s="358">
        <v>400</v>
      </c>
      <c r="E456" s="357">
        <v>0.35</v>
      </c>
      <c r="F456" s="356">
        <v>260</v>
      </c>
    </row>
    <row r="457" spans="2:6" s="350" customFormat="1">
      <c r="B457" s="360" t="s">
        <v>5461</v>
      </c>
      <c r="C457" s="359" t="s">
        <v>5462</v>
      </c>
      <c r="D457" s="358">
        <v>700</v>
      </c>
      <c r="E457" s="357">
        <v>0.35</v>
      </c>
      <c r="F457" s="356">
        <v>455</v>
      </c>
    </row>
    <row r="458" spans="2:6" s="350" customFormat="1">
      <c r="B458" s="360" t="s">
        <v>5463</v>
      </c>
      <c r="C458" s="359" t="s">
        <v>5464</v>
      </c>
      <c r="D458" s="358">
        <v>800</v>
      </c>
      <c r="E458" s="357">
        <v>0.35</v>
      </c>
      <c r="F458" s="356">
        <v>520</v>
      </c>
    </row>
    <row r="459" spans="2:6" s="350" customFormat="1">
      <c r="B459" s="360" t="s">
        <v>5465</v>
      </c>
      <c r="C459" s="359" t="s">
        <v>5466</v>
      </c>
      <c r="D459" s="358">
        <v>900</v>
      </c>
      <c r="E459" s="357">
        <v>0.35</v>
      </c>
      <c r="F459" s="356">
        <v>585</v>
      </c>
    </row>
    <row r="460" spans="2:6" s="350" customFormat="1">
      <c r="B460" s="360" t="s">
        <v>5467</v>
      </c>
      <c r="C460" s="359" t="s">
        <v>5468</v>
      </c>
      <c r="D460" s="358">
        <v>1900</v>
      </c>
      <c r="E460" s="357">
        <v>0.35</v>
      </c>
      <c r="F460" s="356">
        <v>1235</v>
      </c>
    </row>
    <row r="461" spans="2:6" s="350" customFormat="1">
      <c r="B461" s="360" t="s">
        <v>5469</v>
      </c>
      <c r="C461" s="359" t="s">
        <v>5470</v>
      </c>
      <c r="D461" s="358">
        <v>2100</v>
      </c>
      <c r="E461" s="357">
        <v>0.35</v>
      </c>
      <c r="F461" s="356">
        <v>1365</v>
      </c>
    </row>
    <row r="462" spans="2:6" s="350" customFormat="1">
      <c r="B462" s="360" t="s">
        <v>5471</v>
      </c>
      <c r="C462" s="359" t="s">
        <v>5472</v>
      </c>
      <c r="D462" s="358">
        <v>2500</v>
      </c>
      <c r="E462" s="357">
        <v>0.35</v>
      </c>
      <c r="F462" s="356">
        <v>1625</v>
      </c>
    </row>
    <row r="463" spans="2:6" s="350" customFormat="1">
      <c r="B463" s="360" t="s">
        <v>5473</v>
      </c>
      <c r="C463" s="359" t="s">
        <v>5474</v>
      </c>
      <c r="D463" s="358">
        <v>31000</v>
      </c>
      <c r="E463" s="357">
        <v>0.35</v>
      </c>
      <c r="F463" s="356">
        <v>20150</v>
      </c>
    </row>
    <row r="464" spans="2:6" s="350" customFormat="1">
      <c r="B464" s="360" t="s">
        <v>5475</v>
      </c>
      <c r="C464" s="359" t="s">
        <v>5476</v>
      </c>
      <c r="D464" s="358">
        <v>35000</v>
      </c>
      <c r="E464" s="357">
        <v>0.35</v>
      </c>
      <c r="F464" s="356">
        <v>22750</v>
      </c>
    </row>
    <row r="465" spans="2:6" s="350" customFormat="1">
      <c r="B465" s="360" t="s">
        <v>5477</v>
      </c>
      <c r="C465" s="359" t="s">
        <v>5478</v>
      </c>
      <c r="D465" s="358">
        <v>37000</v>
      </c>
      <c r="E465" s="357">
        <v>0.35</v>
      </c>
      <c r="F465" s="356">
        <v>24050</v>
      </c>
    </row>
    <row r="466" spans="2:6" s="350" customFormat="1">
      <c r="B466" s="360" t="s">
        <v>5479</v>
      </c>
      <c r="C466" s="359" t="s">
        <v>5480</v>
      </c>
      <c r="D466" s="358">
        <v>7200</v>
      </c>
      <c r="E466" s="357">
        <v>0.35</v>
      </c>
      <c r="F466" s="356">
        <v>4680</v>
      </c>
    </row>
    <row r="467" spans="2:6" s="350" customFormat="1">
      <c r="B467" s="360" t="s">
        <v>5481</v>
      </c>
      <c r="C467" s="359" t="s">
        <v>5482</v>
      </c>
      <c r="D467" s="358">
        <v>7900</v>
      </c>
      <c r="E467" s="357">
        <v>0.35</v>
      </c>
      <c r="F467" s="356">
        <v>5135</v>
      </c>
    </row>
    <row r="468" spans="2:6" s="350" customFormat="1">
      <c r="B468" s="360" t="s">
        <v>5483</v>
      </c>
      <c r="C468" s="359" t="s">
        <v>5484</v>
      </c>
      <c r="D468" s="358">
        <v>8900</v>
      </c>
      <c r="E468" s="357">
        <v>0.35</v>
      </c>
      <c r="F468" s="356">
        <v>5785</v>
      </c>
    </row>
    <row r="469" spans="2:6" s="350" customFormat="1">
      <c r="B469" s="360" t="s">
        <v>5485</v>
      </c>
      <c r="C469" s="359" t="s">
        <v>5486</v>
      </c>
      <c r="D469" s="358">
        <v>5000</v>
      </c>
      <c r="E469" s="357">
        <v>0.35</v>
      </c>
      <c r="F469" s="356">
        <v>3250</v>
      </c>
    </row>
    <row r="470" spans="2:6">
      <c r="B470" s="360" t="s">
        <v>5487</v>
      </c>
      <c r="C470" s="359" t="s">
        <v>5488</v>
      </c>
      <c r="D470" s="358">
        <v>45000</v>
      </c>
      <c r="E470" s="357">
        <v>0.35</v>
      </c>
      <c r="F470" s="356">
        <v>29250</v>
      </c>
    </row>
    <row r="471" spans="2:6" ht="52">
      <c r="B471" s="360" t="s">
        <v>5489</v>
      </c>
      <c r="C471" s="359" t="s">
        <v>5490</v>
      </c>
      <c r="D471" s="358">
        <v>198000</v>
      </c>
      <c r="E471" s="357">
        <v>0.35</v>
      </c>
      <c r="F471" s="356">
        <v>128700</v>
      </c>
    </row>
    <row r="472" spans="2:6" ht="130">
      <c r="B472" s="360" t="s">
        <v>5491</v>
      </c>
      <c r="C472" s="359" t="s">
        <v>5492</v>
      </c>
      <c r="D472" s="358">
        <v>117000</v>
      </c>
      <c r="E472" s="357">
        <v>0.35</v>
      </c>
      <c r="F472" s="356">
        <v>76050</v>
      </c>
    </row>
    <row r="473" spans="2:6" ht="78">
      <c r="B473" s="360" t="s">
        <v>5493</v>
      </c>
      <c r="C473" s="359" t="s">
        <v>5494</v>
      </c>
      <c r="D473" s="358">
        <v>69000</v>
      </c>
      <c r="E473" s="357">
        <v>0.35</v>
      </c>
      <c r="F473" s="356">
        <v>44850</v>
      </c>
    </row>
    <row r="474" spans="2:6">
      <c r="B474" s="360" t="s">
        <v>5495</v>
      </c>
      <c r="C474" s="375" t="s">
        <v>5496</v>
      </c>
      <c r="D474" s="358">
        <v>700</v>
      </c>
      <c r="E474" s="357">
        <v>0.35</v>
      </c>
      <c r="F474" s="356">
        <v>455</v>
      </c>
    </row>
    <row r="475" spans="2:6" ht="39">
      <c r="B475" s="360" t="s">
        <v>5497</v>
      </c>
      <c r="C475" s="359" t="s">
        <v>5498</v>
      </c>
      <c r="D475" s="358">
        <v>12500</v>
      </c>
      <c r="E475" s="357">
        <v>0.35</v>
      </c>
      <c r="F475" s="356">
        <v>8125</v>
      </c>
    </row>
    <row r="476" spans="2:6" ht="39">
      <c r="B476" s="360" t="s">
        <v>5499</v>
      </c>
      <c r="C476" s="359" t="s">
        <v>5500</v>
      </c>
      <c r="D476" s="358">
        <v>2300</v>
      </c>
      <c r="E476" s="357">
        <v>0.35</v>
      </c>
      <c r="F476" s="356">
        <v>1495</v>
      </c>
    </row>
    <row r="477" spans="2:6" ht="26">
      <c r="B477" s="360" t="s">
        <v>5501</v>
      </c>
      <c r="C477" s="359" t="s">
        <v>5502</v>
      </c>
      <c r="D477" s="358">
        <v>650</v>
      </c>
      <c r="E477" s="357">
        <v>0.35</v>
      </c>
      <c r="F477" s="356">
        <v>422.5</v>
      </c>
    </row>
    <row r="478" spans="2:6" ht="39">
      <c r="B478" s="360" t="s">
        <v>5503</v>
      </c>
      <c r="C478" s="361" t="s">
        <v>5504</v>
      </c>
      <c r="D478" s="367">
        <v>19995</v>
      </c>
      <c r="E478" s="357">
        <v>0.35</v>
      </c>
      <c r="F478" s="356">
        <v>12996.75</v>
      </c>
    </row>
    <row r="479" spans="2:6" ht="39">
      <c r="B479" s="360" t="s">
        <v>5505</v>
      </c>
      <c r="C479" s="361" t="s">
        <v>5506</v>
      </c>
      <c r="D479" s="367">
        <v>19995</v>
      </c>
      <c r="E479" s="357">
        <v>0.35</v>
      </c>
      <c r="F479" s="356">
        <v>12996.75</v>
      </c>
    </row>
    <row r="480" spans="2:6" ht="39">
      <c r="B480" s="360" t="s">
        <v>5507</v>
      </c>
      <c r="C480" s="361" t="s">
        <v>5508</v>
      </c>
      <c r="D480" s="367">
        <v>19995</v>
      </c>
      <c r="E480" s="357">
        <v>0.35</v>
      </c>
      <c r="F480" s="356">
        <v>12996.75</v>
      </c>
    </row>
    <row r="481" spans="2:6" ht="39">
      <c r="B481" s="360" t="s">
        <v>5509</v>
      </c>
      <c r="C481" s="361" t="s">
        <v>5510</v>
      </c>
      <c r="D481" s="367">
        <v>19995</v>
      </c>
      <c r="E481" s="357">
        <v>0.35</v>
      </c>
      <c r="F481" s="356">
        <v>12996.75</v>
      </c>
    </row>
    <row r="482" spans="2:6" ht="39">
      <c r="B482" s="360" t="s">
        <v>5511</v>
      </c>
      <c r="C482" s="361" t="s">
        <v>5512</v>
      </c>
      <c r="D482" s="367">
        <v>19995</v>
      </c>
      <c r="E482" s="357">
        <v>0.35</v>
      </c>
      <c r="F482" s="356">
        <v>12996.75</v>
      </c>
    </row>
    <row r="483" spans="2:6" ht="39">
      <c r="B483" s="360" t="s">
        <v>5513</v>
      </c>
      <c r="C483" s="361" t="s">
        <v>5514</v>
      </c>
      <c r="D483" s="367">
        <v>19995</v>
      </c>
      <c r="E483" s="357">
        <v>0.35</v>
      </c>
      <c r="F483" s="356">
        <v>12996.75</v>
      </c>
    </row>
    <row r="484" spans="2:6" ht="39">
      <c r="B484" s="360" t="s">
        <v>5515</v>
      </c>
      <c r="C484" s="361" t="s">
        <v>5516</v>
      </c>
      <c r="D484" s="367">
        <v>19995</v>
      </c>
      <c r="E484" s="357">
        <v>0.35</v>
      </c>
      <c r="F484" s="356">
        <v>12996.75</v>
      </c>
    </row>
    <row r="485" spans="2:6" ht="39">
      <c r="B485" s="360" t="s">
        <v>5517</v>
      </c>
      <c r="C485" s="361" t="s">
        <v>5518</v>
      </c>
      <c r="D485" s="367">
        <v>19995</v>
      </c>
      <c r="E485" s="357">
        <v>0.35</v>
      </c>
      <c r="F485" s="356">
        <v>12996.75</v>
      </c>
    </row>
    <row r="486" spans="2:6" ht="52">
      <c r="B486" s="360" t="s">
        <v>5519</v>
      </c>
      <c r="C486" s="359" t="s">
        <v>5520</v>
      </c>
      <c r="D486" s="358">
        <v>11950</v>
      </c>
      <c r="E486" s="357">
        <v>0.35</v>
      </c>
      <c r="F486" s="356">
        <v>7767.5</v>
      </c>
    </row>
    <row r="487" spans="2:6" ht="52">
      <c r="B487" s="360" t="s">
        <v>5521</v>
      </c>
      <c r="C487" s="359" t="s">
        <v>5522</v>
      </c>
      <c r="D487" s="358">
        <v>11950</v>
      </c>
      <c r="E487" s="357">
        <v>0.35</v>
      </c>
      <c r="F487" s="356">
        <v>7767.5</v>
      </c>
    </row>
    <row r="488" spans="2:6" ht="52">
      <c r="B488" s="360" t="s">
        <v>5523</v>
      </c>
      <c r="C488" s="359" t="s">
        <v>5524</v>
      </c>
      <c r="D488" s="358">
        <v>12052</v>
      </c>
      <c r="E488" s="357">
        <v>0.35</v>
      </c>
      <c r="F488" s="356">
        <v>7833.8</v>
      </c>
    </row>
    <row r="489" spans="2:6" ht="65">
      <c r="B489" s="360" t="s">
        <v>5525</v>
      </c>
      <c r="C489" s="359" t="s">
        <v>5526</v>
      </c>
      <c r="D489" s="358">
        <v>17500</v>
      </c>
      <c r="E489" s="357">
        <v>0.35</v>
      </c>
      <c r="F489" s="356">
        <v>11375</v>
      </c>
    </row>
    <row r="490" spans="2:6" ht="65">
      <c r="B490" s="360" t="s">
        <v>5527</v>
      </c>
      <c r="C490" s="359" t="s">
        <v>5528</v>
      </c>
      <c r="D490" s="358">
        <v>17400</v>
      </c>
      <c r="E490" s="357">
        <v>0.35</v>
      </c>
      <c r="F490" s="356">
        <v>11310</v>
      </c>
    </row>
    <row r="491" spans="2:6" ht="65">
      <c r="B491" s="360" t="s">
        <v>5529</v>
      </c>
      <c r="C491" s="359" t="s">
        <v>5530</v>
      </c>
      <c r="D491" s="358">
        <v>17750</v>
      </c>
      <c r="E491" s="357">
        <v>0.35</v>
      </c>
      <c r="F491" s="356">
        <v>11537.5</v>
      </c>
    </row>
    <row r="492" spans="2:6" ht="78">
      <c r="B492" s="360" t="s">
        <v>5531</v>
      </c>
      <c r="C492" s="359" t="s">
        <v>5532</v>
      </c>
      <c r="D492" s="358">
        <v>11840</v>
      </c>
      <c r="E492" s="357">
        <v>0.35</v>
      </c>
      <c r="F492" s="356">
        <v>7696</v>
      </c>
    </row>
    <row r="493" spans="2:6" ht="78">
      <c r="B493" s="360" t="s">
        <v>5533</v>
      </c>
      <c r="C493" s="359" t="s">
        <v>5534</v>
      </c>
      <c r="D493" s="358">
        <v>11854</v>
      </c>
      <c r="E493" s="357">
        <v>0.35</v>
      </c>
      <c r="F493" s="356">
        <v>7705.1</v>
      </c>
    </row>
    <row r="494" spans="2:6" ht="78">
      <c r="B494" s="360" t="s">
        <v>5535</v>
      </c>
      <c r="C494" s="359" t="s">
        <v>5536</v>
      </c>
      <c r="D494" s="358">
        <v>11863</v>
      </c>
      <c r="E494" s="357">
        <v>0.35</v>
      </c>
      <c r="F494" s="356">
        <v>7710.95</v>
      </c>
    </row>
    <row r="495" spans="2:6" ht="78">
      <c r="B495" s="360" t="s">
        <v>5537</v>
      </c>
      <c r="C495" s="359" t="s">
        <v>5538</v>
      </c>
      <c r="D495" s="358">
        <v>17500</v>
      </c>
      <c r="E495" s="357">
        <v>0.35</v>
      </c>
      <c r="F495" s="356">
        <v>11375</v>
      </c>
    </row>
    <row r="496" spans="2:6" ht="78">
      <c r="B496" s="360" t="s">
        <v>5539</v>
      </c>
      <c r="C496" s="359" t="s">
        <v>5540</v>
      </c>
      <c r="D496" s="358">
        <v>17500</v>
      </c>
      <c r="E496" s="357">
        <v>0.35</v>
      </c>
      <c r="F496" s="356">
        <v>11375</v>
      </c>
    </row>
    <row r="497" spans="2:6" ht="78">
      <c r="B497" s="360" t="s">
        <v>5541</v>
      </c>
      <c r="C497" s="359" t="s">
        <v>5542</v>
      </c>
      <c r="D497" s="358">
        <v>17500</v>
      </c>
      <c r="E497" s="357">
        <v>0.35</v>
      </c>
      <c r="F497" s="356">
        <v>11375</v>
      </c>
    </row>
    <row r="498" spans="2:6" ht="156">
      <c r="B498" s="360" t="s">
        <v>5543</v>
      </c>
      <c r="C498" s="359" t="s">
        <v>5544</v>
      </c>
      <c r="D498" s="366">
        <v>900</v>
      </c>
      <c r="E498" s="357">
        <v>0.35</v>
      </c>
      <c r="F498" s="356">
        <v>585</v>
      </c>
    </row>
    <row r="499" spans="2:6" ht="52">
      <c r="B499" s="360" t="s">
        <v>5545</v>
      </c>
      <c r="C499" s="359" t="s">
        <v>5546</v>
      </c>
      <c r="D499" s="358">
        <v>500</v>
      </c>
      <c r="E499" s="357">
        <v>0.35</v>
      </c>
      <c r="F499" s="356">
        <v>325</v>
      </c>
    </row>
    <row r="500" spans="2:6" ht="91">
      <c r="B500" s="360" t="s">
        <v>5547</v>
      </c>
      <c r="C500" s="359" t="s">
        <v>5548</v>
      </c>
      <c r="D500" s="358">
        <v>500</v>
      </c>
      <c r="E500" s="357">
        <v>0.35</v>
      </c>
      <c r="F500" s="356">
        <v>325</v>
      </c>
    </row>
    <row r="501" spans="2:6" ht="26">
      <c r="B501" s="360" t="s">
        <v>5549</v>
      </c>
      <c r="C501" s="359" t="s">
        <v>5550</v>
      </c>
      <c r="D501" s="358">
        <v>31000</v>
      </c>
      <c r="E501" s="357">
        <v>0.35</v>
      </c>
      <c r="F501" s="356">
        <v>20150</v>
      </c>
    </row>
    <row r="502" spans="2:6" ht="26">
      <c r="B502" s="360" t="s">
        <v>5551</v>
      </c>
      <c r="C502" s="359" t="s">
        <v>5552</v>
      </c>
      <c r="D502" s="358">
        <v>87000</v>
      </c>
      <c r="E502" s="357">
        <v>0.35</v>
      </c>
      <c r="F502" s="356">
        <v>56550</v>
      </c>
    </row>
    <row r="503" spans="2:6" ht="26">
      <c r="B503" s="360" t="s">
        <v>5553</v>
      </c>
      <c r="C503" s="359" t="s">
        <v>5554</v>
      </c>
      <c r="D503" s="358">
        <v>275</v>
      </c>
      <c r="E503" s="357">
        <v>0.35</v>
      </c>
      <c r="F503" s="356">
        <v>178.75</v>
      </c>
    </row>
    <row r="504" spans="2:6" ht="52">
      <c r="B504" s="360" t="s">
        <v>5555</v>
      </c>
      <c r="C504" s="369" t="s">
        <v>5556</v>
      </c>
      <c r="D504" s="367">
        <v>5995</v>
      </c>
      <c r="E504" s="357">
        <v>0.35</v>
      </c>
      <c r="F504" s="356">
        <v>3896.75</v>
      </c>
    </row>
    <row r="505" spans="2:6" ht="52">
      <c r="B505" s="360" t="s">
        <v>5557</v>
      </c>
      <c r="C505" s="369" t="s">
        <v>5558</v>
      </c>
      <c r="D505" s="367">
        <v>5995</v>
      </c>
      <c r="E505" s="357">
        <v>0.35</v>
      </c>
      <c r="F505" s="356">
        <v>3896.75</v>
      </c>
    </row>
    <row r="506" spans="2:6" ht="156">
      <c r="B506" s="360" t="s">
        <v>5559</v>
      </c>
      <c r="C506" s="359" t="s">
        <v>5560</v>
      </c>
      <c r="D506" s="358">
        <v>60000</v>
      </c>
      <c r="E506" s="357">
        <v>0.35</v>
      </c>
      <c r="F506" s="356">
        <v>39000</v>
      </c>
    </row>
    <row r="507" spans="2:6" ht="156">
      <c r="B507" s="360" t="s">
        <v>5561</v>
      </c>
      <c r="C507" s="359" t="s">
        <v>5562</v>
      </c>
      <c r="D507" s="358">
        <v>60000</v>
      </c>
      <c r="E507" s="357">
        <v>0.35</v>
      </c>
      <c r="F507" s="356">
        <v>39000</v>
      </c>
    </row>
    <row r="508" spans="2:6" ht="169">
      <c r="B508" s="360" t="s">
        <v>5563</v>
      </c>
      <c r="C508" s="359" t="s">
        <v>5564</v>
      </c>
      <c r="D508" s="358">
        <v>70000</v>
      </c>
      <c r="E508" s="357">
        <v>0.35</v>
      </c>
      <c r="F508" s="356">
        <v>45500</v>
      </c>
    </row>
    <row r="509" spans="2:6" ht="182">
      <c r="B509" s="360" t="s">
        <v>5565</v>
      </c>
      <c r="C509" s="359" t="s">
        <v>5566</v>
      </c>
      <c r="D509" s="358">
        <v>70000</v>
      </c>
      <c r="E509" s="357">
        <v>0.35</v>
      </c>
      <c r="F509" s="356">
        <v>45500</v>
      </c>
    </row>
    <row r="510" spans="2:6" ht="169">
      <c r="B510" s="360" t="s">
        <v>5567</v>
      </c>
      <c r="C510" s="359" t="s">
        <v>5568</v>
      </c>
      <c r="D510" s="358">
        <v>80000</v>
      </c>
      <c r="E510" s="357">
        <v>0.35</v>
      </c>
      <c r="F510" s="356">
        <v>52000</v>
      </c>
    </row>
    <row r="511" spans="2:6" ht="169">
      <c r="B511" s="360" t="s">
        <v>5569</v>
      </c>
      <c r="C511" s="359" t="s">
        <v>5570</v>
      </c>
      <c r="D511" s="358">
        <v>80000</v>
      </c>
      <c r="E511" s="357">
        <v>0.35</v>
      </c>
      <c r="F511" s="356">
        <v>52000</v>
      </c>
    </row>
    <row r="512" spans="2:6">
      <c r="B512" s="360" t="s">
        <v>5571</v>
      </c>
      <c r="C512" s="359" t="s">
        <v>5572</v>
      </c>
      <c r="D512" s="358">
        <v>950</v>
      </c>
      <c r="E512" s="357">
        <v>0.35</v>
      </c>
      <c r="F512" s="356">
        <v>617.5</v>
      </c>
    </row>
    <row r="513" spans="2:6" ht="78">
      <c r="B513" s="360" t="s">
        <v>5573</v>
      </c>
      <c r="C513" s="359" t="s">
        <v>5574</v>
      </c>
      <c r="D513" s="358">
        <v>9100</v>
      </c>
      <c r="E513" s="357">
        <v>0.35</v>
      </c>
      <c r="F513" s="356">
        <v>5915</v>
      </c>
    </row>
    <row r="514" spans="2:6" ht="78">
      <c r="B514" s="360" t="s">
        <v>5575</v>
      </c>
      <c r="C514" s="359" t="s">
        <v>5576</v>
      </c>
      <c r="D514" s="358">
        <v>8500</v>
      </c>
      <c r="E514" s="357">
        <v>0.35</v>
      </c>
      <c r="F514" s="356">
        <v>5525</v>
      </c>
    </row>
    <row r="515" spans="2:6" ht="65">
      <c r="B515" s="360" t="s">
        <v>5577</v>
      </c>
      <c r="C515" s="359" t="s">
        <v>5578</v>
      </c>
      <c r="D515" s="358">
        <v>8350</v>
      </c>
      <c r="E515" s="357">
        <v>0.35</v>
      </c>
      <c r="F515" s="356">
        <v>5427.5</v>
      </c>
    </row>
    <row r="516" spans="2:6" ht="65">
      <c r="B516" s="360" t="s">
        <v>5579</v>
      </c>
      <c r="C516" s="359" t="s">
        <v>5580</v>
      </c>
      <c r="D516" s="358">
        <v>7500</v>
      </c>
      <c r="E516" s="357">
        <v>0.35</v>
      </c>
      <c r="F516" s="356">
        <v>4875</v>
      </c>
    </row>
    <row r="517" spans="2:6" ht="65">
      <c r="B517" s="360" t="s">
        <v>5581</v>
      </c>
      <c r="C517" s="359" t="s">
        <v>5582</v>
      </c>
      <c r="D517" s="358">
        <v>9575</v>
      </c>
      <c r="E517" s="357">
        <v>0.35</v>
      </c>
      <c r="F517" s="356">
        <v>6223.75</v>
      </c>
    </row>
    <row r="518" spans="2:6" ht="65">
      <c r="B518" s="360" t="s">
        <v>5583</v>
      </c>
      <c r="C518" s="359" t="s">
        <v>5584</v>
      </c>
      <c r="D518" s="358">
        <v>8650</v>
      </c>
      <c r="E518" s="357">
        <v>0.35</v>
      </c>
      <c r="F518" s="356">
        <v>5622.5</v>
      </c>
    </row>
    <row r="519" spans="2:6">
      <c r="B519" s="360" t="s">
        <v>5585</v>
      </c>
      <c r="C519" s="359" t="s">
        <v>5586</v>
      </c>
      <c r="D519" s="358">
        <v>750</v>
      </c>
      <c r="E519" s="357">
        <v>0.35</v>
      </c>
      <c r="F519" s="356">
        <v>487.5</v>
      </c>
    </row>
    <row r="520" spans="2:6">
      <c r="B520" s="360" t="s">
        <v>5587</v>
      </c>
      <c r="C520" s="359" t="s">
        <v>5588</v>
      </c>
      <c r="D520" s="358">
        <v>1430</v>
      </c>
      <c r="E520" s="357">
        <v>0.35</v>
      </c>
      <c r="F520" s="356">
        <v>929.5</v>
      </c>
    </row>
    <row r="521" spans="2:6">
      <c r="B521" s="360" t="s">
        <v>5589</v>
      </c>
      <c r="C521" s="359" t="s">
        <v>5590</v>
      </c>
      <c r="D521" s="358">
        <v>640</v>
      </c>
      <c r="E521" s="357">
        <v>0.35</v>
      </c>
      <c r="F521" s="356">
        <v>416</v>
      </c>
    </row>
    <row r="522" spans="2:6">
      <c r="B522" s="360" t="s">
        <v>5591</v>
      </c>
      <c r="C522" s="359" t="s">
        <v>5592</v>
      </c>
      <c r="D522" s="358">
        <v>700</v>
      </c>
      <c r="E522" s="357">
        <v>0.35</v>
      </c>
      <c r="F522" s="356">
        <v>455</v>
      </c>
    </row>
    <row r="523" spans="2:6" ht="26">
      <c r="B523" s="360" t="s">
        <v>5593</v>
      </c>
      <c r="C523" s="359" t="s">
        <v>5594</v>
      </c>
      <c r="D523" s="358">
        <v>1200</v>
      </c>
      <c r="E523" s="357">
        <v>0.35</v>
      </c>
      <c r="F523" s="356">
        <v>780</v>
      </c>
    </row>
    <row r="524" spans="2:6" ht="39">
      <c r="B524" s="360" t="s">
        <v>5595</v>
      </c>
      <c r="C524" s="359" t="s">
        <v>5596</v>
      </c>
      <c r="D524" s="358">
        <v>1500</v>
      </c>
      <c r="E524" s="357">
        <v>0.35</v>
      </c>
      <c r="F524" s="356">
        <v>975</v>
      </c>
    </row>
    <row r="525" spans="2:6" ht="117">
      <c r="B525" s="360" t="s">
        <v>5597</v>
      </c>
      <c r="C525" s="359" t="s">
        <v>5598</v>
      </c>
      <c r="D525" s="358">
        <v>6325</v>
      </c>
      <c r="E525" s="357">
        <v>0.35</v>
      </c>
      <c r="F525" s="356">
        <v>4111.25</v>
      </c>
    </row>
    <row r="526" spans="2:6" ht="117">
      <c r="B526" s="360" t="s">
        <v>5599</v>
      </c>
      <c r="C526" s="359" t="s">
        <v>5600</v>
      </c>
      <c r="D526" s="358">
        <v>6450</v>
      </c>
      <c r="E526" s="357">
        <v>0.35</v>
      </c>
      <c r="F526" s="356">
        <v>4192.5</v>
      </c>
    </row>
    <row r="527" spans="2:6" ht="117">
      <c r="B527" s="360" t="s">
        <v>5601</v>
      </c>
      <c r="C527" s="359" t="s">
        <v>5602</v>
      </c>
      <c r="D527" s="358">
        <v>5000</v>
      </c>
      <c r="E527" s="357">
        <v>0.35</v>
      </c>
      <c r="F527" s="356">
        <v>3250</v>
      </c>
    </row>
    <row r="528" spans="2:6" ht="117">
      <c r="B528" s="360" t="s">
        <v>5603</v>
      </c>
      <c r="C528" s="359" t="s">
        <v>5604</v>
      </c>
      <c r="D528" s="358">
        <v>5200</v>
      </c>
      <c r="E528" s="357">
        <v>0.35</v>
      </c>
      <c r="F528" s="356">
        <v>3380</v>
      </c>
    </row>
    <row r="529" spans="2:6" ht="117">
      <c r="B529" s="360" t="s">
        <v>5605</v>
      </c>
      <c r="C529" s="359" t="s">
        <v>5606</v>
      </c>
      <c r="D529" s="358">
        <v>6325</v>
      </c>
      <c r="E529" s="357">
        <v>0.35</v>
      </c>
      <c r="F529" s="356">
        <v>4111.25</v>
      </c>
    </row>
    <row r="530" spans="2:6" ht="117">
      <c r="B530" s="360" t="s">
        <v>5607</v>
      </c>
      <c r="C530" s="359" t="s">
        <v>5608</v>
      </c>
      <c r="D530" s="358">
        <v>6450</v>
      </c>
      <c r="E530" s="357">
        <v>0.35</v>
      </c>
      <c r="F530" s="356">
        <v>4192.5</v>
      </c>
    </row>
    <row r="531" spans="2:6" ht="117">
      <c r="B531" s="360" t="s">
        <v>5609</v>
      </c>
      <c r="C531" s="359" t="s">
        <v>5610</v>
      </c>
      <c r="D531" s="358">
        <v>4825</v>
      </c>
      <c r="E531" s="357">
        <v>0.35</v>
      </c>
      <c r="F531" s="356">
        <v>3136.25</v>
      </c>
    </row>
    <row r="532" spans="2:6" ht="117">
      <c r="B532" s="360" t="s">
        <v>5611</v>
      </c>
      <c r="C532" s="359" t="s">
        <v>5612</v>
      </c>
      <c r="D532" s="358">
        <v>5000</v>
      </c>
      <c r="E532" s="357">
        <v>0.35</v>
      </c>
      <c r="F532" s="356">
        <v>3250</v>
      </c>
    </row>
    <row r="533" spans="2:6" ht="117">
      <c r="B533" s="360" t="s">
        <v>5613</v>
      </c>
      <c r="C533" s="359" t="s">
        <v>5614</v>
      </c>
      <c r="D533" s="358">
        <v>8400</v>
      </c>
      <c r="E533" s="357">
        <v>0.35</v>
      </c>
      <c r="F533" s="356">
        <v>5460</v>
      </c>
    </row>
    <row r="534" spans="2:6" ht="117">
      <c r="B534" s="360" t="s">
        <v>5615</v>
      </c>
      <c r="C534" s="359" t="s">
        <v>5616</v>
      </c>
      <c r="D534" s="358">
        <v>7000</v>
      </c>
      <c r="E534" s="357">
        <v>0.35</v>
      </c>
      <c r="F534" s="356">
        <v>4550</v>
      </c>
    </row>
    <row r="535" spans="2:6" ht="26">
      <c r="B535" s="360" t="s">
        <v>5617</v>
      </c>
      <c r="C535" s="359" t="s">
        <v>5618</v>
      </c>
      <c r="D535" s="358">
        <v>455</v>
      </c>
      <c r="E535" s="357">
        <v>0.35</v>
      </c>
      <c r="F535" s="356">
        <v>295.75</v>
      </c>
    </row>
    <row r="536" spans="2:6" ht="26">
      <c r="B536" s="360" t="s">
        <v>5619</v>
      </c>
      <c r="C536" s="359" t="s">
        <v>5620</v>
      </c>
      <c r="D536" s="358">
        <v>1100</v>
      </c>
      <c r="E536" s="357">
        <v>0.35</v>
      </c>
      <c r="F536" s="356">
        <v>715</v>
      </c>
    </row>
    <row r="537" spans="2:6" ht="26">
      <c r="B537" s="360" t="s">
        <v>5621</v>
      </c>
      <c r="C537" s="359" t="s">
        <v>5622</v>
      </c>
      <c r="D537" s="358">
        <v>1100</v>
      </c>
      <c r="E537" s="357">
        <v>0.35</v>
      </c>
      <c r="F537" s="356">
        <v>715</v>
      </c>
    </row>
    <row r="538" spans="2:6" ht="26">
      <c r="B538" s="360" t="s">
        <v>5623</v>
      </c>
      <c r="C538" s="359" t="s">
        <v>5624</v>
      </c>
      <c r="D538" s="358">
        <v>40000</v>
      </c>
      <c r="E538" s="357">
        <v>0.35</v>
      </c>
      <c r="F538" s="356">
        <v>26000</v>
      </c>
    </row>
    <row r="539" spans="2:6" ht="39">
      <c r="B539" s="360" t="s">
        <v>5625</v>
      </c>
      <c r="C539" s="359" t="s">
        <v>5626</v>
      </c>
      <c r="D539" s="358">
        <v>6500</v>
      </c>
      <c r="E539" s="357">
        <v>0.35</v>
      </c>
      <c r="F539" s="356">
        <v>4225</v>
      </c>
    </row>
    <row r="540" spans="2:6" ht="26">
      <c r="B540" s="360" t="s">
        <v>5627</v>
      </c>
      <c r="C540" s="359" t="s">
        <v>5628</v>
      </c>
      <c r="D540" s="358">
        <v>28000</v>
      </c>
      <c r="E540" s="357">
        <v>0.35</v>
      </c>
      <c r="F540" s="356">
        <v>18200</v>
      </c>
    </row>
    <row r="541" spans="2:6" ht="26">
      <c r="B541" s="360" t="s">
        <v>5629</v>
      </c>
      <c r="C541" s="359" t="s">
        <v>5630</v>
      </c>
      <c r="D541" s="358">
        <v>25000</v>
      </c>
      <c r="E541" s="357">
        <v>0.35</v>
      </c>
      <c r="F541" s="356">
        <v>16250</v>
      </c>
    </row>
    <row r="542" spans="2:6" ht="104">
      <c r="B542" s="360" t="s">
        <v>5631</v>
      </c>
      <c r="C542" s="359" t="s">
        <v>5632</v>
      </c>
      <c r="D542" s="358">
        <v>40000</v>
      </c>
      <c r="E542" s="357">
        <v>0.35</v>
      </c>
      <c r="F542" s="356">
        <v>26000</v>
      </c>
    </row>
    <row r="543" spans="2:6" ht="26">
      <c r="B543" s="360" t="s">
        <v>5633</v>
      </c>
      <c r="C543" s="359" t="s">
        <v>5634</v>
      </c>
      <c r="D543" s="358">
        <v>60000</v>
      </c>
      <c r="E543" s="357">
        <v>0.35</v>
      </c>
      <c r="F543" s="356">
        <v>39000</v>
      </c>
    </row>
    <row r="544" spans="2:6" ht="52">
      <c r="B544" s="360" t="s">
        <v>5635</v>
      </c>
      <c r="C544" s="361" t="s">
        <v>5636</v>
      </c>
      <c r="D544" s="367">
        <v>422500</v>
      </c>
      <c r="E544" s="357">
        <v>0.35</v>
      </c>
      <c r="F544" s="356">
        <v>274625</v>
      </c>
    </row>
    <row r="545" spans="2:6" ht="78">
      <c r="B545" s="360" t="s">
        <v>5637</v>
      </c>
      <c r="C545" s="361" t="s">
        <v>5638</v>
      </c>
      <c r="D545" s="367">
        <v>125000</v>
      </c>
      <c r="E545" s="357">
        <v>0.35</v>
      </c>
      <c r="F545" s="356">
        <v>81250</v>
      </c>
    </row>
    <row r="546" spans="2:6" ht="130">
      <c r="B546" s="360" t="s">
        <v>5639</v>
      </c>
      <c r="C546" s="361" t="s">
        <v>5640</v>
      </c>
      <c r="D546" s="367">
        <v>250000</v>
      </c>
      <c r="E546" s="357">
        <v>0.35</v>
      </c>
      <c r="F546" s="356">
        <v>162500</v>
      </c>
    </row>
    <row r="547" spans="2:6">
      <c r="B547" s="360" t="s">
        <v>5641</v>
      </c>
      <c r="C547" s="359" t="s">
        <v>5642</v>
      </c>
      <c r="D547" s="366">
        <v>225</v>
      </c>
      <c r="E547" s="357">
        <v>0.35</v>
      </c>
      <c r="F547" s="356">
        <v>146.25</v>
      </c>
    </row>
    <row r="548" spans="2:6" ht="52">
      <c r="B548" s="360" t="s">
        <v>5643</v>
      </c>
      <c r="C548" s="359" t="s">
        <v>5644</v>
      </c>
      <c r="D548" s="358">
        <v>35000</v>
      </c>
      <c r="E548" s="357">
        <v>0.35</v>
      </c>
      <c r="F548" s="356">
        <v>22750</v>
      </c>
    </row>
    <row r="549" spans="2:6" ht="26">
      <c r="B549" s="360" t="s">
        <v>5645</v>
      </c>
      <c r="C549" s="359" t="s">
        <v>5646</v>
      </c>
      <c r="D549" s="358">
        <v>45000</v>
      </c>
      <c r="E549" s="357">
        <v>0.35</v>
      </c>
      <c r="F549" s="356">
        <v>29250</v>
      </c>
    </row>
    <row r="550" spans="2:6">
      <c r="B550" s="360" t="s">
        <v>5647</v>
      </c>
      <c r="C550" s="359" t="s">
        <v>5648</v>
      </c>
      <c r="D550" s="358">
        <v>800</v>
      </c>
      <c r="E550" s="357">
        <v>0.35</v>
      </c>
      <c r="F550" s="356">
        <v>520</v>
      </c>
    </row>
    <row r="551" spans="2:6" ht="130">
      <c r="B551" s="360" t="s">
        <v>5649</v>
      </c>
      <c r="C551" s="375" t="s">
        <v>5650</v>
      </c>
      <c r="D551" s="358">
        <v>40800</v>
      </c>
      <c r="E551" s="357">
        <v>0.35</v>
      </c>
      <c r="F551" s="356">
        <v>26520</v>
      </c>
    </row>
    <row r="552" spans="2:6" ht="104">
      <c r="B552" s="360" t="s">
        <v>5651</v>
      </c>
      <c r="C552" s="375" t="s">
        <v>5652</v>
      </c>
      <c r="D552" s="358">
        <v>60000</v>
      </c>
      <c r="E552" s="357">
        <v>0.35</v>
      </c>
      <c r="F552" s="356">
        <v>39000</v>
      </c>
    </row>
    <row r="553" spans="2:6" ht="169">
      <c r="B553" s="360" t="s">
        <v>5653</v>
      </c>
      <c r="C553" s="359" t="s">
        <v>5654</v>
      </c>
      <c r="D553" s="366">
        <v>1000</v>
      </c>
      <c r="E553" s="357">
        <v>0.35</v>
      </c>
      <c r="F553" s="356">
        <v>650</v>
      </c>
    </row>
    <row r="554" spans="2:6" ht="117">
      <c r="B554" s="360" t="s">
        <v>5655</v>
      </c>
      <c r="C554" s="359" t="s">
        <v>5656</v>
      </c>
      <c r="D554" s="358">
        <v>600</v>
      </c>
      <c r="E554" s="357">
        <v>0.35</v>
      </c>
      <c r="F554" s="356">
        <v>390</v>
      </c>
    </row>
    <row r="555" spans="2:6" ht="130">
      <c r="B555" s="360" t="s">
        <v>5657</v>
      </c>
      <c r="C555" s="359" t="s">
        <v>5658</v>
      </c>
      <c r="D555" s="366">
        <v>500</v>
      </c>
      <c r="E555" s="357">
        <v>0.35</v>
      </c>
      <c r="F555" s="356">
        <v>325</v>
      </c>
    </row>
    <row r="556" spans="2:6" ht="26">
      <c r="B556" s="360" t="s">
        <v>5659</v>
      </c>
      <c r="C556" s="359" t="s">
        <v>5660</v>
      </c>
      <c r="D556" s="367">
        <v>25000</v>
      </c>
      <c r="E556" s="357">
        <v>0.35</v>
      </c>
      <c r="F556" s="356">
        <v>16250</v>
      </c>
    </row>
    <row r="557" spans="2:6" ht="26">
      <c r="B557" s="360" t="s">
        <v>5661</v>
      </c>
      <c r="C557" s="359" t="s">
        <v>5662</v>
      </c>
      <c r="D557" s="367">
        <v>25000</v>
      </c>
      <c r="E557" s="357">
        <v>0.35</v>
      </c>
      <c r="F557" s="356">
        <v>16250</v>
      </c>
    </row>
    <row r="558" spans="2:6" ht="26">
      <c r="B558" s="360" t="s">
        <v>5663</v>
      </c>
      <c r="C558" s="359" t="s">
        <v>5664</v>
      </c>
      <c r="D558" s="358">
        <v>170</v>
      </c>
      <c r="E558" s="357">
        <v>0.35</v>
      </c>
      <c r="F558" s="356">
        <v>110.5</v>
      </c>
    </row>
    <row r="559" spans="2:6" ht="39">
      <c r="B559" s="360" t="s">
        <v>5665</v>
      </c>
      <c r="C559" s="359" t="s">
        <v>5666</v>
      </c>
      <c r="D559" s="358">
        <v>3350</v>
      </c>
      <c r="E559" s="357">
        <v>0.35</v>
      </c>
      <c r="F559" s="356">
        <v>2177.5</v>
      </c>
    </row>
    <row r="560" spans="2:6" ht="52">
      <c r="B560" s="360" t="s">
        <v>5667</v>
      </c>
      <c r="C560" s="359" t="s">
        <v>5668</v>
      </c>
      <c r="D560" s="358">
        <v>3500</v>
      </c>
      <c r="E560" s="357">
        <v>0.35</v>
      </c>
      <c r="F560" s="356">
        <v>2275</v>
      </c>
    </row>
    <row r="561" spans="2:6" ht="26">
      <c r="B561" s="360" t="s">
        <v>5669</v>
      </c>
      <c r="C561" s="359" t="s">
        <v>5670</v>
      </c>
      <c r="D561" s="358">
        <v>260</v>
      </c>
      <c r="E561" s="357">
        <v>0.35</v>
      </c>
      <c r="F561" s="356">
        <v>169</v>
      </c>
    </row>
    <row r="562" spans="2:6" ht="26">
      <c r="B562" s="360" t="s">
        <v>5671</v>
      </c>
      <c r="C562" s="359" t="s">
        <v>5672</v>
      </c>
      <c r="D562" s="358">
        <v>485</v>
      </c>
      <c r="E562" s="357">
        <v>0.35</v>
      </c>
      <c r="F562" s="356">
        <v>315.25</v>
      </c>
    </row>
    <row r="563" spans="2:6" ht="26">
      <c r="B563" s="360" t="s">
        <v>5673</v>
      </c>
      <c r="C563" s="359" t="s">
        <v>5674</v>
      </c>
      <c r="D563" s="358">
        <v>600</v>
      </c>
      <c r="E563" s="357">
        <v>0.35</v>
      </c>
      <c r="F563" s="356">
        <v>390</v>
      </c>
    </row>
    <row r="564" spans="2:6" ht="26">
      <c r="B564" s="360" t="s">
        <v>5675</v>
      </c>
      <c r="C564" s="359" t="s">
        <v>5676</v>
      </c>
      <c r="D564" s="358">
        <v>525</v>
      </c>
      <c r="E564" s="357">
        <v>0.35</v>
      </c>
      <c r="F564" s="356">
        <v>341.25</v>
      </c>
    </row>
    <row r="565" spans="2:6">
      <c r="B565" s="360" t="s">
        <v>5677</v>
      </c>
      <c r="C565" s="359" t="s">
        <v>5678</v>
      </c>
      <c r="D565" s="358">
        <v>525</v>
      </c>
      <c r="E565" s="357">
        <v>0.35</v>
      </c>
      <c r="F565" s="356">
        <v>341.25</v>
      </c>
    </row>
    <row r="566" spans="2:6" ht="52">
      <c r="B566" s="360" t="s">
        <v>5679</v>
      </c>
      <c r="C566" s="359" t="s">
        <v>5680</v>
      </c>
      <c r="D566" s="358">
        <v>1600</v>
      </c>
      <c r="E566" s="357">
        <v>0.35</v>
      </c>
      <c r="F566" s="356">
        <v>1040</v>
      </c>
    </row>
    <row r="567" spans="2:6" ht="52">
      <c r="B567" s="360" t="s">
        <v>5681</v>
      </c>
      <c r="C567" s="359" t="s">
        <v>5682</v>
      </c>
      <c r="D567" s="358">
        <v>1600</v>
      </c>
      <c r="E567" s="357">
        <v>0.35</v>
      </c>
      <c r="F567" s="356">
        <v>1040</v>
      </c>
    </row>
    <row r="568" spans="2:6" ht="52">
      <c r="B568" s="360" t="s">
        <v>5683</v>
      </c>
      <c r="C568" s="359" t="s">
        <v>5684</v>
      </c>
      <c r="D568" s="358">
        <v>1300</v>
      </c>
      <c r="E568" s="357">
        <v>0.35</v>
      </c>
      <c r="F568" s="356">
        <v>845</v>
      </c>
    </row>
    <row r="569" spans="2:6" ht="52">
      <c r="B569" s="360" t="s">
        <v>5685</v>
      </c>
      <c r="C569" s="359" t="s">
        <v>5686</v>
      </c>
      <c r="D569" s="358">
        <v>1300</v>
      </c>
      <c r="E569" s="357">
        <v>0.35</v>
      </c>
      <c r="F569" s="356">
        <v>845</v>
      </c>
    </row>
    <row r="570" spans="2:6" ht="78">
      <c r="B570" s="360" t="s">
        <v>5687</v>
      </c>
      <c r="C570" s="359" t="s">
        <v>5688</v>
      </c>
      <c r="D570" s="358">
        <v>15000</v>
      </c>
      <c r="E570" s="357">
        <v>0.35</v>
      </c>
      <c r="F570" s="356">
        <v>9750</v>
      </c>
    </row>
    <row r="571" spans="2:6" ht="78">
      <c r="B571" s="360" t="s">
        <v>5689</v>
      </c>
      <c r="C571" s="359" t="s">
        <v>5690</v>
      </c>
      <c r="D571" s="358">
        <v>15000</v>
      </c>
      <c r="E571" s="357">
        <v>0.35</v>
      </c>
      <c r="F571" s="356">
        <v>9750</v>
      </c>
    </row>
    <row r="572" spans="2:6" ht="130">
      <c r="B572" s="360" t="s">
        <v>5691</v>
      </c>
      <c r="C572" s="359" t="s">
        <v>5692</v>
      </c>
      <c r="D572" s="358">
        <v>31500</v>
      </c>
      <c r="E572" s="357">
        <v>0.35</v>
      </c>
      <c r="F572" s="356">
        <v>20475</v>
      </c>
    </row>
    <row r="573" spans="2:6" ht="117">
      <c r="B573" s="360" t="s">
        <v>5693</v>
      </c>
      <c r="C573" s="359" t="s">
        <v>5694</v>
      </c>
      <c r="D573" s="358">
        <v>47500</v>
      </c>
      <c r="E573" s="357">
        <v>0.35</v>
      </c>
      <c r="F573" s="356">
        <v>30875</v>
      </c>
    </row>
    <row r="574" spans="2:6" ht="130">
      <c r="B574" s="360" t="s">
        <v>5695</v>
      </c>
      <c r="C574" s="359" t="s">
        <v>5696</v>
      </c>
      <c r="D574" s="358">
        <v>4500</v>
      </c>
      <c r="E574" s="357">
        <v>0.35</v>
      </c>
      <c r="F574" s="356">
        <v>2925</v>
      </c>
    </row>
    <row r="575" spans="2:6" ht="117">
      <c r="B575" s="360" t="s">
        <v>5697</v>
      </c>
      <c r="C575" s="359" t="s">
        <v>5698</v>
      </c>
      <c r="D575" s="358">
        <v>6800</v>
      </c>
      <c r="E575" s="357">
        <v>0.35</v>
      </c>
      <c r="F575" s="356">
        <v>4420</v>
      </c>
    </row>
    <row r="576" spans="2:6" ht="65">
      <c r="B576" s="360" t="s">
        <v>5699</v>
      </c>
      <c r="C576" s="359" t="s">
        <v>5700</v>
      </c>
      <c r="D576" s="358">
        <v>11500</v>
      </c>
      <c r="E576" s="357">
        <v>0.35</v>
      </c>
      <c r="F576" s="356">
        <v>7475</v>
      </c>
    </row>
    <row r="577" spans="2:6" ht="65">
      <c r="B577" s="360" t="s">
        <v>5701</v>
      </c>
      <c r="C577" s="359" t="s">
        <v>5702</v>
      </c>
      <c r="D577" s="358">
        <v>3000</v>
      </c>
      <c r="E577" s="357">
        <v>0.35</v>
      </c>
      <c r="F577" s="356">
        <v>1950</v>
      </c>
    </row>
    <row r="578" spans="2:6" ht="65">
      <c r="B578" s="360" t="s">
        <v>5703</v>
      </c>
      <c r="C578" s="359" t="s">
        <v>5704</v>
      </c>
      <c r="D578" s="358">
        <v>1200</v>
      </c>
      <c r="E578" s="357">
        <v>0.35</v>
      </c>
      <c r="F578" s="356">
        <v>780</v>
      </c>
    </row>
    <row r="579" spans="2:6" ht="52">
      <c r="B579" s="360" t="s">
        <v>5705</v>
      </c>
      <c r="C579" s="359" t="s">
        <v>5706</v>
      </c>
      <c r="D579" s="358">
        <v>1500</v>
      </c>
      <c r="E579" s="357">
        <v>0.35</v>
      </c>
      <c r="F579" s="356">
        <v>975</v>
      </c>
    </row>
    <row r="580" spans="2:6" ht="52">
      <c r="B580" s="360" t="s">
        <v>5707</v>
      </c>
      <c r="C580" s="359" t="s">
        <v>5708</v>
      </c>
      <c r="D580" s="358">
        <v>200</v>
      </c>
      <c r="E580" s="357">
        <v>0.35</v>
      </c>
      <c r="F580" s="356">
        <v>130</v>
      </c>
    </row>
    <row r="581" spans="2:6" ht="39">
      <c r="B581" s="360" t="s">
        <v>5709</v>
      </c>
      <c r="C581" s="359" t="s">
        <v>5710</v>
      </c>
      <c r="D581" s="358">
        <v>20000</v>
      </c>
      <c r="E581" s="357">
        <v>0.35</v>
      </c>
      <c r="F581" s="356">
        <v>13000</v>
      </c>
    </row>
    <row r="582" spans="2:6" ht="91">
      <c r="B582" s="360" t="s">
        <v>5711</v>
      </c>
      <c r="C582" s="359" t="s">
        <v>5712</v>
      </c>
      <c r="D582" s="358">
        <v>40000</v>
      </c>
      <c r="E582" s="357">
        <v>0.35</v>
      </c>
      <c r="F582" s="356">
        <v>26000</v>
      </c>
    </row>
    <row r="583" spans="2:6" ht="52">
      <c r="B583" s="360" t="s">
        <v>5713</v>
      </c>
      <c r="C583" s="359" t="s">
        <v>5714</v>
      </c>
      <c r="D583" s="358">
        <v>40000</v>
      </c>
      <c r="E583" s="357">
        <v>0.35</v>
      </c>
      <c r="F583" s="356">
        <v>26000</v>
      </c>
    </row>
    <row r="584" spans="2:6" ht="65">
      <c r="B584" s="360" t="s">
        <v>5715</v>
      </c>
      <c r="C584" s="359" t="s">
        <v>5716</v>
      </c>
      <c r="D584" s="358">
        <v>30000</v>
      </c>
      <c r="E584" s="357">
        <v>0.35</v>
      </c>
      <c r="F584" s="356">
        <v>19500</v>
      </c>
    </row>
    <row r="585" spans="2:6" ht="65">
      <c r="B585" s="360" t="s">
        <v>5717</v>
      </c>
      <c r="C585" s="359" t="s">
        <v>5718</v>
      </c>
      <c r="D585" s="358">
        <v>15000</v>
      </c>
      <c r="E585" s="357">
        <v>0.35</v>
      </c>
      <c r="F585" s="356">
        <v>9750</v>
      </c>
    </row>
    <row r="586" spans="2:6" ht="78">
      <c r="B586" s="360" t="s">
        <v>5719</v>
      </c>
      <c r="C586" s="359" t="s">
        <v>5720</v>
      </c>
      <c r="D586" s="358">
        <v>30000</v>
      </c>
      <c r="E586" s="357">
        <v>0.35</v>
      </c>
      <c r="F586" s="356">
        <v>19500</v>
      </c>
    </row>
    <row r="587" spans="2:6" ht="39">
      <c r="B587" s="360" t="s">
        <v>5721</v>
      </c>
      <c r="C587" s="359" t="s">
        <v>5722</v>
      </c>
      <c r="D587" s="358">
        <v>2000</v>
      </c>
      <c r="E587" s="357">
        <v>0.35</v>
      </c>
      <c r="F587" s="356">
        <v>1300</v>
      </c>
    </row>
    <row r="588" spans="2:6" ht="65">
      <c r="B588" s="360" t="s">
        <v>5723</v>
      </c>
      <c r="C588" s="359" t="s">
        <v>5724</v>
      </c>
      <c r="D588" s="358">
        <v>30000</v>
      </c>
      <c r="E588" s="357">
        <v>0.35</v>
      </c>
      <c r="F588" s="356">
        <v>19500</v>
      </c>
    </row>
    <row r="589" spans="2:6" ht="65">
      <c r="B589" s="360" t="s">
        <v>5725</v>
      </c>
      <c r="C589" s="359" t="s">
        <v>5726</v>
      </c>
      <c r="D589" s="358">
        <v>15000</v>
      </c>
      <c r="E589" s="357">
        <v>0.35</v>
      </c>
      <c r="F589" s="356">
        <v>9750</v>
      </c>
    </row>
    <row r="590" spans="2:6" ht="65">
      <c r="B590" s="360" t="s">
        <v>5727</v>
      </c>
      <c r="C590" s="359" t="s">
        <v>5728</v>
      </c>
      <c r="D590" s="358">
        <v>7500</v>
      </c>
      <c r="E590" s="357">
        <v>0.35</v>
      </c>
      <c r="F590" s="356">
        <v>4875</v>
      </c>
    </row>
    <row r="591" spans="2:6" ht="39">
      <c r="B591" s="360" t="s">
        <v>5729</v>
      </c>
      <c r="C591" s="359" t="s">
        <v>5730</v>
      </c>
      <c r="D591" s="358">
        <v>20000</v>
      </c>
      <c r="E591" s="357">
        <v>0.35</v>
      </c>
      <c r="F591" s="356">
        <v>13000</v>
      </c>
    </row>
    <row r="592" spans="2:6" ht="39">
      <c r="B592" s="360" t="s">
        <v>5731</v>
      </c>
      <c r="C592" s="359" t="s">
        <v>5732</v>
      </c>
      <c r="D592" s="358">
        <v>20000</v>
      </c>
      <c r="E592" s="357">
        <v>0.35</v>
      </c>
      <c r="F592" s="356">
        <v>13000</v>
      </c>
    </row>
    <row r="593" spans="2:6" ht="39">
      <c r="B593" s="360" t="s">
        <v>5733</v>
      </c>
      <c r="C593" s="359" t="s">
        <v>5734</v>
      </c>
      <c r="D593" s="358">
        <v>25000</v>
      </c>
      <c r="E593" s="357">
        <v>0.35</v>
      </c>
      <c r="F593" s="356">
        <v>16250</v>
      </c>
    </row>
    <row r="594" spans="2:6" ht="65">
      <c r="B594" s="360" t="s">
        <v>5735</v>
      </c>
      <c r="C594" s="359" t="s">
        <v>5736</v>
      </c>
      <c r="D594" s="358">
        <v>40000</v>
      </c>
      <c r="E594" s="357">
        <v>0.35</v>
      </c>
      <c r="F594" s="356">
        <v>26000</v>
      </c>
    </row>
    <row r="595" spans="2:6" ht="78">
      <c r="B595" s="360" t="s">
        <v>5737</v>
      </c>
      <c r="C595" s="359" t="s">
        <v>5738</v>
      </c>
      <c r="D595" s="358">
        <v>10000</v>
      </c>
      <c r="E595" s="357">
        <v>0.35</v>
      </c>
      <c r="F595" s="356">
        <v>6500</v>
      </c>
    </row>
    <row r="596" spans="2:6" ht="65">
      <c r="B596" s="360" t="s">
        <v>5739</v>
      </c>
      <c r="C596" s="359" t="s">
        <v>5740</v>
      </c>
      <c r="D596" s="358">
        <v>10000</v>
      </c>
      <c r="E596" s="357">
        <v>0.35</v>
      </c>
      <c r="F596" s="356">
        <v>6500</v>
      </c>
    </row>
    <row r="597" spans="2:6" ht="78">
      <c r="B597" s="360" t="s">
        <v>5741</v>
      </c>
      <c r="C597" s="359" t="s">
        <v>5742</v>
      </c>
      <c r="D597" s="358">
        <v>8000</v>
      </c>
      <c r="E597" s="357">
        <v>0.35</v>
      </c>
      <c r="F597" s="356">
        <v>5200</v>
      </c>
    </row>
    <row r="598" spans="2:6" ht="52">
      <c r="B598" s="360" t="s">
        <v>5743</v>
      </c>
      <c r="C598" s="359" t="s">
        <v>5744</v>
      </c>
      <c r="D598" s="358">
        <v>5000</v>
      </c>
      <c r="E598" s="357">
        <v>0.35</v>
      </c>
      <c r="F598" s="356">
        <v>3250</v>
      </c>
    </row>
    <row r="599" spans="2:6" ht="104">
      <c r="B599" s="360" t="s">
        <v>5745</v>
      </c>
      <c r="C599" s="359" t="s">
        <v>5746</v>
      </c>
      <c r="D599" s="358">
        <v>3000</v>
      </c>
      <c r="E599" s="357">
        <v>0.35</v>
      </c>
      <c r="F599" s="356">
        <v>1950</v>
      </c>
    </row>
    <row r="600" spans="2:6" ht="65">
      <c r="B600" s="360" t="s">
        <v>5747</v>
      </c>
      <c r="C600" s="359" t="s">
        <v>5748</v>
      </c>
      <c r="D600" s="358">
        <v>3000</v>
      </c>
      <c r="E600" s="357">
        <v>0.35</v>
      </c>
      <c r="F600" s="356">
        <v>1950</v>
      </c>
    </row>
    <row r="601" spans="2:6" ht="65">
      <c r="B601" s="360" t="s">
        <v>5749</v>
      </c>
      <c r="C601" s="359" t="s">
        <v>5750</v>
      </c>
      <c r="D601" s="358">
        <v>20000</v>
      </c>
      <c r="E601" s="357">
        <v>0.35</v>
      </c>
      <c r="F601" s="356">
        <v>13000</v>
      </c>
    </row>
    <row r="602" spans="2:6" ht="39">
      <c r="B602" s="360" t="s">
        <v>5751</v>
      </c>
      <c r="C602" s="359" t="s">
        <v>5752</v>
      </c>
      <c r="D602" s="358">
        <v>25000</v>
      </c>
      <c r="E602" s="357">
        <v>0.35</v>
      </c>
      <c r="F602" s="356">
        <v>16250</v>
      </c>
    </row>
    <row r="603" spans="2:6" ht="39">
      <c r="B603" s="360" t="s">
        <v>5753</v>
      </c>
      <c r="C603" s="359" t="s">
        <v>5754</v>
      </c>
      <c r="D603" s="358">
        <v>35000</v>
      </c>
      <c r="E603" s="357">
        <v>0.35</v>
      </c>
      <c r="F603" s="356">
        <v>22750</v>
      </c>
    </row>
    <row r="604" spans="2:6" ht="65">
      <c r="B604" s="360" t="s">
        <v>5755</v>
      </c>
      <c r="C604" s="359" t="s">
        <v>5756</v>
      </c>
      <c r="D604" s="358">
        <v>1000</v>
      </c>
      <c r="E604" s="357">
        <v>0.35</v>
      </c>
      <c r="F604" s="356">
        <v>650</v>
      </c>
    </row>
    <row r="605" spans="2:6" ht="52">
      <c r="B605" s="360" t="s">
        <v>5757</v>
      </c>
      <c r="C605" s="359" t="s">
        <v>5758</v>
      </c>
      <c r="D605" s="358">
        <v>2200</v>
      </c>
      <c r="E605" s="357">
        <v>0.35</v>
      </c>
      <c r="F605" s="356">
        <v>1430</v>
      </c>
    </row>
    <row r="606" spans="2:6" ht="65">
      <c r="B606" s="360" t="s">
        <v>5759</v>
      </c>
      <c r="C606" s="359" t="s">
        <v>5760</v>
      </c>
      <c r="D606" s="358">
        <v>800</v>
      </c>
      <c r="E606" s="357">
        <v>0.35</v>
      </c>
      <c r="F606" s="356">
        <v>520</v>
      </c>
    </row>
    <row r="607" spans="2:6" ht="52">
      <c r="B607" s="360" t="s">
        <v>5761</v>
      </c>
      <c r="C607" s="359" t="s">
        <v>5762</v>
      </c>
      <c r="D607" s="358">
        <v>50000</v>
      </c>
      <c r="E607" s="357">
        <v>0.35</v>
      </c>
      <c r="F607" s="356">
        <v>32500</v>
      </c>
    </row>
    <row r="608" spans="2:6" ht="65">
      <c r="B608" s="360" t="s">
        <v>5763</v>
      </c>
      <c r="C608" s="359" t="s">
        <v>5764</v>
      </c>
      <c r="D608" s="366">
        <v>1500</v>
      </c>
      <c r="E608" s="357">
        <v>0.35</v>
      </c>
      <c r="F608" s="356">
        <v>975</v>
      </c>
    </row>
    <row r="609" spans="2:6" ht="26">
      <c r="B609" s="360" t="s">
        <v>5765</v>
      </c>
      <c r="C609" s="359" t="s">
        <v>5766</v>
      </c>
      <c r="D609" s="358">
        <v>190</v>
      </c>
      <c r="E609" s="357">
        <v>0.35</v>
      </c>
      <c r="F609" s="356">
        <v>123.5</v>
      </c>
    </row>
    <row r="610" spans="2:6" ht="26">
      <c r="B610" s="360" t="s">
        <v>5767</v>
      </c>
      <c r="C610" s="359" t="s">
        <v>5768</v>
      </c>
      <c r="D610" s="358">
        <v>360</v>
      </c>
      <c r="E610" s="357">
        <v>0.35</v>
      </c>
      <c r="F610" s="356">
        <v>234</v>
      </c>
    </row>
    <row r="611" spans="2:6" ht="26">
      <c r="B611" s="360" t="s">
        <v>5769</v>
      </c>
      <c r="C611" s="359" t="s">
        <v>5770</v>
      </c>
      <c r="D611" s="358">
        <v>380</v>
      </c>
      <c r="E611" s="357">
        <v>0.35</v>
      </c>
      <c r="F611" s="356">
        <v>247</v>
      </c>
    </row>
    <row r="612" spans="2:6" ht="26">
      <c r="B612" s="360" t="s">
        <v>5771</v>
      </c>
      <c r="C612" s="359" t="s">
        <v>5772</v>
      </c>
      <c r="D612" s="358">
        <v>400</v>
      </c>
      <c r="E612" s="357">
        <v>0.35</v>
      </c>
      <c r="F612" s="356">
        <v>260</v>
      </c>
    </row>
    <row r="613" spans="2:6" ht="91">
      <c r="B613" s="360" t="s">
        <v>5773</v>
      </c>
      <c r="C613" s="359" t="s">
        <v>5774</v>
      </c>
      <c r="D613" s="364" t="s">
        <v>5448</v>
      </c>
      <c r="E613" s="357"/>
      <c r="F613" s="363" t="s">
        <v>5448</v>
      </c>
    </row>
    <row r="614" spans="2:6" ht="65">
      <c r="B614" s="360" t="s">
        <v>5775</v>
      </c>
      <c r="C614" s="361" t="s">
        <v>5776</v>
      </c>
      <c r="D614" s="367">
        <v>91000</v>
      </c>
      <c r="E614" s="357">
        <v>0.35</v>
      </c>
      <c r="F614" s="356">
        <v>59150</v>
      </c>
    </row>
    <row r="615" spans="2:6" ht="78">
      <c r="B615" s="360" t="s">
        <v>5777</v>
      </c>
      <c r="C615" s="361" t="s">
        <v>5778</v>
      </c>
      <c r="D615" s="367">
        <v>142350</v>
      </c>
      <c r="E615" s="357">
        <v>0.35</v>
      </c>
      <c r="F615" s="356">
        <v>92527.5</v>
      </c>
    </row>
    <row r="616" spans="2:6" ht="26">
      <c r="B616" s="360" t="s">
        <v>5779</v>
      </c>
      <c r="C616" s="359" t="s">
        <v>5780</v>
      </c>
      <c r="D616" s="358">
        <v>25000</v>
      </c>
      <c r="E616" s="357">
        <v>0.35</v>
      </c>
      <c r="F616" s="356">
        <v>16250</v>
      </c>
    </row>
    <row r="617" spans="2:6" ht="26">
      <c r="B617" s="360" t="s">
        <v>5781</v>
      </c>
      <c r="C617" s="359" t="s">
        <v>5782</v>
      </c>
      <c r="D617" s="358">
        <v>25000</v>
      </c>
      <c r="E617" s="357">
        <v>0.35</v>
      </c>
      <c r="F617" s="356">
        <v>16250</v>
      </c>
    </row>
    <row r="618" spans="2:6" ht="26">
      <c r="B618" s="360" t="s">
        <v>5783</v>
      </c>
      <c r="C618" s="359" t="s">
        <v>5784</v>
      </c>
      <c r="D618" s="358">
        <v>3500</v>
      </c>
      <c r="E618" s="357">
        <v>0.35</v>
      </c>
      <c r="F618" s="356">
        <v>2275</v>
      </c>
    </row>
    <row r="619" spans="2:6">
      <c r="B619" s="360" t="s">
        <v>5785</v>
      </c>
      <c r="C619" s="359" t="s">
        <v>5786</v>
      </c>
      <c r="D619" s="358">
        <v>7500</v>
      </c>
      <c r="E619" s="357">
        <v>0.35</v>
      </c>
      <c r="F619" s="356">
        <v>4875</v>
      </c>
    </row>
    <row r="620" spans="2:6">
      <c r="B620" s="360" t="s">
        <v>5787</v>
      </c>
      <c r="C620" s="359" t="s">
        <v>5788</v>
      </c>
      <c r="D620" s="358">
        <v>7500</v>
      </c>
      <c r="E620" s="357">
        <v>0.35</v>
      </c>
      <c r="F620" s="356">
        <v>4875</v>
      </c>
    </row>
    <row r="621" spans="2:6" ht="91">
      <c r="B621" s="360" t="s">
        <v>5789</v>
      </c>
      <c r="C621" s="359" t="s">
        <v>5790</v>
      </c>
      <c r="D621" s="358">
        <v>3000</v>
      </c>
      <c r="E621" s="357">
        <v>0.35</v>
      </c>
      <c r="F621" s="356">
        <v>1950</v>
      </c>
    </row>
    <row r="622" spans="2:6" ht="26">
      <c r="B622" s="360" t="s">
        <v>5791</v>
      </c>
      <c r="C622" s="359" t="s">
        <v>5792</v>
      </c>
      <c r="D622" s="358">
        <v>88000</v>
      </c>
      <c r="E622" s="357">
        <v>0.35</v>
      </c>
      <c r="F622" s="356">
        <v>57200</v>
      </c>
    </row>
    <row r="623" spans="2:6" ht="26">
      <c r="B623" s="360" t="s">
        <v>5793</v>
      </c>
      <c r="C623" s="369" t="s">
        <v>5794</v>
      </c>
      <c r="D623" s="367">
        <v>38000</v>
      </c>
      <c r="E623" s="357">
        <v>0.35</v>
      </c>
      <c r="F623" s="356">
        <v>24700</v>
      </c>
    </row>
    <row r="624" spans="2:6" ht="26">
      <c r="B624" s="360" t="s">
        <v>5795</v>
      </c>
      <c r="C624" s="359" t="s">
        <v>5796</v>
      </c>
      <c r="D624" s="358">
        <v>12000</v>
      </c>
      <c r="E624" s="357">
        <v>0.35</v>
      </c>
      <c r="F624" s="356">
        <v>7800</v>
      </c>
    </row>
    <row r="625" spans="2:6" ht="39">
      <c r="B625" s="377" t="s">
        <v>5797</v>
      </c>
      <c r="C625" s="361" t="s">
        <v>5798</v>
      </c>
      <c r="D625" s="367">
        <v>3995</v>
      </c>
      <c r="E625" s="357">
        <v>0.35</v>
      </c>
      <c r="F625" s="356">
        <v>2596.75</v>
      </c>
    </row>
    <row r="626" spans="2:6" ht="39">
      <c r="B626" s="377" t="s">
        <v>5799</v>
      </c>
      <c r="C626" s="361" t="s">
        <v>5800</v>
      </c>
      <c r="D626" s="367">
        <v>3995</v>
      </c>
      <c r="E626" s="357">
        <v>0.35</v>
      </c>
      <c r="F626" s="356">
        <v>2596.75</v>
      </c>
    </row>
    <row r="627" spans="2:6" ht="39">
      <c r="B627" s="360" t="s">
        <v>5801</v>
      </c>
      <c r="C627" s="359" t="s">
        <v>5802</v>
      </c>
      <c r="D627" s="358">
        <v>6500</v>
      </c>
      <c r="E627" s="357">
        <v>0.35</v>
      </c>
      <c r="F627" s="356">
        <v>4225</v>
      </c>
    </row>
    <row r="628" spans="2:6">
      <c r="B628" s="360" t="s">
        <v>5803</v>
      </c>
      <c r="C628" s="359" t="s">
        <v>5804</v>
      </c>
      <c r="D628" s="358">
        <v>1500</v>
      </c>
      <c r="E628" s="357">
        <v>0.35</v>
      </c>
      <c r="F628" s="356">
        <v>975</v>
      </c>
    </row>
    <row r="629" spans="2:6">
      <c r="B629" s="360" t="s">
        <v>5805</v>
      </c>
      <c r="C629" s="359" t="s">
        <v>5806</v>
      </c>
      <c r="D629" s="358">
        <v>16000</v>
      </c>
      <c r="E629" s="357">
        <v>0.35</v>
      </c>
      <c r="F629" s="356">
        <v>10400</v>
      </c>
    </row>
    <row r="630" spans="2:6" ht="26">
      <c r="B630" s="360" t="s">
        <v>5807</v>
      </c>
      <c r="C630" s="359" t="s">
        <v>5808</v>
      </c>
      <c r="D630" s="358">
        <v>20000</v>
      </c>
      <c r="E630" s="357">
        <v>0.35</v>
      </c>
      <c r="F630" s="356">
        <v>13000</v>
      </c>
    </row>
    <row r="631" spans="2:6">
      <c r="B631" s="360" t="s">
        <v>5809</v>
      </c>
      <c r="C631" s="359" t="s">
        <v>5810</v>
      </c>
      <c r="D631" s="358">
        <v>26000</v>
      </c>
      <c r="E631" s="357">
        <v>0.35</v>
      </c>
      <c r="F631" s="356">
        <v>16900</v>
      </c>
    </row>
    <row r="632" spans="2:6" ht="26">
      <c r="B632" s="360" t="s">
        <v>5811</v>
      </c>
      <c r="C632" s="359" t="s">
        <v>5812</v>
      </c>
      <c r="D632" s="358">
        <v>5000</v>
      </c>
      <c r="E632" s="357">
        <v>0.35</v>
      </c>
      <c r="F632" s="356">
        <v>3250</v>
      </c>
    </row>
    <row r="633" spans="2:6">
      <c r="B633" s="360" t="s">
        <v>5813</v>
      </c>
      <c r="C633" s="359" t="s">
        <v>5814</v>
      </c>
      <c r="D633" s="358">
        <v>1250</v>
      </c>
      <c r="E633" s="357">
        <v>0.35</v>
      </c>
      <c r="F633" s="356">
        <v>812.5</v>
      </c>
    </row>
    <row r="634" spans="2:6">
      <c r="B634" s="360" t="s">
        <v>5815</v>
      </c>
      <c r="C634" s="359" t="s">
        <v>5816</v>
      </c>
      <c r="D634" s="358">
        <v>200</v>
      </c>
      <c r="E634" s="357">
        <v>0.35</v>
      </c>
      <c r="F634" s="356">
        <v>130</v>
      </c>
    </row>
    <row r="635" spans="2:6">
      <c r="B635" s="360" t="s">
        <v>5817</v>
      </c>
      <c r="C635" s="359" t="s">
        <v>5818</v>
      </c>
      <c r="D635" s="358">
        <v>200</v>
      </c>
      <c r="E635" s="357">
        <v>0.35</v>
      </c>
      <c r="F635" s="356">
        <v>130</v>
      </c>
    </row>
    <row r="636" spans="2:6" ht="52">
      <c r="B636" s="360" t="s">
        <v>5819</v>
      </c>
      <c r="C636" s="359" t="s">
        <v>5820</v>
      </c>
      <c r="D636" s="358">
        <v>650</v>
      </c>
      <c r="E636" s="357">
        <v>0.35</v>
      </c>
      <c r="F636" s="356">
        <v>422.5</v>
      </c>
    </row>
    <row r="637" spans="2:6" ht="78">
      <c r="B637" s="360" t="s">
        <v>5821</v>
      </c>
      <c r="C637" s="359" t="s">
        <v>5822</v>
      </c>
      <c r="D637" s="358">
        <v>185000</v>
      </c>
      <c r="E637" s="357">
        <v>0.35</v>
      </c>
      <c r="F637" s="356">
        <v>120250</v>
      </c>
    </row>
    <row r="638" spans="2:6" ht="26">
      <c r="B638" s="360" t="s">
        <v>5823</v>
      </c>
      <c r="C638" s="359" t="s">
        <v>5824</v>
      </c>
      <c r="D638" s="358">
        <v>58000</v>
      </c>
      <c r="E638" s="357">
        <v>0.35</v>
      </c>
      <c r="F638" s="356">
        <v>37700</v>
      </c>
    </row>
    <row r="639" spans="2:6" ht="91">
      <c r="B639" s="360" t="s">
        <v>5825</v>
      </c>
      <c r="C639" s="359" t="s">
        <v>5826</v>
      </c>
      <c r="D639" s="358">
        <v>879999.99999999988</v>
      </c>
      <c r="E639" s="357">
        <v>0.35</v>
      </c>
      <c r="F639" s="356">
        <v>572000</v>
      </c>
    </row>
    <row r="640" spans="2:6" ht="91">
      <c r="B640" s="360" t="s">
        <v>5827</v>
      </c>
      <c r="C640" s="359" t="s">
        <v>5828</v>
      </c>
      <c r="D640" s="358">
        <v>1039999.9999999999</v>
      </c>
      <c r="E640" s="357">
        <v>0.35</v>
      </c>
      <c r="F640" s="356">
        <v>676000</v>
      </c>
    </row>
    <row r="641" spans="2:6" ht="91">
      <c r="B641" s="360" t="s">
        <v>5829</v>
      </c>
      <c r="C641" s="359" t="s">
        <v>5830</v>
      </c>
      <c r="D641" s="358">
        <v>1199999.9999999998</v>
      </c>
      <c r="E641" s="357">
        <v>0.35</v>
      </c>
      <c r="F641" s="356">
        <v>779999.99999999988</v>
      </c>
    </row>
    <row r="642" spans="2:6" ht="26">
      <c r="B642" s="360" t="s">
        <v>5831</v>
      </c>
      <c r="C642" s="359" t="s">
        <v>5832</v>
      </c>
      <c r="D642" s="358">
        <v>3700</v>
      </c>
      <c r="E642" s="357">
        <v>0.35</v>
      </c>
      <c r="F642" s="356">
        <v>2405</v>
      </c>
    </row>
    <row r="643" spans="2:6" ht="26">
      <c r="B643" s="360" t="s">
        <v>5833</v>
      </c>
      <c r="C643" s="359" t="s">
        <v>5834</v>
      </c>
      <c r="D643" s="358">
        <v>6000</v>
      </c>
      <c r="E643" s="357">
        <v>0.35</v>
      </c>
      <c r="F643" s="356">
        <v>3900</v>
      </c>
    </row>
    <row r="644" spans="2:6" ht="26">
      <c r="B644" s="360" t="s">
        <v>5835</v>
      </c>
      <c r="C644" s="359" t="s">
        <v>5836</v>
      </c>
      <c r="D644" s="358">
        <v>3500</v>
      </c>
      <c r="E644" s="357">
        <v>0.35</v>
      </c>
      <c r="F644" s="356">
        <v>2275</v>
      </c>
    </row>
    <row r="645" spans="2:6">
      <c r="B645" s="360" t="s">
        <v>5837</v>
      </c>
      <c r="C645" s="359" t="s">
        <v>5838</v>
      </c>
      <c r="D645" s="358">
        <v>10000</v>
      </c>
      <c r="E645" s="357">
        <v>0.35</v>
      </c>
      <c r="F645" s="356">
        <v>6500</v>
      </c>
    </row>
    <row r="646" spans="2:6" ht="117">
      <c r="B646" s="360" t="s">
        <v>5839</v>
      </c>
      <c r="C646" s="359" t="s">
        <v>5840</v>
      </c>
      <c r="D646" s="358">
        <v>1000</v>
      </c>
      <c r="E646" s="357">
        <v>0.35</v>
      </c>
      <c r="F646" s="356">
        <v>650</v>
      </c>
    </row>
    <row r="647" spans="2:6">
      <c r="B647" s="360" t="s">
        <v>5841</v>
      </c>
      <c r="C647" s="359" t="s">
        <v>5842</v>
      </c>
      <c r="D647" s="358">
        <v>200000</v>
      </c>
      <c r="E647" s="357">
        <v>0.35</v>
      </c>
      <c r="F647" s="356">
        <v>130000</v>
      </c>
    </row>
    <row r="648" spans="2:6" ht="26">
      <c r="B648" s="360" t="s">
        <v>5843</v>
      </c>
      <c r="C648" s="359" t="s">
        <v>5844</v>
      </c>
      <c r="D648" s="358">
        <v>86000</v>
      </c>
      <c r="E648" s="357">
        <v>0.35</v>
      </c>
      <c r="F648" s="356">
        <v>55900</v>
      </c>
    </row>
    <row r="649" spans="2:6" ht="117">
      <c r="B649" s="376" t="s">
        <v>5845</v>
      </c>
      <c r="C649" s="361" t="s">
        <v>5846</v>
      </c>
      <c r="D649" s="358">
        <v>91000</v>
      </c>
      <c r="E649" s="357">
        <v>0.35</v>
      </c>
      <c r="F649" s="356">
        <v>59150</v>
      </c>
    </row>
    <row r="650" spans="2:6" ht="104">
      <c r="B650" s="376" t="s">
        <v>5847</v>
      </c>
      <c r="C650" s="361" t="s">
        <v>5848</v>
      </c>
      <c r="D650" s="358">
        <v>142350</v>
      </c>
      <c r="E650" s="357">
        <v>0.35</v>
      </c>
      <c r="F650" s="356">
        <v>92527.5</v>
      </c>
    </row>
    <row r="651" spans="2:6" ht="26">
      <c r="B651" s="360" t="s">
        <v>5849</v>
      </c>
      <c r="C651" s="359" t="s">
        <v>5850</v>
      </c>
      <c r="D651" s="358">
        <v>1</v>
      </c>
      <c r="E651" s="357">
        <v>0.35</v>
      </c>
      <c r="F651" s="356">
        <v>0.65</v>
      </c>
    </row>
    <row r="652" spans="2:6" ht="104">
      <c r="B652" s="360" t="s">
        <v>5851</v>
      </c>
      <c r="C652" s="359" t="s">
        <v>5852</v>
      </c>
      <c r="D652" s="358">
        <v>50000</v>
      </c>
      <c r="E652" s="357">
        <v>0.35</v>
      </c>
      <c r="F652" s="356">
        <v>32500</v>
      </c>
    </row>
    <row r="653" spans="2:6" ht="169">
      <c r="B653" s="360" t="s">
        <v>5853</v>
      </c>
      <c r="C653" s="359" t="s">
        <v>5854</v>
      </c>
      <c r="D653" s="366">
        <v>350</v>
      </c>
      <c r="E653" s="357">
        <v>0.35</v>
      </c>
      <c r="F653" s="356">
        <v>227.5</v>
      </c>
    </row>
    <row r="654" spans="2:6" ht="78">
      <c r="B654" s="360" t="s">
        <v>5855</v>
      </c>
      <c r="C654" s="359" t="s">
        <v>5856</v>
      </c>
      <c r="D654" s="358">
        <v>200</v>
      </c>
      <c r="E654" s="357">
        <v>0.35</v>
      </c>
      <c r="F654" s="356">
        <v>130</v>
      </c>
    </row>
    <row r="655" spans="2:6" ht="182">
      <c r="B655" s="360" t="s">
        <v>5857</v>
      </c>
      <c r="C655" s="359" t="s">
        <v>5858</v>
      </c>
      <c r="D655" s="366">
        <v>5000</v>
      </c>
      <c r="E655" s="357">
        <v>0.35</v>
      </c>
      <c r="F655" s="356">
        <v>3250</v>
      </c>
    </row>
    <row r="656" spans="2:6" ht="156">
      <c r="B656" s="360" t="s">
        <v>5859</v>
      </c>
      <c r="C656" s="359" t="s">
        <v>5860</v>
      </c>
      <c r="D656" s="358">
        <v>2500</v>
      </c>
      <c r="E656" s="357">
        <v>0.35</v>
      </c>
      <c r="F656" s="356">
        <v>1625</v>
      </c>
    </row>
    <row r="657" spans="2:6" ht="156">
      <c r="B657" s="360" t="s">
        <v>5861</v>
      </c>
      <c r="C657" s="359" t="s">
        <v>5862</v>
      </c>
      <c r="D657" s="366">
        <v>2000</v>
      </c>
      <c r="E657" s="357">
        <v>0.35</v>
      </c>
      <c r="F657" s="356">
        <v>1300</v>
      </c>
    </row>
    <row r="658" spans="2:6" ht="78">
      <c r="B658" s="360" t="s">
        <v>5863</v>
      </c>
      <c r="C658" s="359" t="s">
        <v>5864</v>
      </c>
      <c r="D658" s="358">
        <v>550</v>
      </c>
      <c r="E658" s="357">
        <v>0.35</v>
      </c>
      <c r="F658" s="356">
        <v>357.5</v>
      </c>
    </row>
    <row r="659" spans="2:6" ht="78">
      <c r="B659" s="360" t="s">
        <v>5865</v>
      </c>
      <c r="C659" s="359" t="s">
        <v>5866</v>
      </c>
      <c r="D659" s="358">
        <v>550</v>
      </c>
      <c r="E659" s="357">
        <v>0.35</v>
      </c>
      <c r="F659" s="356">
        <v>357.5</v>
      </c>
    </row>
    <row r="660" spans="2:6" ht="39">
      <c r="B660" s="360" t="s">
        <v>5867</v>
      </c>
      <c r="C660" s="359" t="s">
        <v>5868</v>
      </c>
      <c r="D660" s="358">
        <v>300</v>
      </c>
      <c r="E660" s="357">
        <v>0.35</v>
      </c>
      <c r="F660" s="356">
        <v>195</v>
      </c>
    </row>
    <row r="661" spans="2:6" ht="91">
      <c r="B661" s="360" t="s">
        <v>5869</v>
      </c>
      <c r="C661" s="359" t="s">
        <v>5870</v>
      </c>
      <c r="D661" s="358">
        <v>31000</v>
      </c>
      <c r="E661" s="357">
        <v>0.35</v>
      </c>
      <c r="F661" s="356">
        <v>20150</v>
      </c>
    </row>
    <row r="662" spans="2:6" ht="78">
      <c r="B662" s="360" t="s">
        <v>5871</v>
      </c>
      <c r="C662" s="359" t="s">
        <v>5872</v>
      </c>
      <c r="D662" s="358">
        <v>4250</v>
      </c>
      <c r="E662" s="357">
        <v>0.35</v>
      </c>
      <c r="F662" s="356">
        <v>2762.5</v>
      </c>
    </row>
    <row r="663" spans="2:6" ht="78">
      <c r="B663" s="360" t="s">
        <v>5873</v>
      </c>
      <c r="C663" s="359" t="s">
        <v>5874</v>
      </c>
      <c r="D663" s="358">
        <v>4250</v>
      </c>
      <c r="E663" s="357">
        <v>0.35</v>
      </c>
      <c r="F663" s="356">
        <v>2762.5</v>
      </c>
    </row>
    <row r="664" spans="2:6" ht="39">
      <c r="B664" s="360" t="s">
        <v>5875</v>
      </c>
      <c r="C664" s="359" t="s">
        <v>5876</v>
      </c>
      <c r="D664" s="358">
        <v>3600</v>
      </c>
      <c r="E664" s="357">
        <v>0.35</v>
      </c>
      <c r="F664" s="356">
        <v>2340</v>
      </c>
    </row>
    <row r="665" spans="2:6" ht="26">
      <c r="B665" s="360" t="s">
        <v>5877</v>
      </c>
      <c r="C665" s="359" t="s">
        <v>5878</v>
      </c>
      <c r="D665" s="358">
        <v>3300</v>
      </c>
      <c r="E665" s="357">
        <v>0.35</v>
      </c>
      <c r="F665" s="356">
        <v>2145</v>
      </c>
    </row>
    <row r="666" spans="2:6" ht="26">
      <c r="B666" s="360" t="s">
        <v>5879</v>
      </c>
      <c r="C666" s="359" t="s">
        <v>5880</v>
      </c>
      <c r="D666" s="358">
        <v>108000</v>
      </c>
      <c r="E666" s="357">
        <v>0.35</v>
      </c>
      <c r="F666" s="356">
        <v>70200</v>
      </c>
    </row>
    <row r="667" spans="2:6" ht="26">
      <c r="B667" s="360" t="s">
        <v>5881</v>
      </c>
      <c r="C667" s="359" t="s">
        <v>5882</v>
      </c>
      <c r="D667" s="358">
        <v>396000</v>
      </c>
      <c r="E667" s="357">
        <v>0.35</v>
      </c>
      <c r="F667" s="356">
        <v>257400</v>
      </c>
    </row>
    <row r="668" spans="2:6">
      <c r="B668" s="360" t="s">
        <v>5883</v>
      </c>
      <c r="C668" s="359" t="s">
        <v>5884</v>
      </c>
      <c r="D668" s="358">
        <v>13000</v>
      </c>
      <c r="E668" s="357">
        <v>0.35</v>
      </c>
      <c r="F668" s="356">
        <v>8450</v>
      </c>
    </row>
    <row r="669" spans="2:6">
      <c r="B669" s="360" t="s">
        <v>5885</v>
      </c>
      <c r="C669" s="359" t="s">
        <v>5886</v>
      </c>
      <c r="D669" s="358">
        <v>1080</v>
      </c>
      <c r="E669" s="357">
        <v>0.35</v>
      </c>
      <c r="F669" s="356">
        <v>702</v>
      </c>
    </row>
    <row r="670" spans="2:6" ht="26">
      <c r="B670" s="360" t="s">
        <v>5887</v>
      </c>
      <c r="C670" s="359" t="s">
        <v>5888</v>
      </c>
      <c r="D670" s="358">
        <v>1200</v>
      </c>
      <c r="E670" s="357">
        <v>0.35</v>
      </c>
      <c r="F670" s="356">
        <v>780</v>
      </c>
    </row>
    <row r="671" spans="2:6" ht="26">
      <c r="B671" s="360" t="s">
        <v>5889</v>
      </c>
      <c r="C671" s="359" t="s">
        <v>5890</v>
      </c>
      <c r="D671" s="358">
        <v>600</v>
      </c>
      <c r="E671" s="357">
        <v>0.35</v>
      </c>
      <c r="F671" s="356">
        <v>390</v>
      </c>
    </row>
    <row r="672" spans="2:6">
      <c r="B672" s="360" t="s">
        <v>5891</v>
      </c>
      <c r="C672" s="359" t="s">
        <v>5892</v>
      </c>
      <c r="D672" s="358">
        <v>2500</v>
      </c>
      <c r="E672" s="357">
        <v>0.35</v>
      </c>
      <c r="F672" s="356">
        <v>1625</v>
      </c>
    </row>
    <row r="673" spans="2:6">
      <c r="B673" s="360" t="s">
        <v>5893</v>
      </c>
      <c r="C673" s="359" t="s">
        <v>5894</v>
      </c>
      <c r="D673" s="358">
        <v>13750</v>
      </c>
      <c r="E673" s="357">
        <v>0.35</v>
      </c>
      <c r="F673" s="356">
        <v>8937.5</v>
      </c>
    </row>
    <row r="674" spans="2:6">
      <c r="B674" s="360" t="s">
        <v>5895</v>
      </c>
      <c r="C674" s="359" t="s">
        <v>5896</v>
      </c>
      <c r="D674" s="358">
        <v>22000</v>
      </c>
      <c r="E674" s="357">
        <v>0.35</v>
      </c>
      <c r="F674" s="356">
        <v>14300</v>
      </c>
    </row>
    <row r="675" spans="2:6">
      <c r="B675" s="360" t="s">
        <v>5897</v>
      </c>
      <c r="C675" s="359" t="s">
        <v>5898</v>
      </c>
      <c r="D675" s="358">
        <v>28000</v>
      </c>
      <c r="E675" s="357">
        <v>0.35</v>
      </c>
      <c r="F675" s="356">
        <v>18200</v>
      </c>
    </row>
    <row r="676" spans="2:6">
      <c r="B676" s="360" t="s">
        <v>5899</v>
      </c>
      <c r="C676" s="359" t="s">
        <v>5900</v>
      </c>
      <c r="D676" s="358">
        <v>250</v>
      </c>
      <c r="E676" s="357">
        <v>0.35</v>
      </c>
      <c r="F676" s="356">
        <v>162.5</v>
      </c>
    </row>
    <row r="677" spans="2:6">
      <c r="B677" s="360" t="s">
        <v>5901</v>
      </c>
      <c r="C677" s="359" t="s">
        <v>5902</v>
      </c>
      <c r="D677" s="358">
        <v>250</v>
      </c>
      <c r="E677" s="357">
        <v>0.35</v>
      </c>
      <c r="F677" s="356">
        <v>162.5</v>
      </c>
    </row>
    <row r="678" spans="2:6">
      <c r="B678" s="360" t="s">
        <v>5903</v>
      </c>
      <c r="C678" s="359" t="s">
        <v>5904</v>
      </c>
      <c r="D678" s="358">
        <v>22000</v>
      </c>
      <c r="E678" s="357">
        <v>0.35</v>
      </c>
      <c r="F678" s="356">
        <v>14300</v>
      </c>
    </row>
    <row r="679" spans="2:6">
      <c r="B679" s="360" t="s">
        <v>5905</v>
      </c>
      <c r="C679" s="359" t="s">
        <v>5906</v>
      </c>
      <c r="D679" s="358">
        <v>3000</v>
      </c>
      <c r="E679" s="357">
        <v>0.35</v>
      </c>
      <c r="F679" s="356">
        <v>1950</v>
      </c>
    </row>
    <row r="680" spans="2:6">
      <c r="B680" s="360" t="s">
        <v>5907</v>
      </c>
      <c r="C680" s="359" t="s">
        <v>5908</v>
      </c>
      <c r="D680" s="358">
        <v>28500</v>
      </c>
      <c r="E680" s="357">
        <v>0.35</v>
      </c>
      <c r="F680" s="356">
        <v>18525</v>
      </c>
    </row>
    <row r="681" spans="2:6">
      <c r="B681" s="360" t="s">
        <v>5909</v>
      </c>
      <c r="C681" s="359" t="s">
        <v>5910</v>
      </c>
      <c r="D681" s="358">
        <v>400</v>
      </c>
      <c r="E681" s="357">
        <v>0.35</v>
      </c>
      <c r="F681" s="356">
        <v>260</v>
      </c>
    </row>
    <row r="682" spans="2:6">
      <c r="B682" s="360" t="s">
        <v>5911</v>
      </c>
      <c r="C682" s="359" t="s">
        <v>5912</v>
      </c>
      <c r="D682" s="358">
        <v>250</v>
      </c>
      <c r="E682" s="357">
        <v>0.35</v>
      </c>
      <c r="F682" s="356">
        <v>162.5</v>
      </c>
    </row>
    <row r="683" spans="2:6" ht="78">
      <c r="B683" s="360" t="s">
        <v>5913</v>
      </c>
      <c r="C683" s="359" t="s">
        <v>5914</v>
      </c>
      <c r="D683" s="358">
        <v>13000</v>
      </c>
      <c r="E683" s="357">
        <v>0.35</v>
      </c>
      <c r="F683" s="356">
        <v>8450</v>
      </c>
    </row>
    <row r="684" spans="2:6" ht="130">
      <c r="B684" s="360" t="s">
        <v>5915</v>
      </c>
      <c r="C684" s="359" t="s">
        <v>5916</v>
      </c>
      <c r="D684" s="358">
        <v>10000</v>
      </c>
      <c r="E684" s="357">
        <v>0.35</v>
      </c>
      <c r="F684" s="356">
        <v>6500</v>
      </c>
    </row>
    <row r="685" spans="2:6" ht="78">
      <c r="B685" s="360" t="s">
        <v>5917</v>
      </c>
      <c r="C685" s="359" t="s">
        <v>5918</v>
      </c>
      <c r="D685" s="358">
        <v>10000</v>
      </c>
      <c r="E685" s="357">
        <v>0.35</v>
      </c>
      <c r="F685" s="356">
        <v>6500</v>
      </c>
    </row>
    <row r="686" spans="2:6" ht="91">
      <c r="B686" s="360" t="s">
        <v>5919</v>
      </c>
      <c r="C686" s="359" t="s">
        <v>5920</v>
      </c>
      <c r="D686" s="358">
        <v>20000</v>
      </c>
      <c r="E686" s="357">
        <v>0.35</v>
      </c>
      <c r="F686" s="356">
        <v>13000</v>
      </c>
    </row>
    <row r="687" spans="2:6" ht="91">
      <c r="B687" s="360" t="s">
        <v>5921</v>
      </c>
      <c r="C687" s="359" t="s">
        <v>5922</v>
      </c>
      <c r="D687" s="358">
        <v>10000</v>
      </c>
      <c r="E687" s="357">
        <v>0.35</v>
      </c>
      <c r="F687" s="356">
        <v>6500</v>
      </c>
    </row>
    <row r="688" spans="2:6" ht="65">
      <c r="B688" s="360" t="s">
        <v>5923</v>
      </c>
      <c r="C688" s="359" t="s">
        <v>5924</v>
      </c>
      <c r="D688" s="358">
        <v>10000</v>
      </c>
      <c r="E688" s="357">
        <v>0.35</v>
      </c>
      <c r="F688" s="356">
        <v>6500</v>
      </c>
    </row>
    <row r="689" spans="2:6" ht="65">
      <c r="B689" s="360" t="s">
        <v>5925</v>
      </c>
      <c r="C689" s="359" t="s">
        <v>5924</v>
      </c>
      <c r="D689" s="358">
        <v>10000</v>
      </c>
      <c r="E689" s="357">
        <v>0.35</v>
      </c>
      <c r="F689" s="356">
        <v>6500</v>
      </c>
    </row>
    <row r="690" spans="2:6">
      <c r="B690" s="360" t="s">
        <v>5926</v>
      </c>
      <c r="C690" s="359" t="s">
        <v>5927</v>
      </c>
      <c r="D690" s="366">
        <v>400000</v>
      </c>
      <c r="E690" s="357">
        <v>0.35</v>
      </c>
      <c r="F690" s="356">
        <v>260000</v>
      </c>
    </row>
    <row r="691" spans="2:6">
      <c r="B691" s="360" t="s">
        <v>5928</v>
      </c>
      <c r="C691" s="359" t="s">
        <v>5929</v>
      </c>
      <c r="D691" s="366">
        <v>200000</v>
      </c>
      <c r="E691" s="357">
        <v>0.35</v>
      </c>
      <c r="F691" s="356">
        <v>130000</v>
      </c>
    </row>
    <row r="692" spans="2:6">
      <c r="B692" s="360" t="s">
        <v>5930</v>
      </c>
      <c r="C692" s="359" t="s">
        <v>5931</v>
      </c>
      <c r="D692" s="366">
        <v>200000</v>
      </c>
      <c r="E692" s="357">
        <v>0.35</v>
      </c>
      <c r="F692" s="356">
        <v>130000</v>
      </c>
    </row>
    <row r="693" spans="2:6" ht="26">
      <c r="B693" s="360" t="s">
        <v>5932</v>
      </c>
      <c r="C693" s="359" t="s">
        <v>5933</v>
      </c>
      <c r="D693" s="358">
        <v>155000</v>
      </c>
      <c r="E693" s="357">
        <v>0.35</v>
      </c>
      <c r="F693" s="356">
        <v>100750</v>
      </c>
    </row>
    <row r="694" spans="2:6" ht="78">
      <c r="B694" s="360" t="s">
        <v>5934</v>
      </c>
      <c r="C694" s="359" t="s">
        <v>5935</v>
      </c>
      <c r="D694" s="358">
        <v>145000</v>
      </c>
      <c r="E694" s="357">
        <v>0.35</v>
      </c>
      <c r="F694" s="356">
        <v>94250</v>
      </c>
    </row>
    <row r="695" spans="2:6" ht="39">
      <c r="B695" s="360" t="s">
        <v>5936</v>
      </c>
      <c r="C695" s="359" t="s">
        <v>5937</v>
      </c>
      <c r="D695" s="358">
        <v>3000</v>
      </c>
      <c r="E695" s="357">
        <v>0.35</v>
      </c>
      <c r="F695" s="356">
        <v>1950</v>
      </c>
    </row>
    <row r="696" spans="2:6" ht="26">
      <c r="B696" s="360" t="s">
        <v>5938</v>
      </c>
      <c r="C696" s="359" t="s">
        <v>5939</v>
      </c>
      <c r="D696" s="358">
        <v>5000</v>
      </c>
      <c r="E696" s="357">
        <v>0.35</v>
      </c>
      <c r="F696" s="356">
        <v>3250</v>
      </c>
    </row>
    <row r="697" spans="2:6" ht="39">
      <c r="B697" s="360" t="s">
        <v>5940</v>
      </c>
      <c r="C697" s="359" t="s">
        <v>5941</v>
      </c>
      <c r="D697" s="358">
        <v>2000</v>
      </c>
      <c r="E697" s="357">
        <v>0.35</v>
      </c>
      <c r="F697" s="356">
        <v>1300</v>
      </c>
    </row>
    <row r="698" spans="2:6" ht="26">
      <c r="B698" s="360" t="s">
        <v>5942</v>
      </c>
      <c r="C698" s="359" t="s">
        <v>5943</v>
      </c>
      <c r="D698" s="358">
        <v>3000</v>
      </c>
      <c r="E698" s="357">
        <v>0.35</v>
      </c>
      <c r="F698" s="356">
        <v>1950</v>
      </c>
    </row>
    <row r="699" spans="2:6" ht="52">
      <c r="B699" s="360" t="s">
        <v>5944</v>
      </c>
      <c r="C699" s="359" t="s">
        <v>5945</v>
      </c>
      <c r="D699" s="358">
        <v>4995</v>
      </c>
      <c r="E699" s="357">
        <v>0.35</v>
      </c>
      <c r="F699" s="356">
        <v>3246.75</v>
      </c>
    </row>
    <row r="700" spans="2:6" ht="52">
      <c r="B700" s="360" t="s">
        <v>5946</v>
      </c>
      <c r="C700" s="359" t="s">
        <v>5947</v>
      </c>
      <c r="D700" s="358">
        <v>4995</v>
      </c>
      <c r="E700" s="357">
        <v>0.35</v>
      </c>
      <c r="F700" s="356">
        <v>3246.75</v>
      </c>
    </row>
    <row r="701" spans="2:6" ht="52">
      <c r="B701" s="360" t="s">
        <v>5948</v>
      </c>
      <c r="C701" s="359" t="s">
        <v>5949</v>
      </c>
      <c r="D701" s="358">
        <v>4995</v>
      </c>
      <c r="E701" s="357">
        <v>0.35</v>
      </c>
      <c r="F701" s="356">
        <v>3246.75</v>
      </c>
    </row>
    <row r="702" spans="2:6" ht="52">
      <c r="B702" s="360" t="s">
        <v>5950</v>
      </c>
      <c r="C702" s="359" t="s">
        <v>5951</v>
      </c>
      <c r="D702" s="358">
        <v>4995</v>
      </c>
      <c r="E702" s="357">
        <v>0.35</v>
      </c>
      <c r="F702" s="356">
        <v>3246.75</v>
      </c>
    </row>
    <row r="703" spans="2:6" ht="26">
      <c r="B703" s="360" t="s">
        <v>5952</v>
      </c>
      <c r="C703" s="359" t="s">
        <v>5953</v>
      </c>
      <c r="D703" s="358">
        <v>28000</v>
      </c>
      <c r="E703" s="357">
        <v>0.35</v>
      </c>
      <c r="F703" s="356">
        <v>18200</v>
      </c>
    </row>
    <row r="704" spans="2:6" ht="26">
      <c r="B704" s="360" t="s">
        <v>5954</v>
      </c>
      <c r="C704" s="359" t="s">
        <v>5955</v>
      </c>
      <c r="D704" s="358">
        <v>40000</v>
      </c>
      <c r="E704" s="357">
        <v>0.35</v>
      </c>
      <c r="F704" s="356">
        <v>26000</v>
      </c>
    </row>
    <row r="705" spans="2:6" ht="26">
      <c r="B705" s="360" t="s">
        <v>5956</v>
      </c>
      <c r="C705" s="359" t="s">
        <v>5957</v>
      </c>
      <c r="D705" s="358">
        <v>28000</v>
      </c>
      <c r="E705" s="357">
        <v>0.35</v>
      </c>
      <c r="F705" s="356">
        <v>18200</v>
      </c>
    </row>
    <row r="706" spans="2:6" ht="52">
      <c r="B706" s="360" t="s">
        <v>5958</v>
      </c>
      <c r="C706" s="359" t="s">
        <v>5959</v>
      </c>
      <c r="D706" s="358">
        <v>680</v>
      </c>
      <c r="E706" s="357">
        <v>0.35</v>
      </c>
      <c r="F706" s="356">
        <v>442</v>
      </c>
    </row>
    <row r="707" spans="2:6" ht="65">
      <c r="B707" s="360" t="s">
        <v>5960</v>
      </c>
      <c r="C707" s="359" t="s">
        <v>5961</v>
      </c>
      <c r="D707" s="358">
        <v>800</v>
      </c>
      <c r="E707" s="357">
        <v>0.35</v>
      </c>
      <c r="F707" s="356">
        <v>520</v>
      </c>
    </row>
    <row r="708" spans="2:6" ht="78">
      <c r="B708" s="360" t="s">
        <v>5962</v>
      </c>
      <c r="C708" s="359" t="s">
        <v>5963</v>
      </c>
      <c r="D708" s="358">
        <v>1000</v>
      </c>
      <c r="E708" s="357">
        <v>0.35</v>
      </c>
      <c r="F708" s="356">
        <v>650</v>
      </c>
    </row>
    <row r="709" spans="2:6" ht="78">
      <c r="B709" s="360" t="s">
        <v>5964</v>
      </c>
      <c r="C709" s="359" t="s">
        <v>5965</v>
      </c>
      <c r="D709" s="358">
        <v>1750</v>
      </c>
      <c r="E709" s="357">
        <v>0.35</v>
      </c>
      <c r="F709" s="356">
        <v>1137.5</v>
      </c>
    </row>
    <row r="710" spans="2:6" ht="39">
      <c r="B710" s="360" t="s">
        <v>5966</v>
      </c>
      <c r="C710" s="359" t="s">
        <v>5967</v>
      </c>
      <c r="D710" s="358">
        <v>254999.99999999994</v>
      </c>
      <c r="E710" s="357">
        <v>0.35</v>
      </c>
      <c r="F710" s="356">
        <v>165749.99999999997</v>
      </c>
    </row>
    <row r="711" spans="2:6" ht="39">
      <c r="B711" s="360" t="s">
        <v>5968</v>
      </c>
      <c r="C711" s="359" t="s">
        <v>5969</v>
      </c>
      <c r="D711" s="358">
        <v>334999.99999999988</v>
      </c>
      <c r="E711" s="357">
        <v>0.35</v>
      </c>
      <c r="F711" s="356">
        <v>217749.99999999994</v>
      </c>
    </row>
    <row r="712" spans="2:6" ht="52">
      <c r="B712" s="360" t="s">
        <v>5970</v>
      </c>
      <c r="C712" s="359" t="s">
        <v>5971</v>
      </c>
      <c r="D712" s="358">
        <v>414999.99999999988</v>
      </c>
      <c r="E712" s="357">
        <v>0.35</v>
      </c>
      <c r="F712" s="356">
        <v>269749.99999999994</v>
      </c>
    </row>
    <row r="713" spans="2:6" ht="39">
      <c r="B713" s="360" t="s">
        <v>5972</v>
      </c>
      <c r="C713" s="359" t="s">
        <v>5973</v>
      </c>
      <c r="D713" s="358">
        <v>254999.99999999994</v>
      </c>
      <c r="E713" s="357">
        <v>0.35</v>
      </c>
      <c r="F713" s="356">
        <v>165749.99999999997</v>
      </c>
    </row>
    <row r="714" spans="2:6" ht="39">
      <c r="B714" s="360" t="s">
        <v>5974</v>
      </c>
      <c r="C714" s="359" t="s">
        <v>5975</v>
      </c>
      <c r="D714" s="358">
        <v>334999.99999999988</v>
      </c>
      <c r="E714" s="357">
        <v>0.35</v>
      </c>
      <c r="F714" s="356">
        <v>217749.99999999994</v>
      </c>
    </row>
    <row r="715" spans="2:6" ht="39">
      <c r="B715" s="360" t="s">
        <v>5976</v>
      </c>
      <c r="C715" s="359" t="s">
        <v>5977</v>
      </c>
      <c r="D715" s="358">
        <v>414999.99999999988</v>
      </c>
      <c r="E715" s="357">
        <v>0.35</v>
      </c>
      <c r="F715" s="356">
        <v>269749.99999999994</v>
      </c>
    </row>
    <row r="716" spans="2:6">
      <c r="B716" s="360" t="s">
        <v>5978</v>
      </c>
      <c r="C716" s="359" t="s">
        <v>5979</v>
      </c>
      <c r="D716" s="358">
        <v>4200</v>
      </c>
      <c r="E716" s="357">
        <v>0.35</v>
      </c>
      <c r="F716" s="356">
        <v>2730</v>
      </c>
    </row>
    <row r="717" spans="2:6">
      <c r="B717" s="360" t="s">
        <v>5980</v>
      </c>
      <c r="C717" s="359" t="s">
        <v>5981</v>
      </c>
      <c r="D717" s="358">
        <v>4500</v>
      </c>
      <c r="E717" s="357">
        <v>0.35</v>
      </c>
      <c r="F717" s="356">
        <v>2925</v>
      </c>
    </row>
    <row r="718" spans="2:6" ht="26">
      <c r="B718" s="360" t="s">
        <v>5982</v>
      </c>
      <c r="C718" s="359" t="s">
        <v>5983</v>
      </c>
      <c r="D718" s="358">
        <v>1850</v>
      </c>
      <c r="E718" s="357">
        <v>0.35</v>
      </c>
      <c r="F718" s="356">
        <v>1202.5</v>
      </c>
    </row>
    <row r="719" spans="2:6">
      <c r="B719" s="360" t="s">
        <v>5984</v>
      </c>
      <c r="C719" s="359" t="s">
        <v>5985</v>
      </c>
      <c r="D719" s="358">
        <v>1850</v>
      </c>
      <c r="E719" s="357">
        <v>0.35</v>
      </c>
      <c r="F719" s="356">
        <v>1202.5</v>
      </c>
    </row>
    <row r="720" spans="2:6" ht="26">
      <c r="B720" s="360" t="s">
        <v>5986</v>
      </c>
      <c r="C720" s="359" t="s">
        <v>5987</v>
      </c>
      <c r="D720" s="358">
        <v>4000</v>
      </c>
      <c r="E720" s="357">
        <v>0.35</v>
      </c>
      <c r="F720" s="356">
        <v>2600</v>
      </c>
    </row>
    <row r="721" spans="2:6">
      <c r="B721" s="360" t="s">
        <v>5988</v>
      </c>
      <c r="C721" s="359" t="s">
        <v>5989</v>
      </c>
      <c r="D721" s="358">
        <v>5000</v>
      </c>
      <c r="E721" s="357">
        <v>0.35</v>
      </c>
      <c r="F721" s="356">
        <v>3250</v>
      </c>
    </row>
    <row r="722" spans="2:6" ht="52">
      <c r="B722" s="360" t="s">
        <v>5990</v>
      </c>
      <c r="C722" s="359" t="s">
        <v>5991</v>
      </c>
      <c r="D722" s="358">
        <v>1000</v>
      </c>
      <c r="E722" s="357">
        <v>0.35</v>
      </c>
      <c r="F722" s="356">
        <v>650</v>
      </c>
    </row>
    <row r="723" spans="2:6" ht="52">
      <c r="B723" s="360" t="s">
        <v>5992</v>
      </c>
      <c r="C723" s="359" t="s">
        <v>5993</v>
      </c>
      <c r="D723" s="358">
        <v>1000</v>
      </c>
      <c r="E723" s="357">
        <v>0.35</v>
      </c>
      <c r="F723" s="356">
        <v>650</v>
      </c>
    </row>
    <row r="724" spans="2:6" ht="39">
      <c r="B724" s="360" t="s">
        <v>5994</v>
      </c>
      <c r="C724" s="359" t="s">
        <v>5995</v>
      </c>
      <c r="D724" s="358">
        <v>325</v>
      </c>
      <c r="E724" s="357">
        <v>0.35</v>
      </c>
      <c r="F724" s="356">
        <v>211.25</v>
      </c>
    </row>
    <row r="725" spans="2:6">
      <c r="B725" s="360" t="s">
        <v>5996</v>
      </c>
      <c r="C725" s="359" t="s">
        <v>5997</v>
      </c>
      <c r="D725" s="358">
        <v>150</v>
      </c>
      <c r="E725" s="357">
        <v>0.35</v>
      </c>
      <c r="F725" s="356">
        <v>97.5</v>
      </c>
    </row>
    <row r="726" spans="2:6" ht="182">
      <c r="B726" s="360" t="s">
        <v>5998</v>
      </c>
      <c r="C726" s="359" t="s">
        <v>5999</v>
      </c>
      <c r="D726" s="358">
        <v>4100</v>
      </c>
      <c r="E726" s="357">
        <v>0.35</v>
      </c>
      <c r="F726" s="356">
        <v>2665</v>
      </c>
    </row>
    <row r="727" spans="2:6" ht="208">
      <c r="B727" s="360" t="s">
        <v>6000</v>
      </c>
      <c r="C727" s="359" t="s">
        <v>6001</v>
      </c>
      <c r="D727" s="358">
        <v>7300</v>
      </c>
      <c r="E727" s="357">
        <v>0.35</v>
      </c>
      <c r="F727" s="356">
        <v>4745</v>
      </c>
    </row>
    <row r="728" spans="2:6">
      <c r="B728" s="360" t="s">
        <v>6002</v>
      </c>
      <c r="C728" s="359" t="s">
        <v>6003</v>
      </c>
      <c r="D728" s="358">
        <v>60000</v>
      </c>
      <c r="E728" s="357">
        <v>0.35</v>
      </c>
      <c r="F728" s="356">
        <v>39000</v>
      </c>
    </row>
    <row r="729" spans="2:6">
      <c r="B729" s="360" t="s">
        <v>6004</v>
      </c>
      <c r="C729" s="359" t="s">
        <v>6005</v>
      </c>
      <c r="D729" s="358">
        <v>50000</v>
      </c>
      <c r="E729" s="357">
        <v>0.35</v>
      </c>
      <c r="F729" s="356">
        <v>32500</v>
      </c>
    </row>
    <row r="730" spans="2:6" ht="182">
      <c r="B730" s="360" t="s">
        <v>6006</v>
      </c>
      <c r="C730" s="359" t="s">
        <v>6007</v>
      </c>
      <c r="D730" s="358">
        <v>479999.99999999994</v>
      </c>
      <c r="E730" s="357">
        <v>0.35</v>
      </c>
      <c r="F730" s="356">
        <v>312000</v>
      </c>
    </row>
    <row r="731" spans="2:6" ht="182">
      <c r="B731" s="360" t="s">
        <v>6008</v>
      </c>
      <c r="C731" s="359" t="s">
        <v>6009</v>
      </c>
      <c r="D731" s="358">
        <v>559999.99999999988</v>
      </c>
      <c r="E731" s="357">
        <v>0.35</v>
      </c>
      <c r="F731" s="356">
        <v>363999.99999999994</v>
      </c>
    </row>
    <row r="732" spans="2:6" ht="156">
      <c r="B732" s="360" t="s">
        <v>6010</v>
      </c>
      <c r="C732" s="375" t="s">
        <v>6011</v>
      </c>
      <c r="D732" s="358">
        <v>639999.99999999988</v>
      </c>
      <c r="E732" s="357">
        <v>0.35</v>
      </c>
      <c r="F732" s="356">
        <v>415999.99999999994</v>
      </c>
    </row>
    <row r="733" spans="2:6" ht="26">
      <c r="B733" s="360" t="s">
        <v>6012</v>
      </c>
      <c r="C733" s="359" t="s">
        <v>6013</v>
      </c>
      <c r="D733" s="358">
        <v>120000</v>
      </c>
      <c r="E733" s="357">
        <v>0.35</v>
      </c>
      <c r="F733" s="356">
        <v>78000</v>
      </c>
    </row>
    <row r="734" spans="2:6" ht="26">
      <c r="B734" s="360" t="s">
        <v>6014</v>
      </c>
      <c r="C734" s="359" t="s">
        <v>6015</v>
      </c>
      <c r="D734" s="358">
        <v>240000</v>
      </c>
      <c r="E734" s="357">
        <v>0.35</v>
      </c>
      <c r="F734" s="356">
        <v>156000</v>
      </c>
    </row>
    <row r="735" spans="2:6" ht="26">
      <c r="B735" s="360" t="s">
        <v>6016</v>
      </c>
      <c r="C735" s="361" t="s">
        <v>6017</v>
      </c>
      <c r="D735" s="367">
        <v>60000</v>
      </c>
      <c r="E735" s="357">
        <v>0.35</v>
      </c>
      <c r="F735" s="356">
        <v>39000</v>
      </c>
    </row>
    <row r="736" spans="2:6" ht="78">
      <c r="B736" s="360" t="s">
        <v>6018</v>
      </c>
      <c r="C736" s="359" t="s">
        <v>6019</v>
      </c>
      <c r="D736" s="358">
        <v>60000</v>
      </c>
      <c r="E736" s="357">
        <v>0.35</v>
      </c>
      <c r="F736" s="356">
        <v>39000</v>
      </c>
    </row>
    <row r="737" spans="2:6" ht="78">
      <c r="B737" s="360" t="s">
        <v>6020</v>
      </c>
      <c r="C737" s="359" t="s">
        <v>6021</v>
      </c>
      <c r="D737" s="358">
        <v>60000</v>
      </c>
      <c r="E737" s="357">
        <v>0.35</v>
      </c>
      <c r="F737" s="356">
        <v>39000</v>
      </c>
    </row>
    <row r="738" spans="2:6" ht="52">
      <c r="B738" s="360" t="s">
        <v>6022</v>
      </c>
      <c r="C738" s="359" t="s">
        <v>6023</v>
      </c>
      <c r="D738" s="358">
        <v>600</v>
      </c>
      <c r="E738" s="357">
        <v>0.35</v>
      </c>
      <c r="F738" s="356">
        <v>390</v>
      </c>
    </row>
    <row r="739" spans="2:6" ht="52">
      <c r="B739" s="360" t="s">
        <v>6024</v>
      </c>
      <c r="C739" s="359" t="s">
        <v>6025</v>
      </c>
      <c r="D739" s="358">
        <v>900</v>
      </c>
      <c r="E739" s="357">
        <v>0.35</v>
      </c>
      <c r="F739" s="356">
        <v>585</v>
      </c>
    </row>
    <row r="740" spans="2:6" ht="39">
      <c r="B740" s="360" t="s">
        <v>6026</v>
      </c>
      <c r="C740" s="359" t="s">
        <v>6027</v>
      </c>
      <c r="D740" s="358">
        <v>300</v>
      </c>
      <c r="E740" s="357">
        <v>0.35</v>
      </c>
      <c r="F740" s="356">
        <v>195</v>
      </c>
    </row>
    <row r="741" spans="2:6" ht="39">
      <c r="B741" s="360" t="s">
        <v>6028</v>
      </c>
      <c r="C741" s="359" t="s">
        <v>6029</v>
      </c>
      <c r="D741" s="358">
        <v>100</v>
      </c>
      <c r="E741" s="357">
        <v>0.35</v>
      </c>
      <c r="F741" s="356">
        <v>65</v>
      </c>
    </row>
    <row r="742" spans="2:6">
      <c r="B742" s="360" t="s">
        <v>6030</v>
      </c>
      <c r="C742" s="359" t="s">
        <v>6031</v>
      </c>
      <c r="D742" s="366">
        <v>500</v>
      </c>
      <c r="E742" s="357">
        <v>0.35</v>
      </c>
      <c r="F742" s="356">
        <v>325</v>
      </c>
    </row>
    <row r="743" spans="2:6">
      <c r="B743" s="360" t="s">
        <v>6032</v>
      </c>
      <c r="C743" s="359" t="s">
        <v>6033</v>
      </c>
      <c r="D743" s="366">
        <v>700</v>
      </c>
      <c r="E743" s="357">
        <v>0.35</v>
      </c>
      <c r="F743" s="356">
        <v>455</v>
      </c>
    </row>
    <row r="744" spans="2:6">
      <c r="B744" s="360" t="s">
        <v>6034</v>
      </c>
      <c r="C744" s="359" t="s">
        <v>6035</v>
      </c>
      <c r="D744" s="366">
        <v>700</v>
      </c>
      <c r="E744" s="357">
        <v>0.35</v>
      </c>
      <c r="F744" s="356">
        <v>455</v>
      </c>
    </row>
    <row r="745" spans="2:6" ht="39">
      <c r="B745" s="360" t="s">
        <v>6036</v>
      </c>
      <c r="C745" s="359" t="s">
        <v>6037</v>
      </c>
      <c r="D745" s="358">
        <v>225</v>
      </c>
      <c r="E745" s="357">
        <v>0.35</v>
      </c>
      <c r="F745" s="356">
        <v>146.25</v>
      </c>
    </row>
    <row r="746" spans="2:6" ht="26">
      <c r="B746" s="360" t="s">
        <v>6038</v>
      </c>
      <c r="C746" s="359" t="s">
        <v>6039</v>
      </c>
      <c r="D746" s="366">
        <v>500</v>
      </c>
      <c r="E746" s="357">
        <v>0.35</v>
      </c>
      <c r="F746" s="356">
        <v>325</v>
      </c>
    </row>
    <row r="747" spans="2:6" ht="26">
      <c r="B747" s="360" t="s">
        <v>6040</v>
      </c>
      <c r="C747" s="359" t="s">
        <v>6041</v>
      </c>
      <c r="D747" s="366">
        <v>500</v>
      </c>
      <c r="E747" s="357">
        <v>0.35</v>
      </c>
      <c r="F747" s="356">
        <v>325</v>
      </c>
    </row>
    <row r="748" spans="2:6" ht="26">
      <c r="B748" s="360" t="s">
        <v>6042</v>
      </c>
      <c r="C748" s="359" t="s">
        <v>6043</v>
      </c>
      <c r="D748" s="358">
        <v>225</v>
      </c>
      <c r="E748" s="357">
        <v>0.35</v>
      </c>
      <c r="F748" s="356">
        <v>146.25</v>
      </c>
    </row>
    <row r="749" spans="2:6">
      <c r="B749" s="360" t="s">
        <v>6044</v>
      </c>
      <c r="C749" s="359" t="s">
        <v>6045</v>
      </c>
      <c r="D749" s="358">
        <v>150</v>
      </c>
      <c r="E749" s="357">
        <v>0.35</v>
      </c>
      <c r="F749" s="356">
        <v>97.5</v>
      </c>
    </row>
    <row r="750" spans="2:6">
      <c r="B750" s="360" t="s">
        <v>6046</v>
      </c>
      <c r="C750" s="359" t="s">
        <v>6047</v>
      </c>
      <c r="D750" s="358">
        <v>325</v>
      </c>
      <c r="E750" s="357">
        <v>0.35</v>
      </c>
      <c r="F750" s="356">
        <v>211.25</v>
      </c>
    </row>
    <row r="751" spans="2:6">
      <c r="B751" s="360" t="s">
        <v>6048</v>
      </c>
      <c r="C751" s="359" t="s">
        <v>6049</v>
      </c>
      <c r="D751" s="358">
        <v>500</v>
      </c>
      <c r="E751" s="357">
        <v>0.35</v>
      </c>
      <c r="F751" s="356">
        <v>325</v>
      </c>
    </row>
    <row r="752" spans="2:6">
      <c r="B752" s="360" t="s">
        <v>6050</v>
      </c>
      <c r="C752" s="359" t="s">
        <v>6051</v>
      </c>
      <c r="D752" s="358">
        <v>175</v>
      </c>
      <c r="E752" s="357">
        <v>0.35</v>
      </c>
      <c r="F752" s="356">
        <v>113.75</v>
      </c>
    </row>
    <row r="753" spans="2:6">
      <c r="B753" s="360" t="s">
        <v>6052</v>
      </c>
      <c r="C753" s="359" t="s">
        <v>6053</v>
      </c>
      <c r="D753" s="358">
        <v>350</v>
      </c>
      <c r="E753" s="357">
        <v>0.35</v>
      </c>
      <c r="F753" s="356">
        <v>227.5</v>
      </c>
    </row>
    <row r="754" spans="2:6">
      <c r="B754" s="360" t="s">
        <v>6054</v>
      </c>
      <c r="C754" s="359" t="s">
        <v>6055</v>
      </c>
      <c r="D754" s="358">
        <v>525</v>
      </c>
      <c r="E754" s="357">
        <v>0.35</v>
      </c>
      <c r="F754" s="356">
        <v>341.25</v>
      </c>
    </row>
    <row r="755" spans="2:6">
      <c r="B755" s="360" t="s">
        <v>6056</v>
      </c>
      <c r="C755" s="359" t="s">
        <v>6057</v>
      </c>
      <c r="D755" s="358">
        <v>825</v>
      </c>
      <c r="E755" s="357">
        <v>0.35</v>
      </c>
      <c r="F755" s="356">
        <v>536.25</v>
      </c>
    </row>
    <row r="756" spans="2:6">
      <c r="B756" s="360" t="s">
        <v>6058</v>
      </c>
      <c r="C756" s="359" t="s">
        <v>6059</v>
      </c>
      <c r="D756" s="358">
        <v>625</v>
      </c>
      <c r="E756" s="357">
        <v>0.35</v>
      </c>
      <c r="F756" s="356">
        <v>406.25</v>
      </c>
    </row>
    <row r="757" spans="2:6">
      <c r="B757" s="360" t="s">
        <v>6060</v>
      </c>
      <c r="C757" s="359" t="s">
        <v>6061</v>
      </c>
      <c r="D757" s="358">
        <v>625</v>
      </c>
      <c r="E757" s="357">
        <v>0.35</v>
      </c>
      <c r="F757" s="356">
        <v>406.25</v>
      </c>
    </row>
    <row r="758" spans="2:6" ht="195">
      <c r="B758" s="360" t="s">
        <v>6062</v>
      </c>
      <c r="C758" s="359" t="s">
        <v>6063</v>
      </c>
      <c r="D758" s="358">
        <v>4300</v>
      </c>
      <c r="E758" s="357">
        <v>0.35</v>
      </c>
      <c r="F758" s="356">
        <v>2795</v>
      </c>
    </row>
    <row r="759" spans="2:6" ht="221">
      <c r="B759" s="360" t="s">
        <v>6064</v>
      </c>
      <c r="C759" s="359" t="s">
        <v>6065</v>
      </c>
      <c r="D759" s="358">
        <v>7300</v>
      </c>
      <c r="E759" s="357">
        <v>0.35</v>
      </c>
      <c r="F759" s="356">
        <v>4745</v>
      </c>
    </row>
    <row r="760" spans="2:6" ht="312">
      <c r="B760" s="360" t="s">
        <v>6066</v>
      </c>
      <c r="C760" s="359" t="s">
        <v>6067</v>
      </c>
      <c r="D760" s="358">
        <v>7400</v>
      </c>
      <c r="E760" s="357">
        <v>0.35</v>
      </c>
      <c r="F760" s="356">
        <v>4810</v>
      </c>
    </row>
    <row r="761" spans="2:6" ht="39">
      <c r="B761" s="360" t="s">
        <v>6068</v>
      </c>
      <c r="C761" s="359" t="s">
        <v>6069</v>
      </c>
      <c r="D761" s="358">
        <v>365</v>
      </c>
      <c r="E761" s="357">
        <v>0.35</v>
      </c>
      <c r="F761" s="356">
        <v>237.25</v>
      </c>
    </row>
    <row r="762" spans="2:6">
      <c r="B762" s="360" t="s">
        <v>6070</v>
      </c>
      <c r="C762" s="359" t="s">
        <v>6071</v>
      </c>
      <c r="D762" s="358">
        <v>7000</v>
      </c>
      <c r="E762" s="357">
        <v>0.35</v>
      </c>
      <c r="F762" s="356">
        <v>4550</v>
      </c>
    </row>
    <row r="763" spans="2:6">
      <c r="B763" s="360" t="s">
        <v>6072</v>
      </c>
      <c r="C763" s="359" t="s">
        <v>6073</v>
      </c>
      <c r="D763" s="358">
        <v>3000</v>
      </c>
      <c r="E763" s="357">
        <v>0.35</v>
      </c>
      <c r="F763" s="356">
        <v>1950</v>
      </c>
    </row>
    <row r="764" spans="2:6" ht="26">
      <c r="B764" s="360" t="s">
        <v>6074</v>
      </c>
      <c r="C764" s="359" t="s">
        <v>6075</v>
      </c>
      <c r="D764" s="358">
        <v>5500</v>
      </c>
      <c r="E764" s="357">
        <v>0.35</v>
      </c>
      <c r="F764" s="356">
        <v>3575</v>
      </c>
    </row>
    <row r="765" spans="2:6" ht="65">
      <c r="B765" s="360" t="s">
        <v>6076</v>
      </c>
      <c r="C765" s="359" t="s">
        <v>6077</v>
      </c>
      <c r="D765" s="358">
        <v>70000</v>
      </c>
      <c r="E765" s="357">
        <v>0.35</v>
      </c>
      <c r="F765" s="356">
        <v>45500</v>
      </c>
    </row>
    <row r="766" spans="2:6" ht="26">
      <c r="B766" s="360" t="s">
        <v>6078</v>
      </c>
      <c r="C766" s="359" t="s">
        <v>6079</v>
      </c>
      <c r="D766" s="358">
        <v>100</v>
      </c>
      <c r="E766" s="357">
        <v>0.35</v>
      </c>
      <c r="F766" s="356">
        <v>65</v>
      </c>
    </row>
    <row r="767" spans="2:6" ht="143">
      <c r="B767" s="360" t="s">
        <v>6080</v>
      </c>
      <c r="C767" s="359" t="s">
        <v>6081</v>
      </c>
      <c r="D767" s="358">
        <v>799999.99999999988</v>
      </c>
      <c r="E767" s="357">
        <v>0.35</v>
      </c>
      <c r="F767" s="356">
        <v>519999.99999999994</v>
      </c>
    </row>
    <row r="768" spans="2:6" ht="143">
      <c r="B768" s="360" t="s">
        <v>6082</v>
      </c>
      <c r="C768" s="359" t="s">
        <v>6083</v>
      </c>
      <c r="D768" s="358">
        <v>959999.99999999988</v>
      </c>
      <c r="E768" s="357">
        <v>0.35</v>
      </c>
      <c r="F768" s="356">
        <v>624000</v>
      </c>
    </row>
    <row r="769" spans="2:6" ht="143">
      <c r="B769" s="360" t="s">
        <v>6084</v>
      </c>
      <c r="C769" s="359" t="s">
        <v>6085</v>
      </c>
      <c r="D769" s="358">
        <v>1119999.9999999998</v>
      </c>
      <c r="E769" s="357">
        <v>0.35</v>
      </c>
      <c r="F769" s="356">
        <v>727999.99999999988</v>
      </c>
    </row>
    <row r="770" spans="2:6" ht="143">
      <c r="B770" s="360" t="s">
        <v>6086</v>
      </c>
      <c r="C770" s="359" t="s">
        <v>6087</v>
      </c>
      <c r="D770" s="358">
        <v>959999.99999999988</v>
      </c>
      <c r="E770" s="357">
        <v>0.35</v>
      </c>
      <c r="F770" s="356">
        <v>624000</v>
      </c>
    </row>
    <row r="771" spans="2:6" ht="143">
      <c r="B771" s="360" t="s">
        <v>6088</v>
      </c>
      <c r="C771" s="359" t="s">
        <v>6089</v>
      </c>
      <c r="D771" s="358">
        <v>1199999.9999999998</v>
      </c>
      <c r="E771" s="357">
        <v>0.35</v>
      </c>
      <c r="F771" s="356">
        <v>779999.99999999988</v>
      </c>
    </row>
    <row r="772" spans="2:6" ht="143">
      <c r="B772" s="360" t="s">
        <v>6090</v>
      </c>
      <c r="C772" s="359" t="s">
        <v>6091</v>
      </c>
      <c r="D772" s="358">
        <v>1439999.9999999998</v>
      </c>
      <c r="E772" s="357">
        <v>0.35</v>
      </c>
      <c r="F772" s="356">
        <v>935999.99999999988</v>
      </c>
    </row>
    <row r="773" spans="2:6" ht="143">
      <c r="B773" s="360" t="s">
        <v>6092</v>
      </c>
      <c r="C773" s="359" t="s">
        <v>6093</v>
      </c>
      <c r="D773" s="358">
        <v>1079999.9999999998</v>
      </c>
      <c r="E773" s="357">
        <v>0.35</v>
      </c>
      <c r="F773" s="356">
        <v>701999.99999999988</v>
      </c>
    </row>
    <row r="774" spans="2:6" ht="143">
      <c r="B774" s="360" t="s">
        <v>6094</v>
      </c>
      <c r="C774" s="359" t="s">
        <v>6095</v>
      </c>
      <c r="D774" s="358">
        <v>1319999.9999999998</v>
      </c>
      <c r="E774" s="357">
        <v>0.35</v>
      </c>
      <c r="F774" s="356">
        <v>857999.99999999988</v>
      </c>
    </row>
    <row r="775" spans="2:6" ht="143">
      <c r="B775" s="360" t="s">
        <v>6096</v>
      </c>
      <c r="C775" s="359" t="s">
        <v>6097</v>
      </c>
      <c r="D775" s="358">
        <v>1559999.9999999998</v>
      </c>
      <c r="E775" s="357">
        <v>0.35</v>
      </c>
      <c r="F775" s="356">
        <v>1013999.9999999999</v>
      </c>
    </row>
    <row r="776" spans="2:6" ht="130">
      <c r="B776" s="360" t="s">
        <v>6098</v>
      </c>
      <c r="C776" s="359" t="s">
        <v>6099</v>
      </c>
      <c r="D776" s="358">
        <v>1439999.9999999998</v>
      </c>
      <c r="E776" s="357">
        <v>0.35</v>
      </c>
      <c r="F776" s="356">
        <v>935999.99999999988</v>
      </c>
    </row>
    <row r="777" spans="2:6" ht="130">
      <c r="B777" s="360" t="s">
        <v>6100</v>
      </c>
      <c r="C777" s="359" t="s">
        <v>6101</v>
      </c>
      <c r="D777" s="358">
        <v>1759999.9999999998</v>
      </c>
      <c r="E777" s="357">
        <v>0.35</v>
      </c>
      <c r="F777" s="356">
        <v>1144000</v>
      </c>
    </row>
    <row r="778" spans="2:6" ht="130">
      <c r="B778" s="360" t="s">
        <v>6102</v>
      </c>
      <c r="C778" s="359" t="s">
        <v>6103</v>
      </c>
      <c r="D778" s="358">
        <v>2079999.9999999998</v>
      </c>
      <c r="E778" s="357">
        <v>0.35</v>
      </c>
      <c r="F778" s="356">
        <v>1352000</v>
      </c>
    </row>
    <row r="779" spans="2:6" ht="91">
      <c r="B779" s="360" t="s">
        <v>6104</v>
      </c>
      <c r="C779" s="359" t="s">
        <v>6105</v>
      </c>
      <c r="D779" s="358">
        <v>1599999.9999999998</v>
      </c>
      <c r="E779" s="357">
        <v>0.35</v>
      </c>
      <c r="F779" s="356">
        <v>1039999.9999999999</v>
      </c>
    </row>
    <row r="780" spans="2:6" ht="91">
      <c r="B780" s="360" t="s">
        <v>6106</v>
      </c>
      <c r="C780" s="359" t="s">
        <v>6107</v>
      </c>
      <c r="D780" s="358">
        <v>1919999.9999999998</v>
      </c>
      <c r="E780" s="357">
        <v>0.35</v>
      </c>
      <c r="F780" s="356">
        <v>1248000</v>
      </c>
    </row>
    <row r="781" spans="2:6" ht="91">
      <c r="B781" s="360" t="s">
        <v>6108</v>
      </c>
      <c r="C781" s="359" t="s">
        <v>6109</v>
      </c>
      <c r="D781" s="358">
        <v>2239999.9999999995</v>
      </c>
      <c r="E781" s="357">
        <v>0.35</v>
      </c>
      <c r="F781" s="356">
        <v>1455999.9999999998</v>
      </c>
    </row>
    <row r="782" spans="2:6" ht="104">
      <c r="B782" s="360" t="s">
        <v>6110</v>
      </c>
      <c r="C782" s="359" t="s">
        <v>6111</v>
      </c>
      <c r="D782" s="358">
        <v>950</v>
      </c>
      <c r="E782" s="357">
        <v>0.35</v>
      </c>
      <c r="F782" s="356">
        <v>617.5</v>
      </c>
    </row>
    <row r="783" spans="2:6" ht="26">
      <c r="B783" s="360" t="s">
        <v>6112</v>
      </c>
      <c r="C783" s="359" t="s">
        <v>6113</v>
      </c>
      <c r="D783" s="358">
        <v>255000</v>
      </c>
      <c r="E783" s="357">
        <v>0.35</v>
      </c>
      <c r="F783" s="356">
        <v>165750</v>
      </c>
    </row>
    <row r="784" spans="2:6" ht="52">
      <c r="B784" s="360" t="s">
        <v>6114</v>
      </c>
      <c r="C784" s="359" t="s">
        <v>6115</v>
      </c>
      <c r="D784" s="358">
        <v>700</v>
      </c>
      <c r="E784" s="357">
        <v>0.35</v>
      </c>
      <c r="F784" s="356">
        <v>455</v>
      </c>
    </row>
    <row r="785" spans="2:6" ht="52">
      <c r="B785" s="360" t="s">
        <v>6116</v>
      </c>
      <c r="C785" s="359" t="s">
        <v>6117</v>
      </c>
      <c r="D785" s="358">
        <v>700</v>
      </c>
      <c r="E785" s="357">
        <v>0.35</v>
      </c>
      <c r="F785" s="356">
        <v>455</v>
      </c>
    </row>
    <row r="786" spans="2:6" ht="26">
      <c r="B786" s="360" t="s">
        <v>6118</v>
      </c>
      <c r="C786" s="359" t="s">
        <v>6119</v>
      </c>
      <c r="D786" s="358">
        <v>4600</v>
      </c>
      <c r="E786" s="357">
        <v>0.35</v>
      </c>
      <c r="F786" s="356">
        <v>2990</v>
      </c>
    </row>
    <row r="787" spans="2:6">
      <c r="B787" s="360" t="s">
        <v>6120</v>
      </c>
      <c r="C787" s="359" t="s">
        <v>6121</v>
      </c>
      <c r="D787" s="366">
        <v>900</v>
      </c>
      <c r="E787" s="357">
        <v>0.35</v>
      </c>
      <c r="F787" s="356">
        <v>585</v>
      </c>
    </row>
    <row r="788" spans="2:6">
      <c r="B788" s="360" t="s">
        <v>6122</v>
      </c>
      <c r="C788" s="359" t="s">
        <v>6123</v>
      </c>
      <c r="D788" s="358">
        <v>1200</v>
      </c>
      <c r="E788" s="357">
        <v>0.35</v>
      </c>
      <c r="F788" s="356">
        <v>780</v>
      </c>
    </row>
    <row r="789" spans="2:6" ht="39">
      <c r="B789" s="360" t="s">
        <v>6124</v>
      </c>
      <c r="C789" s="359" t="s">
        <v>6125</v>
      </c>
      <c r="D789" s="358">
        <v>2500</v>
      </c>
      <c r="E789" s="357">
        <v>0.35</v>
      </c>
      <c r="F789" s="356">
        <v>1625</v>
      </c>
    </row>
    <row r="790" spans="2:6">
      <c r="B790" s="360" t="s">
        <v>6126</v>
      </c>
      <c r="C790" s="359" t="s">
        <v>6127</v>
      </c>
      <c r="D790" s="358">
        <v>1700</v>
      </c>
      <c r="E790" s="357">
        <v>0.35</v>
      </c>
      <c r="F790" s="356">
        <v>1105</v>
      </c>
    </row>
    <row r="791" spans="2:6">
      <c r="B791" s="360" t="s">
        <v>6128</v>
      </c>
      <c r="C791" s="359" t="s">
        <v>6129</v>
      </c>
      <c r="D791" s="358">
        <v>2100</v>
      </c>
      <c r="E791" s="357">
        <v>0.35</v>
      </c>
      <c r="F791" s="356">
        <v>1365</v>
      </c>
    </row>
    <row r="792" spans="2:6">
      <c r="B792" s="360" t="s">
        <v>6130</v>
      </c>
      <c r="C792" s="359" t="s">
        <v>6131</v>
      </c>
      <c r="D792" s="358">
        <v>2500</v>
      </c>
      <c r="E792" s="357">
        <v>0.35</v>
      </c>
      <c r="F792" s="356">
        <v>1625</v>
      </c>
    </row>
    <row r="793" spans="2:6">
      <c r="B793" s="360" t="s">
        <v>6132</v>
      </c>
      <c r="C793" s="359" t="s">
        <v>6133</v>
      </c>
      <c r="D793" s="358">
        <v>5000</v>
      </c>
      <c r="E793" s="357">
        <v>0.35</v>
      </c>
      <c r="F793" s="356">
        <v>3250</v>
      </c>
    </row>
    <row r="794" spans="2:6" ht="26">
      <c r="B794" s="360" t="s">
        <v>6134</v>
      </c>
      <c r="C794" s="359" t="s">
        <v>6135</v>
      </c>
      <c r="D794" s="358">
        <v>700</v>
      </c>
      <c r="E794" s="357">
        <v>0.35</v>
      </c>
      <c r="F794" s="356">
        <v>455</v>
      </c>
    </row>
    <row r="795" spans="2:6" ht="26">
      <c r="B795" s="360" t="s">
        <v>6136</v>
      </c>
      <c r="C795" s="359" t="s">
        <v>6137</v>
      </c>
      <c r="D795" s="358">
        <v>700</v>
      </c>
      <c r="E795" s="357">
        <v>0.35</v>
      </c>
      <c r="F795" s="356">
        <v>455</v>
      </c>
    </row>
    <row r="796" spans="2:6">
      <c r="B796" s="360" t="s">
        <v>6138</v>
      </c>
      <c r="C796" s="359" t="s">
        <v>6139</v>
      </c>
      <c r="D796" s="358">
        <v>225</v>
      </c>
      <c r="E796" s="357">
        <v>0.35</v>
      </c>
      <c r="F796" s="356">
        <v>146.25</v>
      </c>
    </row>
    <row r="797" spans="2:6" ht="169">
      <c r="B797" s="360" t="s">
        <v>6140</v>
      </c>
      <c r="C797" s="359" t="s">
        <v>6141</v>
      </c>
      <c r="D797" s="358">
        <v>42000</v>
      </c>
      <c r="E797" s="357">
        <v>0.35</v>
      </c>
      <c r="F797" s="356">
        <v>27300</v>
      </c>
    </row>
    <row r="798" spans="2:6" ht="182">
      <c r="B798" s="360" t="s">
        <v>6142</v>
      </c>
      <c r="C798" s="359" t="s">
        <v>6143</v>
      </c>
      <c r="D798" s="358">
        <v>37500</v>
      </c>
      <c r="E798" s="357">
        <v>0.35</v>
      </c>
      <c r="F798" s="356">
        <v>24375</v>
      </c>
    </row>
    <row r="799" spans="2:6">
      <c r="B799" s="360" t="s">
        <v>6144</v>
      </c>
      <c r="C799" s="359" t="s">
        <v>6145</v>
      </c>
      <c r="D799" s="358">
        <v>800</v>
      </c>
      <c r="E799" s="357">
        <v>0.35</v>
      </c>
      <c r="F799" s="356">
        <v>520</v>
      </c>
    </row>
    <row r="800" spans="2:6" ht="26">
      <c r="B800" s="360" t="s">
        <v>6146</v>
      </c>
      <c r="C800" s="359" t="s">
        <v>6147</v>
      </c>
      <c r="D800" s="358">
        <v>1500</v>
      </c>
      <c r="E800" s="357">
        <v>0.35</v>
      </c>
      <c r="F800" s="356">
        <v>975</v>
      </c>
    </row>
    <row r="801" spans="1:6">
      <c r="B801" s="360" t="s">
        <v>6148</v>
      </c>
      <c r="C801" s="359" t="s">
        <v>6149</v>
      </c>
      <c r="D801" s="358">
        <v>2500</v>
      </c>
      <c r="E801" s="357">
        <v>0.35</v>
      </c>
      <c r="F801" s="356">
        <v>1625</v>
      </c>
    </row>
    <row r="802" spans="1:6" ht="78">
      <c r="B802" s="360" t="s">
        <v>6150</v>
      </c>
      <c r="C802" s="359" t="s">
        <v>6151</v>
      </c>
      <c r="D802" s="358">
        <v>1500</v>
      </c>
      <c r="E802" s="357">
        <v>0.35</v>
      </c>
      <c r="F802" s="356">
        <v>975</v>
      </c>
    </row>
    <row r="803" spans="1:6" ht="39">
      <c r="B803" s="360" t="s">
        <v>6152</v>
      </c>
      <c r="C803" s="359" t="s">
        <v>6153</v>
      </c>
      <c r="D803" s="358">
        <v>1650</v>
      </c>
      <c r="E803" s="357">
        <v>0.35</v>
      </c>
      <c r="F803" s="356">
        <v>1072.5</v>
      </c>
    </row>
    <row r="804" spans="1:6" ht="39">
      <c r="B804" s="360" t="s">
        <v>6154</v>
      </c>
      <c r="C804" s="359" t="s">
        <v>6155</v>
      </c>
      <c r="D804" s="358">
        <v>1675</v>
      </c>
      <c r="E804" s="357">
        <v>0.35</v>
      </c>
      <c r="F804" s="356">
        <v>1088.75</v>
      </c>
    </row>
    <row r="805" spans="1:6" ht="78">
      <c r="B805" s="360" t="s">
        <v>6156</v>
      </c>
      <c r="C805" s="359" t="s">
        <v>6157</v>
      </c>
      <c r="D805" s="358">
        <v>1900</v>
      </c>
      <c r="E805" s="357">
        <v>0.35</v>
      </c>
      <c r="F805" s="356">
        <v>1235</v>
      </c>
    </row>
    <row r="806" spans="1:6" ht="91">
      <c r="B806" s="360" t="s">
        <v>6158</v>
      </c>
      <c r="C806" s="359" t="s">
        <v>6159</v>
      </c>
      <c r="D806" s="358">
        <v>2600</v>
      </c>
      <c r="E806" s="357">
        <v>0.35</v>
      </c>
      <c r="F806" s="356">
        <v>1690</v>
      </c>
    </row>
    <row r="807" spans="1:6" ht="78">
      <c r="B807" s="360" t="s">
        <v>6160</v>
      </c>
      <c r="C807" s="359" t="s">
        <v>6161</v>
      </c>
      <c r="D807" s="358">
        <v>2300</v>
      </c>
      <c r="E807" s="357">
        <v>0.35</v>
      </c>
      <c r="F807" s="356">
        <v>1495</v>
      </c>
    </row>
    <row r="808" spans="1:6" ht="78">
      <c r="B808" s="360" t="s">
        <v>6162</v>
      </c>
      <c r="C808" s="359" t="s">
        <v>6163</v>
      </c>
      <c r="D808" s="358">
        <v>2300</v>
      </c>
      <c r="E808" s="357">
        <v>0.35</v>
      </c>
      <c r="F808" s="356">
        <v>1495</v>
      </c>
    </row>
    <row r="809" spans="1:6" ht="78">
      <c r="B809" s="360" t="s">
        <v>6164</v>
      </c>
      <c r="C809" s="359" t="s">
        <v>6165</v>
      </c>
      <c r="D809" s="358">
        <v>2600</v>
      </c>
      <c r="E809" s="357">
        <v>0.35</v>
      </c>
      <c r="F809" s="356">
        <v>1690</v>
      </c>
    </row>
    <row r="810" spans="1:6" ht="39">
      <c r="A810" s="348" t="s">
        <v>6166</v>
      </c>
      <c r="B810" s="360" t="s">
        <v>6167</v>
      </c>
      <c r="C810" s="359" t="s">
        <v>6168</v>
      </c>
      <c r="D810" s="358">
        <v>2000</v>
      </c>
      <c r="E810" s="357">
        <v>0.35</v>
      </c>
      <c r="F810" s="356">
        <v>1300</v>
      </c>
    </row>
    <row r="811" spans="1:6" ht="26">
      <c r="B811" s="360" t="s">
        <v>6169</v>
      </c>
      <c r="C811" s="359" t="s">
        <v>6170</v>
      </c>
      <c r="D811" s="358">
        <v>6000</v>
      </c>
      <c r="E811" s="357">
        <v>0.35</v>
      </c>
      <c r="F811" s="356">
        <v>3900</v>
      </c>
    </row>
    <row r="812" spans="1:6">
      <c r="B812" s="360" t="s">
        <v>6171</v>
      </c>
      <c r="C812" s="359" t="s">
        <v>6172</v>
      </c>
      <c r="D812" s="358">
        <v>1400</v>
      </c>
      <c r="E812" s="357">
        <v>0.35</v>
      </c>
      <c r="F812" s="356">
        <v>910</v>
      </c>
    </row>
    <row r="813" spans="1:6">
      <c r="B813" s="360" t="s">
        <v>6173</v>
      </c>
      <c r="C813" s="359" t="s">
        <v>6174</v>
      </c>
      <c r="D813" s="358">
        <v>1000</v>
      </c>
      <c r="E813" s="357">
        <v>0.35</v>
      </c>
      <c r="F813" s="356">
        <v>650</v>
      </c>
    </row>
    <row r="814" spans="1:6" ht="26">
      <c r="B814" s="360" t="s">
        <v>6175</v>
      </c>
      <c r="C814" s="359" t="s">
        <v>6176</v>
      </c>
      <c r="D814" s="358">
        <v>7750</v>
      </c>
      <c r="E814" s="357">
        <v>0.35</v>
      </c>
      <c r="F814" s="356">
        <v>5037.5</v>
      </c>
    </row>
    <row r="815" spans="1:6" ht="26">
      <c r="B815" s="360" t="s">
        <v>6177</v>
      </c>
      <c r="C815" s="359" t="s">
        <v>6178</v>
      </c>
      <c r="D815" s="358">
        <v>9750</v>
      </c>
      <c r="E815" s="357">
        <v>0.35</v>
      </c>
      <c r="F815" s="356">
        <v>6337.5</v>
      </c>
    </row>
    <row r="816" spans="1:6">
      <c r="B816" s="360" t="s">
        <v>6179</v>
      </c>
      <c r="C816" s="359" t="s">
        <v>6180</v>
      </c>
      <c r="D816" s="358">
        <v>1850</v>
      </c>
      <c r="E816" s="357">
        <v>0.35</v>
      </c>
      <c r="F816" s="356">
        <v>1202.5</v>
      </c>
    </row>
    <row r="817" spans="2:6">
      <c r="B817" s="360" t="s">
        <v>6181</v>
      </c>
      <c r="C817" s="359" t="s">
        <v>6182</v>
      </c>
      <c r="D817" s="358">
        <v>2000</v>
      </c>
      <c r="E817" s="357">
        <v>0.35</v>
      </c>
      <c r="F817" s="356">
        <v>1300</v>
      </c>
    </row>
    <row r="818" spans="2:6" ht="130">
      <c r="B818" s="360" t="s">
        <v>6183</v>
      </c>
      <c r="C818" s="359" t="s">
        <v>6184</v>
      </c>
      <c r="D818" s="358">
        <v>533333.32999999996</v>
      </c>
      <c r="E818" s="357">
        <v>0.35</v>
      </c>
      <c r="F818" s="356">
        <v>346666.66450000001</v>
      </c>
    </row>
    <row r="819" spans="2:6" ht="130">
      <c r="B819" s="360" t="s">
        <v>6185</v>
      </c>
      <c r="C819" s="359" t="s">
        <v>6186</v>
      </c>
      <c r="D819" s="358">
        <v>639999.99999999988</v>
      </c>
      <c r="E819" s="357">
        <v>0.35</v>
      </c>
      <c r="F819" s="356">
        <v>415999.99999999994</v>
      </c>
    </row>
    <row r="820" spans="2:6" ht="117">
      <c r="B820" s="360" t="s">
        <v>6187</v>
      </c>
      <c r="C820" s="359" t="s">
        <v>6188</v>
      </c>
      <c r="D820" s="358">
        <v>746666.67</v>
      </c>
      <c r="E820" s="357">
        <v>0.35</v>
      </c>
      <c r="F820" s="356">
        <v>485333.33550000004</v>
      </c>
    </row>
    <row r="821" spans="2:6" ht="26">
      <c r="B821" s="360" t="s">
        <v>6189</v>
      </c>
      <c r="C821" s="359" t="s">
        <v>6190</v>
      </c>
      <c r="D821" s="358">
        <v>345000</v>
      </c>
      <c r="E821" s="357">
        <v>0.35</v>
      </c>
      <c r="F821" s="356">
        <v>224250</v>
      </c>
    </row>
    <row r="822" spans="2:6" ht="52">
      <c r="B822" s="360" t="s">
        <v>6191</v>
      </c>
      <c r="C822" s="359" t="s">
        <v>6192</v>
      </c>
      <c r="D822" s="358">
        <v>335000</v>
      </c>
      <c r="E822" s="357">
        <v>0.35</v>
      </c>
      <c r="F822" s="356">
        <v>217750</v>
      </c>
    </row>
    <row r="823" spans="2:6" ht="26">
      <c r="B823" s="360" t="s">
        <v>6193</v>
      </c>
      <c r="C823" s="359" t="s">
        <v>6194</v>
      </c>
      <c r="D823" s="358">
        <v>345000</v>
      </c>
      <c r="E823" s="357">
        <v>0.35</v>
      </c>
      <c r="F823" s="356">
        <v>224250</v>
      </c>
    </row>
    <row r="824" spans="2:6" ht="39">
      <c r="B824" s="360" t="s">
        <v>6195</v>
      </c>
      <c r="C824" s="359" t="s">
        <v>6196</v>
      </c>
      <c r="D824" s="358">
        <v>335000</v>
      </c>
      <c r="E824" s="357">
        <v>0.35</v>
      </c>
      <c r="F824" s="356">
        <v>217750</v>
      </c>
    </row>
    <row r="825" spans="2:6">
      <c r="B825" s="360" t="s">
        <v>6197</v>
      </c>
      <c r="C825" s="359" t="s">
        <v>6198</v>
      </c>
      <c r="D825" s="358">
        <v>22000</v>
      </c>
      <c r="E825" s="357">
        <v>0.35</v>
      </c>
      <c r="F825" s="356">
        <v>14300</v>
      </c>
    </row>
    <row r="826" spans="2:6" ht="52">
      <c r="B826" s="360" t="s">
        <v>6199</v>
      </c>
      <c r="C826" s="359" t="s">
        <v>6200</v>
      </c>
      <c r="D826" s="358">
        <v>3800</v>
      </c>
      <c r="E826" s="357">
        <v>0.35</v>
      </c>
      <c r="F826" s="356">
        <v>2470</v>
      </c>
    </row>
    <row r="827" spans="2:6" ht="26">
      <c r="B827" s="360" t="s">
        <v>6201</v>
      </c>
      <c r="C827" s="359" t="s">
        <v>6202</v>
      </c>
      <c r="D827" s="358">
        <v>1100</v>
      </c>
      <c r="E827" s="357">
        <v>0.35</v>
      </c>
      <c r="F827" s="356">
        <v>715</v>
      </c>
    </row>
    <row r="828" spans="2:6">
      <c r="B828" s="360" t="s">
        <v>6203</v>
      </c>
      <c r="C828" s="359" t="s">
        <v>6204</v>
      </c>
      <c r="D828" s="358">
        <v>22000</v>
      </c>
      <c r="E828" s="357">
        <v>0.35</v>
      </c>
      <c r="F828" s="356">
        <v>14300</v>
      </c>
    </row>
    <row r="829" spans="2:6" ht="143">
      <c r="B829" s="360" t="s">
        <v>6205</v>
      </c>
      <c r="C829" s="359" t="s">
        <v>6206</v>
      </c>
      <c r="D829" s="358">
        <v>199999.99999999997</v>
      </c>
      <c r="E829" s="357">
        <v>0.35</v>
      </c>
      <c r="F829" s="356">
        <v>129999.99999999999</v>
      </c>
    </row>
    <row r="830" spans="2:6" ht="143">
      <c r="B830" s="360" t="s">
        <v>6207</v>
      </c>
      <c r="C830" s="359" t="s">
        <v>6208</v>
      </c>
      <c r="D830" s="358">
        <v>239999.99999999997</v>
      </c>
      <c r="E830" s="357">
        <v>0.35</v>
      </c>
      <c r="F830" s="356">
        <v>156000</v>
      </c>
    </row>
    <row r="831" spans="2:6" ht="143">
      <c r="B831" s="360" t="s">
        <v>6209</v>
      </c>
      <c r="C831" s="359" t="s">
        <v>6210</v>
      </c>
      <c r="D831" s="358">
        <v>279999.99999999994</v>
      </c>
      <c r="E831" s="357">
        <v>0.35</v>
      </c>
      <c r="F831" s="356">
        <v>181999.99999999997</v>
      </c>
    </row>
    <row r="832" spans="2:6" ht="143">
      <c r="B832" s="360" t="s">
        <v>6211</v>
      </c>
      <c r="C832" s="359" t="s">
        <v>6212</v>
      </c>
      <c r="D832" s="358">
        <v>399999.99999999994</v>
      </c>
      <c r="E832" s="357">
        <v>0.35</v>
      </c>
      <c r="F832" s="356">
        <v>259999.99999999997</v>
      </c>
    </row>
    <row r="833" spans="2:6" ht="143">
      <c r="B833" s="360" t="s">
        <v>6213</v>
      </c>
      <c r="C833" s="359" t="s">
        <v>6214</v>
      </c>
      <c r="D833" s="358">
        <v>479999.99999999994</v>
      </c>
      <c r="E833" s="357">
        <v>0.35</v>
      </c>
      <c r="F833" s="356">
        <v>312000</v>
      </c>
    </row>
    <row r="834" spans="2:6" ht="143">
      <c r="B834" s="360" t="s">
        <v>6215</v>
      </c>
      <c r="C834" s="359" t="s">
        <v>6216</v>
      </c>
      <c r="D834" s="358">
        <v>559999.99999999988</v>
      </c>
      <c r="E834" s="357">
        <v>0.35</v>
      </c>
      <c r="F834" s="356">
        <v>363999.99999999994</v>
      </c>
    </row>
    <row r="835" spans="2:6" ht="91">
      <c r="B835" s="360" t="s">
        <v>6217</v>
      </c>
      <c r="C835" s="359" t="s">
        <v>6218</v>
      </c>
      <c r="D835" s="358">
        <v>439999.99999999994</v>
      </c>
      <c r="E835" s="357">
        <v>0.35</v>
      </c>
      <c r="F835" s="356">
        <v>286000</v>
      </c>
    </row>
    <row r="836" spans="2:6" ht="91">
      <c r="B836" s="360" t="s">
        <v>6219</v>
      </c>
      <c r="C836" s="359" t="s">
        <v>6220</v>
      </c>
      <c r="D836" s="358">
        <v>519999.99999999994</v>
      </c>
      <c r="E836" s="357">
        <v>0.35</v>
      </c>
      <c r="F836" s="356">
        <v>338000</v>
      </c>
    </row>
    <row r="837" spans="2:6" ht="91">
      <c r="B837" s="360" t="s">
        <v>6221</v>
      </c>
      <c r="C837" s="359" t="s">
        <v>6222</v>
      </c>
      <c r="D837" s="358">
        <v>599999.99999999988</v>
      </c>
      <c r="E837" s="357">
        <v>0.35</v>
      </c>
      <c r="F837" s="356">
        <v>389999.99999999994</v>
      </c>
    </row>
    <row r="838" spans="2:6" ht="26">
      <c r="B838" s="360" t="s">
        <v>6223</v>
      </c>
      <c r="C838" s="359" t="s">
        <v>6224</v>
      </c>
      <c r="D838" s="358">
        <v>9000</v>
      </c>
      <c r="E838" s="357">
        <v>0.35</v>
      </c>
      <c r="F838" s="356">
        <v>5850</v>
      </c>
    </row>
    <row r="839" spans="2:6">
      <c r="B839" s="360" t="s">
        <v>6225</v>
      </c>
      <c r="C839" s="359" t="s">
        <v>6226</v>
      </c>
      <c r="D839" s="358">
        <v>3500</v>
      </c>
      <c r="E839" s="357">
        <v>0.35</v>
      </c>
      <c r="F839" s="356">
        <v>2275</v>
      </c>
    </row>
    <row r="840" spans="2:6" ht="26">
      <c r="B840" s="360" t="s">
        <v>6227</v>
      </c>
      <c r="C840" s="361" t="s">
        <v>6228</v>
      </c>
      <c r="D840" s="367">
        <v>850</v>
      </c>
      <c r="E840" s="357">
        <v>0.35</v>
      </c>
      <c r="F840" s="356">
        <v>552.5</v>
      </c>
    </row>
    <row r="841" spans="2:6" ht="26">
      <c r="B841" s="360" t="s">
        <v>6229</v>
      </c>
      <c r="C841" s="361" t="s">
        <v>6230</v>
      </c>
      <c r="D841" s="367">
        <v>850</v>
      </c>
      <c r="E841" s="357">
        <v>0.35</v>
      </c>
      <c r="F841" s="356">
        <v>552.5</v>
      </c>
    </row>
    <row r="842" spans="2:6">
      <c r="B842" s="360" t="s">
        <v>6231</v>
      </c>
      <c r="C842" s="359" t="s">
        <v>6232</v>
      </c>
      <c r="D842" s="358">
        <v>7000</v>
      </c>
      <c r="E842" s="357">
        <v>0.35</v>
      </c>
      <c r="F842" s="356">
        <v>4550</v>
      </c>
    </row>
    <row r="843" spans="2:6" ht="26">
      <c r="B843" s="360" t="s">
        <v>6233</v>
      </c>
      <c r="C843" s="359" t="s">
        <v>6234</v>
      </c>
      <c r="D843" s="358">
        <v>20000</v>
      </c>
      <c r="E843" s="357">
        <v>0.35</v>
      </c>
      <c r="F843" s="356">
        <v>13000</v>
      </c>
    </row>
    <row r="844" spans="2:6" ht="26">
      <c r="B844" s="360" t="s">
        <v>6235</v>
      </c>
      <c r="C844" s="359" t="s">
        <v>6236</v>
      </c>
      <c r="D844" s="358">
        <v>100</v>
      </c>
      <c r="E844" s="357">
        <v>0.35</v>
      </c>
      <c r="F844" s="356">
        <v>65</v>
      </c>
    </row>
    <row r="845" spans="2:6">
      <c r="B845" s="360" t="s">
        <v>6237</v>
      </c>
      <c r="C845" s="359" t="s">
        <v>6238</v>
      </c>
      <c r="D845" s="358">
        <v>550</v>
      </c>
      <c r="E845" s="357">
        <v>0.35</v>
      </c>
      <c r="F845" s="356">
        <v>357.5</v>
      </c>
    </row>
    <row r="846" spans="2:6" ht="52">
      <c r="B846" s="360" t="s">
        <v>6239</v>
      </c>
      <c r="C846" s="359" t="s">
        <v>6240</v>
      </c>
      <c r="D846" s="358">
        <v>1000</v>
      </c>
      <c r="E846" s="357">
        <v>0.35</v>
      </c>
      <c r="F846" s="356">
        <v>650</v>
      </c>
    </row>
    <row r="847" spans="2:6" ht="26">
      <c r="B847" s="360" t="s">
        <v>6241</v>
      </c>
      <c r="C847" s="359" t="s">
        <v>6242</v>
      </c>
      <c r="D847" s="358">
        <v>135000</v>
      </c>
      <c r="E847" s="357">
        <v>0.35</v>
      </c>
      <c r="F847" s="356">
        <v>87750</v>
      </c>
    </row>
    <row r="848" spans="2:6" ht="26">
      <c r="B848" s="360" t="s">
        <v>6243</v>
      </c>
      <c r="C848" s="359" t="s">
        <v>6244</v>
      </c>
      <c r="D848" s="358">
        <v>22000</v>
      </c>
      <c r="E848" s="357">
        <v>0.35</v>
      </c>
      <c r="F848" s="356">
        <v>14300</v>
      </c>
    </row>
    <row r="849" spans="2:6" ht="26">
      <c r="B849" s="360" t="s">
        <v>6245</v>
      </c>
      <c r="C849" s="359" t="s">
        <v>6246</v>
      </c>
      <c r="D849" s="358">
        <v>26000</v>
      </c>
      <c r="E849" s="357">
        <v>0.35</v>
      </c>
      <c r="F849" s="356">
        <v>16900</v>
      </c>
    </row>
    <row r="850" spans="2:6" ht="26">
      <c r="B850" s="360" t="s">
        <v>6247</v>
      </c>
      <c r="C850" s="359" t="s">
        <v>6248</v>
      </c>
      <c r="D850" s="358">
        <v>350</v>
      </c>
      <c r="E850" s="357">
        <v>0.35</v>
      </c>
      <c r="F850" s="356">
        <v>227.5</v>
      </c>
    </row>
    <row r="851" spans="2:6" ht="26">
      <c r="B851" s="360" t="s">
        <v>6249</v>
      </c>
      <c r="C851" s="359" t="s">
        <v>6250</v>
      </c>
      <c r="D851" s="358">
        <v>350</v>
      </c>
      <c r="E851" s="357">
        <v>0.35</v>
      </c>
      <c r="F851" s="356">
        <v>227.5</v>
      </c>
    </row>
    <row r="852" spans="2:6">
      <c r="B852" s="360" t="s">
        <v>6251</v>
      </c>
      <c r="C852" s="359" t="s">
        <v>6252</v>
      </c>
      <c r="D852" s="358">
        <v>119000</v>
      </c>
      <c r="E852" s="357">
        <v>0.35</v>
      </c>
      <c r="F852" s="356">
        <v>77350</v>
      </c>
    </row>
    <row r="853" spans="2:6">
      <c r="B853" s="360" t="s">
        <v>6253</v>
      </c>
      <c r="C853" s="359" t="s">
        <v>6254</v>
      </c>
      <c r="D853" s="358">
        <v>1320</v>
      </c>
      <c r="E853" s="357">
        <v>0.35</v>
      </c>
      <c r="F853" s="356">
        <v>858</v>
      </c>
    </row>
    <row r="854" spans="2:6">
      <c r="B854" s="360" t="s">
        <v>6255</v>
      </c>
      <c r="C854" s="359" t="s">
        <v>6256</v>
      </c>
      <c r="D854" s="358">
        <v>1320</v>
      </c>
      <c r="E854" s="357">
        <v>0.35</v>
      </c>
      <c r="F854" s="356">
        <v>858</v>
      </c>
    </row>
    <row r="855" spans="2:6">
      <c r="B855" s="360" t="s">
        <v>6257</v>
      </c>
      <c r="C855" s="359" t="s">
        <v>6258</v>
      </c>
      <c r="D855" s="358">
        <v>440</v>
      </c>
      <c r="E855" s="357">
        <v>0.35</v>
      </c>
      <c r="F855" s="356">
        <v>286</v>
      </c>
    </row>
    <row r="856" spans="2:6" ht="52">
      <c r="B856" s="360" t="s">
        <v>6259</v>
      </c>
      <c r="C856" s="359" t="s">
        <v>6260</v>
      </c>
      <c r="D856" s="358">
        <v>185000</v>
      </c>
      <c r="E856" s="357">
        <v>0.35</v>
      </c>
      <c r="F856" s="356">
        <v>120250</v>
      </c>
    </row>
    <row r="857" spans="2:6" ht="52">
      <c r="B857" s="360" t="s">
        <v>6261</v>
      </c>
      <c r="C857" s="359" t="s">
        <v>6262</v>
      </c>
      <c r="D857" s="358">
        <v>310000</v>
      </c>
      <c r="E857" s="357">
        <v>0.35</v>
      </c>
      <c r="F857" s="356">
        <v>201500</v>
      </c>
    </row>
    <row r="858" spans="2:6" ht="26">
      <c r="B858" s="360" t="s">
        <v>6263</v>
      </c>
      <c r="C858" s="359" t="s">
        <v>6264</v>
      </c>
      <c r="D858" s="358">
        <v>30000</v>
      </c>
      <c r="E858" s="357">
        <v>0.35</v>
      </c>
      <c r="F858" s="356">
        <v>19500</v>
      </c>
    </row>
    <row r="859" spans="2:6">
      <c r="B859" s="360" t="s">
        <v>6265</v>
      </c>
      <c r="C859" s="359" t="s">
        <v>6266</v>
      </c>
      <c r="D859" s="358">
        <v>7000</v>
      </c>
      <c r="E859" s="357">
        <v>0.35</v>
      </c>
      <c r="F859" s="356">
        <v>4550</v>
      </c>
    </row>
    <row r="860" spans="2:6" ht="26">
      <c r="B860" s="360" t="s">
        <v>6267</v>
      </c>
      <c r="C860" s="359" t="s">
        <v>6268</v>
      </c>
      <c r="D860" s="358">
        <v>350</v>
      </c>
      <c r="E860" s="357">
        <v>0.35</v>
      </c>
      <c r="F860" s="356">
        <v>227.5</v>
      </c>
    </row>
    <row r="861" spans="2:6" ht="130">
      <c r="B861" s="360" t="s">
        <v>6269</v>
      </c>
      <c r="C861" s="359" t="s">
        <v>6270</v>
      </c>
      <c r="D861" s="364" t="s">
        <v>5448</v>
      </c>
      <c r="E861" s="357"/>
      <c r="F861" s="363" t="s">
        <v>5448</v>
      </c>
    </row>
    <row r="862" spans="2:6" ht="130">
      <c r="B862" s="360" t="s">
        <v>6271</v>
      </c>
      <c r="C862" s="359" t="s">
        <v>6272</v>
      </c>
      <c r="D862" s="364" t="s">
        <v>5448</v>
      </c>
      <c r="E862" s="357"/>
      <c r="F862" s="363" t="s">
        <v>5448</v>
      </c>
    </row>
    <row r="863" spans="2:6" ht="65">
      <c r="B863" s="360" t="s">
        <v>6273</v>
      </c>
      <c r="C863" s="359" t="s">
        <v>6274</v>
      </c>
      <c r="D863" s="358">
        <v>70000</v>
      </c>
      <c r="E863" s="357">
        <v>0.35</v>
      </c>
      <c r="F863" s="356">
        <v>45500</v>
      </c>
    </row>
    <row r="864" spans="2:6" ht="65">
      <c r="B864" s="360" t="s">
        <v>6275</v>
      </c>
      <c r="C864" s="359" t="s">
        <v>6276</v>
      </c>
      <c r="D864" s="358">
        <v>140000</v>
      </c>
      <c r="E864" s="357">
        <v>0.35</v>
      </c>
      <c r="F864" s="356">
        <v>91000</v>
      </c>
    </row>
    <row r="865" spans="2:6" ht="52">
      <c r="B865" s="360" t="s">
        <v>6277</v>
      </c>
      <c r="C865" s="359" t="s">
        <v>6278</v>
      </c>
      <c r="D865" s="358">
        <v>15000</v>
      </c>
      <c r="E865" s="357">
        <v>0.35</v>
      </c>
      <c r="F865" s="356">
        <v>9750</v>
      </c>
    </row>
    <row r="866" spans="2:6" ht="65">
      <c r="B866" s="360" t="s">
        <v>6279</v>
      </c>
      <c r="C866" s="361" t="s">
        <v>6280</v>
      </c>
      <c r="D866" s="367">
        <v>70000</v>
      </c>
      <c r="E866" s="357">
        <v>0.35</v>
      </c>
      <c r="F866" s="356">
        <v>45500</v>
      </c>
    </row>
    <row r="867" spans="2:6" ht="221">
      <c r="B867" s="360" t="s">
        <v>6281</v>
      </c>
      <c r="C867" s="359" t="s">
        <v>6282</v>
      </c>
      <c r="D867" s="358">
        <v>610000</v>
      </c>
      <c r="E867" s="357">
        <v>0.35</v>
      </c>
      <c r="F867" s="356">
        <v>396500</v>
      </c>
    </row>
    <row r="868" spans="2:6" ht="221">
      <c r="B868" s="360" t="s">
        <v>6283</v>
      </c>
      <c r="C868" s="359" t="s">
        <v>6284</v>
      </c>
      <c r="D868" s="358">
        <v>385000</v>
      </c>
      <c r="E868" s="357">
        <v>0.35</v>
      </c>
      <c r="F868" s="356">
        <v>250250</v>
      </c>
    </row>
    <row r="869" spans="2:6" ht="221">
      <c r="B869" s="360" t="s">
        <v>6285</v>
      </c>
      <c r="C869" s="359" t="s">
        <v>6286</v>
      </c>
      <c r="D869" s="358">
        <v>335000</v>
      </c>
      <c r="E869" s="357">
        <v>0.35</v>
      </c>
      <c r="F869" s="356">
        <v>217750</v>
      </c>
    </row>
    <row r="870" spans="2:6" ht="221">
      <c r="B870" s="360" t="s">
        <v>6287</v>
      </c>
      <c r="C870" s="359" t="s">
        <v>6288</v>
      </c>
      <c r="D870" s="358">
        <v>335000</v>
      </c>
      <c r="E870" s="357">
        <v>0.35</v>
      </c>
      <c r="F870" s="356">
        <v>217750</v>
      </c>
    </row>
    <row r="871" spans="2:6" ht="247">
      <c r="B871" s="360" t="s">
        <v>6289</v>
      </c>
      <c r="C871" s="359" t="s">
        <v>6290</v>
      </c>
      <c r="D871" s="358">
        <v>799999.99999999988</v>
      </c>
      <c r="E871" s="357">
        <v>0.35</v>
      </c>
      <c r="F871" s="356">
        <v>519999.99999999994</v>
      </c>
    </row>
    <row r="872" spans="2:6" ht="260">
      <c r="B872" s="360" t="s">
        <v>6291</v>
      </c>
      <c r="C872" s="359" t="s">
        <v>6292</v>
      </c>
      <c r="D872" s="358">
        <v>959999.99999999988</v>
      </c>
      <c r="E872" s="357">
        <v>0.35</v>
      </c>
      <c r="F872" s="356">
        <v>624000</v>
      </c>
    </row>
    <row r="873" spans="2:6" ht="247">
      <c r="B873" s="360" t="s">
        <v>6293</v>
      </c>
      <c r="C873" s="359" t="s">
        <v>6294</v>
      </c>
      <c r="D873" s="358">
        <v>1119999.9999999998</v>
      </c>
      <c r="E873" s="357">
        <v>0.35</v>
      </c>
      <c r="F873" s="356">
        <v>727999.99999999988</v>
      </c>
    </row>
    <row r="874" spans="2:6" ht="247">
      <c r="B874" s="360" t="s">
        <v>6295</v>
      </c>
      <c r="C874" s="359" t="s">
        <v>6296</v>
      </c>
      <c r="D874" s="358">
        <v>1079999.9999999998</v>
      </c>
      <c r="E874" s="357">
        <v>0.35</v>
      </c>
      <c r="F874" s="356">
        <v>701999.99999999988</v>
      </c>
    </row>
    <row r="875" spans="2:6" ht="247">
      <c r="B875" s="360" t="s">
        <v>6297</v>
      </c>
      <c r="C875" s="359" t="s">
        <v>6298</v>
      </c>
      <c r="D875" s="358">
        <v>1319999.9999999998</v>
      </c>
      <c r="E875" s="357">
        <v>0.35</v>
      </c>
      <c r="F875" s="356">
        <v>857999.99999999988</v>
      </c>
    </row>
    <row r="876" spans="2:6" ht="234">
      <c r="B876" s="360" t="s">
        <v>6299</v>
      </c>
      <c r="C876" s="359" t="s">
        <v>6300</v>
      </c>
      <c r="D876" s="358">
        <v>1559999.9999999998</v>
      </c>
      <c r="E876" s="357">
        <v>0.35</v>
      </c>
      <c r="F876" s="356">
        <v>1013999.9999999999</v>
      </c>
    </row>
    <row r="877" spans="2:6" ht="260">
      <c r="B877" s="360" t="s">
        <v>6301</v>
      </c>
      <c r="C877" s="359" t="s">
        <v>6302</v>
      </c>
      <c r="D877" s="358">
        <v>1079999.9999999998</v>
      </c>
      <c r="E877" s="357">
        <v>0.35</v>
      </c>
      <c r="F877" s="356">
        <v>701999.99999999988</v>
      </c>
    </row>
    <row r="878" spans="2:6" ht="260">
      <c r="B878" s="360" t="s">
        <v>6303</v>
      </c>
      <c r="C878" s="359" t="s">
        <v>6304</v>
      </c>
      <c r="D878" s="358">
        <v>1319999.9999999998</v>
      </c>
      <c r="E878" s="357">
        <v>0.35</v>
      </c>
      <c r="F878" s="356">
        <v>857999.99999999988</v>
      </c>
    </row>
    <row r="879" spans="2:6" ht="247">
      <c r="B879" s="360" t="s">
        <v>6305</v>
      </c>
      <c r="C879" s="359" t="s">
        <v>6306</v>
      </c>
      <c r="D879" s="358">
        <v>1559999.9999999998</v>
      </c>
      <c r="E879" s="357">
        <v>0.35</v>
      </c>
      <c r="F879" s="356">
        <v>1013999.9999999999</v>
      </c>
    </row>
    <row r="880" spans="2:6" ht="247">
      <c r="B880" s="360" t="s">
        <v>6307</v>
      </c>
      <c r="C880" s="359" t="s">
        <v>6308</v>
      </c>
      <c r="D880" s="358">
        <v>1439999.9999999998</v>
      </c>
      <c r="E880" s="357">
        <v>0.35</v>
      </c>
      <c r="F880" s="356">
        <v>935999.99999999988</v>
      </c>
    </row>
    <row r="881" spans="2:6" ht="247">
      <c r="B881" s="360" t="s">
        <v>6309</v>
      </c>
      <c r="C881" s="359" t="s">
        <v>6310</v>
      </c>
      <c r="D881" s="358">
        <v>1759999.9999999998</v>
      </c>
      <c r="E881" s="357">
        <v>0.35</v>
      </c>
      <c r="F881" s="356">
        <v>1144000</v>
      </c>
    </row>
    <row r="882" spans="2:6" ht="234">
      <c r="B882" s="360" t="s">
        <v>6311</v>
      </c>
      <c r="C882" s="359" t="s">
        <v>6312</v>
      </c>
      <c r="D882" s="358">
        <v>2079999.9999999998</v>
      </c>
      <c r="E882" s="357">
        <v>0.35</v>
      </c>
      <c r="F882" s="356">
        <v>1352000</v>
      </c>
    </row>
    <row r="883" spans="2:6" ht="260">
      <c r="B883" s="360" t="s">
        <v>6313</v>
      </c>
      <c r="C883" s="359" t="s">
        <v>6314</v>
      </c>
      <c r="D883" s="358">
        <v>1439999.9999999998</v>
      </c>
      <c r="E883" s="357">
        <v>0.35</v>
      </c>
      <c r="F883" s="356">
        <v>935999.99999999988</v>
      </c>
    </row>
    <row r="884" spans="2:6" ht="260">
      <c r="B884" s="360" t="s">
        <v>6315</v>
      </c>
      <c r="C884" s="359" t="s">
        <v>6316</v>
      </c>
      <c r="D884" s="358">
        <v>1759999.9999999998</v>
      </c>
      <c r="E884" s="357">
        <v>0.35</v>
      </c>
      <c r="F884" s="356">
        <v>1144000</v>
      </c>
    </row>
    <row r="885" spans="2:6" ht="247">
      <c r="B885" s="360" t="s">
        <v>6317</v>
      </c>
      <c r="C885" s="359" t="s">
        <v>6318</v>
      </c>
      <c r="D885" s="358">
        <v>2079999.9999999998</v>
      </c>
      <c r="E885" s="357">
        <v>0.35</v>
      </c>
      <c r="F885" s="356">
        <v>1352000</v>
      </c>
    </row>
    <row r="886" spans="2:6" ht="195">
      <c r="B886" s="360" t="s">
        <v>6319</v>
      </c>
      <c r="C886" s="359" t="s">
        <v>6320</v>
      </c>
      <c r="D886" s="358">
        <v>1599999.9999999998</v>
      </c>
      <c r="E886" s="357">
        <v>0.35</v>
      </c>
      <c r="F886" s="356">
        <v>1039999.9999999999</v>
      </c>
    </row>
    <row r="887" spans="2:6" ht="195">
      <c r="B887" s="360" t="s">
        <v>6321</v>
      </c>
      <c r="C887" s="359" t="s">
        <v>6322</v>
      </c>
      <c r="D887" s="358">
        <v>1919999.9999999998</v>
      </c>
      <c r="E887" s="357">
        <v>0.35</v>
      </c>
      <c r="F887" s="356">
        <v>1248000</v>
      </c>
    </row>
    <row r="888" spans="2:6" ht="195">
      <c r="B888" s="360" t="s">
        <v>6323</v>
      </c>
      <c r="C888" s="359" t="s">
        <v>6324</v>
      </c>
      <c r="D888" s="358">
        <v>2239999.9999999995</v>
      </c>
      <c r="E888" s="357">
        <v>0.35</v>
      </c>
      <c r="F888" s="356">
        <v>1455999.9999999998</v>
      </c>
    </row>
    <row r="889" spans="2:6" ht="195">
      <c r="B889" s="360" t="s">
        <v>6325</v>
      </c>
      <c r="C889" s="359" t="s">
        <v>6326</v>
      </c>
      <c r="D889" s="358">
        <v>1599999.9999999998</v>
      </c>
      <c r="E889" s="357">
        <v>0.35</v>
      </c>
      <c r="F889" s="356">
        <v>1039999.9999999999</v>
      </c>
    </row>
    <row r="890" spans="2:6" ht="195">
      <c r="B890" s="360" t="s">
        <v>6327</v>
      </c>
      <c r="C890" s="359" t="s">
        <v>6328</v>
      </c>
      <c r="D890" s="358">
        <v>1919999.9999999998</v>
      </c>
      <c r="E890" s="357">
        <v>0.35</v>
      </c>
      <c r="F890" s="356">
        <v>1248000</v>
      </c>
    </row>
    <row r="891" spans="2:6" ht="195">
      <c r="B891" s="360" t="s">
        <v>6329</v>
      </c>
      <c r="C891" s="359" t="s">
        <v>6330</v>
      </c>
      <c r="D891" s="358">
        <v>2239999.9999999995</v>
      </c>
      <c r="E891" s="357">
        <v>0.35</v>
      </c>
      <c r="F891" s="356">
        <v>1455999.9999999998</v>
      </c>
    </row>
    <row r="892" spans="2:6" ht="52">
      <c r="B892" s="360" t="s">
        <v>6331</v>
      </c>
      <c r="C892" s="359" t="s">
        <v>6332</v>
      </c>
      <c r="D892" s="358">
        <v>172500</v>
      </c>
      <c r="E892" s="357">
        <v>0.35</v>
      </c>
      <c r="F892" s="356">
        <v>112125</v>
      </c>
    </row>
    <row r="893" spans="2:6" ht="52">
      <c r="B893" s="360" t="s">
        <v>6333</v>
      </c>
      <c r="C893" s="359" t="s">
        <v>6334</v>
      </c>
      <c r="D893" s="358">
        <v>297500</v>
      </c>
      <c r="E893" s="357">
        <v>0.35</v>
      </c>
      <c r="F893" s="356">
        <v>193375</v>
      </c>
    </row>
    <row r="894" spans="2:6" ht="52">
      <c r="B894" s="360" t="s">
        <v>6335</v>
      </c>
      <c r="C894" s="359" t="s">
        <v>6336</v>
      </c>
      <c r="D894" s="358">
        <v>172000</v>
      </c>
      <c r="E894" s="357">
        <v>0.35</v>
      </c>
      <c r="F894" s="356">
        <v>111800</v>
      </c>
    </row>
    <row r="895" spans="2:6" ht="130">
      <c r="B895" s="360" t="s">
        <v>6337</v>
      </c>
      <c r="C895" s="359" t="s">
        <v>6338</v>
      </c>
      <c r="D895" s="358">
        <v>226700</v>
      </c>
      <c r="E895" s="357">
        <v>0.35</v>
      </c>
      <c r="F895" s="356">
        <v>147355</v>
      </c>
    </row>
    <row r="896" spans="2:6" ht="130">
      <c r="B896" s="360" t="s">
        <v>6339</v>
      </c>
      <c r="C896" s="359" t="s">
        <v>6340</v>
      </c>
      <c r="D896" s="358">
        <v>149850</v>
      </c>
      <c r="E896" s="357">
        <v>0.35</v>
      </c>
      <c r="F896" s="356">
        <v>97402.5</v>
      </c>
    </row>
    <row r="897" spans="2:6" ht="130">
      <c r="B897" s="360" t="s">
        <v>6341</v>
      </c>
      <c r="C897" s="359" t="s">
        <v>6342</v>
      </c>
      <c r="D897" s="358">
        <v>227900</v>
      </c>
      <c r="E897" s="357">
        <v>0.35</v>
      </c>
      <c r="F897" s="356">
        <v>148135</v>
      </c>
    </row>
    <row r="898" spans="2:6" ht="130">
      <c r="B898" s="360" t="s">
        <v>6343</v>
      </c>
      <c r="C898" s="359" t="s">
        <v>6344</v>
      </c>
      <c r="D898" s="358">
        <v>150450</v>
      </c>
      <c r="E898" s="357">
        <v>0.35</v>
      </c>
      <c r="F898" s="356">
        <v>97792.5</v>
      </c>
    </row>
    <row r="899" spans="2:6" ht="130">
      <c r="B899" s="360" t="s">
        <v>6345</v>
      </c>
      <c r="C899" s="359" t="s">
        <v>6346</v>
      </c>
      <c r="D899" s="358">
        <v>238700</v>
      </c>
      <c r="E899" s="357">
        <v>0.35</v>
      </c>
      <c r="F899" s="356">
        <v>155155</v>
      </c>
    </row>
    <row r="900" spans="2:6" ht="130">
      <c r="B900" s="360" t="s">
        <v>6347</v>
      </c>
      <c r="C900" s="359" t="s">
        <v>6348</v>
      </c>
      <c r="D900" s="358">
        <v>161850</v>
      </c>
      <c r="E900" s="357">
        <v>0.35</v>
      </c>
      <c r="F900" s="356">
        <v>105202.5</v>
      </c>
    </row>
    <row r="901" spans="2:6" ht="130">
      <c r="B901" s="360" t="s">
        <v>6349</v>
      </c>
      <c r="C901" s="359" t="s">
        <v>6350</v>
      </c>
      <c r="D901" s="358">
        <v>239900</v>
      </c>
      <c r="E901" s="357">
        <v>0.35</v>
      </c>
      <c r="F901" s="356">
        <v>155935</v>
      </c>
    </row>
    <row r="902" spans="2:6" ht="130">
      <c r="B902" s="360" t="s">
        <v>6351</v>
      </c>
      <c r="C902" s="359" t="s">
        <v>6352</v>
      </c>
      <c r="D902" s="358">
        <v>162450</v>
      </c>
      <c r="E902" s="357">
        <v>0.35</v>
      </c>
      <c r="F902" s="356">
        <v>105592.5</v>
      </c>
    </row>
    <row r="903" spans="2:6" ht="26">
      <c r="B903" s="360" t="s">
        <v>6353</v>
      </c>
      <c r="C903" s="359" t="s">
        <v>6354</v>
      </c>
      <c r="D903" s="358">
        <v>9000</v>
      </c>
      <c r="E903" s="357">
        <v>0.35</v>
      </c>
      <c r="F903" s="356">
        <v>5850</v>
      </c>
    </row>
    <row r="904" spans="2:6" ht="26">
      <c r="B904" s="360" t="s">
        <v>6355</v>
      </c>
      <c r="C904" s="359" t="s">
        <v>6356</v>
      </c>
      <c r="D904" s="358">
        <v>10000</v>
      </c>
      <c r="E904" s="357">
        <v>0.35</v>
      </c>
      <c r="F904" s="356">
        <v>6500</v>
      </c>
    </row>
    <row r="905" spans="2:6" ht="65">
      <c r="B905" s="360" t="s">
        <v>6357</v>
      </c>
      <c r="C905" s="359" t="s">
        <v>6358</v>
      </c>
      <c r="D905" s="358">
        <v>335</v>
      </c>
      <c r="E905" s="357">
        <v>0.35</v>
      </c>
      <c r="F905" s="356">
        <v>217.75</v>
      </c>
    </row>
    <row r="906" spans="2:6" ht="65">
      <c r="B906" s="360" t="s">
        <v>6359</v>
      </c>
      <c r="C906" s="359" t="s">
        <v>6360</v>
      </c>
      <c r="D906" s="358">
        <v>335</v>
      </c>
      <c r="E906" s="357">
        <v>0.35</v>
      </c>
      <c r="F906" s="356">
        <v>217.75</v>
      </c>
    </row>
    <row r="907" spans="2:6" ht="117">
      <c r="B907" s="360" t="s">
        <v>6361</v>
      </c>
      <c r="C907" s="359" t="s">
        <v>6362</v>
      </c>
      <c r="D907" s="367">
        <v>270000</v>
      </c>
      <c r="E907" s="357">
        <v>0.35</v>
      </c>
      <c r="F907" s="356">
        <v>175500</v>
      </c>
    </row>
    <row r="908" spans="2:6" ht="117">
      <c r="B908" s="360" t="s">
        <v>6363</v>
      </c>
      <c r="C908" s="359" t="s">
        <v>6364</v>
      </c>
      <c r="D908" s="367">
        <v>350000</v>
      </c>
      <c r="E908" s="357">
        <v>0.35</v>
      </c>
      <c r="F908" s="356">
        <v>227500</v>
      </c>
    </row>
    <row r="909" spans="2:6" ht="130">
      <c r="B909" s="360" t="s">
        <v>6365</v>
      </c>
      <c r="C909" s="359" t="s">
        <v>6366</v>
      </c>
      <c r="D909" s="367">
        <v>430000</v>
      </c>
      <c r="E909" s="357">
        <v>0.35</v>
      </c>
      <c r="F909" s="356">
        <v>279500</v>
      </c>
    </row>
    <row r="910" spans="2:6" ht="143">
      <c r="B910" s="360" t="s">
        <v>6367</v>
      </c>
      <c r="C910" s="359" t="s">
        <v>6368</v>
      </c>
      <c r="D910" s="367">
        <v>270000</v>
      </c>
      <c r="E910" s="357">
        <v>0.35</v>
      </c>
      <c r="F910" s="356">
        <v>175500</v>
      </c>
    </row>
    <row r="911" spans="2:6" ht="156">
      <c r="B911" s="360" t="s">
        <v>6369</v>
      </c>
      <c r="C911" s="359" t="s">
        <v>6370</v>
      </c>
      <c r="D911" s="367">
        <v>350000</v>
      </c>
      <c r="E911" s="357">
        <v>0.35</v>
      </c>
      <c r="F911" s="356">
        <v>227500</v>
      </c>
    </row>
    <row r="912" spans="2:6" ht="143">
      <c r="B912" s="360" t="s">
        <v>6371</v>
      </c>
      <c r="C912" s="359" t="s">
        <v>6372</v>
      </c>
      <c r="D912" s="367">
        <v>430000</v>
      </c>
      <c r="E912" s="357">
        <v>0.35</v>
      </c>
      <c r="F912" s="356">
        <v>279500</v>
      </c>
    </row>
    <row r="913" spans="2:6" ht="91">
      <c r="B913" s="360" t="s">
        <v>6373</v>
      </c>
      <c r="C913" s="359" t="s">
        <v>6374</v>
      </c>
      <c r="D913" s="358">
        <v>36450</v>
      </c>
      <c r="E913" s="357">
        <v>0.35</v>
      </c>
      <c r="F913" s="356">
        <v>23692.5</v>
      </c>
    </row>
    <row r="914" spans="2:6">
      <c r="B914" s="360" t="s">
        <v>6375</v>
      </c>
      <c r="C914" s="359" t="s">
        <v>6376</v>
      </c>
      <c r="D914" s="358">
        <v>2360</v>
      </c>
      <c r="E914" s="357">
        <v>0.35</v>
      </c>
      <c r="F914" s="356">
        <v>1534</v>
      </c>
    </row>
    <row r="915" spans="2:6">
      <c r="B915" s="360" t="s">
        <v>6377</v>
      </c>
      <c r="C915" s="359" t="s">
        <v>6378</v>
      </c>
      <c r="D915" s="358">
        <v>1200</v>
      </c>
      <c r="E915" s="357">
        <v>0.35</v>
      </c>
      <c r="F915" s="356">
        <v>780</v>
      </c>
    </row>
    <row r="916" spans="2:6">
      <c r="B916" s="360" t="s">
        <v>6379</v>
      </c>
      <c r="C916" s="359" t="s">
        <v>6380</v>
      </c>
      <c r="D916" s="358">
        <v>780</v>
      </c>
      <c r="E916" s="357">
        <v>0.35</v>
      </c>
      <c r="F916" s="356">
        <v>507</v>
      </c>
    </row>
    <row r="917" spans="2:6">
      <c r="B917" s="360" t="s">
        <v>6381</v>
      </c>
      <c r="C917" s="359" t="s">
        <v>6382</v>
      </c>
      <c r="D917" s="358">
        <v>720</v>
      </c>
      <c r="E917" s="357">
        <v>0.35</v>
      </c>
      <c r="F917" s="356">
        <v>468</v>
      </c>
    </row>
    <row r="918" spans="2:6">
      <c r="B918" s="360" t="s">
        <v>6383</v>
      </c>
      <c r="C918" s="359" t="s">
        <v>6384</v>
      </c>
      <c r="D918" s="367">
        <v>100000</v>
      </c>
      <c r="E918" s="357">
        <v>0.35</v>
      </c>
      <c r="F918" s="356">
        <v>65000</v>
      </c>
    </row>
    <row r="919" spans="2:6">
      <c r="B919" s="360" t="s">
        <v>6385</v>
      </c>
      <c r="C919" s="359" t="s">
        <v>6386</v>
      </c>
      <c r="D919" s="367">
        <v>100000</v>
      </c>
      <c r="E919" s="357">
        <v>0.35</v>
      </c>
      <c r="F919" s="356">
        <v>65000</v>
      </c>
    </row>
    <row r="920" spans="2:6" ht="195">
      <c r="B920" s="360" t="s">
        <v>6387</v>
      </c>
      <c r="C920" s="375" t="s">
        <v>6388</v>
      </c>
      <c r="D920" s="367">
        <v>320000</v>
      </c>
      <c r="E920" s="357">
        <v>0.35</v>
      </c>
      <c r="F920" s="356">
        <v>208000</v>
      </c>
    </row>
    <row r="921" spans="2:6" ht="195">
      <c r="B921" s="360" t="s">
        <v>6389</v>
      </c>
      <c r="C921" s="375" t="s">
        <v>6390</v>
      </c>
      <c r="D921" s="367">
        <v>373333.33</v>
      </c>
      <c r="E921" s="357">
        <v>0.35</v>
      </c>
      <c r="F921" s="356">
        <v>242666.66450000001</v>
      </c>
    </row>
    <row r="922" spans="2:6" ht="195">
      <c r="B922" s="360" t="s">
        <v>6391</v>
      </c>
      <c r="C922" s="359" t="s">
        <v>6392</v>
      </c>
      <c r="D922" s="367">
        <v>426666.67</v>
      </c>
      <c r="E922" s="357">
        <v>0.35</v>
      </c>
      <c r="F922" s="356">
        <v>277333.33549999999</v>
      </c>
    </row>
    <row r="923" spans="2:6" ht="104">
      <c r="B923" s="360" t="s">
        <v>6393</v>
      </c>
      <c r="C923" s="359" t="s">
        <v>6394</v>
      </c>
      <c r="D923" s="358">
        <v>375000</v>
      </c>
      <c r="E923" s="357">
        <v>0.35</v>
      </c>
      <c r="F923" s="356">
        <v>243750</v>
      </c>
    </row>
    <row r="924" spans="2:6" ht="104">
      <c r="B924" s="360" t="s">
        <v>6395</v>
      </c>
      <c r="C924" s="359" t="s">
        <v>6396</v>
      </c>
      <c r="D924" s="358">
        <v>375000</v>
      </c>
      <c r="E924" s="357">
        <v>0.35</v>
      </c>
      <c r="F924" s="356">
        <v>243750</v>
      </c>
    </row>
    <row r="925" spans="2:6" ht="78">
      <c r="B925" s="360" t="s">
        <v>6397</v>
      </c>
      <c r="C925" s="375" t="s">
        <v>6398</v>
      </c>
      <c r="D925" s="358">
        <v>66666.67</v>
      </c>
      <c r="E925" s="357">
        <v>0.35</v>
      </c>
      <c r="F925" s="356">
        <v>43333.335500000001</v>
      </c>
    </row>
    <row r="926" spans="2:6" ht="78">
      <c r="B926" s="360" t="s">
        <v>6399</v>
      </c>
      <c r="C926" s="375" t="s">
        <v>6400</v>
      </c>
      <c r="D926" s="358">
        <v>66666.67</v>
      </c>
      <c r="E926" s="357">
        <v>0.35</v>
      </c>
      <c r="F926" s="356">
        <v>43333.335500000001</v>
      </c>
    </row>
    <row r="927" spans="2:6" ht="65">
      <c r="B927" s="360" t="s">
        <v>6401</v>
      </c>
      <c r="C927" s="375" t="s">
        <v>6402</v>
      </c>
      <c r="D927" s="358">
        <v>100000</v>
      </c>
      <c r="E927" s="357">
        <v>0.35</v>
      </c>
      <c r="F927" s="356">
        <v>65000</v>
      </c>
    </row>
    <row r="928" spans="2:6" ht="78">
      <c r="B928" s="360" t="s">
        <v>6403</v>
      </c>
      <c r="C928" s="375" t="s">
        <v>6404</v>
      </c>
      <c r="D928" s="358">
        <v>100000</v>
      </c>
      <c r="E928" s="357">
        <v>0.35</v>
      </c>
      <c r="F928" s="356">
        <v>65000</v>
      </c>
    </row>
    <row r="929" spans="2:6" ht="78">
      <c r="B929" s="360" t="s">
        <v>6405</v>
      </c>
      <c r="C929" s="359" t="s">
        <v>6406</v>
      </c>
      <c r="D929" s="358">
        <v>175000</v>
      </c>
      <c r="E929" s="357">
        <v>0.35</v>
      </c>
      <c r="F929" s="356">
        <v>113750</v>
      </c>
    </row>
    <row r="930" spans="2:6" ht="78">
      <c r="B930" s="368" t="s">
        <v>6407</v>
      </c>
      <c r="C930" s="361" t="s">
        <v>6408</v>
      </c>
      <c r="D930" s="358">
        <v>120000</v>
      </c>
      <c r="E930" s="357">
        <v>0.35</v>
      </c>
      <c r="F930" s="356">
        <v>78000</v>
      </c>
    </row>
    <row r="931" spans="2:6" ht="143">
      <c r="B931" s="360" t="s">
        <v>6409</v>
      </c>
      <c r="C931" s="359" t="s">
        <v>6410</v>
      </c>
      <c r="D931" s="358">
        <v>533333.32999999996</v>
      </c>
      <c r="E931" s="357">
        <v>0.35</v>
      </c>
      <c r="F931" s="356">
        <v>346666.66450000001</v>
      </c>
    </row>
    <row r="932" spans="2:6" ht="143">
      <c r="B932" s="360" t="s">
        <v>6411</v>
      </c>
      <c r="C932" s="359" t="s">
        <v>6412</v>
      </c>
      <c r="D932" s="358">
        <v>639999.99999999988</v>
      </c>
      <c r="E932" s="357">
        <v>0.35</v>
      </c>
      <c r="F932" s="356">
        <v>415999.99999999994</v>
      </c>
    </row>
    <row r="933" spans="2:6" ht="143">
      <c r="B933" s="360" t="s">
        <v>6413</v>
      </c>
      <c r="C933" s="359" t="s">
        <v>6414</v>
      </c>
      <c r="D933" s="358">
        <v>746666.67</v>
      </c>
      <c r="E933" s="357">
        <v>0.35</v>
      </c>
      <c r="F933" s="356">
        <v>485333.33550000004</v>
      </c>
    </row>
    <row r="934" spans="2:6" ht="78">
      <c r="B934" s="360" t="s">
        <v>6415</v>
      </c>
      <c r="C934" s="359" t="s">
        <v>6416</v>
      </c>
      <c r="D934" s="358">
        <v>400000</v>
      </c>
      <c r="E934" s="357">
        <v>0.35</v>
      </c>
      <c r="F934" s="356">
        <v>260000</v>
      </c>
    </row>
    <row r="935" spans="2:6" ht="78">
      <c r="B935" s="360" t="s">
        <v>6417</v>
      </c>
      <c r="C935" s="359" t="s">
        <v>6418</v>
      </c>
      <c r="D935" s="358">
        <v>466666.67</v>
      </c>
      <c r="E935" s="357">
        <v>0.35</v>
      </c>
      <c r="F935" s="356">
        <v>303333.33549999999</v>
      </c>
    </row>
    <row r="936" spans="2:6" ht="78">
      <c r="B936" s="360" t="s">
        <v>6419</v>
      </c>
      <c r="C936" s="359" t="s">
        <v>6420</v>
      </c>
      <c r="D936" s="358">
        <v>100000</v>
      </c>
      <c r="E936" s="357">
        <v>0.35</v>
      </c>
      <c r="F936" s="356">
        <v>65000</v>
      </c>
    </row>
    <row r="937" spans="2:6" ht="78">
      <c r="B937" s="360" t="s">
        <v>6421</v>
      </c>
      <c r="C937" s="359" t="s">
        <v>6422</v>
      </c>
      <c r="D937" s="358">
        <v>133333.32999999999</v>
      </c>
      <c r="E937" s="357">
        <v>0.35</v>
      </c>
      <c r="F937" s="356">
        <v>86666.664499999999</v>
      </c>
    </row>
    <row r="938" spans="2:6" ht="78">
      <c r="B938" s="360" t="s">
        <v>6423</v>
      </c>
      <c r="C938" s="359" t="s">
        <v>6424</v>
      </c>
      <c r="D938" s="358">
        <v>133333.32999999999</v>
      </c>
      <c r="E938" s="357">
        <v>0.35</v>
      </c>
      <c r="F938" s="356">
        <v>86666.664499999999</v>
      </c>
    </row>
    <row r="939" spans="2:6" ht="78">
      <c r="B939" s="360" t="s">
        <v>6425</v>
      </c>
      <c r="C939" s="359" t="s">
        <v>6426</v>
      </c>
      <c r="D939" s="358">
        <v>200000</v>
      </c>
      <c r="E939" s="357">
        <v>0.35</v>
      </c>
      <c r="F939" s="356">
        <v>130000</v>
      </c>
    </row>
    <row r="940" spans="2:6" ht="78">
      <c r="B940" s="360" t="s">
        <v>6427</v>
      </c>
      <c r="C940" s="359" t="s">
        <v>6428</v>
      </c>
      <c r="D940" s="358">
        <v>199999.99999999985</v>
      </c>
      <c r="E940" s="357">
        <v>0.35</v>
      </c>
      <c r="F940" s="356">
        <v>129999.99999999991</v>
      </c>
    </row>
    <row r="941" spans="2:6" ht="78">
      <c r="B941" s="360" t="s">
        <v>6429</v>
      </c>
      <c r="C941" s="359" t="s">
        <v>6430</v>
      </c>
      <c r="D941" s="358">
        <v>149999.99999999985</v>
      </c>
      <c r="E941" s="357">
        <v>0.35</v>
      </c>
      <c r="F941" s="356">
        <v>97499.999999999913</v>
      </c>
    </row>
    <row r="942" spans="2:6" ht="78">
      <c r="B942" s="360" t="s">
        <v>6431</v>
      </c>
      <c r="C942" s="359" t="s">
        <v>6432</v>
      </c>
      <c r="D942" s="358">
        <v>450000</v>
      </c>
      <c r="E942" s="357">
        <v>0.35</v>
      </c>
      <c r="F942" s="356">
        <v>292500</v>
      </c>
    </row>
    <row r="943" spans="2:6" ht="78">
      <c r="B943" s="360" t="s">
        <v>6433</v>
      </c>
      <c r="C943" s="359" t="s">
        <v>6434</v>
      </c>
      <c r="D943" s="358">
        <v>550000</v>
      </c>
      <c r="E943" s="357">
        <v>0.35</v>
      </c>
      <c r="F943" s="356">
        <v>357500</v>
      </c>
    </row>
    <row r="944" spans="2:6" ht="78">
      <c r="B944" s="360" t="s">
        <v>6435</v>
      </c>
      <c r="C944" s="359" t="s">
        <v>6436</v>
      </c>
      <c r="D944" s="358">
        <v>650000</v>
      </c>
      <c r="E944" s="357">
        <v>0.35</v>
      </c>
      <c r="F944" s="356">
        <v>422500</v>
      </c>
    </row>
    <row r="945" spans="2:6" ht="78">
      <c r="B945" s="360" t="s">
        <v>6437</v>
      </c>
      <c r="C945" s="359" t="s">
        <v>6438</v>
      </c>
      <c r="D945" s="358">
        <v>200000</v>
      </c>
      <c r="E945" s="357">
        <v>0.35</v>
      </c>
      <c r="F945" s="356">
        <v>130000</v>
      </c>
    </row>
    <row r="946" spans="2:6" ht="78">
      <c r="B946" s="360" t="s">
        <v>6439</v>
      </c>
      <c r="C946" s="359" t="s">
        <v>6440</v>
      </c>
      <c r="D946" s="358">
        <v>299999.99999999988</v>
      </c>
      <c r="E946" s="357">
        <v>0.35</v>
      </c>
      <c r="F946" s="356">
        <v>194999.99999999994</v>
      </c>
    </row>
    <row r="947" spans="2:6" ht="78">
      <c r="B947" s="360" t="s">
        <v>6441</v>
      </c>
      <c r="C947" s="359" t="s">
        <v>6442</v>
      </c>
      <c r="D947" s="358">
        <v>300000</v>
      </c>
      <c r="E947" s="357">
        <v>0.35</v>
      </c>
      <c r="F947" s="356">
        <v>195000</v>
      </c>
    </row>
    <row r="948" spans="2:6" ht="78">
      <c r="B948" s="360" t="s">
        <v>6443</v>
      </c>
      <c r="C948" s="359" t="s">
        <v>6444</v>
      </c>
      <c r="D948" s="358">
        <v>400000</v>
      </c>
      <c r="E948" s="357">
        <v>0.35</v>
      </c>
      <c r="F948" s="356">
        <v>260000</v>
      </c>
    </row>
    <row r="949" spans="2:6" ht="78">
      <c r="B949" s="360" t="s">
        <v>6445</v>
      </c>
      <c r="C949" s="359" t="s">
        <v>6446</v>
      </c>
      <c r="D949" s="358">
        <v>400000</v>
      </c>
      <c r="E949" s="357">
        <v>0.35</v>
      </c>
      <c r="F949" s="356">
        <v>260000</v>
      </c>
    </row>
    <row r="950" spans="2:6" ht="78">
      <c r="B950" s="360" t="s">
        <v>6447</v>
      </c>
      <c r="C950" s="359" t="s">
        <v>6448</v>
      </c>
      <c r="D950" s="358">
        <v>333333.33</v>
      </c>
      <c r="E950" s="357">
        <v>0.35</v>
      </c>
      <c r="F950" s="356">
        <v>216666.66450000001</v>
      </c>
    </row>
    <row r="951" spans="2:6" ht="78">
      <c r="B951" s="360" t="s">
        <v>6449</v>
      </c>
      <c r="C951" s="359" t="s">
        <v>6450</v>
      </c>
      <c r="D951" s="358">
        <v>400000</v>
      </c>
      <c r="E951" s="357">
        <v>0.35</v>
      </c>
      <c r="F951" s="356">
        <v>260000</v>
      </c>
    </row>
    <row r="952" spans="2:6" ht="78">
      <c r="B952" s="360" t="s">
        <v>6451</v>
      </c>
      <c r="C952" s="359" t="s">
        <v>6452</v>
      </c>
      <c r="D952" s="358">
        <v>466666.67</v>
      </c>
      <c r="E952" s="357">
        <v>0.35</v>
      </c>
      <c r="F952" s="356">
        <v>303333.33549999999</v>
      </c>
    </row>
    <row r="953" spans="2:6" ht="78">
      <c r="B953" s="360" t="s">
        <v>6453</v>
      </c>
      <c r="C953" s="359" t="s">
        <v>6454</v>
      </c>
      <c r="D953" s="358">
        <v>100000</v>
      </c>
      <c r="E953" s="357">
        <v>0.35</v>
      </c>
      <c r="F953" s="356">
        <v>65000</v>
      </c>
    </row>
    <row r="954" spans="2:6" ht="78">
      <c r="B954" s="360" t="s">
        <v>6455</v>
      </c>
      <c r="C954" s="359" t="s">
        <v>6456</v>
      </c>
      <c r="D954" s="358">
        <v>133333.32999999999</v>
      </c>
      <c r="E954" s="357">
        <v>0.35</v>
      </c>
      <c r="F954" s="356">
        <v>86666.664499999999</v>
      </c>
    </row>
    <row r="955" spans="2:6" ht="78">
      <c r="B955" s="360" t="s">
        <v>6457</v>
      </c>
      <c r="C955" s="359" t="s">
        <v>6458</v>
      </c>
      <c r="D955" s="358">
        <v>133333.32999999999</v>
      </c>
      <c r="E955" s="357">
        <v>0.35</v>
      </c>
      <c r="F955" s="356">
        <v>86666.664499999999</v>
      </c>
    </row>
    <row r="956" spans="2:6" ht="78">
      <c r="B956" s="360" t="s">
        <v>6459</v>
      </c>
      <c r="C956" s="359" t="s">
        <v>6460</v>
      </c>
      <c r="D956" s="358">
        <v>200000</v>
      </c>
      <c r="E956" s="357">
        <v>0.35</v>
      </c>
      <c r="F956" s="356">
        <v>130000</v>
      </c>
    </row>
    <row r="957" spans="2:6" ht="78">
      <c r="B957" s="360" t="s">
        <v>6461</v>
      </c>
      <c r="C957" s="359" t="s">
        <v>6462</v>
      </c>
      <c r="D957" s="358">
        <v>199999.99999999985</v>
      </c>
      <c r="E957" s="357">
        <v>0.35</v>
      </c>
      <c r="F957" s="356">
        <v>129999.99999999991</v>
      </c>
    </row>
    <row r="958" spans="2:6" ht="78">
      <c r="B958" s="360" t="s">
        <v>6463</v>
      </c>
      <c r="C958" s="359" t="s">
        <v>6464</v>
      </c>
      <c r="D958" s="358">
        <v>200000</v>
      </c>
      <c r="E958" s="357">
        <v>0.35</v>
      </c>
      <c r="F958" s="356">
        <v>130000</v>
      </c>
    </row>
    <row r="959" spans="2:6" ht="78">
      <c r="B959" s="360" t="s">
        <v>6465</v>
      </c>
      <c r="C959" s="359" t="s">
        <v>6466</v>
      </c>
      <c r="D959" s="358">
        <v>199999.99999999985</v>
      </c>
      <c r="E959" s="357">
        <v>0.35</v>
      </c>
      <c r="F959" s="356">
        <v>129999.99999999991</v>
      </c>
    </row>
    <row r="960" spans="2:6" ht="78">
      <c r="B960" s="360" t="s">
        <v>6467</v>
      </c>
      <c r="C960" s="359" t="s">
        <v>6468</v>
      </c>
      <c r="D960" s="358">
        <v>149999.99999999985</v>
      </c>
      <c r="E960" s="357">
        <v>0.35</v>
      </c>
      <c r="F960" s="356">
        <v>97499.999999999913</v>
      </c>
    </row>
    <row r="961" spans="2:6" ht="78">
      <c r="B961" s="360" t="s">
        <v>6469</v>
      </c>
      <c r="C961" s="359" t="s">
        <v>6470</v>
      </c>
      <c r="D961" s="358">
        <v>450000</v>
      </c>
      <c r="E961" s="357">
        <v>0.35</v>
      </c>
      <c r="F961" s="356">
        <v>292500</v>
      </c>
    </row>
    <row r="962" spans="2:6" ht="78">
      <c r="B962" s="360" t="s">
        <v>6471</v>
      </c>
      <c r="C962" s="359" t="s">
        <v>6472</v>
      </c>
      <c r="D962" s="358">
        <v>550000</v>
      </c>
      <c r="E962" s="357">
        <v>0.35</v>
      </c>
      <c r="F962" s="356">
        <v>357500</v>
      </c>
    </row>
    <row r="963" spans="2:6" ht="78">
      <c r="B963" s="360" t="s">
        <v>6473</v>
      </c>
      <c r="C963" s="359" t="s">
        <v>6474</v>
      </c>
      <c r="D963" s="358">
        <v>650000</v>
      </c>
      <c r="E963" s="357">
        <v>0.35</v>
      </c>
      <c r="F963" s="356">
        <v>422500</v>
      </c>
    </row>
    <row r="964" spans="2:6" ht="78">
      <c r="B964" s="360" t="s">
        <v>6475</v>
      </c>
      <c r="C964" s="359" t="s">
        <v>6476</v>
      </c>
      <c r="D964" s="358">
        <v>400000</v>
      </c>
      <c r="E964" s="357">
        <v>0.35</v>
      </c>
      <c r="F964" s="356">
        <v>260000</v>
      </c>
    </row>
    <row r="965" spans="2:6" ht="78">
      <c r="B965" s="360" t="s">
        <v>6477</v>
      </c>
      <c r="C965" s="359" t="s">
        <v>6478</v>
      </c>
      <c r="D965" s="358">
        <v>400000</v>
      </c>
      <c r="E965" s="357">
        <v>0.35</v>
      </c>
      <c r="F965" s="356">
        <v>260000</v>
      </c>
    </row>
    <row r="966" spans="2:6" ht="78">
      <c r="B966" s="360" t="s">
        <v>6479</v>
      </c>
      <c r="C966" s="359" t="s">
        <v>6480</v>
      </c>
      <c r="D966" s="358">
        <v>200000</v>
      </c>
      <c r="E966" s="357">
        <v>0.35</v>
      </c>
      <c r="F966" s="356">
        <v>130000</v>
      </c>
    </row>
    <row r="967" spans="2:6" ht="143">
      <c r="B967" s="360" t="s">
        <v>6481</v>
      </c>
      <c r="C967" s="359" t="s">
        <v>6482</v>
      </c>
      <c r="D967" s="358">
        <v>518333.33</v>
      </c>
      <c r="E967" s="357">
        <v>0.35</v>
      </c>
      <c r="F967" s="356">
        <v>336916.66450000001</v>
      </c>
    </row>
    <row r="968" spans="2:6" ht="143">
      <c r="B968" s="360" t="s">
        <v>6483</v>
      </c>
      <c r="C968" s="359" t="s">
        <v>6484</v>
      </c>
      <c r="D968" s="358">
        <v>624999.99999999988</v>
      </c>
      <c r="E968" s="357">
        <v>0.35</v>
      </c>
      <c r="F968" s="356">
        <v>406249.99999999994</v>
      </c>
    </row>
    <row r="969" spans="2:6" ht="143">
      <c r="B969" s="360" t="s">
        <v>6485</v>
      </c>
      <c r="C969" s="359" t="s">
        <v>6486</v>
      </c>
      <c r="D969" s="358">
        <v>731666.67</v>
      </c>
      <c r="E969" s="357">
        <v>0.35</v>
      </c>
      <c r="F969" s="356">
        <v>475583.33550000004</v>
      </c>
    </row>
    <row r="970" spans="2:6" ht="143">
      <c r="B970" s="360" t="s">
        <v>6487</v>
      </c>
      <c r="C970" s="359" t="s">
        <v>6488</v>
      </c>
      <c r="D970" s="358">
        <v>518333.33</v>
      </c>
      <c r="E970" s="357">
        <v>0.35</v>
      </c>
      <c r="F970" s="356">
        <v>336916.66450000001</v>
      </c>
    </row>
    <row r="971" spans="2:6" ht="156">
      <c r="B971" s="360" t="s">
        <v>6489</v>
      </c>
      <c r="C971" s="359" t="s">
        <v>6490</v>
      </c>
      <c r="D971" s="358">
        <v>624999.99999999988</v>
      </c>
      <c r="E971" s="357">
        <v>0.35</v>
      </c>
      <c r="F971" s="356">
        <v>406249.99999999994</v>
      </c>
    </row>
    <row r="972" spans="2:6" ht="143">
      <c r="B972" s="360" t="s">
        <v>6491</v>
      </c>
      <c r="C972" s="359" t="s">
        <v>6492</v>
      </c>
      <c r="D972" s="358">
        <v>731666.67</v>
      </c>
      <c r="E972" s="357">
        <v>0.35</v>
      </c>
      <c r="F972" s="356">
        <v>475583.33550000004</v>
      </c>
    </row>
    <row r="973" spans="2:6" ht="143">
      <c r="B973" s="360" t="s">
        <v>6493</v>
      </c>
      <c r="C973" s="359" t="s">
        <v>6494</v>
      </c>
      <c r="D973" s="358">
        <v>784999.99999999988</v>
      </c>
      <c r="E973" s="357">
        <v>0.35</v>
      </c>
      <c r="F973" s="356">
        <v>510249.99999999994</v>
      </c>
    </row>
    <row r="974" spans="2:6" ht="156">
      <c r="B974" s="360" t="s">
        <v>6495</v>
      </c>
      <c r="C974" s="359" t="s">
        <v>6496</v>
      </c>
      <c r="D974" s="358">
        <v>944999.99999999988</v>
      </c>
      <c r="E974" s="357">
        <v>0.35</v>
      </c>
      <c r="F974" s="356">
        <v>614250</v>
      </c>
    </row>
    <row r="975" spans="2:6" ht="143">
      <c r="B975" s="360" t="s">
        <v>6497</v>
      </c>
      <c r="C975" s="359" t="s">
        <v>6498</v>
      </c>
      <c r="D975" s="358">
        <v>1104999.9999999998</v>
      </c>
      <c r="E975" s="357">
        <v>0.35</v>
      </c>
      <c r="F975" s="356">
        <v>718249.99999999988</v>
      </c>
    </row>
    <row r="976" spans="2:6" ht="78">
      <c r="B976" s="360" t="s">
        <v>6499</v>
      </c>
      <c r="C976" s="359" t="s">
        <v>6500</v>
      </c>
      <c r="D976" s="358">
        <v>864999.99999999988</v>
      </c>
      <c r="E976" s="357">
        <v>0.35</v>
      </c>
      <c r="F976" s="356">
        <v>562250</v>
      </c>
    </row>
    <row r="977" spans="2:6" ht="78">
      <c r="B977" s="360" t="s">
        <v>6501</v>
      </c>
      <c r="C977" s="359" t="s">
        <v>6502</v>
      </c>
      <c r="D977" s="358">
        <v>1024999.9999999999</v>
      </c>
      <c r="E977" s="357">
        <v>0.35</v>
      </c>
      <c r="F977" s="356">
        <v>666250</v>
      </c>
    </row>
    <row r="978" spans="2:6" ht="78">
      <c r="B978" s="360" t="s">
        <v>6503</v>
      </c>
      <c r="C978" s="359" t="s">
        <v>6504</v>
      </c>
      <c r="D978" s="358">
        <v>1184999.9999999998</v>
      </c>
      <c r="E978" s="357">
        <v>0.35</v>
      </c>
      <c r="F978" s="356">
        <v>770249.99999999988</v>
      </c>
    </row>
    <row r="979" spans="2:6" ht="78">
      <c r="B979" s="360" t="s">
        <v>6505</v>
      </c>
      <c r="C979" s="359" t="s">
        <v>6500</v>
      </c>
      <c r="D979" s="358">
        <v>864999.99999999988</v>
      </c>
      <c r="E979" s="357">
        <v>0.35</v>
      </c>
      <c r="F979" s="356">
        <v>562250</v>
      </c>
    </row>
    <row r="980" spans="2:6" ht="78">
      <c r="B980" s="360" t="s">
        <v>6506</v>
      </c>
      <c r="C980" s="359" t="s">
        <v>6502</v>
      </c>
      <c r="D980" s="358">
        <v>1024999.9999999999</v>
      </c>
      <c r="E980" s="357">
        <v>0.35</v>
      </c>
      <c r="F980" s="356">
        <v>666250</v>
      </c>
    </row>
    <row r="981" spans="2:6" ht="78">
      <c r="B981" s="360" t="s">
        <v>6507</v>
      </c>
      <c r="C981" s="359" t="s">
        <v>6504</v>
      </c>
      <c r="D981" s="358">
        <v>1184999.9999999998</v>
      </c>
      <c r="E981" s="357">
        <v>0.35</v>
      </c>
      <c r="F981" s="356">
        <v>770249.99999999988</v>
      </c>
    </row>
    <row r="982" spans="2:6" ht="130">
      <c r="B982" s="360" t="s">
        <v>6508</v>
      </c>
      <c r="C982" s="359" t="s">
        <v>6509</v>
      </c>
      <c r="D982" s="358">
        <v>944999.99999999988</v>
      </c>
      <c r="E982" s="357">
        <v>0.35</v>
      </c>
      <c r="F982" s="356">
        <v>614250</v>
      </c>
    </row>
    <row r="983" spans="2:6" ht="143">
      <c r="B983" s="360" t="s">
        <v>6510</v>
      </c>
      <c r="C983" s="359" t="s">
        <v>6511</v>
      </c>
      <c r="D983" s="358">
        <v>1184999.9999999998</v>
      </c>
      <c r="E983" s="357">
        <v>0.35</v>
      </c>
      <c r="F983" s="356">
        <v>770249.99999999988</v>
      </c>
    </row>
    <row r="984" spans="2:6" ht="130">
      <c r="B984" s="360" t="s">
        <v>6512</v>
      </c>
      <c r="C984" s="359" t="s">
        <v>6513</v>
      </c>
      <c r="D984" s="358">
        <v>1424999.9999999998</v>
      </c>
      <c r="E984" s="357">
        <v>0.35</v>
      </c>
      <c r="F984" s="356">
        <v>926249.99999999988</v>
      </c>
    </row>
    <row r="985" spans="2:6" ht="143">
      <c r="B985" s="360" t="s">
        <v>6514</v>
      </c>
      <c r="C985" s="359" t="s">
        <v>6515</v>
      </c>
      <c r="D985" s="358">
        <v>944999.99999999988</v>
      </c>
      <c r="E985" s="357">
        <v>0.35</v>
      </c>
      <c r="F985" s="356">
        <v>614250</v>
      </c>
    </row>
    <row r="986" spans="2:6" ht="156">
      <c r="B986" s="360" t="s">
        <v>6516</v>
      </c>
      <c r="C986" s="359" t="s">
        <v>6517</v>
      </c>
      <c r="D986" s="358">
        <v>1184999.9999999998</v>
      </c>
      <c r="E986" s="357">
        <v>0.35</v>
      </c>
      <c r="F986" s="356">
        <v>770249.99999999988</v>
      </c>
    </row>
    <row r="987" spans="2:6" ht="143">
      <c r="B987" s="360" t="s">
        <v>6518</v>
      </c>
      <c r="C987" s="359" t="s">
        <v>6519</v>
      </c>
      <c r="D987" s="358">
        <v>1424999.9999999998</v>
      </c>
      <c r="E987" s="357">
        <v>0.35</v>
      </c>
      <c r="F987" s="356">
        <v>926249.99999999988</v>
      </c>
    </row>
    <row r="988" spans="2:6" ht="143">
      <c r="B988" s="360" t="s">
        <v>6520</v>
      </c>
      <c r="C988" s="359" t="s">
        <v>6521</v>
      </c>
      <c r="D988" s="358">
        <v>1064999.9999999998</v>
      </c>
      <c r="E988" s="357">
        <v>0.35</v>
      </c>
      <c r="F988" s="356">
        <v>692249.99999999988</v>
      </c>
    </row>
    <row r="989" spans="2:6" ht="143">
      <c r="B989" s="360" t="s">
        <v>6522</v>
      </c>
      <c r="C989" s="359" t="s">
        <v>6511</v>
      </c>
      <c r="D989" s="358">
        <v>1304999.9999999998</v>
      </c>
      <c r="E989" s="357">
        <v>0.35</v>
      </c>
      <c r="F989" s="356">
        <v>848249.99999999988</v>
      </c>
    </row>
    <row r="990" spans="2:6" ht="130">
      <c r="B990" s="360" t="s">
        <v>6523</v>
      </c>
      <c r="C990" s="359" t="s">
        <v>6524</v>
      </c>
      <c r="D990" s="358">
        <v>1544999.9999999998</v>
      </c>
      <c r="E990" s="357">
        <v>0.35</v>
      </c>
      <c r="F990" s="356">
        <v>1004249.9999999999</v>
      </c>
    </row>
    <row r="991" spans="2:6" ht="156">
      <c r="B991" s="360" t="s">
        <v>6525</v>
      </c>
      <c r="C991" s="359" t="s">
        <v>6526</v>
      </c>
      <c r="D991" s="358">
        <v>1064999.9999999998</v>
      </c>
      <c r="E991" s="357">
        <v>0.35</v>
      </c>
      <c r="F991" s="356">
        <v>692249.99999999988</v>
      </c>
    </row>
    <row r="992" spans="2:6" ht="156">
      <c r="B992" s="360" t="s">
        <v>6527</v>
      </c>
      <c r="C992" s="359" t="s">
        <v>6528</v>
      </c>
      <c r="D992" s="358">
        <v>1304999.9999999998</v>
      </c>
      <c r="E992" s="357">
        <v>0.35</v>
      </c>
      <c r="F992" s="356">
        <v>848249.99999999988</v>
      </c>
    </row>
    <row r="993" spans="2:6" ht="143">
      <c r="B993" s="360" t="s">
        <v>6529</v>
      </c>
      <c r="C993" s="359" t="s">
        <v>6519</v>
      </c>
      <c r="D993" s="358">
        <v>1544999.9999999998</v>
      </c>
      <c r="E993" s="357">
        <v>0.35</v>
      </c>
      <c r="F993" s="356">
        <v>1004249.9999999999</v>
      </c>
    </row>
    <row r="994" spans="2:6" ht="143">
      <c r="B994" s="360" t="s">
        <v>6530</v>
      </c>
      <c r="C994" s="359" t="s">
        <v>6531</v>
      </c>
      <c r="D994" s="358">
        <v>1424999.9999999998</v>
      </c>
      <c r="E994" s="357">
        <v>0.35</v>
      </c>
      <c r="F994" s="356">
        <v>926249.99999999988</v>
      </c>
    </row>
    <row r="995" spans="2:6" ht="143">
      <c r="B995" s="360" t="s">
        <v>6532</v>
      </c>
      <c r="C995" s="359" t="s">
        <v>6533</v>
      </c>
      <c r="D995" s="358">
        <v>1744999.9999999998</v>
      </c>
      <c r="E995" s="357">
        <v>0.35</v>
      </c>
      <c r="F995" s="356">
        <v>1134250</v>
      </c>
    </row>
    <row r="996" spans="2:6" ht="130">
      <c r="B996" s="360" t="s">
        <v>6534</v>
      </c>
      <c r="C996" s="359" t="s">
        <v>6535</v>
      </c>
      <c r="D996" s="358">
        <v>2064999.9999999998</v>
      </c>
      <c r="E996" s="357">
        <v>0.35</v>
      </c>
      <c r="F996" s="356">
        <v>1342250</v>
      </c>
    </row>
    <row r="997" spans="2:6" ht="156">
      <c r="B997" s="360" t="s">
        <v>6536</v>
      </c>
      <c r="C997" s="359" t="s">
        <v>6537</v>
      </c>
      <c r="D997" s="358">
        <v>1424999.9999999998</v>
      </c>
      <c r="E997" s="357">
        <v>0.35</v>
      </c>
      <c r="F997" s="356">
        <v>926249.99999999988</v>
      </c>
    </row>
    <row r="998" spans="2:6" ht="156">
      <c r="B998" s="360" t="s">
        <v>6538</v>
      </c>
      <c r="C998" s="359" t="s">
        <v>6539</v>
      </c>
      <c r="D998" s="358">
        <v>1744999.9999999998</v>
      </c>
      <c r="E998" s="357">
        <v>0.35</v>
      </c>
      <c r="F998" s="356">
        <v>1134250</v>
      </c>
    </row>
    <row r="999" spans="2:6" ht="143">
      <c r="B999" s="360" t="s">
        <v>6540</v>
      </c>
      <c r="C999" s="359" t="s">
        <v>6541</v>
      </c>
      <c r="D999" s="358">
        <v>2064999.9999999998</v>
      </c>
      <c r="E999" s="357">
        <v>0.35</v>
      </c>
      <c r="F999" s="356">
        <v>1342250</v>
      </c>
    </row>
    <row r="1000" spans="2:6" ht="91">
      <c r="B1000" s="360" t="s">
        <v>6542</v>
      </c>
      <c r="C1000" s="359" t="s">
        <v>6543</v>
      </c>
      <c r="D1000" s="358">
        <v>1584999.9999999998</v>
      </c>
      <c r="E1000" s="357">
        <v>0.35</v>
      </c>
      <c r="F1000" s="356">
        <v>1030249.9999999999</v>
      </c>
    </row>
    <row r="1001" spans="2:6" ht="91">
      <c r="B1001" s="360" t="s">
        <v>6544</v>
      </c>
      <c r="C1001" s="359" t="s">
        <v>6545</v>
      </c>
      <c r="D1001" s="358">
        <v>1904999.9999999998</v>
      </c>
      <c r="E1001" s="357">
        <v>0.35</v>
      </c>
      <c r="F1001" s="356">
        <v>1238250</v>
      </c>
    </row>
    <row r="1002" spans="2:6" ht="78">
      <c r="B1002" s="360" t="s">
        <v>6546</v>
      </c>
      <c r="C1002" s="359" t="s">
        <v>6547</v>
      </c>
      <c r="D1002" s="358">
        <v>2224999.9999999995</v>
      </c>
      <c r="E1002" s="357">
        <v>0.35</v>
      </c>
      <c r="F1002" s="356">
        <v>1446249.9999999998</v>
      </c>
    </row>
    <row r="1003" spans="2:6" ht="91">
      <c r="B1003" s="360" t="s">
        <v>6548</v>
      </c>
      <c r="C1003" s="359" t="s">
        <v>6543</v>
      </c>
      <c r="D1003" s="358">
        <v>1584999.9999999998</v>
      </c>
      <c r="E1003" s="357">
        <v>0.35</v>
      </c>
      <c r="F1003" s="356">
        <v>1030249.9999999999</v>
      </c>
    </row>
    <row r="1004" spans="2:6" ht="91">
      <c r="B1004" s="360" t="s">
        <v>6549</v>
      </c>
      <c r="C1004" s="359" t="s">
        <v>6545</v>
      </c>
      <c r="D1004" s="358">
        <v>1904999.9999999998</v>
      </c>
      <c r="E1004" s="357">
        <v>0.35</v>
      </c>
      <c r="F1004" s="356">
        <v>1238250</v>
      </c>
    </row>
    <row r="1005" spans="2:6" ht="78">
      <c r="B1005" s="360" t="s">
        <v>6550</v>
      </c>
      <c r="C1005" s="359" t="s">
        <v>6547</v>
      </c>
      <c r="D1005" s="358">
        <v>2224999.9999999995</v>
      </c>
      <c r="E1005" s="357">
        <v>0.35</v>
      </c>
      <c r="F1005" s="356">
        <v>1446249.9999999998</v>
      </c>
    </row>
    <row r="1006" spans="2:6" ht="234">
      <c r="B1006" s="360" t="s">
        <v>6551</v>
      </c>
      <c r="C1006" s="359" t="s">
        <v>6552</v>
      </c>
      <c r="D1006" s="358">
        <v>533333.32999999996</v>
      </c>
      <c r="E1006" s="357">
        <v>0.35</v>
      </c>
      <c r="F1006" s="356">
        <v>346666.66450000001</v>
      </c>
    </row>
    <row r="1007" spans="2:6" ht="247">
      <c r="B1007" s="360" t="s">
        <v>6553</v>
      </c>
      <c r="C1007" s="359" t="s">
        <v>6554</v>
      </c>
      <c r="D1007" s="358">
        <v>639999.99999999988</v>
      </c>
      <c r="E1007" s="357">
        <v>0.35</v>
      </c>
      <c r="F1007" s="356">
        <v>415999.99999999994</v>
      </c>
    </row>
    <row r="1008" spans="2:6" ht="247">
      <c r="B1008" s="360" t="s">
        <v>6555</v>
      </c>
      <c r="C1008" s="359" t="s">
        <v>6556</v>
      </c>
      <c r="D1008" s="358">
        <v>746666.67</v>
      </c>
      <c r="E1008" s="357">
        <v>0.35</v>
      </c>
      <c r="F1008" s="356">
        <v>485333.33550000004</v>
      </c>
    </row>
    <row r="1009" spans="2:6" ht="247">
      <c r="B1009" s="360" t="s">
        <v>6557</v>
      </c>
      <c r="C1009" s="359" t="s">
        <v>6558</v>
      </c>
      <c r="D1009" s="358">
        <v>533333.32999999996</v>
      </c>
      <c r="E1009" s="357">
        <v>0.35</v>
      </c>
      <c r="F1009" s="356">
        <v>346666.66450000001</v>
      </c>
    </row>
    <row r="1010" spans="2:6" ht="260">
      <c r="B1010" s="360" t="s">
        <v>6559</v>
      </c>
      <c r="C1010" s="359" t="s">
        <v>6560</v>
      </c>
      <c r="D1010" s="358">
        <v>639999.99999999988</v>
      </c>
      <c r="E1010" s="357">
        <v>0.35</v>
      </c>
      <c r="F1010" s="356">
        <v>415999.99999999994</v>
      </c>
    </row>
    <row r="1011" spans="2:6" ht="247">
      <c r="B1011" s="360" t="s">
        <v>6561</v>
      </c>
      <c r="C1011" s="359" t="s">
        <v>6562</v>
      </c>
      <c r="D1011" s="358">
        <v>746666.67</v>
      </c>
      <c r="E1011" s="357">
        <v>0.35</v>
      </c>
      <c r="F1011" s="356">
        <v>485333.33550000004</v>
      </c>
    </row>
    <row r="1012" spans="2:6" ht="182">
      <c r="B1012" s="360" t="s">
        <v>6563</v>
      </c>
      <c r="C1012" s="359" t="s">
        <v>6564</v>
      </c>
      <c r="D1012" s="358">
        <v>879999.99999999988</v>
      </c>
      <c r="E1012" s="357">
        <v>0.35</v>
      </c>
      <c r="F1012" s="356">
        <v>572000</v>
      </c>
    </row>
    <row r="1013" spans="2:6" ht="195">
      <c r="B1013" s="360" t="s">
        <v>6565</v>
      </c>
      <c r="C1013" s="359" t="s">
        <v>6566</v>
      </c>
      <c r="D1013" s="358">
        <v>1039999.9999999999</v>
      </c>
      <c r="E1013" s="357">
        <v>0.35</v>
      </c>
      <c r="F1013" s="356">
        <v>676000</v>
      </c>
    </row>
    <row r="1014" spans="2:6" ht="182">
      <c r="B1014" s="360" t="s">
        <v>6567</v>
      </c>
      <c r="C1014" s="359" t="s">
        <v>6568</v>
      </c>
      <c r="D1014" s="358">
        <v>1199999.9999999998</v>
      </c>
      <c r="E1014" s="357">
        <v>0.35</v>
      </c>
      <c r="F1014" s="356">
        <v>779999.99999999988</v>
      </c>
    </row>
    <row r="1015" spans="2:6" ht="195">
      <c r="B1015" s="360" t="s">
        <v>6569</v>
      </c>
      <c r="C1015" s="359" t="s">
        <v>6570</v>
      </c>
      <c r="D1015" s="358">
        <v>879999.99999999988</v>
      </c>
      <c r="E1015" s="357">
        <v>0.35</v>
      </c>
      <c r="F1015" s="356">
        <v>572000</v>
      </c>
    </row>
    <row r="1016" spans="2:6" ht="195">
      <c r="B1016" s="360" t="s">
        <v>6571</v>
      </c>
      <c r="C1016" s="359" t="s">
        <v>6572</v>
      </c>
      <c r="D1016" s="358">
        <v>1039999.9999999999</v>
      </c>
      <c r="E1016" s="357">
        <v>0.35</v>
      </c>
      <c r="F1016" s="356">
        <v>676000</v>
      </c>
    </row>
    <row r="1017" spans="2:6" ht="182">
      <c r="B1017" s="360" t="s">
        <v>6573</v>
      </c>
      <c r="C1017" s="359" t="s">
        <v>6574</v>
      </c>
      <c r="D1017" s="358">
        <v>1199999.9999999998</v>
      </c>
      <c r="E1017" s="357">
        <v>0.35</v>
      </c>
      <c r="F1017" s="356">
        <v>779999.99999999988</v>
      </c>
    </row>
    <row r="1018" spans="2:6" ht="234">
      <c r="B1018" s="360" t="s">
        <v>6575</v>
      </c>
      <c r="C1018" s="359" t="s">
        <v>6576</v>
      </c>
      <c r="D1018" s="358">
        <v>959999.99999999988</v>
      </c>
      <c r="E1018" s="357">
        <v>0.35</v>
      </c>
      <c r="F1018" s="356">
        <v>624000</v>
      </c>
    </row>
    <row r="1019" spans="2:6" ht="247">
      <c r="B1019" s="360" t="s">
        <v>6577</v>
      </c>
      <c r="C1019" s="359" t="s">
        <v>6578</v>
      </c>
      <c r="D1019" s="358">
        <v>1199999.9999999998</v>
      </c>
      <c r="E1019" s="357">
        <v>0.35</v>
      </c>
      <c r="F1019" s="356">
        <v>779999.99999999988</v>
      </c>
    </row>
    <row r="1020" spans="2:6" ht="234">
      <c r="B1020" s="360" t="s">
        <v>6579</v>
      </c>
      <c r="C1020" s="359" t="s">
        <v>6580</v>
      </c>
      <c r="D1020" s="358">
        <v>1439999.9999999998</v>
      </c>
      <c r="E1020" s="357">
        <v>0.35</v>
      </c>
      <c r="F1020" s="356">
        <v>935999.99999999988</v>
      </c>
    </row>
    <row r="1021" spans="2:6" ht="247">
      <c r="B1021" s="360" t="s">
        <v>6581</v>
      </c>
      <c r="C1021" s="359" t="s">
        <v>6582</v>
      </c>
      <c r="D1021" s="358">
        <v>959999.99999999988</v>
      </c>
      <c r="E1021" s="357">
        <v>0.35</v>
      </c>
      <c r="F1021" s="356">
        <v>624000</v>
      </c>
    </row>
    <row r="1022" spans="2:6" ht="260">
      <c r="B1022" s="360" t="s">
        <v>6583</v>
      </c>
      <c r="C1022" s="359" t="s">
        <v>6584</v>
      </c>
      <c r="D1022" s="358">
        <v>1199999.9999999998</v>
      </c>
      <c r="E1022" s="357">
        <v>0.35</v>
      </c>
      <c r="F1022" s="356">
        <v>779999.99999999988</v>
      </c>
    </row>
    <row r="1023" spans="2:6" ht="247">
      <c r="B1023" s="360" t="s">
        <v>6585</v>
      </c>
      <c r="C1023" s="359" t="s">
        <v>6586</v>
      </c>
      <c r="D1023" s="358">
        <v>1439999.9999999998</v>
      </c>
      <c r="E1023" s="357">
        <v>0.35</v>
      </c>
      <c r="F1023" s="356">
        <v>935999.99999999988</v>
      </c>
    </row>
    <row r="1024" spans="2:6" ht="65">
      <c r="B1024" s="360" t="s">
        <v>6587</v>
      </c>
      <c r="C1024" s="359" t="s">
        <v>6588</v>
      </c>
      <c r="D1024" s="358">
        <v>20000</v>
      </c>
      <c r="E1024" s="357">
        <v>0.35</v>
      </c>
      <c r="F1024" s="356">
        <v>13000</v>
      </c>
    </row>
    <row r="1025" spans="2:6" ht="65">
      <c r="B1025" s="360" t="s">
        <v>6589</v>
      </c>
      <c r="C1025" s="359" t="s">
        <v>6590</v>
      </c>
      <c r="D1025" s="358">
        <v>30000</v>
      </c>
      <c r="E1025" s="357">
        <v>0.35</v>
      </c>
      <c r="F1025" s="356">
        <v>19500</v>
      </c>
    </row>
    <row r="1026" spans="2:6" ht="65">
      <c r="B1026" s="360" t="s">
        <v>6591</v>
      </c>
      <c r="C1026" s="359" t="s">
        <v>6592</v>
      </c>
      <c r="D1026" s="358">
        <v>40000</v>
      </c>
      <c r="E1026" s="357">
        <v>0.35</v>
      </c>
      <c r="F1026" s="356">
        <v>26000</v>
      </c>
    </row>
    <row r="1027" spans="2:6" ht="65">
      <c r="B1027" s="360" t="s">
        <v>6593</v>
      </c>
      <c r="C1027" s="359" t="s">
        <v>6594</v>
      </c>
      <c r="D1027" s="358">
        <v>60000</v>
      </c>
      <c r="E1027" s="357">
        <v>0.35</v>
      </c>
      <c r="F1027" s="356">
        <v>39000</v>
      </c>
    </row>
    <row r="1028" spans="2:6" ht="65">
      <c r="B1028" s="360" t="s">
        <v>6595</v>
      </c>
      <c r="C1028" s="359" t="s">
        <v>6596</v>
      </c>
      <c r="D1028" s="358">
        <v>90000</v>
      </c>
      <c r="E1028" s="357">
        <v>0.35</v>
      </c>
      <c r="F1028" s="356">
        <v>58500</v>
      </c>
    </row>
    <row r="1029" spans="2:6" ht="26">
      <c r="B1029" s="360" t="s">
        <v>6597</v>
      </c>
      <c r="C1029" s="359" t="s">
        <v>6598</v>
      </c>
      <c r="D1029" s="358">
        <v>30000</v>
      </c>
      <c r="E1029" s="357">
        <v>0.35</v>
      </c>
      <c r="F1029" s="356">
        <v>19500</v>
      </c>
    </row>
    <row r="1030" spans="2:6" ht="26">
      <c r="B1030" s="360" t="s">
        <v>6599</v>
      </c>
      <c r="C1030" s="359" t="s">
        <v>6600</v>
      </c>
      <c r="D1030" s="358">
        <v>25000</v>
      </c>
      <c r="E1030" s="357">
        <v>0.35</v>
      </c>
      <c r="F1030" s="356">
        <v>16250</v>
      </c>
    </row>
    <row r="1031" spans="2:6" ht="26">
      <c r="B1031" s="360" t="s">
        <v>6601</v>
      </c>
      <c r="C1031" s="359" t="s">
        <v>6602</v>
      </c>
      <c r="D1031" s="358">
        <v>50000</v>
      </c>
      <c r="E1031" s="357">
        <v>0.35</v>
      </c>
      <c r="F1031" s="356">
        <v>32500</v>
      </c>
    </row>
    <row r="1032" spans="2:6" ht="26">
      <c r="B1032" s="360" t="s">
        <v>6603</v>
      </c>
      <c r="C1032" s="359" t="s">
        <v>6604</v>
      </c>
      <c r="D1032" s="358">
        <v>25000</v>
      </c>
      <c r="E1032" s="357">
        <v>0.35</v>
      </c>
      <c r="F1032" s="356">
        <v>16250</v>
      </c>
    </row>
    <row r="1033" spans="2:6" ht="26">
      <c r="B1033" s="360" t="s">
        <v>6605</v>
      </c>
      <c r="C1033" s="359" t="s">
        <v>6606</v>
      </c>
      <c r="D1033" s="358">
        <v>50000</v>
      </c>
      <c r="E1033" s="357">
        <v>0.35</v>
      </c>
      <c r="F1033" s="356">
        <v>32500</v>
      </c>
    </row>
    <row r="1034" spans="2:6" ht="26">
      <c r="B1034" s="360" t="s">
        <v>6607</v>
      </c>
      <c r="C1034" s="359" t="s">
        <v>6608</v>
      </c>
      <c r="D1034" s="358">
        <v>100000</v>
      </c>
      <c r="E1034" s="357">
        <v>0.35</v>
      </c>
      <c r="F1034" s="356">
        <v>65000</v>
      </c>
    </row>
    <row r="1035" spans="2:6" ht="26">
      <c r="B1035" s="360" t="s">
        <v>6609</v>
      </c>
      <c r="C1035" s="359" t="s">
        <v>6610</v>
      </c>
      <c r="D1035" s="358">
        <v>10000</v>
      </c>
      <c r="E1035" s="357">
        <v>0.35</v>
      </c>
      <c r="F1035" s="356">
        <v>6500</v>
      </c>
    </row>
    <row r="1036" spans="2:6" ht="26">
      <c r="B1036" s="360" t="s">
        <v>6611</v>
      </c>
      <c r="C1036" s="359" t="s">
        <v>6612</v>
      </c>
      <c r="D1036" s="358">
        <v>10000</v>
      </c>
      <c r="E1036" s="357">
        <v>0.35</v>
      </c>
      <c r="F1036" s="356">
        <v>6500</v>
      </c>
    </row>
    <row r="1037" spans="2:6" ht="52">
      <c r="B1037" s="360" t="s">
        <v>6613</v>
      </c>
      <c r="C1037" s="359" t="s">
        <v>6614</v>
      </c>
      <c r="D1037" s="358">
        <v>30000</v>
      </c>
      <c r="E1037" s="357">
        <v>0.35</v>
      </c>
      <c r="F1037" s="356">
        <v>19500</v>
      </c>
    </row>
    <row r="1038" spans="2:6" ht="26">
      <c r="B1038" s="360" t="s">
        <v>6615</v>
      </c>
      <c r="C1038" s="359" t="s">
        <v>6616</v>
      </c>
      <c r="D1038" s="358">
        <v>30000</v>
      </c>
      <c r="E1038" s="357">
        <v>0.35</v>
      </c>
      <c r="F1038" s="356">
        <v>19500</v>
      </c>
    </row>
    <row r="1039" spans="2:6" ht="26">
      <c r="B1039" s="360" t="s">
        <v>6617</v>
      </c>
      <c r="C1039" s="359" t="s">
        <v>6618</v>
      </c>
      <c r="D1039" s="358">
        <v>100000</v>
      </c>
      <c r="E1039" s="357">
        <v>0.35</v>
      </c>
      <c r="F1039" s="356">
        <v>65000</v>
      </c>
    </row>
    <row r="1040" spans="2:6" ht="39">
      <c r="B1040" s="360" t="s">
        <v>6619</v>
      </c>
      <c r="C1040" s="359" t="s">
        <v>6620</v>
      </c>
      <c r="D1040" s="358">
        <v>50000</v>
      </c>
      <c r="E1040" s="357">
        <v>0.35</v>
      </c>
      <c r="F1040" s="356">
        <v>32500</v>
      </c>
    </row>
    <row r="1041" spans="2:6" ht="65">
      <c r="B1041" s="360" t="s">
        <v>6621</v>
      </c>
      <c r="C1041" s="359" t="s">
        <v>6622</v>
      </c>
      <c r="D1041" s="358">
        <v>5000</v>
      </c>
      <c r="E1041" s="357">
        <v>0.35</v>
      </c>
      <c r="F1041" s="356">
        <v>3250</v>
      </c>
    </row>
    <row r="1042" spans="2:6" ht="221">
      <c r="B1042" s="360" t="s">
        <v>6623</v>
      </c>
      <c r="C1042" s="359" t="s">
        <v>6624</v>
      </c>
      <c r="D1042" s="358">
        <v>385000</v>
      </c>
      <c r="E1042" s="357">
        <v>0.35</v>
      </c>
      <c r="F1042" s="356">
        <v>250250</v>
      </c>
    </row>
    <row r="1043" spans="2:6" ht="221">
      <c r="B1043" s="360" t="s">
        <v>6625</v>
      </c>
      <c r="C1043" s="359" t="s">
        <v>6626</v>
      </c>
      <c r="D1043" s="358">
        <v>610000</v>
      </c>
      <c r="E1043" s="357">
        <v>0.35</v>
      </c>
      <c r="F1043" s="356">
        <v>396500</v>
      </c>
    </row>
    <row r="1044" spans="2:6" ht="26">
      <c r="B1044" s="360" t="s">
        <v>6627</v>
      </c>
      <c r="C1044" s="359" t="s">
        <v>6628</v>
      </c>
      <c r="D1044" s="358">
        <v>32000</v>
      </c>
      <c r="E1044" s="357">
        <v>0.35</v>
      </c>
      <c r="F1044" s="356">
        <v>20800</v>
      </c>
    </row>
    <row r="1045" spans="2:6" ht="26">
      <c r="B1045" s="360" t="s">
        <v>6629</v>
      </c>
      <c r="C1045" s="359" t="s">
        <v>6630</v>
      </c>
      <c r="D1045" s="358">
        <v>8000</v>
      </c>
      <c r="E1045" s="357">
        <v>0.35</v>
      </c>
      <c r="F1045" s="356">
        <v>5200</v>
      </c>
    </row>
    <row r="1046" spans="2:6" ht="78">
      <c r="B1046" s="360" t="s">
        <v>6631</v>
      </c>
      <c r="C1046" s="359" t="s">
        <v>6632</v>
      </c>
      <c r="D1046" s="358">
        <v>180000</v>
      </c>
      <c r="E1046" s="357">
        <v>0.35</v>
      </c>
      <c r="F1046" s="356">
        <v>117000</v>
      </c>
    </row>
    <row r="1047" spans="2:6" ht="65">
      <c r="B1047" s="360" t="s">
        <v>6633</v>
      </c>
      <c r="C1047" s="359" t="s">
        <v>6634</v>
      </c>
      <c r="D1047" s="358">
        <v>100000</v>
      </c>
      <c r="E1047" s="357">
        <v>0.35</v>
      </c>
      <c r="F1047" s="356">
        <v>65000</v>
      </c>
    </row>
    <row r="1048" spans="2:6" ht="26">
      <c r="B1048" s="360" t="s">
        <v>6635</v>
      </c>
      <c r="C1048" s="359" t="s">
        <v>6636</v>
      </c>
      <c r="D1048" s="358">
        <v>70000</v>
      </c>
      <c r="E1048" s="357">
        <v>0.35</v>
      </c>
      <c r="F1048" s="356">
        <v>45500</v>
      </c>
    </row>
    <row r="1049" spans="2:6" ht="26">
      <c r="B1049" s="360" t="s">
        <v>6637</v>
      </c>
      <c r="C1049" s="359" t="s">
        <v>6638</v>
      </c>
      <c r="D1049" s="358">
        <v>30000</v>
      </c>
      <c r="E1049" s="357">
        <v>0.35</v>
      </c>
      <c r="F1049" s="356">
        <v>19500</v>
      </c>
    </row>
    <row r="1050" spans="2:6">
      <c r="B1050" s="360" t="s">
        <v>6639</v>
      </c>
      <c r="C1050" s="359" t="s">
        <v>6640</v>
      </c>
      <c r="D1050" s="358">
        <v>275</v>
      </c>
      <c r="E1050" s="357">
        <v>0.35</v>
      </c>
      <c r="F1050" s="356">
        <v>178.75</v>
      </c>
    </row>
    <row r="1051" spans="2:6">
      <c r="B1051" s="360" t="s">
        <v>6641</v>
      </c>
      <c r="C1051" s="359" t="s">
        <v>6642</v>
      </c>
      <c r="D1051" s="358">
        <v>275</v>
      </c>
      <c r="E1051" s="357">
        <v>0.35</v>
      </c>
      <c r="F1051" s="356">
        <v>178.75</v>
      </c>
    </row>
    <row r="1052" spans="2:6">
      <c r="B1052" s="360" t="s">
        <v>6643</v>
      </c>
      <c r="C1052" s="359" t="s">
        <v>6644</v>
      </c>
      <c r="D1052" s="358">
        <v>1980</v>
      </c>
      <c r="E1052" s="357">
        <v>0.35</v>
      </c>
      <c r="F1052" s="356">
        <v>1287</v>
      </c>
    </row>
    <row r="1053" spans="2:6">
      <c r="B1053" s="360" t="s">
        <v>6645</v>
      </c>
      <c r="C1053" s="359" t="s">
        <v>6646</v>
      </c>
      <c r="D1053" s="358">
        <v>1920</v>
      </c>
      <c r="E1053" s="357">
        <v>0.35</v>
      </c>
      <c r="F1053" s="356">
        <v>1248</v>
      </c>
    </row>
    <row r="1054" spans="2:6">
      <c r="B1054" s="360" t="s">
        <v>6647</v>
      </c>
      <c r="C1054" s="359" t="s">
        <v>6648</v>
      </c>
      <c r="D1054" s="358">
        <v>1920</v>
      </c>
      <c r="E1054" s="357">
        <v>0.35</v>
      </c>
      <c r="F1054" s="356">
        <v>1248</v>
      </c>
    </row>
    <row r="1055" spans="2:6" ht="78">
      <c r="B1055" s="360" t="s">
        <v>6649</v>
      </c>
      <c r="C1055" s="359" t="s">
        <v>6650</v>
      </c>
      <c r="D1055" s="358">
        <v>70</v>
      </c>
      <c r="E1055" s="357">
        <v>0.35</v>
      </c>
      <c r="F1055" s="356">
        <v>45.5</v>
      </c>
    </row>
    <row r="1056" spans="2:6">
      <c r="B1056" s="360" t="s">
        <v>6651</v>
      </c>
      <c r="C1056" s="359" t="s">
        <v>6652</v>
      </c>
      <c r="D1056" s="358">
        <v>2800</v>
      </c>
      <c r="E1056" s="357">
        <v>0.35</v>
      </c>
      <c r="F1056" s="356">
        <v>1820</v>
      </c>
    </row>
    <row r="1057" spans="2:6">
      <c r="B1057" s="360" t="s">
        <v>6653</v>
      </c>
      <c r="C1057" s="359" t="s">
        <v>6654</v>
      </c>
      <c r="D1057" s="358">
        <v>2800</v>
      </c>
      <c r="E1057" s="357">
        <v>0.35</v>
      </c>
      <c r="F1057" s="356">
        <v>1820</v>
      </c>
    </row>
    <row r="1058" spans="2:6">
      <c r="B1058" s="360" t="s">
        <v>6655</v>
      </c>
      <c r="C1058" s="359" t="s">
        <v>6656</v>
      </c>
      <c r="D1058" s="358">
        <v>2800</v>
      </c>
      <c r="E1058" s="357">
        <v>0.35</v>
      </c>
      <c r="F1058" s="356">
        <v>1820</v>
      </c>
    </row>
    <row r="1059" spans="2:6">
      <c r="B1059" s="360" t="s">
        <v>6657</v>
      </c>
      <c r="C1059" s="359" t="s">
        <v>6658</v>
      </c>
      <c r="D1059" s="358">
        <v>1360</v>
      </c>
      <c r="E1059" s="357">
        <v>0.35</v>
      </c>
      <c r="F1059" s="356">
        <v>884</v>
      </c>
    </row>
    <row r="1060" spans="2:6">
      <c r="B1060" s="360" t="s">
        <v>6659</v>
      </c>
      <c r="C1060" s="359" t="s">
        <v>6660</v>
      </c>
      <c r="D1060" s="358">
        <v>960</v>
      </c>
      <c r="E1060" s="357">
        <v>0.35</v>
      </c>
      <c r="F1060" s="356">
        <v>624</v>
      </c>
    </row>
    <row r="1061" spans="2:6">
      <c r="B1061" s="360" t="s">
        <v>6661</v>
      </c>
      <c r="C1061" s="359" t="s">
        <v>6662</v>
      </c>
      <c r="D1061" s="358">
        <v>880</v>
      </c>
      <c r="E1061" s="357">
        <v>0.35</v>
      </c>
      <c r="F1061" s="356">
        <v>572</v>
      </c>
    </row>
    <row r="1062" spans="2:6" ht="130">
      <c r="B1062" s="360" t="s">
        <v>6663</v>
      </c>
      <c r="C1062" s="359" t="s">
        <v>6664</v>
      </c>
      <c r="D1062" s="358">
        <v>175000</v>
      </c>
      <c r="E1062" s="357">
        <v>0.35</v>
      </c>
      <c r="F1062" s="356">
        <v>113750</v>
      </c>
    </row>
    <row r="1063" spans="2:6" ht="78">
      <c r="B1063" s="360" t="s">
        <v>6665</v>
      </c>
      <c r="C1063" s="359" t="s">
        <v>6666</v>
      </c>
      <c r="D1063" s="358">
        <v>923999.99999999988</v>
      </c>
      <c r="E1063" s="357">
        <v>0.35</v>
      </c>
      <c r="F1063" s="356">
        <v>600600</v>
      </c>
    </row>
    <row r="1064" spans="2:6" ht="78">
      <c r="B1064" s="360" t="s">
        <v>6667</v>
      </c>
      <c r="C1064" s="359" t="s">
        <v>6668</v>
      </c>
      <c r="D1064" s="358">
        <v>1163999.9999999998</v>
      </c>
      <c r="E1064" s="357">
        <v>0.35</v>
      </c>
      <c r="F1064" s="356">
        <v>756599.99999999988</v>
      </c>
    </row>
    <row r="1065" spans="2:6" ht="78">
      <c r="B1065" s="360" t="s">
        <v>6669</v>
      </c>
      <c r="C1065" s="359" t="s">
        <v>6670</v>
      </c>
      <c r="D1065" s="358">
        <v>1403999.9999999998</v>
      </c>
      <c r="E1065" s="357">
        <v>0.35</v>
      </c>
      <c r="F1065" s="356">
        <v>912599.99999999988</v>
      </c>
    </row>
    <row r="1066" spans="2:6" ht="78">
      <c r="B1066" s="360" t="s">
        <v>6671</v>
      </c>
      <c r="C1066" s="359" t="s">
        <v>6672</v>
      </c>
      <c r="D1066" s="358">
        <v>333333</v>
      </c>
      <c r="E1066" s="357">
        <v>0.35</v>
      </c>
      <c r="F1066" s="356">
        <v>216666.45</v>
      </c>
    </row>
    <row r="1067" spans="2:6" ht="26">
      <c r="B1067" s="360" t="s">
        <v>6673</v>
      </c>
      <c r="C1067" s="359" t="s">
        <v>6674</v>
      </c>
      <c r="D1067" s="358">
        <v>75000</v>
      </c>
      <c r="E1067" s="357">
        <v>0.35</v>
      </c>
      <c r="F1067" s="356">
        <v>48750</v>
      </c>
    </row>
    <row r="1068" spans="2:6" ht="26">
      <c r="B1068" s="360" t="s">
        <v>6675</v>
      </c>
      <c r="C1068" s="359" t="s">
        <v>6676</v>
      </c>
      <c r="D1068" s="358">
        <v>60000</v>
      </c>
      <c r="E1068" s="357">
        <v>0.35</v>
      </c>
      <c r="F1068" s="356">
        <v>39000</v>
      </c>
    </row>
    <row r="1069" spans="2:6" ht="26">
      <c r="B1069" s="360" t="s">
        <v>6677</v>
      </c>
      <c r="C1069" s="359" t="s">
        <v>6678</v>
      </c>
      <c r="D1069" s="358">
        <v>50000</v>
      </c>
      <c r="E1069" s="357">
        <v>0.35</v>
      </c>
      <c r="F1069" s="356">
        <v>32500</v>
      </c>
    </row>
    <row r="1070" spans="2:6" ht="26">
      <c r="B1070" s="360" t="s">
        <v>6679</v>
      </c>
      <c r="C1070" s="359" t="s">
        <v>6680</v>
      </c>
      <c r="D1070" s="358">
        <v>125000</v>
      </c>
      <c r="E1070" s="357">
        <v>0.35</v>
      </c>
      <c r="F1070" s="356">
        <v>81250</v>
      </c>
    </row>
    <row r="1071" spans="2:6" ht="26">
      <c r="B1071" s="360" t="s">
        <v>6681</v>
      </c>
      <c r="C1071" s="359" t="s">
        <v>6682</v>
      </c>
      <c r="D1071" s="358">
        <v>100000</v>
      </c>
      <c r="E1071" s="357">
        <v>0.35</v>
      </c>
      <c r="F1071" s="356">
        <v>65000</v>
      </c>
    </row>
    <row r="1072" spans="2:6" ht="26">
      <c r="B1072" s="360" t="s">
        <v>6683</v>
      </c>
      <c r="C1072" s="359" t="s">
        <v>6684</v>
      </c>
      <c r="D1072" s="358">
        <v>85000</v>
      </c>
      <c r="E1072" s="357">
        <v>0.35</v>
      </c>
      <c r="F1072" s="356">
        <v>55250</v>
      </c>
    </row>
    <row r="1073" spans="2:6" ht="26">
      <c r="B1073" s="360" t="s">
        <v>6685</v>
      </c>
      <c r="C1073" s="359" t="s">
        <v>6686</v>
      </c>
      <c r="D1073" s="358">
        <v>200000</v>
      </c>
      <c r="E1073" s="357">
        <v>0.35</v>
      </c>
      <c r="F1073" s="356">
        <v>130000</v>
      </c>
    </row>
    <row r="1074" spans="2:6" ht="26">
      <c r="B1074" s="360" t="s">
        <v>6687</v>
      </c>
      <c r="C1074" s="359" t="s">
        <v>6688</v>
      </c>
      <c r="D1074" s="358">
        <v>160000</v>
      </c>
      <c r="E1074" s="357">
        <v>0.35</v>
      </c>
      <c r="F1074" s="356">
        <v>104000</v>
      </c>
    </row>
    <row r="1075" spans="2:6" ht="26">
      <c r="B1075" s="360" t="s">
        <v>6689</v>
      </c>
      <c r="C1075" s="359" t="s">
        <v>6690</v>
      </c>
      <c r="D1075" s="358">
        <v>135000</v>
      </c>
      <c r="E1075" s="357">
        <v>0.35</v>
      </c>
      <c r="F1075" s="356">
        <v>87750</v>
      </c>
    </row>
    <row r="1076" spans="2:6" ht="26">
      <c r="B1076" s="360" t="s">
        <v>6691</v>
      </c>
      <c r="C1076" s="359" t="s">
        <v>6692</v>
      </c>
      <c r="D1076" s="358">
        <v>178000</v>
      </c>
      <c r="E1076" s="357">
        <v>0.35</v>
      </c>
      <c r="F1076" s="356">
        <v>115700</v>
      </c>
    </row>
    <row r="1077" spans="2:6" ht="26">
      <c r="B1077" s="360" t="s">
        <v>6693</v>
      </c>
      <c r="C1077" s="359" t="s">
        <v>6694</v>
      </c>
      <c r="D1077" s="358">
        <v>45000</v>
      </c>
      <c r="E1077" s="357">
        <v>0.35</v>
      </c>
      <c r="F1077" s="356">
        <v>29250</v>
      </c>
    </row>
    <row r="1078" spans="2:6" ht="39">
      <c r="B1078" s="360" t="s">
        <v>6695</v>
      </c>
      <c r="C1078" s="359" t="s">
        <v>6696</v>
      </c>
      <c r="D1078" s="358">
        <v>27500</v>
      </c>
      <c r="E1078" s="357">
        <v>0.35</v>
      </c>
      <c r="F1078" s="356">
        <v>17875</v>
      </c>
    </row>
    <row r="1079" spans="2:6" ht="91">
      <c r="B1079" s="360" t="s">
        <v>6697</v>
      </c>
      <c r="C1079" s="359" t="s">
        <v>6698</v>
      </c>
      <c r="D1079" s="358">
        <v>985000</v>
      </c>
      <c r="E1079" s="357">
        <v>0.35</v>
      </c>
      <c r="F1079" s="356">
        <v>640250</v>
      </c>
    </row>
    <row r="1080" spans="2:6" ht="91">
      <c r="B1080" s="360" t="s">
        <v>6699</v>
      </c>
      <c r="C1080" s="359" t="s">
        <v>6700</v>
      </c>
      <c r="D1080" s="358">
        <v>1185000</v>
      </c>
      <c r="E1080" s="357">
        <v>0.35</v>
      </c>
      <c r="F1080" s="356">
        <v>770250</v>
      </c>
    </row>
    <row r="1081" spans="2:6" ht="78">
      <c r="B1081" s="360" t="s">
        <v>6701</v>
      </c>
      <c r="C1081" s="359" t="s">
        <v>6702</v>
      </c>
      <c r="D1081" s="358">
        <v>1385000</v>
      </c>
      <c r="E1081" s="357">
        <v>0.35</v>
      </c>
      <c r="F1081" s="356">
        <v>900250</v>
      </c>
    </row>
    <row r="1082" spans="2:6" ht="26">
      <c r="B1082" s="360" t="s">
        <v>6703</v>
      </c>
      <c r="C1082" s="359" t="s">
        <v>6704</v>
      </c>
      <c r="D1082" s="358">
        <v>2900</v>
      </c>
      <c r="E1082" s="357">
        <v>0.35</v>
      </c>
      <c r="F1082" s="356">
        <v>1885</v>
      </c>
    </row>
    <row r="1083" spans="2:6" ht="221">
      <c r="B1083" s="360" t="s">
        <v>6705</v>
      </c>
      <c r="C1083" s="359" t="s">
        <v>6706</v>
      </c>
      <c r="D1083" s="358">
        <v>100000</v>
      </c>
      <c r="E1083" s="357">
        <v>0.35</v>
      </c>
      <c r="F1083" s="356">
        <v>65000</v>
      </c>
    </row>
    <row r="1084" spans="2:6" ht="208">
      <c r="B1084" s="360" t="s">
        <v>6707</v>
      </c>
      <c r="C1084" s="359" t="s">
        <v>6708</v>
      </c>
      <c r="D1084" s="358">
        <v>100000</v>
      </c>
      <c r="E1084" s="357">
        <v>0.35</v>
      </c>
      <c r="F1084" s="356">
        <v>65000</v>
      </c>
    </row>
    <row r="1085" spans="2:6">
      <c r="B1085" s="360" t="s">
        <v>6709</v>
      </c>
      <c r="C1085" s="359" t="s">
        <v>6710</v>
      </c>
      <c r="D1085" s="358">
        <v>10000</v>
      </c>
      <c r="E1085" s="357">
        <v>0.35</v>
      </c>
      <c r="F1085" s="356">
        <v>6500</v>
      </c>
    </row>
    <row r="1086" spans="2:6" ht="26">
      <c r="B1086" s="360" t="s">
        <v>6711</v>
      </c>
      <c r="C1086" s="359" t="s">
        <v>6712</v>
      </c>
      <c r="D1086" s="358">
        <v>32900</v>
      </c>
      <c r="E1086" s="357">
        <v>0.35</v>
      </c>
      <c r="F1086" s="356">
        <v>21385</v>
      </c>
    </row>
    <row r="1087" spans="2:6" ht="39">
      <c r="B1087" s="360" t="s">
        <v>6713</v>
      </c>
      <c r="C1087" s="359" t="s">
        <v>6714</v>
      </c>
      <c r="D1087" s="366">
        <v>50000</v>
      </c>
      <c r="E1087" s="357">
        <v>0.35</v>
      </c>
      <c r="F1087" s="356">
        <v>32500</v>
      </c>
    </row>
    <row r="1088" spans="2:6" ht="39">
      <c r="B1088" s="360" t="s">
        <v>6715</v>
      </c>
      <c r="C1088" s="359" t="s">
        <v>6716</v>
      </c>
      <c r="D1088" s="366">
        <v>50000</v>
      </c>
      <c r="E1088" s="357">
        <v>0.35</v>
      </c>
      <c r="F1088" s="356">
        <v>32500</v>
      </c>
    </row>
    <row r="1089" spans="2:6" ht="91">
      <c r="B1089" s="360" t="s">
        <v>6717</v>
      </c>
      <c r="C1089" s="359" t="s">
        <v>6718</v>
      </c>
      <c r="D1089" s="358">
        <v>450</v>
      </c>
      <c r="E1089" s="357">
        <v>0.35</v>
      </c>
      <c r="F1089" s="356">
        <v>292.5</v>
      </c>
    </row>
    <row r="1090" spans="2:6" ht="91">
      <c r="B1090" s="360" t="s">
        <v>6719</v>
      </c>
      <c r="C1090" s="359" t="s">
        <v>6720</v>
      </c>
      <c r="D1090" s="358">
        <v>450</v>
      </c>
      <c r="E1090" s="357">
        <v>0.35</v>
      </c>
      <c r="F1090" s="356">
        <v>292.5</v>
      </c>
    </row>
    <row r="1091" spans="2:6" ht="39">
      <c r="B1091" s="360" t="s">
        <v>6721</v>
      </c>
      <c r="C1091" s="359" t="s">
        <v>6722</v>
      </c>
      <c r="D1091" s="364" t="s">
        <v>5448</v>
      </c>
      <c r="E1091" s="357"/>
      <c r="F1091" s="363" t="s">
        <v>5448</v>
      </c>
    </row>
    <row r="1092" spans="2:6" ht="52">
      <c r="B1092" s="360" t="s">
        <v>6723</v>
      </c>
      <c r="C1092" s="359" t="s">
        <v>6724</v>
      </c>
      <c r="D1092" s="358">
        <v>122960</v>
      </c>
      <c r="E1092" s="357">
        <v>0.35</v>
      </c>
      <c r="F1092" s="356">
        <v>79924</v>
      </c>
    </row>
    <row r="1093" spans="2:6" ht="52">
      <c r="B1093" s="360" t="s">
        <v>6725</v>
      </c>
      <c r="C1093" s="359" t="s">
        <v>6726</v>
      </c>
      <c r="D1093" s="358">
        <v>122960</v>
      </c>
      <c r="E1093" s="357">
        <v>0.35</v>
      </c>
      <c r="F1093" s="356">
        <v>79924</v>
      </c>
    </row>
    <row r="1094" spans="2:6" ht="143">
      <c r="B1094" s="360" t="s">
        <v>6727</v>
      </c>
      <c r="C1094" s="359" t="s">
        <v>6728</v>
      </c>
      <c r="D1094" s="366">
        <v>600</v>
      </c>
      <c r="E1094" s="357">
        <v>0.35</v>
      </c>
      <c r="F1094" s="356">
        <v>390</v>
      </c>
    </row>
    <row r="1095" spans="2:6" ht="65">
      <c r="B1095" s="360" t="s">
        <v>6729</v>
      </c>
      <c r="C1095" s="359" t="s">
        <v>6730</v>
      </c>
      <c r="D1095" s="358">
        <v>400</v>
      </c>
      <c r="E1095" s="357">
        <v>0.35</v>
      </c>
      <c r="F1095" s="356">
        <v>260</v>
      </c>
    </row>
    <row r="1096" spans="2:6" ht="91">
      <c r="B1096" s="360" t="s">
        <v>6731</v>
      </c>
      <c r="C1096" s="359" t="s">
        <v>6732</v>
      </c>
      <c r="D1096" s="358">
        <v>300</v>
      </c>
      <c r="E1096" s="357">
        <v>0.35</v>
      </c>
      <c r="F1096" s="356">
        <v>195</v>
      </c>
    </row>
    <row r="1097" spans="2:6" ht="104">
      <c r="B1097" s="360" t="s">
        <v>6733</v>
      </c>
      <c r="C1097" s="359" t="s">
        <v>6734</v>
      </c>
      <c r="D1097" s="358">
        <v>2200</v>
      </c>
      <c r="E1097" s="357">
        <v>0.35</v>
      </c>
      <c r="F1097" s="356">
        <v>1430</v>
      </c>
    </row>
    <row r="1098" spans="2:6" ht="91">
      <c r="B1098" s="360" t="s">
        <v>6735</v>
      </c>
      <c r="C1098" s="359" t="s">
        <v>6736</v>
      </c>
      <c r="D1098" s="358">
        <v>2200</v>
      </c>
      <c r="E1098" s="357">
        <v>0.35</v>
      </c>
      <c r="F1098" s="356">
        <v>1430</v>
      </c>
    </row>
    <row r="1099" spans="2:6">
      <c r="B1099" s="360" t="s">
        <v>6737</v>
      </c>
      <c r="C1099" s="359" t="s">
        <v>6738</v>
      </c>
      <c r="D1099" s="358">
        <v>2800</v>
      </c>
      <c r="E1099" s="357">
        <v>0.35</v>
      </c>
      <c r="F1099" s="356">
        <v>1820</v>
      </c>
    </row>
    <row r="1100" spans="2:6">
      <c r="B1100" s="360" t="s">
        <v>6739</v>
      </c>
      <c r="C1100" s="359" t="s">
        <v>6740</v>
      </c>
      <c r="D1100" s="358">
        <v>2800</v>
      </c>
      <c r="E1100" s="357">
        <v>0.35</v>
      </c>
      <c r="F1100" s="356">
        <v>1820</v>
      </c>
    </row>
    <row r="1101" spans="2:6">
      <c r="B1101" s="360" t="s">
        <v>6741</v>
      </c>
      <c r="C1101" s="359" t="s">
        <v>6742</v>
      </c>
      <c r="D1101" s="358">
        <v>3800</v>
      </c>
      <c r="E1101" s="357">
        <v>0.35</v>
      </c>
      <c r="F1101" s="356">
        <v>2470</v>
      </c>
    </row>
    <row r="1102" spans="2:6" ht="221">
      <c r="B1102" s="360" t="s">
        <v>6743</v>
      </c>
      <c r="C1102" s="359" t="s">
        <v>6744</v>
      </c>
      <c r="D1102" s="358">
        <v>95000</v>
      </c>
      <c r="E1102" s="357">
        <v>0.35</v>
      </c>
      <c r="F1102" s="356">
        <v>61750</v>
      </c>
    </row>
    <row r="1103" spans="2:6" ht="208">
      <c r="B1103" s="360" t="s">
        <v>6745</v>
      </c>
      <c r="C1103" s="359" t="s">
        <v>6746</v>
      </c>
      <c r="D1103" s="358">
        <v>95000</v>
      </c>
      <c r="E1103" s="357">
        <v>0.35</v>
      </c>
      <c r="F1103" s="356">
        <v>61750</v>
      </c>
    </row>
    <row r="1104" spans="2:6" ht="130">
      <c r="B1104" s="360" t="s">
        <v>6747</v>
      </c>
      <c r="C1104" s="359" t="s">
        <v>6748</v>
      </c>
      <c r="D1104" s="358">
        <v>799999.99999999988</v>
      </c>
      <c r="E1104" s="357">
        <v>0.35</v>
      </c>
      <c r="F1104" s="356">
        <v>519999.99999999994</v>
      </c>
    </row>
    <row r="1105" spans="2:6" ht="130">
      <c r="B1105" s="360" t="s">
        <v>6749</v>
      </c>
      <c r="C1105" s="359" t="s">
        <v>6750</v>
      </c>
      <c r="D1105" s="358">
        <v>959999.99999999988</v>
      </c>
      <c r="E1105" s="357">
        <v>0.35</v>
      </c>
      <c r="F1105" s="356">
        <v>624000</v>
      </c>
    </row>
    <row r="1106" spans="2:6" ht="117">
      <c r="B1106" s="360" t="s">
        <v>6751</v>
      </c>
      <c r="C1106" s="359" t="s">
        <v>6752</v>
      </c>
      <c r="D1106" s="358">
        <v>1119999.9999999998</v>
      </c>
      <c r="E1106" s="357">
        <v>0.35</v>
      </c>
      <c r="F1106" s="356">
        <v>727999.99999999988</v>
      </c>
    </row>
    <row r="1107" spans="2:6">
      <c r="B1107" s="360" t="s">
        <v>6753</v>
      </c>
      <c r="C1107" s="359" t="s">
        <v>6754</v>
      </c>
      <c r="D1107" s="358">
        <v>333333.33</v>
      </c>
      <c r="E1107" s="357">
        <v>0.35</v>
      </c>
      <c r="F1107" s="356">
        <v>216666.66450000001</v>
      </c>
    </row>
    <row r="1108" spans="2:6">
      <c r="B1108" s="360" t="s">
        <v>6755</v>
      </c>
      <c r="C1108" s="359" t="s">
        <v>6756</v>
      </c>
      <c r="D1108" s="358">
        <v>400000</v>
      </c>
      <c r="E1108" s="357">
        <v>0.35</v>
      </c>
      <c r="F1108" s="356">
        <v>260000</v>
      </c>
    </row>
    <row r="1109" spans="2:6">
      <c r="B1109" s="360" t="s">
        <v>6757</v>
      </c>
      <c r="C1109" s="359" t="s">
        <v>6758</v>
      </c>
      <c r="D1109" s="358">
        <v>466666.67</v>
      </c>
      <c r="E1109" s="357">
        <v>0.35</v>
      </c>
      <c r="F1109" s="356">
        <v>303333.33549999999</v>
      </c>
    </row>
    <row r="1110" spans="2:6">
      <c r="B1110" s="360" t="s">
        <v>6759</v>
      </c>
      <c r="C1110" s="359" t="s">
        <v>6760</v>
      </c>
      <c r="D1110" s="358">
        <v>133333.32999999999</v>
      </c>
      <c r="E1110" s="357">
        <v>0.35</v>
      </c>
      <c r="F1110" s="356">
        <v>86666.664499999999</v>
      </c>
    </row>
    <row r="1111" spans="2:6">
      <c r="B1111" s="360" t="s">
        <v>6761</v>
      </c>
      <c r="C1111" s="359" t="s">
        <v>6762</v>
      </c>
      <c r="D1111" s="358">
        <v>133333.32999999999</v>
      </c>
      <c r="E1111" s="357">
        <v>0.35</v>
      </c>
      <c r="F1111" s="356">
        <v>86666.664499999999</v>
      </c>
    </row>
    <row r="1112" spans="2:6">
      <c r="B1112" s="360" t="s">
        <v>6763</v>
      </c>
      <c r="C1112" s="359" t="s">
        <v>6764</v>
      </c>
      <c r="D1112" s="358">
        <v>200000</v>
      </c>
      <c r="E1112" s="357">
        <v>0.35</v>
      </c>
      <c r="F1112" s="356">
        <v>130000</v>
      </c>
    </row>
    <row r="1113" spans="2:6">
      <c r="B1113" s="360" t="s">
        <v>6765</v>
      </c>
      <c r="C1113" s="359" t="s">
        <v>6766</v>
      </c>
      <c r="D1113" s="358">
        <v>231250</v>
      </c>
      <c r="E1113" s="357">
        <v>0.35</v>
      </c>
      <c r="F1113" s="356">
        <v>150312.5</v>
      </c>
    </row>
    <row r="1114" spans="2:6">
      <c r="B1114" s="360" t="s">
        <v>6767</v>
      </c>
      <c r="C1114" s="359" t="s">
        <v>6768</v>
      </c>
      <c r="D1114" s="358">
        <v>199999.99999999985</v>
      </c>
      <c r="E1114" s="357">
        <v>0.35</v>
      </c>
      <c r="F1114" s="356">
        <v>129999.99999999991</v>
      </c>
    </row>
    <row r="1115" spans="2:6">
      <c r="B1115" s="360" t="s">
        <v>6769</v>
      </c>
      <c r="C1115" s="359" t="s">
        <v>6770</v>
      </c>
      <c r="D1115" s="358">
        <v>281249.99999999988</v>
      </c>
      <c r="E1115" s="357">
        <v>0.35</v>
      </c>
      <c r="F1115" s="356">
        <v>182812.49999999994</v>
      </c>
    </row>
    <row r="1116" spans="2:6">
      <c r="B1116" s="360" t="s">
        <v>6771</v>
      </c>
      <c r="C1116" s="359" t="s">
        <v>6772</v>
      </c>
      <c r="D1116" s="358">
        <v>331250</v>
      </c>
      <c r="E1116" s="357">
        <v>0.35</v>
      </c>
      <c r="F1116" s="356">
        <v>215312.5</v>
      </c>
    </row>
    <row r="1117" spans="2:6">
      <c r="B1117" s="360" t="s">
        <v>6773</v>
      </c>
      <c r="C1117" s="359" t="s">
        <v>6774</v>
      </c>
      <c r="D1117" s="358">
        <v>249999.99999999985</v>
      </c>
      <c r="E1117" s="357">
        <v>0.35</v>
      </c>
      <c r="F1117" s="356">
        <v>162499.99999999991</v>
      </c>
    </row>
    <row r="1118" spans="2:6">
      <c r="B1118" s="360" t="s">
        <v>6775</v>
      </c>
      <c r="C1118" s="359" t="s">
        <v>6776</v>
      </c>
      <c r="D1118" s="358">
        <v>220000.00000000003</v>
      </c>
      <c r="E1118" s="357">
        <v>0.35</v>
      </c>
      <c r="F1118" s="356">
        <v>143000.00000000003</v>
      </c>
    </row>
    <row r="1119" spans="2:6">
      <c r="B1119" s="360" t="s">
        <v>6777</v>
      </c>
      <c r="C1119" s="359" t="s">
        <v>6778</v>
      </c>
      <c r="D1119" s="358">
        <v>275</v>
      </c>
      <c r="E1119" s="357">
        <v>0.35</v>
      </c>
      <c r="F1119" s="356">
        <v>178.75</v>
      </c>
    </row>
    <row r="1120" spans="2:6" ht="39">
      <c r="B1120" s="360" t="s">
        <v>6779</v>
      </c>
      <c r="C1120" s="359" t="s">
        <v>6780</v>
      </c>
      <c r="D1120" s="358">
        <v>12900</v>
      </c>
      <c r="E1120" s="357">
        <v>0.35</v>
      </c>
      <c r="F1120" s="356">
        <v>8385</v>
      </c>
    </row>
    <row r="1121" spans="2:6" ht="39">
      <c r="B1121" s="360" t="s">
        <v>6781</v>
      </c>
      <c r="C1121" s="359" t="s">
        <v>6782</v>
      </c>
      <c r="D1121" s="358">
        <v>1500</v>
      </c>
      <c r="E1121" s="357">
        <v>0.35</v>
      </c>
      <c r="F1121" s="356">
        <v>975</v>
      </c>
    </row>
    <row r="1122" spans="2:6">
      <c r="B1122" s="368" t="s">
        <v>6781</v>
      </c>
      <c r="C1122" s="374" t="s">
        <v>6783</v>
      </c>
      <c r="D1122" s="367">
        <v>1500</v>
      </c>
      <c r="E1122" s="357">
        <v>0.35</v>
      </c>
      <c r="F1122" s="356">
        <v>1500</v>
      </c>
    </row>
    <row r="1123" spans="2:6" ht="130">
      <c r="B1123" s="360" t="s">
        <v>6784</v>
      </c>
      <c r="C1123" s="359" t="s">
        <v>6785</v>
      </c>
      <c r="D1123" s="366">
        <v>500</v>
      </c>
      <c r="E1123" s="357">
        <v>0.35</v>
      </c>
      <c r="F1123" s="356">
        <v>325</v>
      </c>
    </row>
    <row r="1124" spans="2:6" ht="143">
      <c r="B1124" s="360" t="s">
        <v>6786</v>
      </c>
      <c r="C1124" s="359" t="s">
        <v>6787</v>
      </c>
      <c r="D1124" s="358">
        <v>784999.99999999988</v>
      </c>
      <c r="E1124" s="357">
        <v>0.35</v>
      </c>
      <c r="F1124" s="356">
        <v>510249.99999999994</v>
      </c>
    </row>
    <row r="1125" spans="2:6" ht="143">
      <c r="B1125" s="360" t="s">
        <v>6788</v>
      </c>
      <c r="C1125" s="359" t="s">
        <v>6789</v>
      </c>
      <c r="D1125" s="358">
        <v>944999.99999999988</v>
      </c>
      <c r="E1125" s="357">
        <v>0.35</v>
      </c>
      <c r="F1125" s="356">
        <v>614250</v>
      </c>
    </row>
    <row r="1126" spans="2:6" ht="143">
      <c r="B1126" s="360" t="s">
        <v>6790</v>
      </c>
      <c r="C1126" s="359" t="s">
        <v>6791</v>
      </c>
      <c r="D1126" s="358">
        <v>1104999.9999999998</v>
      </c>
      <c r="E1126" s="357">
        <v>0.35</v>
      </c>
      <c r="F1126" s="356">
        <v>718249.99999999988</v>
      </c>
    </row>
    <row r="1127" spans="2:6" ht="39">
      <c r="B1127" s="360" t="s">
        <v>6792</v>
      </c>
      <c r="C1127" s="359" t="s">
        <v>6793</v>
      </c>
      <c r="D1127" s="358">
        <v>20995</v>
      </c>
      <c r="E1127" s="357">
        <v>0.35</v>
      </c>
      <c r="F1127" s="356">
        <v>13646.75</v>
      </c>
    </row>
    <row r="1128" spans="2:6">
      <c r="B1128" s="360" t="s">
        <v>6794</v>
      </c>
      <c r="C1128" s="359" t="s">
        <v>6795</v>
      </c>
      <c r="D1128" s="358">
        <v>2500</v>
      </c>
      <c r="E1128" s="357">
        <v>0.35</v>
      </c>
      <c r="F1128" s="356">
        <v>1625</v>
      </c>
    </row>
    <row r="1129" spans="2:6" ht="39">
      <c r="B1129" s="360" t="s">
        <v>6796</v>
      </c>
      <c r="C1129" s="359" t="s">
        <v>6797</v>
      </c>
      <c r="D1129" s="358">
        <v>3500</v>
      </c>
      <c r="E1129" s="357">
        <v>0.35</v>
      </c>
      <c r="F1129" s="356">
        <v>2275</v>
      </c>
    </row>
    <row r="1130" spans="2:6">
      <c r="B1130" s="360" t="s">
        <v>6798</v>
      </c>
      <c r="C1130" s="359" t="s">
        <v>6799</v>
      </c>
      <c r="D1130" s="358">
        <v>2000</v>
      </c>
      <c r="E1130" s="357">
        <v>0.35</v>
      </c>
      <c r="F1130" s="356">
        <v>1300</v>
      </c>
    </row>
    <row r="1131" spans="2:6" ht="52">
      <c r="B1131" s="360" t="s">
        <v>6800</v>
      </c>
      <c r="C1131" s="359" t="s">
        <v>6801</v>
      </c>
      <c r="D1131" s="358">
        <v>28600</v>
      </c>
      <c r="E1131" s="357">
        <v>0.35</v>
      </c>
      <c r="F1131" s="356">
        <v>18590</v>
      </c>
    </row>
    <row r="1132" spans="2:6" ht="52">
      <c r="B1132" s="360" t="s">
        <v>6802</v>
      </c>
      <c r="C1132" s="359" t="s">
        <v>6803</v>
      </c>
      <c r="D1132" s="358">
        <v>33600</v>
      </c>
      <c r="E1132" s="357">
        <v>0.35</v>
      </c>
      <c r="F1132" s="356">
        <v>21840</v>
      </c>
    </row>
    <row r="1133" spans="2:6" ht="39">
      <c r="B1133" s="360" t="s">
        <v>6804</v>
      </c>
      <c r="C1133" s="359" t="s">
        <v>6805</v>
      </c>
      <c r="D1133" s="358">
        <v>21900</v>
      </c>
      <c r="E1133" s="357">
        <v>0.35</v>
      </c>
      <c r="F1133" s="356">
        <v>14235</v>
      </c>
    </row>
    <row r="1134" spans="2:6" ht="39">
      <c r="B1134" s="360" t="s">
        <v>6806</v>
      </c>
      <c r="C1134" s="359" t="s">
        <v>6807</v>
      </c>
      <c r="D1134" s="358">
        <v>26900</v>
      </c>
      <c r="E1134" s="357">
        <v>0.35</v>
      </c>
      <c r="F1134" s="356">
        <v>17485</v>
      </c>
    </row>
    <row r="1135" spans="2:6">
      <c r="B1135" s="360" t="s">
        <v>6808</v>
      </c>
      <c r="C1135" s="359" t="s">
        <v>6809</v>
      </c>
      <c r="D1135" s="358">
        <v>1100</v>
      </c>
      <c r="E1135" s="357">
        <v>0.35</v>
      </c>
      <c r="F1135" s="356">
        <v>715</v>
      </c>
    </row>
    <row r="1136" spans="2:6">
      <c r="B1136" s="360" t="s">
        <v>6810</v>
      </c>
      <c r="C1136" s="359" t="s">
        <v>6811</v>
      </c>
      <c r="D1136" s="358">
        <v>1600</v>
      </c>
      <c r="E1136" s="357">
        <v>0.35</v>
      </c>
      <c r="F1136" s="356">
        <v>1040</v>
      </c>
    </row>
    <row r="1137" spans="2:6">
      <c r="B1137" s="360" t="s">
        <v>6812</v>
      </c>
      <c r="C1137" s="359" t="s">
        <v>6813</v>
      </c>
      <c r="D1137" s="358">
        <v>1320</v>
      </c>
      <c r="E1137" s="357">
        <v>0.35</v>
      </c>
      <c r="F1137" s="356">
        <v>858</v>
      </c>
    </row>
    <row r="1138" spans="2:6">
      <c r="B1138" s="360" t="s">
        <v>6814</v>
      </c>
      <c r="C1138" s="359" t="s">
        <v>6815</v>
      </c>
      <c r="D1138" s="358">
        <v>1800</v>
      </c>
      <c r="E1138" s="357">
        <v>0.35</v>
      </c>
      <c r="F1138" s="356">
        <v>1170</v>
      </c>
    </row>
    <row r="1139" spans="2:6">
      <c r="B1139" s="360" t="s">
        <v>6816</v>
      </c>
      <c r="C1139" s="359" t="s">
        <v>6817</v>
      </c>
      <c r="D1139" s="358">
        <v>2074</v>
      </c>
      <c r="E1139" s="357">
        <v>0.35</v>
      </c>
      <c r="F1139" s="356">
        <v>1348.1000000000001</v>
      </c>
    </row>
    <row r="1140" spans="2:6">
      <c r="B1140" s="360" t="s">
        <v>6818</v>
      </c>
      <c r="C1140" s="359" t="s">
        <v>6819</v>
      </c>
      <c r="D1140" s="358">
        <v>2213</v>
      </c>
      <c r="E1140" s="357">
        <v>0.35</v>
      </c>
      <c r="F1140" s="356">
        <v>1438.45</v>
      </c>
    </row>
    <row r="1141" spans="2:6" ht="26">
      <c r="B1141" s="360" t="s">
        <v>6820</v>
      </c>
      <c r="C1141" s="359" t="s">
        <v>6821</v>
      </c>
      <c r="D1141" s="358">
        <v>2768</v>
      </c>
      <c r="E1141" s="357">
        <v>0.35</v>
      </c>
      <c r="F1141" s="356">
        <v>1799.2</v>
      </c>
    </row>
    <row r="1142" spans="2:6" ht="26">
      <c r="B1142" s="360" t="s">
        <v>6822</v>
      </c>
      <c r="C1142" s="359" t="s">
        <v>6823</v>
      </c>
      <c r="D1142" s="358">
        <v>2835</v>
      </c>
      <c r="E1142" s="357">
        <v>0.35</v>
      </c>
      <c r="F1142" s="356">
        <v>1842.75</v>
      </c>
    </row>
    <row r="1143" spans="2:6" ht="104">
      <c r="B1143" s="360" t="s">
        <v>6824</v>
      </c>
      <c r="C1143" s="359" t="s">
        <v>6825</v>
      </c>
      <c r="D1143" s="358">
        <v>550</v>
      </c>
      <c r="E1143" s="357">
        <v>0.35</v>
      </c>
      <c r="F1143" s="356">
        <v>357.5</v>
      </c>
    </row>
    <row r="1144" spans="2:6" ht="26">
      <c r="B1144" s="360" t="s">
        <v>6826</v>
      </c>
      <c r="C1144" s="361" t="s">
        <v>6827</v>
      </c>
      <c r="D1144" s="367">
        <v>5000</v>
      </c>
      <c r="E1144" s="357">
        <v>0.35</v>
      </c>
      <c r="F1144" s="356">
        <v>3250</v>
      </c>
    </row>
    <row r="1145" spans="2:6" ht="39">
      <c r="B1145" s="360" t="s">
        <v>6828</v>
      </c>
      <c r="C1145" s="359" t="s">
        <v>6829</v>
      </c>
      <c r="D1145" s="358">
        <v>1250</v>
      </c>
      <c r="E1145" s="357">
        <v>0.35</v>
      </c>
      <c r="F1145" s="356">
        <v>812.5</v>
      </c>
    </row>
    <row r="1146" spans="2:6" ht="39">
      <c r="B1146" s="360" t="s">
        <v>6830</v>
      </c>
      <c r="C1146" s="359" t="s">
        <v>6831</v>
      </c>
      <c r="D1146" s="358">
        <v>2500</v>
      </c>
      <c r="E1146" s="357">
        <v>0.35</v>
      </c>
      <c r="F1146" s="356">
        <v>1625</v>
      </c>
    </row>
    <row r="1147" spans="2:6" ht="26">
      <c r="B1147" s="360" t="s">
        <v>6832</v>
      </c>
      <c r="C1147" s="359" t="s">
        <v>6833</v>
      </c>
      <c r="D1147" s="358">
        <v>220000</v>
      </c>
      <c r="E1147" s="357">
        <v>0.35</v>
      </c>
      <c r="F1147" s="356">
        <v>143000</v>
      </c>
    </row>
    <row r="1148" spans="2:6">
      <c r="B1148" s="360" t="s">
        <v>6834</v>
      </c>
      <c r="C1148" s="359" t="s">
        <v>6835</v>
      </c>
      <c r="D1148" s="358">
        <v>2000</v>
      </c>
      <c r="E1148" s="357">
        <v>0.35</v>
      </c>
      <c r="F1148" s="356">
        <v>1300</v>
      </c>
    </row>
    <row r="1149" spans="2:6">
      <c r="B1149" s="360" t="s">
        <v>6836</v>
      </c>
      <c r="C1149" s="359" t="s">
        <v>6837</v>
      </c>
      <c r="D1149" s="358">
        <v>5000</v>
      </c>
      <c r="E1149" s="357">
        <v>0.35</v>
      </c>
      <c r="F1149" s="356">
        <v>3250</v>
      </c>
    </row>
    <row r="1150" spans="2:6">
      <c r="B1150" s="360" t="s">
        <v>6838</v>
      </c>
      <c r="C1150" s="359" t="s">
        <v>6839</v>
      </c>
      <c r="D1150" s="358">
        <v>7500</v>
      </c>
      <c r="E1150" s="357">
        <v>0.35</v>
      </c>
      <c r="F1150" s="356">
        <v>4875</v>
      </c>
    </row>
    <row r="1151" spans="2:6">
      <c r="B1151" s="360" t="s">
        <v>6840</v>
      </c>
      <c r="C1151" s="359" t="s">
        <v>6841</v>
      </c>
      <c r="D1151" s="358">
        <v>10000</v>
      </c>
      <c r="E1151" s="357">
        <v>0.35</v>
      </c>
      <c r="F1151" s="356">
        <v>6500</v>
      </c>
    </row>
    <row r="1152" spans="2:6" ht="117">
      <c r="B1152" s="360" t="s">
        <v>6842</v>
      </c>
      <c r="C1152" s="359" t="s">
        <v>6843</v>
      </c>
      <c r="D1152" s="358">
        <v>168000</v>
      </c>
      <c r="E1152" s="357">
        <v>0.35</v>
      </c>
      <c r="F1152" s="356">
        <v>109200</v>
      </c>
    </row>
    <row r="1153" spans="2:6" ht="182">
      <c r="B1153" s="360" t="s">
        <v>6844</v>
      </c>
      <c r="C1153" s="359" t="s">
        <v>6845</v>
      </c>
      <c r="D1153" s="367">
        <v>399999.99999999994</v>
      </c>
      <c r="E1153" s="357">
        <v>0.35</v>
      </c>
      <c r="F1153" s="356">
        <v>259999.99999999997</v>
      </c>
    </row>
    <row r="1154" spans="2:6" ht="182">
      <c r="B1154" s="360" t="s">
        <v>6846</v>
      </c>
      <c r="C1154" s="359" t="s">
        <v>6847</v>
      </c>
      <c r="D1154" s="367">
        <v>466666.67</v>
      </c>
      <c r="E1154" s="357">
        <v>0.35</v>
      </c>
      <c r="F1154" s="356">
        <v>303333.33549999999</v>
      </c>
    </row>
    <row r="1155" spans="2:6" ht="182">
      <c r="B1155" s="360" t="s">
        <v>6848</v>
      </c>
      <c r="C1155" s="359" t="s">
        <v>6849</v>
      </c>
      <c r="D1155" s="367">
        <v>533333.32999999996</v>
      </c>
      <c r="E1155" s="357">
        <v>0.35</v>
      </c>
      <c r="F1155" s="356">
        <v>346666.66450000001</v>
      </c>
    </row>
    <row r="1156" spans="2:6" ht="26">
      <c r="B1156" s="368" t="s">
        <v>6850</v>
      </c>
      <c r="C1156" s="359" t="s">
        <v>6851</v>
      </c>
      <c r="D1156" s="358">
        <v>17500</v>
      </c>
      <c r="E1156" s="357">
        <v>0.35</v>
      </c>
      <c r="F1156" s="356">
        <v>11375</v>
      </c>
    </row>
    <row r="1157" spans="2:6" ht="26">
      <c r="B1157" s="368" t="s">
        <v>6852</v>
      </c>
      <c r="C1157" s="359" t="s">
        <v>6853</v>
      </c>
      <c r="D1157" s="358">
        <v>85000</v>
      </c>
      <c r="E1157" s="357">
        <v>0.35</v>
      </c>
      <c r="F1157" s="356">
        <v>55250</v>
      </c>
    </row>
    <row r="1158" spans="2:6" ht="78">
      <c r="B1158" s="360" t="s">
        <v>6854</v>
      </c>
      <c r="C1158" s="359" t="s">
        <v>6855</v>
      </c>
      <c r="D1158" s="358">
        <v>100000</v>
      </c>
      <c r="E1158" s="357">
        <v>0.35</v>
      </c>
      <c r="F1158" s="356">
        <v>65000</v>
      </c>
    </row>
    <row r="1159" spans="2:6" ht="78">
      <c r="B1159" s="360" t="s">
        <v>6856</v>
      </c>
      <c r="C1159" s="359" t="s">
        <v>6857</v>
      </c>
      <c r="D1159" s="358">
        <v>116666.67</v>
      </c>
      <c r="E1159" s="357">
        <v>0.35</v>
      </c>
      <c r="F1159" s="356">
        <v>75833.335500000001</v>
      </c>
    </row>
    <row r="1160" spans="2:6" ht="78">
      <c r="B1160" s="360" t="s">
        <v>6858</v>
      </c>
      <c r="C1160" s="359" t="s">
        <v>6859</v>
      </c>
      <c r="D1160" s="358">
        <v>133333.32999999999</v>
      </c>
      <c r="E1160" s="357">
        <v>0.35</v>
      </c>
      <c r="F1160" s="356">
        <v>86666.664499999999</v>
      </c>
    </row>
    <row r="1161" spans="2:6" ht="78">
      <c r="B1161" s="360" t="s">
        <v>6860</v>
      </c>
      <c r="C1161" s="359" t="s">
        <v>6861</v>
      </c>
      <c r="D1161" s="358">
        <v>83333.33</v>
      </c>
      <c r="E1161" s="357">
        <v>0.35</v>
      </c>
      <c r="F1161" s="356">
        <v>54166.664500000006</v>
      </c>
    </row>
    <row r="1162" spans="2:6" ht="78">
      <c r="B1162" s="360" t="s">
        <v>6862</v>
      </c>
      <c r="C1162" s="359" t="s">
        <v>6863</v>
      </c>
      <c r="D1162" s="358">
        <v>83333.33</v>
      </c>
      <c r="E1162" s="357">
        <v>0.35</v>
      </c>
      <c r="F1162" s="356">
        <v>54166.664500000006</v>
      </c>
    </row>
    <row r="1163" spans="2:6" ht="78">
      <c r="B1163" s="360" t="s">
        <v>6864</v>
      </c>
      <c r="C1163" s="359" t="s">
        <v>6865</v>
      </c>
      <c r="D1163" s="358">
        <v>100000</v>
      </c>
      <c r="E1163" s="357">
        <v>0.35</v>
      </c>
      <c r="F1163" s="356">
        <v>65000</v>
      </c>
    </row>
    <row r="1164" spans="2:6" ht="78">
      <c r="B1164" s="360" t="s">
        <v>6866</v>
      </c>
      <c r="C1164" s="359" t="s">
        <v>6867</v>
      </c>
      <c r="D1164" s="358">
        <v>116666.67</v>
      </c>
      <c r="E1164" s="357">
        <v>0.35</v>
      </c>
      <c r="F1164" s="356">
        <v>75833.335500000001</v>
      </c>
    </row>
    <row r="1165" spans="2:6" ht="78">
      <c r="B1165" s="360" t="s">
        <v>6868</v>
      </c>
      <c r="C1165" s="359" t="s">
        <v>6869</v>
      </c>
      <c r="D1165" s="358">
        <v>133333.32999999999</v>
      </c>
      <c r="E1165" s="357">
        <v>0.35</v>
      </c>
      <c r="F1165" s="356">
        <v>86666.664499999999</v>
      </c>
    </row>
    <row r="1166" spans="2:6" ht="78">
      <c r="B1166" s="360" t="s">
        <v>6870</v>
      </c>
      <c r="C1166" s="359" t="s">
        <v>6871</v>
      </c>
      <c r="D1166" s="358">
        <v>50000</v>
      </c>
      <c r="E1166" s="357">
        <v>0.35</v>
      </c>
      <c r="F1166" s="356">
        <v>32500</v>
      </c>
    </row>
    <row r="1167" spans="2:6" ht="78">
      <c r="B1167" s="360" t="s">
        <v>6872</v>
      </c>
      <c r="C1167" s="359" t="s">
        <v>6873</v>
      </c>
      <c r="D1167" s="358">
        <v>99999.999999999971</v>
      </c>
      <c r="E1167" s="357">
        <v>0.35</v>
      </c>
      <c r="F1167" s="356">
        <v>64999.999999999985</v>
      </c>
    </row>
    <row r="1168" spans="2:6" ht="78">
      <c r="B1168" s="360" t="s">
        <v>6874</v>
      </c>
      <c r="C1168" s="359" t="s">
        <v>6875</v>
      </c>
      <c r="D1168" s="358">
        <v>249999.99999999997</v>
      </c>
      <c r="E1168" s="357">
        <v>0.35</v>
      </c>
      <c r="F1168" s="356">
        <v>162500</v>
      </c>
    </row>
    <row r="1169" spans="2:6" ht="78">
      <c r="B1169" s="360" t="s">
        <v>6876</v>
      </c>
      <c r="C1169" s="359" t="s">
        <v>6877</v>
      </c>
      <c r="D1169" s="358">
        <v>299999.99999999994</v>
      </c>
      <c r="E1169" s="357">
        <v>0.35</v>
      </c>
      <c r="F1169" s="356">
        <v>194999.99999999997</v>
      </c>
    </row>
    <row r="1170" spans="2:6" ht="78">
      <c r="B1170" s="360" t="s">
        <v>6878</v>
      </c>
      <c r="C1170" s="359" t="s">
        <v>6879</v>
      </c>
      <c r="D1170" s="358">
        <v>349999.99999999994</v>
      </c>
      <c r="E1170" s="357">
        <v>0.35</v>
      </c>
      <c r="F1170" s="356">
        <v>227499.99999999997</v>
      </c>
    </row>
    <row r="1171" spans="2:6" ht="78">
      <c r="B1171" s="360" t="s">
        <v>6880</v>
      </c>
      <c r="C1171" s="359" t="s">
        <v>6881</v>
      </c>
      <c r="D1171" s="358">
        <v>100000</v>
      </c>
      <c r="E1171" s="357">
        <v>0.35</v>
      </c>
      <c r="F1171" s="356">
        <v>65000</v>
      </c>
    </row>
    <row r="1172" spans="2:6" ht="78">
      <c r="B1172" s="360" t="s">
        <v>6882</v>
      </c>
      <c r="C1172" s="359" t="s">
        <v>6883</v>
      </c>
      <c r="D1172" s="358">
        <v>100000</v>
      </c>
      <c r="E1172" s="357">
        <v>0.35</v>
      </c>
      <c r="F1172" s="356">
        <v>65000</v>
      </c>
    </row>
    <row r="1173" spans="2:6" ht="78">
      <c r="B1173" s="360" t="s">
        <v>6884</v>
      </c>
      <c r="C1173" s="359" t="s">
        <v>6885</v>
      </c>
      <c r="D1173" s="358">
        <v>199999.99999999994</v>
      </c>
      <c r="E1173" s="357">
        <v>0.35</v>
      </c>
      <c r="F1173" s="356">
        <v>129999.99999999997</v>
      </c>
    </row>
    <row r="1174" spans="2:6">
      <c r="B1174" s="360" t="s">
        <v>6886</v>
      </c>
      <c r="C1174" s="359" t="s">
        <v>6887</v>
      </c>
      <c r="D1174" s="358">
        <v>450</v>
      </c>
      <c r="E1174" s="357">
        <v>0.35</v>
      </c>
      <c r="F1174" s="356">
        <v>292.5</v>
      </c>
    </row>
    <row r="1175" spans="2:6">
      <c r="B1175" s="360" t="s">
        <v>6888</v>
      </c>
      <c r="C1175" s="359" t="s">
        <v>6889</v>
      </c>
      <c r="D1175" s="358">
        <v>120</v>
      </c>
      <c r="E1175" s="357">
        <v>0.35</v>
      </c>
      <c r="F1175" s="356">
        <v>78</v>
      </c>
    </row>
    <row r="1176" spans="2:6" ht="26">
      <c r="B1176" s="368" t="s">
        <v>6890</v>
      </c>
      <c r="C1176" s="359" t="s">
        <v>6891</v>
      </c>
      <c r="D1176" s="358">
        <v>22000</v>
      </c>
      <c r="E1176" s="357">
        <v>0.35</v>
      </c>
      <c r="F1176" s="356">
        <v>14300</v>
      </c>
    </row>
    <row r="1177" spans="2:6" ht="26">
      <c r="B1177" s="368" t="s">
        <v>6892</v>
      </c>
      <c r="C1177" s="359" t="s">
        <v>6893</v>
      </c>
      <c r="D1177" s="358">
        <v>25000</v>
      </c>
      <c r="E1177" s="357">
        <v>0.35</v>
      </c>
      <c r="F1177" s="356">
        <v>16250</v>
      </c>
    </row>
    <row r="1178" spans="2:6" ht="26">
      <c r="B1178" s="368" t="s">
        <v>6894</v>
      </c>
      <c r="C1178" s="359" t="s">
        <v>6895</v>
      </c>
      <c r="D1178" s="358">
        <v>25000</v>
      </c>
      <c r="E1178" s="357">
        <v>0.35</v>
      </c>
      <c r="F1178" s="356">
        <v>16250</v>
      </c>
    </row>
    <row r="1179" spans="2:6" ht="26">
      <c r="B1179" s="360" t="s">
        <v>6896</v>
      </c>
      <c r="C1179" s="359" t="s">
        <v>6897</v>
      </c>
      <c r="D1179" s="358">
        <v>7500</v>
      </c>
      <c r="E1179" s="357">
        <v>0.35</v>
      </c>
      <c r="F1179" s="356">
        <v>4875</v>
      </c>
    </row>
    <row r="1180" spans="2:6" ht="26">
      <c r="B1180" s="360" t="s">
        <v>6898</v>
      </c>
      <c r="C1180" s="359" t="s">
        <v>6899</v>
      </c>
      <c r="D1180" s="358">
        <v>16000</v>
      </c>
      <c r="E1180" s="357">
        <v>0.35</v>
      </c>
      <c r="F1180" s="356">
        <v>10400</v>
      </c>
    </row>
    <row r="1181" spans="2:6" ht="26">
      <c r="B1181" s="360" t="s">
        <v>6900</v>
      </c>
      <c r="C1181" s="361" t="s">
        <v>6901</v>
      </c>
      <c r="D1181" s="367">
        <v>10000</v>
      </c>
      <c r="E1181" s="357">
        <v>0.35</v>
      </c>
      <c r="F1181" s="356">
        <v>6500</v>
      </c>
    </row>
    <row r="1182" spans="2:6" ht="26">
      <c r="B1182" s="360" t="s">
        <v>6902</v>
      </c>
      <c r="C1182" s="361" t="s">
        <v>6903</v>
      </c>
      <c r="D1182" s="367">
        <v>25000</v>
      </c>
      <c r="E1182" s="357">
        <v>0.35</v>
      </c>
      <c r="F1182" s="356">
        <v>16250</v>
      </c>
    </row>
    <row r="1183" spans="2:6" ht="52">
      <c r="B1183" s="360" t="s">
        <v>6904</v>
      </c>
      <c r="C1183" s="359" t="s">
        <v>6905</v>
      </c>
      <c r="D1183" s="358">
        <v>40000</v>
      </c>
      <c r="E1183" s="357">
        <v>0.35</v>
      </c>
      <c r="F1183" s="356">
        <v>26000</v>
      </c>
    </row>
    <row r="1184" spans="2:6" ht="78">
      <c r="B1184" s="360" t="s">
        <v>6906</v>
      </c>
      <c r="C1184" s="359" t="s">
        <v>6907</v>
      </c>
      <c r="D1184" s="358">
        <v>40000</v>
      </c>
      <c r="E1184" s="357">
        <v>0.35</v>
      </c>
      <c r="F1184" s="356">
        <v>26000</v>
      </c>
    </row>
    <row r="1185" spans="2:6" ht="65">
      <c r="B1185" s="360" t="s">
        <v>6908</v>
      </c>
      <c r="C1185" s="359" t="s">
        <v>6909</v>
      </c>
      <c r="D1185" s="358">
        <v>10000</v>
      </c>
      <c r="E1185" s="357">
        <v>0.35</v>
      </c>
      <c r="F1185" s="356">
        <v>6500</v>
      </c>
    </row>
    <row r="1186" spans="2:6" ht="52">
      <c r="B1186" s="360" t="s">
        <v>6910</v>
      </c>
      <c r="C1186" s="359" t="s">
        <v>6911</v>
      </c>
      <c r="D1186" s="358">
        <v>8500</v>
      </c>
      <c r="E1186" s="357">
        <v>0.35</v>
      </c>
      <c r="F1186" s="356">
        <v>5525</v>
      </c>
    </row>
    <row r="1187" spans="2:6" ht="52">
      <c r="B1187" s="360" t="s">
        <v>6912</v>
      </c>
      <c r="C1187" s="359" t="s">
        <v>6913</v>
      </c>
      <c r="D1187" s="358">
        <v>2750</v>
      </c>
      <c r="E1187" s="357">
        <v>0.35</v>
      </c>
      <c r="F1187" s="356">
        <v>1787.5</v>
      </c>
    </row>
    <row r="1188" spans="2:6" ht="52">
      <c r="B1188" s="360" t="s">
        <v>6914</v>
      </c>
      <c r="C1188" s="359" t="s">
        <v>6915</v>
      </c>
      <c r="D1188" s="358">
        <v>2750</v>
      </c>
      <c r="E1188" s="357">
        <v>0.35</v>
      </c>
      <c r="F1188" s="356">
        <v>1787.5</v>
      </c>
    </row>
    <row r="1189" spans="2:6" ht="52">
      <c r="B1189" s="360" t="s">
        <v>6916</v>
      </c>
      <c r="C1189" s="359" t="s">
        <v>6917</v>
      </c>
      <c r="D1189" s="358">
        <v>3250</v>
      </c>
      <c r="E1189" s="357">
        <v>0.35</v>
      </c>
      <c r="F1189" s="356">
        <v>2112.5</v>
      </c>
    </row>
    <row r="1190" spans="2:6" ht="52">
      <c r="B1190" s="360" t="s">
        <v>6918</v>
      </c>
      <c r="C1190" s="359" t="s">
        <v>6919</v>
      </c>
      <c r="D1190" s="358">
        <v>3250</v>
      </c>
      <c r="E1190" s="357">
        <v>0.35</v>
      </c>
      <c r="F1190" s="356">
        <v>2112.5</v>
      </c>
    </row>
    <row r="1191" spans="2:6" ht="52">
      <c r="B1191" s="360" t="s">
        <v>6920</v>
      </c>
      <c r="C1191" s="359" t="s">
        <v>6921</v>
      </c>
      <c r="D1191" s="358">
        <v>4000</v>
      </c>
      <c r="E1191" s="357">
        <v>0.35</v>
      </c>
      <c r="F1191" s="356">
        <v>2600</v>
      </c>
    </row>
    <row r="1192" spans="2:6" ht="52">
      <c r="B1192" s="360" t="s">
        <v>6922</v>
      </c>
      <c r="C1192" s="359" t="s">
        <v>6923</v>
      </c>
      <c r="D1192" s="358">
        <v>4000</v>
      </c>
      <c r="E1192" s="357">
        <v>0.35</v>
      </c>
      <c r="F1192" s="356">
        <v>2600</v>
      </c>
    </row>
    <row r="1193" spans="2:6" ht="52">
      <c r="B1193" s="360" t="s">
        <v>6924</v>
      </c>
      <c r="C1193" s="359" t="s">
        <v>6925</v>
      </c>
      <c r="D1193" s="358">
        <v>39000</v>
      </c>
      <c r="E1193" s="357">
        <v>0.35</v>
      </c>
      <c r="F1193" s="356">
        <v>25350</v>
      </c>
    </row>
    <row r="1194" spans="2:6" ht="52">
      <c r="B1194" s="360" t="s">
        <v>6926</v>
      </c>
      <c r="C1194" s="359" t="s">
        <v>6927</v>
      </c>
      <c r="D1194" s="358">
        <v>45000</v>
      </c>
      <c r="E1194" s="357">
        <v>0.35</v>
      </c>
      <c r="F1194" s="356">
        <v>29250</v>
      </c>
    </row>
    <row r="1195" spans="2:6" ht="52">
      <c r="B1195" s="360" t="s">
        <v>6928</v>
      </c>
      <c r="C1195" s="359" t="s">
        <v>6929</v>
      </c>
      <c r="D1195" s="358">
        <v>28000</v>
      </c>
      <c r="E1195" s="357">
        <v>0.35</v>
      </c>
      <c r="F1195" s="356">
        <v>18200</v>
      </c>
    </row>
    <row r="1196" spans="2:6" ht="52">
      <c r="B1196" s="360" t="s">
        <v>6930</v>
      </c>
      <c r="C1196" s="359" t="s">
        <v>6931</v>
      </c>
      <c r="D1196" s="358">
        <v>34000</v>
      </c>
      <c r="E1196" s="357">
        <v>0.35</v>
      </c>
      <c r="F1196" s="356">
        <v>22100</v>
      </c>
    </row>
    <row r="1197" spans="2:6" ht="39">
      <c r="B1197" s="360" t="s">
        <v>6932</v>
      </c>
      <c r="C1197" s="359" t="s">
        <v>6933</v>
      </c>
      <c r="D1197" s="358">
        <v>300</v>
      </c>
      <c r="E1197" s="357">
        <v>0.35</v>
      </c>
      <c r="F1197" s="356">
        <v>195</v>
      </c>
    </row>
    <row r="1198" spans="2:6" ht="78">
      <c r="B1198" s="360" t="s">
        <v>6934</v>
      </c>
      <c r="C1198" s="359" t="s">
        <v>6935</v>
      </c>
      <c r="D1198" s="358">
        <v>10000</v>
      </c>
      <c r="E1198" s="357">
        <v>0.35</v>
      </c>
      <c r="F1198" s="356">
        <v>6500</v>
      </c>
    </row>
    <row r="1199" spans="2:6" ht="65">
      <c r="B1199" s="360" t="s">
        <v>6936</v>
      </c>
      <c r="C1199" s="359" t="s">
        <v>6937</v>
      </c>
      <c r="D1199" s="358">
        <v>50000</v>
      </c>
      <c r="E1199" s="357">
        <v>0.35</v>
      </c>
      <c r="F1199" s="356">
        <v>32500</v>
      </c>
    </row>
    <row r="1200" spans="2:6">
      <c r="B1200" s="360" t="s">
        <v>6938</v>
      </c>
      <c r="C1200" s="359" t="s">
        <v>6939</v>
      </c>
      <c r="D1200" s="358">
        <v>1700</v>
      </c>
      <c r="E1200" s="357">
        <v>0.35</v>
      </c>
      <c r="F1200" s="356">
        <v>1105</v>
      </c>
    </row>
    <row r="1201" spans="2:6" ht="130">
      <c r="B1201" s="360" t="s">
        <v>6940</v>
      </c>
      <c r="C1201" s="359" t="s">
        <v>6941</v>
      </c>
      <c r="D1201" s="358">
        <v>224999.99999999997</v>
      </c>
      <c r="E1201" s="357">
        <v>0.35</v>
      </c>
      <c r="F1201" s="356">
        <v>146250</v>
      </c>
    </row>
    <row r="1202" spans="2:6" ht="130">
      <c r="B1202" s="360" t="s">
        <v>6942</v>
      </c>
      <c r="C1202" s="359" t="s">
        <v>6943</v>
      </c>
      <c r="D1202" s="358">
        <v>274999.99999999994</v>
      </c>
      <c r="E1202" s="357">
        <v>0.35</v>
      </c>
      <c r="F1202" s="356">
        <v>178749.99999999997</v>
      </c>
    </row>
    <row r="1203" spans="2:6" ht="117">
      <c r="B1203" s="360" t="s">
        <v>6944</v>
      </c>
      <c r="C1203" s="359" t="s">
        <v>6945</v>
      </c>
      <c r="D1203" s="358">
        <v>324999.99999999994</v>
      </c>
      <c r="E1203" s="357">
        <v>0.35</v>
      </c>
      <c r="F1203" s="356">
        <v>211249.99999999997</v>
      </c>
    </row>
    <row r="1204" spans="2:6" ht="91">
      <c r="B1204" s="360" t="s">
        <v>6946</v>
      </c>
      <c r="C1204" s="359" t="s">
        <v>6947</v>
      </c>
      <c r="D1204" s="358">
        <v>449999.99999999994</v>
      </c>
      <c r="E1204" s="357">
        <v>0.35</v>
      </c>
      <c r="F1204" s="356">
        <v>292500</v>
      </c>
    </row>
    <row r="1205" spans="2:6" ht="91">
      <c r="B1205" s="360" t="s">
        <v>6948</v>
      </c>
      <c r="C1205" s="359" t="s">
        <v>6949</v>
      </c>
      <c r="D1205" s="358">
        <v>549999.99999999988</v>
      </c>
      <c r="E1205" s="357">
        <v>0.35</v>
      </c>
      <c r="F1205" s="356">
        <v>357499.99999999994</v>
      </c>
    </row>
    <row r="1206" spans="2:6" ht="78">
      <c r="B1206" s="360" t="s">
        <v>6950</v>
      </c>
      <c r="C1206" s="359" t="s">
        <v>6951</v>
      </c>
      <c r="D1206" s="358">
        <v>649999.99999999988</v>
      </c>
      <c r="E1206" s="357">
        <v>0.35</v>
      </c>
      <c r="F1206" s="356">
        <v>422499.99999999994</v>
      </c>
    </row>
    <row r="1207" spans="2:6" ht="130">
      <c r="B1207" s="360" t="s">
        <v>6952</v>
      </c>
      <c r="C1207" s="359" t="s">
        <v>6953</v>
      </c>
      <c r="D1207" s="358">
        <v>518333.33</v>
      </c>
      <c r="E1207" s="357">
        <v>0.35</v>
      </c>
      <c r="F1207" s="356">
        <v>336916.66450000001</v>
      </c>
    </row>
    <row r="1208" spans="2:6" ht="130">
      <c r="B1208" s="360" t="s">
        <v>6954</v>
      </c>
      <c r="C1208" s="359" t="s">
        <v>6955</v>
      </c>
      <c r="D1208" s="358">
        <v>624999.99999999988</v>
      </c>
      <c r="E1208" s="357">
        <v>0.35</v>
      </c>
      <c r="F1208" s="356">
        <v>406249.99999999994</v>
      </c>
    </row>
    <row r="1209" spans="2:6" ht="130">
      <c r="B1209" s="360" t="s">
        <v>6956</v>
      </c>
      <c r="C1209" s="359" t="s">
        <v>6957</v>
      </c>
      <c r="D1209" s="358">
        <v>731666.67</v>
      </c>
      <c r="E1209" s="357">
        <v>0.35</v>
      </c>
      <c r="F1209" s="356">
        <v>475583.33550000004</v>
      </c>
    </row>
    <row r="1210" spans="2:6" ht="130">
      <c r="B1210" s="360" t="s">
        <v>6958</v>
      </c>
      <c r="C1210" s="359" t="s">
        <v>6959</v>
      </c>
      <c r="D1210" s="358">
        <v>518333.33</v>
      </c>
      <c r="E1210" s="357">
        <v>0.35</v>
      </c>
      <c r="F1210" s="356">
        <v>336916.66450000001</v>
      </c>
    </row>
    <row r="1211" spans="2:6" ht="143">
      <c r="B1211" s="360" t="s">
        <v>6960</v>
      </c>
      <c r="C1211" s="359" t="s">
        <v>6961</v>
      </c>
      <c r="D1211" s="358">
        <v>624999.99999999988</v>
      </c>
      <c r="E1211" s="357">
        <v>0.35</v>
      </c>
      <c r="F1211" s="356">
        <v>406249.99999999994</v>
      </c>
    </row>
    <row r="1212" spans="2:6" ht="130">
      <c r="B1212" s="360" t="s">
        <v>6962</v>
      </c>
      <c r="C1212" s="359" t="s">
        <v>6963</v>
      </c>
      <c r="D1212" s="358">
        <v>731666.67</v>
      </c>
      <c r="E1212" s="357">
        <v>0.35</v>
      </c>
      <c r="F1212" s="356">
        <v>475583.33550000004</v>
      </c>
    </row>
    <row r="1213" spans="2:6" ht="130">
      <c r="B1213" s="360" t="s">
        <v>6964</v>
      </c>
      <c r="C1213" s="359" t="s">
        <v>6965</v>
      </c>
      <c r="D1213" s="358">
        <v>784999.99999999988</v>
      </c>
      <c r="E1213" s="357">
        <v>0.35</v>
      </c>
      <c r="F1213" s="356">
        <v>510249.99999999994</v>
      </c>
    </row>
    <row r="1214" spans="2:6" ht="130">
      <c r="B1214" s="360" t="s">
        <v>6966</v>
      </c>
      <c r="C1214" s="359" t="s">
        <v>6967</v>
      </c>
      <c r="D1214" s="358">
        <v>944999.99999999988</v>
      </c>
      <c r="E1214" s="357">
        <v>0.35</v>
      </c>
      <c r="F1214" s="356">
        <v>614250</v>
      </c>
    </row>
    <row r="1215" spans="2:6" ht="130">
      <c r="B1215" s="360" t="s">
        <v>6968</v>
      </c>
      <c r="C1215" s="359" t="s">
        <v>6969</v>
      </c>
      <c r="D1215" s="358">
        <v>1104999.9999999998</v>
      </c>
      <c r="E1215" s="357">
        <v>0.35</v>
      </c>
      <c r="F1215" s="356">
        <v>718249.99999999988</v>
      </c>
    </row>
    <row r="1216" spans="2:6" ht="130">
      <c r="B1216" s="360" t="s">
        <v>6970</v>
      </c>
      <c r="C1216" s="359" t="s">
        <v>6971</v>
      </c>
      <c r="D1216" s="358">
        <v>784999.99999999988</v>
      </c>
      <c r="E1216" s="357">
        <v>0.35</v>
      </c>
      <c r="F1216" s="356">
        <v>510249.99999999994</v>
      </c>
    </row>
    <row r="1217" spans="2:6" ht="130">
      <c r="B1217" s="360" t="s">
        <v>6972</v>
      </c>
      <c r="C1217" s="359" t="s">
        <v>6973</v>
      </c>
      <c r="D1217" s="358">
        <v>944999.99999999988</v>
      </c>
      <c r="E1217" s="357">
        <v>0.35</v>
      </c>
      <c r="F1217" s="356">
        <v>614250</v>
      </c>
    </row>
    <row r="1218" spans="2:6" ht="130">
      <c r="B1218" s="360" t="s">
        <v>6974</v>
      </c>
      <c r="C1218" s="359" t="s">
        <v>6975</v>
      </c>
      <c r="D1218" s="358">
        <v>1104999.9999999998</v>
      </c>
      <c r="E1218" s="357">
        <v>0.35</v>
      </c>
      <c r="F1218" s="356">
        <v>718249.99999999988</v>
      </c>
    </row>
    <row r="1219" spans="2:6" ht="78">
      <c r="B1219" s="360" t="s">
        <v>6976</v>
      </c>
      <c r="C1219" s="359" t="s">
        <v>6977</v>
      </c>
      <c r="D1219" s="358">
        <v>984999.99999999988</v>
      </c>
      <c r="E1219" s="357">
        <v>0.35</v>
      </c>
      <c r="F1219" s="356">
        <v>640250</v>
      </c>
    </row>
    <row r="1220" spans="2:6" ht="78">
      <c r="B1220" s="360" t="s">
        <v>6978</v>
      </c>
      <c r="C1220" s="359" t="s">
        <v>6979</v>
      </c>
      <c r="D1220" s="358">
        <v>1184999.9999999998</v>
      </c>
      <c r="E1220" s="357">
        <v>0.35</v>
      </c>
      <c r="F1220" s="356">
        <v>770249.99999999988</v>
      </c>
    </row>
    <row r="1221" spans="2:6" ht="78">
      <c r="B1221" s="360" t="s">
        <v>6980</v>
      </c>
      <c r="C1221" s="359" t="s">
        <v>6981</v>
      </c>
      <c r="D1221" s="358">
        <v>1384999.9999999998</v>
      </c>
      <c r="E1221" s="357">
        <v>0.35</v>
      </c>
      <c r="F1221" s="356">
        <v>900249.99999999988</v>
      </c>
    </row>
    <row r="1222" spans="2:6" ht="78">
      <c r="B1222" s="360" t="s">
        <v>6982</v>
      </c>
      <c r="C1222" s="359" t="s">
        <v>6977</v>
      </c>
      <c r="D1222" s="358">
        <v>984999.99999999988</v>
      </c>
      <c r="E1222" s="357">
        <v>0.35</v>
      </c>
      <c r="F1222" s="356">
        <v>640250</v>
      </c>
    </row>
    <row r="1223" spans="2:6" ht="78">
      <c r="B1223" s="360" t="s">
        <v>6983</v>
      </c>
      <c r="C1223" s="359" t="s">
        <v>6984</v>
      </c>
      <c r="D1223" s="358">
        <v>1184999.9999999998</v>
      </c>
      <c r="E1223" s="357">
        <v>0.35</v>
      </c>
      <c r="F1223" s="356">
        <v>770249.99999999988</v>
      </c>
    </row>
    <row r="1224" spans="2:6" ht="78">
      <c r="B1224" s="360" t="s">
        <v>6985</v>
      </c>
      <c r="C1224" s="359" t="s">
        <v>6981</v>
      </c>
      <c r="D1224" s="358">
        <v>1384999.9999999998</v>
      </c>
      <c r="E1224" s="357">
        <v>0.35</v>
      </c>
      <c r="F1224" s="356">
        <v>900249.99999999988</v>
      </c>
    </row>
    <row r="1225" spans="2:6">
      <c r="B1225" s="360" t="s">
        <v>6986</v>
      </c>
      <c r="C1225" s="359" t="s">
        <v>6987</v>
      </c>
      <c r="D1225" s="358">
        <v>175</v>
      </c>
      <c r="E1225" s="357">
        <v>0.35</v>
      </c>
      <c r="F1225" s="356">
        <v>113.75</v>
      </c>
    </row>
    <row r="1226" spans="2:6" ht="169">
      <c r="B1226" s="360" t="s">
        <v>6988</v>
      </c>
      <c r="C1226" s="359" t="s">
        <v>6989</v>
      </c>
      <c r="D1226" s="366">
        <v>450</v>
      </c>
      <c r="E1226" s="357">
        <v>0.35</v>
      </c>
      <c r="F1226" s="356">
        <v>292.5</v>
      </c>
    </row>
    <row r="1227" spans="2:6" ht="78">
      <c r="B1227" s="360" t="s">
        <v>6990</v>
      </c>
      <c r="C1227" s="359" t="s">
        <v>6991</v>
      </c>
      <c r="D1227" s="358">
        <v>550</v>
      </c>
      <c r="E1227" s="357">
        <v>0.35</v>
      </c>
      <c r="F1227" s="356">
        <v>357.5</v>
      </c>
    </row>
    <row r="1228" spans="2:6">
      <c r="B1228" s="360" t="s">
        <v>6992</v>
      </c>
      <c r="C1228" s="359" t="s">
        <v>6993</v>
      </c>
      <c r="D1228" s="358">
        <v>62499.999999999964</v>
      </c>
      <c r="E1228" s="357">
        <v>0.35</v>
      </c>
      <c r="F1228" s="356">
        <v>40624.999999999978</v>
      </c>
    </row>
    <row r="1229" spans="2:6">
      <c r="B1229" s="360" t="s">
        <v>6994</v>
      </c>
      <c r="C1229" s="359" t="s">
        <v>6995</v>
      </c>
      <c r="D1229" s="358">
        <v>62500</v>
      </c>
      <c r="E1229" s="357">
        <v>0.35</v>
      </c>
      <c r="F1229" s="356">
        <v>40625</v>
      </c>
    </row>
    <row r="1230" spans="2:6">
      <c r="B1230" s="360" t="s">
        <v>6996</v>
      </c>
      <c r="C1230" s="359" t="s">
        <v>6997</v>
      </c>
      <c r="D1230" s="358">
        <v>281249.99999999994</v>
      </c>
      <c r="E1230" s="357">
        <v>0.35</v>
      </c>
      <c r="F1230" s="356">
        <v>182812.49999999997</v>
      </c>
    </row>
    <row r="1231" spans="2:6">
      <c r="B1231" s="360" t="s">
        <v>6998</v>
      </c>
      <c r="C1231" s="359" t="s">
        <v>6999</v>
      </c>
      <c r="D1231" s="358">
        <v>343749.99999999994</v>
      </c>
      <c r="E1231" s="357">
        <v>0.35</v>
      </c>
      <c r="F1231" s="356">
        <v>223437.49999999997</v>
      </c>
    </row>
    <row r="1232" spans="2:6">
      <c r="B1232" s="360" t="s">
        <v>7000</v>
      </c>
      <c r="C1232" s="359" t="s">
        <v>7001</v>
      </c>
      <c r="D1232" s="358">
        <v>406249.99999999994</v>
      </c>
      <c r="E1232" s="357">
        <v>0.35</v>
      </c>
      <c r="F1232" s="356">
        <v>264062.5</v>
      </c>
    </row>
    <row r="1233" spans="2:6">
      <c r="B1233" s="360" t="s">
        <v>7002</v>
      </c>
      <c r="C1233" s="359" t="s">
        <v>7003</v>
      </c>
      <c r="D1233" s="358">
        <v>124999.99999999993</v>
      </c>
      <c r="E1233" s="357">
        <v>0.35</v>
      </c>
      <c r="F1233" s="356">
        <v>81249.999999999956</v>
      </c>
    </row>
    <row r="1234" spans="2:6">
      <c r="B1234" s="360" t="s">
        <v>7004</v>
      </c>
      <c r="C1234" s="359" t="s">
        <v>7005</v>
      </c>
      <c r="D1234" s="358">
        <v>125000</v>
      </c>
      <c r="E1234" s="357">
        <v>0.35</v>
      </c>
      <c r="F1234" s="356">
        <v>81250</v>
      </c>
    </row>
    <row r="1235" spans="2:6" ht="65">
      <c r="B1235" s="360" t="s">
        <v>7006</v>
      </c>
      <c r="C1235" s="359" t="s">
        <v>7007</v>
      </c>
      <c r="D1235" s="358">
        <v>333333.33</v>
      </c>
      <c r="E1235" s="357">
        <v>0.35</v>
      </c>
      <c r="F1235" s="356">
        <v>216666.66450000001</v>
      </c>
    </row>
    <row r="1236" spans="2:6" ht="65">
      <c r="B1236" s="360" t="s">
        <v>7008</v>
      </c>
      <c r="C1236" s="359" t="s">
        <v>7009</v>
      </c>
      <c r="D1236" s="358">
        <v>400000</v>
      </c>
      <c r="E1236" s="357">
        <v>0.35</v>
      </c>
      <c r="F1236" s="356">
        <v>260000</v>
      </c>
    </row>
    <row r="1237" spans="2:6" ht="65">
      <c r="B1237" s="360" t="s">
        <v>7010</v>
      </c>
      <c r="C1237" s="359" t="s">
        <v>7011</v>
      </c>
      <c r="D1237" s="358">
        <v>466666.67</v>
      </c>
      <c r="E1237" s="357">
        <v>0.35</v>
      </c>
      <c r="F1237" s="356">
        <v>303333.33549999999</v>
      </c>
    </row>
    <row r="1238" spans="2:6" ht="65">
      <c r="B1238" s="360" t="s">
        <v>7012</v>
      </c>
      <c r="C1238" s="359" t="s">
        <v>7013</v>
      </c>
      <c r="D1238" s="358">
        <v>133333.32999999999</v>
      </c>
      <c r="E1238" s="357">
        <v>0.35</v>
      </c>
      <c r="F1238" s="356">
        <v>86666.664499999999</v>
      </c>
    </row>
    <row r="1239" spans="2:6" ht="65">
      <c r="B1239" s="360" t="s">
        <v>7014</v>
      </c>
      <c r="C1239" s="359" t="s">
        <v>7015</v>
      </c>
      <c r="D1239" s="358">
        <v>199999.99999999985</v>
      </c>
      <c r="E1239" s="357">
        <v>0.35</v>
      </c>
      <c r="F1239" s="356">
        <v>129999.99999999991</v>
      </c>
    </row>
    <row r="1240" spans="2:6" ht="65">
      <c r="B1240" s="360" t="s">
        <v>7016</v>
      </c>
      <c r="C1240" s="359" t="s">
        <v>7017</v>
      </c>
      <c r="D1240" s="358">
        <v>249999.99999999985</v>
      </c>
      <c r="E1240" s="357">
        <v>0.35</v>
      </c>
      <c r="F1240" s="356">
        <v>162499.99999999991</v>
      </c>
    </row>
    <row r="1241" spans="2:6" ht="65">
      <c r="B1241" s="360" t="s">
        <v>7018</v>
      </c>
      <c r="C1241" s="359" t="s">
        <v>7019</v>
      </c>
      <c r="D1241" s="358">
        <v>250000</v>
      </c>
      <c r="E1241" s="357">
        <v>0.35</v>
      </c>
      <c r="F1241" s="356">
        <v>162500</v>
      </c>
    </row>
    <row r="1242" spans="2:6" ht="65">
      <c r="B1242" s="360" t="s">
        <v>7020</v>
      </c>
      <c r="C1242" s="359" t="s">
        <v>7021</v>
      </c>
      <c r="D1242" s="358">
        <v>250000</v>
      </c>
      <c r="E1242" s="357">
        <v>0.35</v>
      </c>
      <c r="F1242" s="356">
        <v>162500</v>
      </c>
    </row>
    <row r="1243" spans="2:6" ht="65">
      <c r="B1243" s="360" t="s">
        <v>7022</v>
      </c>
      <c r="C1243" s="359" t="s">
        <v>7023</v>
      </c>
      <c r="D1243" s="358">
        <v>299999.99999999988</v>
      </c>
      <c r="E1243" s="357">
        <v>0.35</v>
      </c>
      <c r="F1243" s="356">
        <v>194999.99999999994</v>
      </c>
    </row>
    <row r="1244" spans="2:6" ht="65">
      <c r="B1244" s="360" t="s">
        <v>7024</v>
      </c>
      <c r="C1244" s="359" t="s">
        <v>7025</v>
      </c>
      <c r="D1244" s="358">
        <v>350000</v>
      </c>
      <c r="E1244" s="357">
        <v>0.35</v>
      </c>
      <c r="F1244" s="356">
        <v>227500</v>
      </c>
    </row>
    <row r="1245" spans="2:6" ht="65">
      <c r="B1245" s="360" t="s">
        <v>7026</v>
      </c>
      <c r="C1245" s="359" t="s">
        <v>7027</v>
      </c>
      <c r="D1245" s="358">
        <v>249999.99999999985</v>
      </c>
      <c r="E1245" s="357">
        <v>0.35</v>
      </c>
      <c r="F1245" s="356">
        <v>162499.99999999991</v>
      </c>
    </row>
    <row r="1246" spans="2:6" ht="65">
      <c r="B1246" s="360" t="s">
        <v>7028</v>
      </c>
      <c r="C1246" s="359" t="s">
        <v>7029</v>
      </c>
      <c r="D1246" s="358">
        <v>250000</v>
      </c>
      <c r="E1246" s="357">
        <v>0.35</v>
      </c>
      <c r="F1246" s="356">
        <v>162500</v>
      </c>
    </row>
    <row r="1247" spans="2:6" ht="117">
      <c r="B1247" s="360" t="s">
        <v>7030</v>
      </c>
      <c r="C1247" s="359" t="s">
        <v>7031</v>
      </c>
      <c r="D1247" s="358">
        <v>290000</v>
      </c>
      <c r="E1247" s="357">
        <v>0.35</v>
      </c>
      <c r="F1247" s="356">
        <v>188500</v>
      </c>
    </row>
    <row r="1248" spans="2:6" ht="52">
      <c r="B1248" s="360" t="s">
        <v>7032</v>
      </c>
      <c r="C1248" s="359" t="s">
        <v>7033</v>
      </c>
      <c r="D1248" s="358">
        <v>30800</v>
      </c>
      <c r="E1248" s="357">
        <v>0.35</v>
      </c>
      <c r="F1248" s="356">
        <v>20020</v>
      </c>
    </row>
    <row r="1249" spans="2:6" ht="52">
      <c r="B1249" s="360" t="s">
        <v>7034</v>
      </c>
      <c r="C1249" s="359" t="s">
        <v>7035</v>
      </c>
      <c r="D1249" s="358">
        <v>31240</v>
      </c>
      <c r="E1249" s="357">
        <v>0.35</v>
      </c>
      <c r="F1249" s="356">
        <v>20306</v>
      </c>
    </row>
    <row r="1250" spans="2:6" ht="52">
      <c r="B1250" s="360" t="s">
        <v>7036</v>
      </c>
      <c r="C1250" s="359" t="s">
        <v>7037</v>
      </c>
      <c r="D1250" s="358">
        <v>24100</v>
      </c>
      <c r="E1250" s="357">
        <v>0.35</v>
      </c>
      <c r="F1250" s="356">
        <v>15665</v>
      </c>
    </row>
    <row r="1251" spans="2:6" ht="52">
      <c r="B1251" s="360" t="s">
        <v>7038</v>
      </c>
      <c r="C1251" s="359" t="s">
        <v>7039</v>
      </c>
      <c r="D1251" s="358">
        <v>24540</v>
      </c>
      <c r="E1251" s="357">
        <v>0.35</v>
      </c>
      <c r="F1251" s="356">
        <v>15951</v>
      </c>
    </row>
    <row r="1252" spans="2:6" ht="52">
      <c r="B1252" s="360" t="s">
        <v>7040</v>
      </c>
      <c r="C1252" s="359" t="s">
        <v>7041</v>
      </c>
      <c r="D1252" s="358">
        <v>170000</v>
      </c>
      <c r="E1252" s="357">
        <v>0.35</v>
      </c>
      <c r="F1252" s="356">
        <v>110500</v>
      </c>
    </row>
    <row r="1253" spans="2:6" ht="39">
      <c r="B1253" s="360" t="s">
        <v>7042</v>
      </c>
      <c r="C1253" s="359" t="s">
        <v>7043</v>
      </c>
      <c r="D1253" s="358">
        <v>170000</v>
      </c>
      <c r="E1253" s="357">
        <v>0.35</v>
      </c>
      <c r="F1253" s="356">
        <v>110500</v>
      </c>
    </row>
    <row r="1254" spans="2:6">
      <c r="B1254" s="360" t="s">
        <v>7044</v>
      </c>
      <c r="C1254" s="359" t="s">
        <v>7045</v>
      </c>
      <c r="D1254" s="358">
        <v>125</v>
      </c>
      <c r="E1254" s="357">
        <v>0.35</v>
      </c>
      <c r="F1254" s="356">
        <v>81.25</v>
      </c>
    </row>
    <row r="1255" spans="2:6" ht="39">
      <c r="B1255" s="360" t="s">
        <v>7046</v>
      </c>
      <c r="C1255" s="359" t="s">
        <v>7047</v>
      </c>
      <c r="D1255" s="358">
        <v>20000</v>
      </c>
      <c r="E1255" s="357">
        <v>0.35</v>
      </c>
      <c r="F1255" s="356">
        <v>13000</v>
      </c>
    </row>
    <row r="1256" spans="2:6">
      <c r="B1256" s="360" t="s">
        <v>7048</v>
      </c>
      <c r="C1256" s="359" t="s">
        <v>7049</v>
      </c>
      <c r="D1256" s="366">
        <v>500000</v>
      </c>
      <c r="E1256" s="357">
        <v>0.35</v>
      </c>
      <c r="F1256" s="356">
        <v>325000</v>
      </c>
    </row>
    <row r="1257" spans="2:6">
      <c r="B1257" s="360" t="s">
        <v>7050</v>
      </c>
      <c r="C1257" s="359" t="s">
        <v>7051</v>
      </c>
      <c r="D1257" s="366">
        <v>200000</v>
      </c>
      <c r="E1257" s="357">
        <v>0.35</v>
      </c>
      <c r="F1257" s="356">
        <v>130000</v>
      </c>
    </row>
    <row r="1258" spans="2:6">
      <c r="B1258" s="360" t="s">
        <v>7052</v>
      </c>
      <c r="C1258" s="359" t="s">
        <v>7053</v>
      </c>
      <c r="D1258" s="366">
        <v>100000</v>
      </c>
      <c r="E1258" s="357">
        <v>0.35</v>
      </c>
      <c r="F1258" s="356">
        <v>65000</v>
      </c>
    </row>
    <row r="1259" spans="2:6" ht="26">
      <c r="B1259" s="360" t="s">
        <v>7054</v>
      </c>
      <c r="C1259" s="359" t="s">
        <v>7055</v>
      </c>
      <c r="D1259" s="358">
        <v>12797</v>
      </c>
      <c r="E1259" s="357">
        <v>0.35</v>
      </c>
      <c r="F1259" s="356">
        <v>8318.0500000000011</v>
      </c>
    </row>
    <row r="1260" spans="2:6">
      <c r="B1260" s="360" t="s">
        <v>7056</v>
      </c>
      <c r="C1260" s="359" t="s">
        <v>7057</v>
      </c>
      <c r="D1260" s="358">
        <v>813</v>
      </c>
      <c r="E1260" s="357">
        <v>0.35</v>
      </c>
      <c r="F1260" s="356">
        <v>528.45000000000005</v>
      </c>
    </row>
    <row r="1261" spans="2:6">
      <c r="B1261" s="360" t="s">
        <v>7058</v>
      </c>
      <c r="C1261" s="359" t="s">
        <v>7059</v>
      </c>
      <c r="D1261" s="358">
        <v>813</v>
      </c>
      <c r="E1261" s="357">
        <v>0.35</v>
      </c>
      <c r="F1261" s="356">
        <v>528.45000000000005</v>
      </c>
    </row>
    <row r="1262" spans="2:6">
      <c r="B1262" s="360" t="s">
        <v>7060</v>
      </c>
      <c r="C1262" s="359" t="s">
        <v>7061</v>
      </c>
      <c r="D1262" s="358">
        <v>1778</v>
      </c>
      <c r="E1262" s="357">
        <v>0.35</v>
      </c>
      <c r="F1262" s="356">
        <v>1155.7</v>
      </c>
    </row>
    <row r="1263" spans="2:6">
      <c r="B1263" s="360" t="s">
        <v>7062</v>
      </c>
      <c r="C1263" s="359" t="s">
        <v>7063</v>
      </c>
      <c r="D1263" s="358">
        <v>1778</v>
      </c>
      <c r="E1263" s="357">
        <v>0.35</v>
      </c>
      <c r="F1263" s="356">
        <v>1155.7</v>
      </c>
    </row>
    <row r="1264" spans="2:6">
      <c r="B1264" s="360" t="s">
        <v>7064</v>
      </c>
      <c r="C1264" s="359" t="s">
        <v>7065</v>
      </c>
      <c r="D1264" s="358">
        <v>181</v>
      </c>
      <c r="E1264" s="357">
        <v>0.35</v>
      </c>
      <c r="F1264" s="356">
        <v>117.65</v>
      </c>
    </row>
    <row r="1265" spans="2:6">
      <c r="B1265" s="360" t="s">
        <v>7066</v>
      </c>
      <c r="C1265" s="359" t="s">
        <v>7067</v>
      </c>
      <c r="D1265" s="358">
        <v>181</v>
      </c>
      <c r="E1265" s="357">
        <v>0.35</v>
      </c>
      <c r="F1265" s="356">
        <v>117.65</v>
      </c>
    </row>
    <row r="1266" spans="2:6" ht="26">
      <c r="B1266" s="360" t="s">
        <v>7068</v>
      </c>
      <c r="C1266" s="359" t="s">
        <v>7069</v>
      </c>
      <c r="D1266" s="358">
        <v>16000</v>
      </c>
      <c r="E1266" s="357">
        <v>0.35</v>
      </c>
      <c r="F1266" s="356">
        <v>10400</v>
      </c>
    </row>
    <row r="1267" spans="2:6" ht="26">
      <c r="B1267" s="360" t="s">
        <v>7070</v>
      </c>
      <c r="C1267" s="359" t="s">
        <v>7071</v>
      </c>
      <c r="D1267" s="358">
        <v>20000</v>
      </c>
      <c r="E1267" s="357">
        <v>0.35</v>
      </c>
      <c r="F1267" s="356">
        <v>13000</v>
      </c>
    </row>
    <row r="1268" spans="2:6">
      <c r="B1268" s="360" t="s">
        <v>7072</v>
      </c>
      <c r="C1268" s="359" t="s">
        <v>7073</v>
      </c>
      <c r="D1268" s="358">
        <v>456</v>
      </c>
      <c r="E1268" s="357">
        <v>0.35</v>
      </c>
      <c r="F1268" s="356">
        <v>296.40000000000003</v>
      </c>
    </row>
    <row r="1269" spans="2:6">
      <c r="B1269" s="360" t="s">
        <v>7074</v>
      </c>
      <c r="C1269" s="359" t="s">
        <v>7075</v>
      </c>
      <c r="D1269" s="358">
        <v>300</v>
      </c>
      <c r="E1269" s="357">
        <v>0.35</v>
      </c>
      <c r="F1269" s="356">
        <v>195</v>
      </c>
    </row>
    <row r="1270" spans="2:6" ht="52">
      <c r="B1270" s="360" t="s">
        <v>7076</v>
      </c>
      <c r="C1270" s="359" t="s">
        <v>7077</v>
      </c>
      <c r="D1270" s="366">
        <v>10000</v>
      </c>
      <c r="E1270" s="357">
        <v>0.35</v>
      </c>
      <c r="F1270" s="356">
        <v>6500</v>
      </c>
    </row>
    <row r="1271" spans="2:6" ht="52">
      <c r="B1271" s="360" t="s">
        <v>7078</v>
      </c>
      <c r="C1271" s="359" t="s">
        <v>7079</v>
      </c>
      <c r="D1271" s="366">
        <v>11500</v>
      </c>
      <c r="E1271" s="357">
        <v>0.35</v>
      </c>
      <c r="F1271" s="356">
        <v>7475</v>
      </c>
    </row>
    <row r="1272" spans="2:6" ht="52">
      <c r="B1272" s="360" t="s">
        <v>7080</v>
      </c>
      <c r="C1272" s="359" t="s">
        <v>7081</v>
      </c>
      <c r="D1272" s="366">
        <v>3000</v>
      </c>
      <c r="E1272" s="357">
        <v>0.35</v>
      </c>
      <c r="F1272" s="356">
        <v>1950</v>
      </c>
    </row>
    <row r="1273" spans="2:6" ht="52">
      <c r="B1273" s="360" t="s">
        <v>7082</v>
      </c>
      <c r="C1273" s="359" t="s">
        <v>7083</v>
      </c>
      <c r="D1273" s="366">
        <v>3500</v>
      </c>
      <c r="E1273" s="357">
        <v>0.35</v>
      </c>
      <c r="F1273" s="356">
        <v>2275</v>
      </c>
    </row>
    <row r="1274" spans="2:6" ht="52">
      <c r="B1274" s="360" t="s">
        <v>7084</v>
      </c>
      <c r="C1274" s="359" t="s">
        <v>7085</v>
      </c>
      <c r="D1274" s="366">
        <v>1000</v>
      </c>
      <c r="E1274" s="357">
        <v>0.35</v>
      </c>
      <c r="F1274" s="356">
        <v>650</v>
      </c>
    </row>
    <row r="1275" spans="2:6" ht="52">
      <c r="B1275" s="360" t="s">
        <v>7086</v>
      </c>
      <c r="C1275" s="359" t="s">
        <v>7087</v>
      </c>
      <c r="D1275" s="366">
        <v>1500</v>
      </c>
      <c r="E1275" s="357">
        <v>0.35</v>
      </c>
      <c r="F1275" s="356">
        <v>975</v>
      </c>
    </row>
    <row r="1276" spans="2:6" ht="221">
      <c r="B1276" s="360" t="s">
        <v>7088</v>
      </c>
      <c r="C1276" s="359" t="s">
        <v>7089</v>
      </c>
      <c r="D1276" s="358">
        <v>533333.32999999996</v>
      </c>
      <c r="E1276" s="357">
        <v>0.35</v>
      </c>
      <c r="F1276" s="356">
        <v>346666.66450000001</v>
      </c>
    </row>
    <row r="1277" spans="2:6" ht="221">
      <c r="B1277" s="360" t="s">
        <v>7090</v>
      </c>
      <c r="C1277" s="359" t="s">
        <v>7091</v>
      </c>
      <c r="D1277" s="358">
        <v>639999.99999999988</v>
      </c>
      <c r="E1277" s="357">
        <v>0.35</v>
      </c>
      <c r="F1277" s="356">
        <v>415999.99999999994</v>
      </c>
    </row>
    <row r="1278" spans="2:6" ht="208">
      <c r="B1278" s="360" t="s">
        <v>7092</v>
      </c>
      <c r="C1278" s="359" t="s">
        <v>7093</v>
      </c>
      <c r="D1278" s="358">
        <v>746666.67</v>
      </c>
      <c r="E1278" s="357">
        <v>0.35</v>
      </c>
      <c r="F1278" s="356">
        <v>485333.33550000004</v>
      </c>
    </row>
    <row r="1279" spans="2:6" ht="221">
      <c r="B1279" s="360" t="s">
        <v>7094</v>
      </c>
      <c r="C1279" s="359" t="s">
        <v>7095</v>
      </c>
      <c r="D1279" s="358">
        <v>533333.32999999996</v>
      </c>
      <c r="E1279" s="357">
        <v>0.35</v>
      </c>
      <c r="F1279" s="356">
        <v>346666.66450000001</v>
      </c>
    </row>
    <row r="1280" spans="2:6" ht="221">
      <c r="B1280" s="360" t="s">
        <v>7096</v>
      </c>
      <c r="C1280" s="359" t="s">
        <v>7097</v>
      </c>
      <c r="D1280" s="358">
        <v>639999.99999999988</v>
      </c>
      <c r="E1280" s="357">
        <v>0.35</v>
      </c>
      <c r="F1280" s="356">
        <v>415999.99999999994</v>
      </c>
    </row>
    <row r="1281" spans="2:6" ht="208">
      <c r="B1281" s="360" t="s">
        <v>7098</v>
      </c>
      <c r="C1281" s="359" t="s">
        <v>7099</v>
      </c>
      <c r="D1281" s="358">
        <v>746666.67</v>
      </c>
      <c r="E1281" s="357">
        <v>0.35</v>
      </c>
      <c r="F1281" s="356">
        <v>485333.33550000004</v>
      </c>
    </row>
    <row r="1282" spans="2:6" ht="221">
      <c r="B1282" s="360" t="s">
        <v>7100</v>
      </c>
      <c r="C1282" s="359" t="s">
        <v>7101</v>
      </c>
      <c r="D1282" s="358">
        <v>799999.99999999988</v>
      </c>
      <c r="E1282" s="357">
        <v>0.35</v>
      </c>
      <c r="F1282" s="356">
        <v>519999.99999999994</v>
      </c>
    </row>
    <row r="1283" spans="2:6" ht="221">
      <c r="B1283" s="360" t="s">
        <v>7102</v>
      </c>
      <c r="C1283" s="359" t="s">
        <v>7103</v>
      </c>
      <c r="D1283" s="358">
        <v>959999.99999999988</v>
      </c>
      <c r="E1283" s="357">
        <v>0.35</v>
      </c>
      <c r="F1283" s="356">
        <v>624000</v>
      </c>
    </row>
    <row r="1284" spans="2:6" ht="208">
      <c r="B1284" s="360" t="s">
        <v>7104</v>
      </c>
      <c r="C1284" s="359" t="s">
        <v>7105</v>
      </c>
      <c r="D1284" s="358">
        <v>1119999.9999999998</v>
      </c>
      <c r="E1284" s="357">
        <v>0.35</v>
      </c>
      <c r="F1284" s="356">
        <v>727999.99999999988</v>
      </c>
    </row>
    <row r="1285" spans="2:6" ht="221">
      <c r="B1285" s="360" t="s">
        <v>7106</v>
      </c>
      <c r="C1285" s="359" t="s">
        <v>7107</v>
      </c>
      <c r="D1285" s="358">
        <v>799999.99999999988</v>
      </c>
      <c r="E1285" s="357">
        <v>0.35</v>
      </c>
      <c r="F1285" s="356">
        <v>519999.99999999994</v>
      </c>
    </row>
    <row r="1286" spans="2:6" ht="221">
      <c r="B1286" s="360" t="s">
        <v>7108</v>
      </c>
      <c r="C1286" s="359" t="s">
        <v>7109</v>
      </c>
      <c r="D1286" s="358">
        <v>959999.99999999988</v>
      </c>
      <c r="E1286" s="357">
        <v>0.35</v>
      </c>
      <c r="F1286" s="356">
        <v>624000</v>
      </c>
    </row>
    <row r="1287" spans="2:6" ht="208">
      <c r="B1287" s="360" t="s">
        <v>7110</v>
      </c>
      <c r="C1287" s="359" t="s">
        <v>7111</v>
      </c>
      <c r="D1287" s="358">
        <v>1119999.9999999998</v>
      </c>
      <c r="E1287" s="357">
        <v>0.35</v>
      </c>
      <c r="F1287" s="356">
        <v>727999.99999999988</v>
      </c>
    </row>
    <row r="1288" spans="2:6" ht="182">
      <c r="B1288" s="360" t="s">
        <v>7112</v>
      </c>
      <c r="C1288" s="359" t="s">
        <v>7113</v>
      </c>
      <c r="D1288" s="358">
        <v>999999.99999999988</v>
      </c>
      <c r="E1288" s="357">
        <v>0.35</v>
      </c>
      <c r="F1288" s="356">
        <v>650000</v>
      </c>
    </row>
    <row r="1289" spans="2:6" ht="182">
      <c r="B1289" s="360" t="s">
        <v>7114</v>
      </c>
      <c r="C1289" s="359" t="s">
        <v>7115</v>
      </c>
      <c r="D1289" s="358">
        <v>1199999.9999999998</v>
      </c>
      <c r="E1289" s="357">
        <v>0.35</v>
      </c>
      <c r="F1289" s="356">
        <v>779999.99999999988</v>
      </c>
    </row>
    <row r="1290" spans="2:6" ht="169">
      <c r="B1290" s="360" t="s">
        <v>7116</v>
      </c>
      <c r="C1290" s="359" t="s">
        <v>7117</v>
      </c>
      <c r="D1290" s="358">
        <v>1399999.9999999998</v>
      </c>
      <c r="E1290" s="357">
        <v>0.35</v>
      </c>
      <c r="F1290" s="356">
        <v>909999.99999999988</v>
      </c>
    </row>
    <row r="1291" spans="2:6" ht="182">
      <c r="B1291" s="360" t="s">
        <v>7118</v>
      </c>
      <c r="C1291" s="359" t="s">
        <v>7119</v>
      </c>
      <c r="D1291" s="358">
        <v>999999.99999999988</v>
      </c>
      <c r="E1291" s="357">
        <v>0.35</v>
      </c>
      <c r="F1291" s="356">
        <v>650000</v>
      </c>
    </row>
    <row r="1292" spans="2:6" ht="182">
      <c r="B1292" s="360" t="s">
        <v>7120</v>
      </c>
      <c r="C1292" s="359" t="s">
        <v>7121</v>
      </c>
      <c r="D1292" s="358">
        <v>1199999.9999999998</v>
      </c>
      <c r="E1292" s="357">
        <v>0.35</v>
      </c>
      <c r="F1292" s="356">
        <v>779999.99999999988</v>
      </c>
    </row>
    <row r="1293" spans="2:6" ht="169">
      <c r="B1293" s="360" t="s">
        <v>7122</v>
      </c>
      <c r="C1293" s="359" t="s">
        <v>7123</v>
      </c>
      <c r="D1293" s="358">
        <v>1399999.9999999998</v>
      </c>
      <c r="E1293" s="357">
        <v>0.35</v>
      </c>
      <c r="F1293" s="356">
        <v>909999.99999999988</v>
      </c>
    </row>
    <row r="1294" spans="2:6">
      <c r="B1294" s="360" t="s">
        <v>7124</v>
      </c>
      <c r="C1294" s="359" t="s">
        <v>7125</v>
      </c>
      <c r="D1294" s="366">
        <v>10000</v>
      </c>
      <c r="E1294" s="357">
        <v>0.35</v>
      </c>
      <c r="F1294" s="356">
        <v>6500</v>
      </c>
    </row>
    <row r="1295" spans="2:6">
      <c r="B1295" s="360" t="s">
        <v>7126</v>
      </c>
      <c r="C1295" s="359" t="s">
        <v>7127</v>
      </c>
      <c r="D1295" s="358">
        <v>1120</v>
      </c>
      <c r="E1295" s="357">
        <v>0.35</v>
      </c>
      <c r="F1295" s="356">
        <v>728</v>
      </c>
    </row>
    <row r="1296" spans="2:6">
      <c r="B1296" s="360" t="s">
        <v>7128</v>
      </c>
      <c r="C1296" s="359" t="s">
        <v>7129</v>
      </c>
      <c r="D1296" s="358">
        <v>1360</v>
      </c>
      <c r="E1296" s="357">
        <v>0.35</v>
      </c>
      <c r="F1296" s="356">
        <v>884</v>
      </c>
    </row>
    <row r="1297" spans="2:6" ht="65">
      <c r="B1297" s="360" t="s">
        <v>7130</v>
      </c>
      <c r="C1297" s="359" t="s">
        <v>7131</v>
      </c>
      <c r="D1297" s="358">
        <v>120000</v>
      </c>
      <c r="E1297" s="357">
        <v>0.35</v>
      </c>
      <c r="F1297" s="356">
        <v>78000</v>
      </c>
    </row>
    <row r="1298" spans="2:6" ht="39">
      <c r="B1298" s="360" t="s">
        <v>7132</v>
      </c>
      <c r="C1298" s="359" t="s">
        <v>7133</v>
      </c>
      <c r="D1298" s="366">
        <v>16900</v>
      </c>
      <c r="E1298" s="357">
        <v>0.35</v>
      </c>
      <c r="F1298" s="356">
        <v>10985</v>
      </c>
    </row>
    <row r="1299" spans="2:6" ht="39">
      <c r="B1299" s="360" t="s">
        <v>7134</v>
      </c>
      <c r="C1299" s="359" t="s">
        <v>7135</v>
      </c>
      <c r="D1299" s="366">
        <v>16900</v>
      </c>
      <c r="E1299" s="357">
        <v>0.35</v>
      </c>
      <c r="F1299" s="356">
        <v>10985</v>
      </c>
    </row>
    <row r="1300" spans="2:6" ht="39">
      <c r="B1300" s="360" t="s">
        <v>7136</v>
      </c>
      <c r="C1300" s="359" t="s">
        <v>7137</v>
      </c>
      <c r="D1300" s="366">
        <v>21900</v>
      </c>
      <c r="E1300" s="357">
        <v>0.35</v>
      </c>
      <c r="F1300" s="356">
        <v>14235</v>
      </c>
    </row>
    <row r="1301" spans="2:6" ht="39">
      <c r="B1301" s="360" t="s">
        <v>7138</v>
      </c>
      <c r="C1301" s="359" t="s">
        <v>7139</v>
      </c>
      <c r="D1301" s="366">
        <v>21900</v>
      </c>
      <c r="E1301" s="357">
        <v>0.35</v>
      </c>
      <c r="F1301" s="356">
        <v>14235</v>
      </c>
    </row>
    <row r="1302" spans="2:6" ht="247">
      <c r="B1302" s="360" t="s">
        <v>7140</v>
      </c>
      <c r="C1302" s="359" t="s">
        <v>7141</v>
      </c>
      <c r="D1302" s="358">
        <v>799999.99999999988</v>
      </c>
      <c r="E1302" s="357">
        <v>0.35</v>
      </c>
      <c r="F1302" s="356">
        <v>519999.99999999994</v>
      </c>
    </row>
    <row r="1303" spans="2:6" ht="234">
      <c r="B1303" s="360" t="s">
        <v>7142</v>
      </c>
      <c r="C1303" s="359" t="s">
        <v>7143</v>
      </c>
      <c r="D1303" s="358">
        <v>959999.99999999988</v>
      </c>
      <c r="E1303" s="357">
        <v>0.35</v>
      </c>
      <c r="F1303" s="356">
        <v>624000</v>
      </c>
    </row>
    <row r="1304" spans="2:6" ht="247">
      <c r="B1304" s="360" t="s">
        <v>7144</v>
      </c>
      <c r="C1304" s="359" t="s">
        <v>7145</v>
      </c>
      <c r="D1304" s="358">
        <v>1119999.9999999998</v>
      </c>
      <c r="E1304" s="357">
        <v>0.35</v>
      </c>
      <c r="F1304" s="356">
        <v>727999.99999999988</v>
      </c>
    </row>
    <row r="1305" spans="2:6" ht="26">
      <c r="B1305" s="360" t="s">
        <v>7146</v>
      </c>
      <c r="C1305" s="359" t="s">
        <v>7147</v>
      </c>
      <c r="D1305" s="358">
        <v>3500</v>
      </c>
      <c r="E1305" s="357">
        <v>0.35</v>
      </c>
      <c r="F1305" s="356">
        <v>2275</v>
      </c>
    </row>
    <row r="1306" spans="2:6" ht="39">
      <c r="B1306" s="360" t="s">
        <v>7148</v>
      </c>
      <c r="C1306" s="359" t="s">
        <v>7149</v>
      </c>
      <c r="D1306" s="366">
        <v>1100000</v>
      </c>
      <c r="E1306" s="357">
        <v>0.35</v>
      </c>
      <c r="F1306" s="356">
        <v>715000</v>
      </c>
    </row>
    <row r="1307" spans="2:6" ht="39">
      <c r="B1307" s="360" t="s">
        <v>7150</v>
      </c>
      <c r="C1307" s="359" t="s">
        <v>7151</v>
      </c>
      <c r="D1307" s="358">
        <v>500000</v>
      </c>
      <c r="E1307" s="357">
        <v>0.35</v>
      </c>
      <c r="F1307" s="356">
        <v>325000</v>
      </c>
    </row>
    <row r="1308" spans="2:6">
      <c r="B1308" s="360" t="s">
        <v>7152</v>
      </c>
      <c r="C1308" s="359" t="s">
        <v>7153</v>
      </c>
      <c r="D1308" s="358">
        <v>4000</v>
      </c>
      <c r="E1308" s="357">
        <v>0.35</v>
      </c>
      <c r="F1308" s="356">
        <v>2600</v>
      </c>
    </row>
    <row r="1309" spans="2:6" ht="39">
      <c r="B1309" s="360" t="s">
        <v>7154</v>
      </c>
      <c r="C1309" s="359" t="s">
        <v>7155</v>
      </c>
      <c r="D1309" s="358">
        <v>450000</v>
      </c>
      <c r="E1309" s="357">
        <v>0.35</v>
      </c>
      <c r="F1309" s="356">
        <v>292500</v>
      </c>
    </row>
    <row r="1310" spans="2:6">
      <c r="B1310" s="360" t="s">
        <v>7156</v>
      </c>
      <c r="C1310" s="359" t="s">
        <v>7157</v>
      </c>
      <c r="D1310" s="358">
        <v>2000</v>
      </c>
      <c r="E1310" s="357">
        <v>0.35</v>
      </c>
      <c r="F1310" s="356">
        <v>1300</v>
      </c>
    </row>
    <row r="1311" spans="2:6" ht="26">
      <c r="B1311" s="360" t="s">
        <v>7158</v>
      </c>
      <c r="C1311" s="359" t="s">
        <v>7159</v>
      </c>
      <c r="D1311" s="358">
        <v>3000</v>
      </c>
      <c r="E1311" s="357">
        <v>0.35</v>
      </c>
      <c r="F1311" s="356">
        <v>1950</v>
      </c>
    </row>
    <row r="1312" spans="2:6">
      <c r="B1312" s="360" t="s">
        <v>7160</v>
      </c>
      <c r="C1312" s="359" t="s">
        <v>7161</v>
      </c>
      <c r="D1312" s="366">
        <v>3600</v>
      </c>
      <c r="E1312" s="357">
        <v>0.35</v>
      </c>
      <c r="F1312" s="356">
        <v>2340</v>
      </c>
    </row>
    <row r="1313" spans="2:6" ht="26">
      <c r="B1313" s="360" t="s">
        <v>7162</v>
      </c>
      <c r="C1313" s="359" t="s">
        <v>7163</v>
      </c>
      <c r="D1313" s="366">
        <v>3600</v>
      </c>
      <c r="E1313" s="357">
        <v>0.35</v>
      </c>
      <c r="F1313" s="356">
        <v>2340</v>
      </c>
    </row>
    <row r="1314" spans="2:6" ht="182">
      <c r="B1314" s="360" t="s">
        <v>7164</v>
      </c>
      <c r="C1314" s="359" t="s">
        <v>7165</v>
      </c>
      <c r="D1314" s="358">
        <v>10000</v>
      </c>
      <c r="E1314" s="357">
        <v>0.35</v>
      </c>
      <c r="F1314" s="356">
        <v>6500</v>
      </c>
    </row>
    <row r="1315" spans="2:6" ht="143">
      <c r="B1315" s="360" t="s">
        <v>7166</v>
      </c>
      <c r="C1315" s="359" t="s">
        <v>7167</v>
      </c>
      <c r="D1315" s="358">
        <v>11000</v>
      </c>
      <c r="E1315" s="357">
        <v>0.35</v>
      </c>
      <c r="F1315" s="356">
        <v>7150</v>
      </c>
    </row>
    <row r="1316" spans="2:6" ht="26">
      <c r="B1316" s="360" t="s">
        <v>7168</v>
      </c>
      <c r="C1316" s="359" t="s">
        <v>7169</v>
      </c>
      <c r="D1316" s="358">
        <v>15000</v>
      </c>
      <c r="E1316" s="357">
        <v>0.35</v>
      </c>
      <c r="F1316" s="356">
        <v>9750</v>
      </c>
    </row>
    <row r="1317" spans="2:6" ht="26">
      <c r="B1317" s="360" t="s">
        <v>7170</v>
      </c>
      <c r="C1317" s="359" t="s">
        <v>7171</v>
      </c>
      <c r="D1317" s="358">
        <v>15000</v>
      </c>
      <c r="E1317" s="357">
        <v>0.35</v>
      </c>
      <c r="F1317" s="356">
        <v>9750</v>
      </c>
    </row>
    <row r="1318" spans="2:6" ht="26">
      <c r="B1318" s="360" t="s">
        <v>7172</v>
      </c>
      <c r="C1318" s="359" t="s">
        <v>7173</v>
      </c>
      <c r="D1318" s="358">
        <v>15000</v>
      </c>
      <c r="E1318" s="357">
        <v>0.35</v>
      </c>
      <c r="F1318" s="356">
        <v>9750</v>
      </c>
    </row>
    <row r="1319" spans="2:6" ht="26">
      <c r="B1319" s="360" t="s">
        <v>7174</v>
      </c>
      <c r="C1319" s="359" t="s">
        <v>7175</v>
      </c>
      <c r="D1319" s="358">
        <v>15000</v>
      </c>
      <c r="E1319" s="357">
        <v>0.35</v>
      </c>
      <c r="F1319" s="356">
        <v>9750</v>
      </c>
    </row>
    <row r="1320" spans="2:6" ht="26">
      <c r="B1320" s="360" t="s">
        <v>7176</v>
      </c>
      <c r="C1320" s="359" t="s">
        <v>7177</v>
      </c>
      <c r="D1320" s="358">
        <v>22000</v>
      </c>
      <c r="E1320" s="357">
        <v>0.35</v>
      </c>
      <c r="F1320" s="356">
        <v>14300</v>
      </c>
    </row>
    <row r="1321" spans="2:6" ht="26">
      <c r="B1321" s="360" t="s">
        <v>7178</v>
      </c>
      <c r="C1321" s="359" t="s">
        <v>7179</v>
      </c>
      <c r="D1321" s="358">
        <v>22000</v>
      </c>
      <c r="E1321" s="357">
        <v>0.35</v>
      </c>
      <c r="F1321" s="356">
        <v>14300</v>
      </c>
    </row>
    <row r="1322" spans="2:6" ht="26">
      <c r="B1322" s="360" t="s">
        <v>7180</v>
      </c>
      <c r="C1322" s="359" t="s">
        <v>7181</v>
      </c>
      <c r="D1322" s="358">
        <v>22000</v>
      </c>
      <c r="E1322" s="357">
        <v>0.35</v>
      </c>
      <c r="F1322" s="356">
        <v>14300</v>
      </c>
    </row>
    <row r="1323" spans="2:6" ht="26">
      <c r="B1323" s="360" t="s">
        <v>7182</v>
      </c>
      <c r="C1323" s="359" t="s">
        <v>7183</v>
      </c>
      <c r="D1323" s="358">
        <v>22000</v>
      </c>
      <c r="E1323" s="357">
        <v>0.35</v>
      </c>
      <c r="F1323" s="356">
        <v>14300</v>
      </c>
    </row>
    <row r="1324" spans="2:6" ht="26">
      <c r="B1324" s="360" t="s">
        <v>7184</v>
      </c>
      <c r="C1324" s="359" t="s">
        <v>7185</v>
      </c>
      <c r="D1324" s="358">
        <v>25000</v>
      </c>
      <c r="E1324" s="357">
        <v>0.35</v>
      </c>
      <c r="F1324" s="356">
        <v>16250</v>
      </c>
    </row>
    <row r="1325" spans="2:6" ht="26">
      <c r="B1325" s="360" t="s">
        <v>7186</v>
      </c>
      <c r="C1325" s="359" t="s">
        <v>7187</v>
      </c>
      <c r="D1325" s="358">
        <v>25000</v>
      </c>
      <c r="E1325" s="357">
        <v>0.35</v>
      </c>
      <c r="F1325" s="356">
        <v>16250</v>
      </c>
    </row>
    <row r="1326" spans="2:6" ht="26">
      <c r="B1326" s="360" t="s">
        <v>7188</v>
      </c>
      <c r="C1326" s="359" t="s">
        <v>7189</v>
      </c>
      <c r="D1326" s="358">
        <v>25000</v>
      </c>
      <c r="E1326" s="357">
        <v>0.35</v>
      </c>
      <c r="F1326" s="356">
        <v>16250</v>
      </c>
    </row>
    <row r="1327" spans="2:6" ht="26">
      <c r="B1327" s="360" t="s">
        <v>7190</v>
      </c>
      <c r="C1327" s="359" t="s">
        <v>7191</v>
      </c>
      <c r="D1327" s="358">
        <v>25000</v>
      </c>
      <c r="E1327" s="357">
        <v>0.35</v>
      </c>
      <c r="F1327" s="356">
        <v>16250</v>
      </c>
    </row>
    <row r="1328" spans="2:6" ht="26">
      <c r="B1328" s="360" t="s">
        <v>7192</v>
      </c>
      <c r="C1328" s="359" t="s">
        <v>7193</v>
      </c>
      <c r="D1328" s="366">
        <v>10000</v>
      </c>
      <c r="E1328" s="357">
        <v>0.35</v>
      </c>
      <c r="F1328" s="356">
        <v>6500</v>
      </c>
    </row>
    <row r="1329" spans="2:6" ht="26">
      <c r="B1329" s="360" t="s">
        <v>7194</v>
      </c>
      <c r="C1329" s="359" t="s">
        <v>7195</v>
      </c>
      <c r="D1329" s="366">
        <v>10000</v>
      </c>
      <c r="E1329" s="357">
        <v>0.35</v>
      </c>
      <c r="F1329" s="356">
        <v>6500</v>
      </c>
    </row>
    <row r="1330" spans="2:6" ht="26">
      <c r="B1330" s="360" t="s">
        <v>7196</v>
      </c>
      <c r="C1330" s="359" t="s">
        <v>7197</v>
      </c>
      <c r="D1330" s="358">
        <v>400000</v>
      </c>
      <c r="E1330" s="357">
        <v>0.35</v>
      </c>
      <c r="F1330" s="356">
        <v>260000</v>
      </c>
    </row>
    <row r="1331" spans="2:6" ht="26">
      <c r="B1331" s="360" t="s">
        <v>7198</v>
      </c>
      <c r="C1331" s="359" t="s">
        <v>7199</v>
      </c>
      <c r="D1331" s="358">
        <v>400000</v>
      </c>
      <c r="E1331" s="357">
        <v>0.35</v>
      </c>
      <c r="F1331" s="356">
        <v>260000</v>
      </c>
    </row>
    <row r="1332" spans="2:6" ht="26">
      <c r="B1332" s="360" t="s">
        <v>7200</v>
      </c>
      <c r="C1332" s="359" t="s">
        <v>7201</v>
      </c>
      <c r="D1332" s="358">
        <v>7500</v>
      </c>
      <c r="E1332" s="357">
        <v>0.35</v>
      </c>
      <c r="F1332" s="356">
        <v>4875</v>
      </c>
    </row>
    <row r="1333" spans="2:6" ht="117">
      <c r="B1333" s="360" t="s">
        <v>7202</v>
      </c>
      <c r="C1333" s="359" t="s">
        <v>7203</v>
      </c>
      <c r="D1333" s="358">
        <v>110</v>
      </c>
      <c r="E1333" s="357">
        <v>0.35</v>
      </c>
      <c r="F1333" s="356">
        <v>71.5</v>
      </c>
    </row>
    <row r="1334" spans="2:6" ht="26">
      <c r="B1334" s="360" t="s">
        <v>7204</v>
      </c>
      <c r="C1334" s="359" t="s">
        <v>7205</v>
      </c>
      <c r="D1334" s="358">
        <v>250</v>
      </c>
      <c r="E1334" s="357">
        <v>0.35</v>
      </c>
      <c r="F1334" s="356">
        <v>162.5</v>
      </c>
    </row>
    <row r="1335" spans="2:6" ht="273">
      <c r="B1335" s="360" t="s">
        <v>7206</v>
      </c>
      <c r="C1335" s="359" t="s">
        <v>7207</v>
      </c>
      <c r="D1335" s="358">
        <v>25</v>
      </c>
      <c r="E1335" s="357">
        <v>0.35</v>
      </c>
      <c r="F1335" s="356">
        <v>16.25</v>
      </c>
    </row>
    <row r="1336" spans="2:6" ht="247">
      <c r="B1336" s="360" t="s">
        <v>7208</v>
      </c>
      <c r="C1336" s="359" t="s">
        <v>7209</v>
      </c>
      <c r="D1336" s="358">
        <v>25</v>
      </c>
      <c r="E1336" s="357">
        <v>0.35</v>
      </c>
      <c r="F1336" s="356">
        <v>16.25</v>
      </c>
    </row>
    <row r="1337" spans="2:6" ht="286">
      <c r="B1337" s="360" t="s">
        <v>7210</v>
      </c>
      <c r="C1337" s="359" t="s">
        <v>7211</v>
      </c>
      <c r="D1337" s="358">
        <v>25</v>
      </c>
      <c r="E1337" s="357">
        <v>0.35</v>
      </c>
      <c r="F1337" s="356">
        <v>16.25</v>
      </c>
    </row>
    <row r="1338" spans="2:6" ht="260">
      <c r="B1338" s="360" t="s">
        <v>7212</v>
      </c>
      <c r="C1338" s="359" t="s">
        <v>7213</v>
      </c>
      <c r="D1338" s="358">
        <v>25</v>
      </c>
      <c r="E1338" s="357">
        <v>0.35</v>
      </c>
      <c r="F1338" s="356">
        <v>16.25</v>
      </c>
    </row>
    <row r="1339" spans="2:6" ht="208">
      <c r="B1339" s="360" t="s">
        <v>7214</v>
      </c>
      <c r="C1339" s="359" t="s">
        <v>7215</v>
      </c>
      <c r="D1339" s="358">
        <v>25</v>
      </c>
      <c r="E1339" s="357">
        <v>0.35</v>
      </c>
      <c r="F1339" s="356">
        <v>16.25</v>
      </c>
    </row>
    <row r="1340" spans="2:6" ht="409.5">
      <c r="B1340" s="360" t="s">
        <v>7216</v>
      </c>
      <c r="C1340" s="359" t="s">
        <v>7217</v>
      </c>
      <c r="D1340" s="358">
        <v>25</v>
      </c>
      <c r="E1340" s="357">
        <v>0.35</v>
      </c>
      <c r="F1340" s="356">
        <v>16.25</v>
      </c>
    </row>
    <row r="1341" spans="2:6" ht="208">
      <c r="B1341" s="360" t="s">
        <v>7218</v>
      </c>
      <c r="C1341" s="359" t="s">
        <v>7219</v>
      </c>
      <c r="D1341" s="358">
        <v>25</v>
      </c>
      <c r="E1341" s="357">
        <v>0.35</v>
      </c>
      <c r="F1341" s="356">
        <v>16.25</v>
      </c>
    </row>
    <row r="1342" spans="2:6" ht="52">
      <c r="B1342" s="360" t="s">
        <v>7220</v>
      </c>
      <c r="C1342" s="359" t="s">
        <v>7221</v>
      </c>
      <c r="D1342" s="358">
        <v>400000</v>
      </c>
      <c r="E1342" s="357">
        <v>0.35</v>
      </c>
      <c r="F1342" s="356">
        <v>260000</v>
      </c>
    </row>
    <row r="1343" spans="2:6" ht="208">
      <c r="B1343" s="360" t="s">
        <v>7222</v>
      </c>
      <c r="C1343" s="359" t="s">
        <v>7223</v>
      </c>
      <c r="D1343" s="358">
        <v>25</v>
      </c>
      <c r="E1343" s="357">
        <v>0.35</v>
      </c>
      <c r="F1343" s="356">
        <v>16.25</v>
      </c>
    </row>
    <row r="1344" spans="2:6" ht="195">
      <c r="B1344" s="360" t="s">
        <v>7224</v>
      </c>
      <c r="C1344" s="359" t="s">
        <v>7225</v>
      </c>
      <c r="D1344" s="358">
        <v>25</v>
      </c>
      <c r="E1344" s="357">
        <v>0.35</v>
      </c>
      <c r="F1344" s="356">
        <v>16.25</v>
      </c>
    </row>
    <row r="1345" spans="2:9" ht="234">
      <c r="B1345" s="360" t="s">
        <v>7226</v>
      </c>
      <c r="C1345" s="359" t="s">
        <v>7227</v>
      </c>
      <c r="D1345" s="358">
        <v>100000</v>
      </c>
      <c r="E1345" s="357">
        <v>0.35</v>
      </c>
      <c r="F1345" s="356">
        <v>65000</v>
      </c>
    </row>
    <row r="1346" spans="2:9" ht="208">
      <c r="B1346" s="360" t="s">
        <v>7228</v>
      </c>
      <c r="C1346" s="359" t="s">
        <v>7229</v>
      </c>
      <c r="D1346" s="358">
        <v>100000</v>
      </c>
      <c r="E1346" s="357">
        <v>0.35</v>
      </c>
      <c r="F1346" s="356">
        <v>65000</v>
      </c>
    </row>
    <row r="1347" spans="2:9" ht="299">
      <c r="B1347" s="360" t="s">
        <v>7230</v>
      </c>
      <c r="C1347" s="359" t="s">
        <v>7231</v>
      </c>
      <c r="D1347" s="358">
        <v>100000</v>
      </c>
      <c r="E1347" s="357">
        <v>0.35</v>
      </c>
      <c r="F1347" s="356">
        <v>65000</v>
      </c>
    </row>
    <row r="1348" spans="2:9" ht="208">
      <c r="B1348" s="360" t="s">
        <v>7232</v>
      </c>
      <c r="C1348" s="359" t="s">
        <v>7233</v>
      </c>
      <c r="D1348" s="358">
        <v>100000</v>
      </c>
      <c r="E1348" s="357">
        <v>0.35</v>
      </c>
      <c r="F1348" s="356">
        <v>65000</v>
      </c>
    </row>
    <row r="1349" spans="2:9" ht="104">
      <c r="B1349" s="360" t="s">
        <v>7234</v>
      </c>
      <c r="C1349" s="359" t="s">
        <v>7235</v>
      </c>
      <c r="D1349" s="358">
        <v>3000</v>
      </c>
      <c r="E1349" s="357">
        <v>0.35</v>
      </c>
      <c r="F1349" s="356">
        <v>1950</v>
      </c>
      <c r="H1349" s="372"/>
      <c r="I1349" s="371"/>
    </row>
    <row r="1350" spans="2:9" ht="104">
      <c r="B1350" s="360" t="s">
        <v>7236</v>
      </c>
      <c r="C1350" s="359" t="s">
        <v>7237</v>
      </c>
      <c r="D1350" s="358">
        <v>1500</v>
      </c>
      <c r="E1350" s="357">
        <v>0.35</v>
      </c>
      <c r="F1350" s="356">
        <v>975</v>
      </c>
      <c r="H1350" s="372"/>
      <c r="I1350" s="371"/>
    </row>
    <row r="1351" spans="2:9" ht="104">
      <c r="B1351" s="360" t="s">
        <v>7238</v>
      </c>
      <c r="C1351" s="359" t="s">
        <v>7239</v>
      </c>
      <c r="D1351" s="358">
        <v>500</v>
      </c>
      <c r="E1351" s="357">
        <v>0.35</v>
      </c>
      <c r="F1351" s="356">
        <v>325</v>
      </c>
      <c r="H1351" s="372"/>
      <c r="I1351" s="371"/>
    </row>
    <row r="1352" spans="2:9" ht="104">
      <c r="B1352" s="360" t="s">
        <v>7240</v>
      </c>
      <c r="C1352" s="359" t="s">
        <v>7241</v>
      </c>
      <c r="D1352" s="358">
        <v>25</v>
      </c>
      <c r="E1352" s="357">
        <v>0.35</v>
      </c>
      <c r="F1352" s="356">
        <v>16.25</v>
      </c>
      <c r="H1352" s="372"/>
      <c r="I1352" s="371"/>
    </row>
    <row r="1353" spans="2:9" ht="273">
      <c r="B1353" s="360" t="s">
        <v>7242</v>
      </c>
      <c r="C1353" s="359" t="s">
        <v>7243</v>
      </c>
      <c r="D1353" s="358">
        <v>100000</v>
      </c>
      <c r="E1353" s="357">
        <v>0.35</v>
      </c>
      <c r="F1353" s="356">
        <v>65000</v>
      </c>
      <c r="H1353" s="372"/>
      <c r="I1353" s="371"/>
    </row>
    <row r="1354" spans="2:9" ht="104">
      <c r="B1354" s="360" t="s">
        <v>7244</v>
      </c>
      <c r="C1354" s="359" t="s">
        <v>7245</v>
      </c>
      <c r="D1354" s="358">
        <v>25</v>
      </c>
      <c r="E1354" s="357">
        <v>0.35</v>
      </c>
      <c r="F1354" s="356">
        <v>16.25</v>
      </c>
      <c r="H1354" s="372"/>
      <c r="I1354" s="371"/>
    </row>
    <row r="1355" spans="2:9" ht="65">
      <c r="B1355" s="360" t="s">
        <v>7246</v>
      </c>
      <c r="C1355" s="359" t="s">
        <v>7247</v>
      </c>
      <c r="D1355" s="358">
        <v>350000</v>
      </c>
      <c r="E1355" s="357">
        <v>0.35</v>
      </c>
      <c r="F1355" s="356">
        <v>227500</v>
      </c>
      <c r="H1355" s="372"/>
      <c r="I1355" s="371"/>
    </row>
    <row r="1356" spans="2:9" ht="26">
      <c r="B1356" s="360" t="s">
        <v>7248</v>
      </c>
      <c r="C1356" s="359" t="s">
        <v>7249</v>
      </c>
      <c r="D1356" s="358">
        <v>2900</v>
      </c>
      <c r="E1356" s="357">
        <v>0.35</v>
      </c>
      <c r="F1356" s="356">
        <v>1885</v>
      </c>
      <c r="H1356" s="372"/>
      <c r="I1356" s="371"/>
    </row>
    <row r="1357" spans="2:9" ht="65">
      <c r="B1357" s="360" t="s">
        <v>7250</v>
      </c>
      <c r="C1357" s="359" t="s">
        <v>7251</v>
      </c>
      <c r="D1357" s="358">
        <v>615</v>
      </c>
      <c r="E1357" s="357">
        <v>0.35</v>
      </c>
      <c r="F1357" s="356">
        <v>399.75</v>
      </c>
      <c r="H1357" s="372"/>
      <c r="I1357" s="371"/>
    </row>
    <row r="1358" spans="2:9" ht="221">
      <c r="B1358" s="360" t="s">
        <v>7252</v>
      </c>
      <c r="C1358" s="359" t="s">
        <v>7253</v>
      </c>
      <c r="D1358" s="358">
        <v>442749.99999999994</v>
      </c>
      <c r="E1358" s="357">
        <v>0.35</v>
      </c>
      <c r="F1358" s="356">
        <v>287787.5</v>
      </c>
      <c r="H1358" s="372"/>
      <c r="I1358" s="371"/>
    </row>
    <row r="1359" spans="2:9" ht="221">
      <c r="B1359" s="360" t="s">
        <v>7254</v>
      </c>
      <c r="C1359" s="359" t="s">
        <v>7255</v>
      </c>
      <c r="D1359" s="358">
        <v>442749.99999999994</v>
      </c>
      <c r="E1359" s="357">
        <v>0.35</v>
      </c>
      <c r="F1359" s="356">
        <v>287787.5</v>
      </c>
      <c r="H1359" s="372"/>
      <c r="I1359" s="371"/>
    </row>
    <row r="1360" spans="2:9" ht="221">
      <c r="B1360" s="360" t="s">
        <v>7256</v>
      </c>
      <c r="C1360" s="359" t="s">
        <v>7257</v>
      </c>
      <c r="D1360" s="358">
        <v>385249.99999999994</v>
      </c>
      <c r="E1360" s="357">
        <v>0.35</v>
      </c>
      <c r="F1360" s="356">
        <v>250412.49999999997</v>
      </c>
      <c r="H1360" s="372"/>
      <c r="I1360" s="371"/>
    </row>
    <row r="1361" spans="2:9" ht="221">
      <c r="B1361" s="360" t="s">
        <v>7258</v>
      </c>
      <c r="C1361" s="359" t="s">
        <v>7259</v>
      </c>
      <c r="D1361" s="358">
        <v>385249.99999999994</v>
      </c>
      <c r="E1361" s="357">
        <v>0.35</v>
      </c>
      <c r="F1361" s="356">
        <v>250412.49999999997</v>
      </c>
      <c r="H1361" s="372"/>
      <c r="I1361" s="371"/>
    </row>
    <row r="1362" spans="2:9" ht="221">
      <c r="B1362" s="360" t="s">
        <v>7260</v>
      </c>
      <c r="C1362" s="359" t="s">
        <v>7261</v>
      </c>
      <c r="D1362" s="358">
        <v>701500</v>
      </c>
      <c r="E1362" s="357">
        <v>0.35</v>
      </c>
      <c r="F1362" s="356">
        <v>455975</v>
      </c>
      <c r="H1362" s="372"/>
      <c r="I1362" s="371"/>
    </row>
    <row r="1363" spans="2:9" ht="221">
      <c r="B1363" s="360" t="s">
        <v>7262</v>
      </c>
      <c r="C1363" s="359" t="s">
        <v>7263</v>
      </c>
      <c r="D1363" s="358">
        <v>701500</v>
      </c>
      <c r="E1363" s="357">
        <v>0.35</v>
      </c>
      <c r="F1363" s="356">
        <v>455975</v>
      </c>
      <c r="H1363" s="372"/>
      <c r="I1363" s="371"/>
    </row>
    <row r="1364" spans="2:9" ht="65">
      <c r="B1364" s="360" t="s">
        <v>7264</v>
      </c>
      <c r="C1364" s="359" t="s">
        <v>7265</v>
      </c>
      <c r="D1364" s="358">
        <v>14153</v>
      </c>
      <c r="E1364" s="357">
        <v>0.35</v>
      </c>
      <c r="F1364" s="356">
        <v>9199.4500000000007</v>
      </c>
      <c r="H1364" s="372"/>
      <c r="I1364" s="371"/>
    </row>
    <row r="1365" spans="2:9" ht="65">
      <c r="B1365" s="360" t="s">
        <v>7266</v>
      </c>
      <c r="C1365" s="359" t="s">
        <v>7267</v>
      </c>
      <c r="D1365" s="358">
        <v>14153</v>
      </c>
      <c r="E1365" s="357">
        <v>0.35</v>
      </c>
      <c r="F1365" s="356">
        <v>9199.4500000000007</v>
      </c>
      <c r="H1365" s="372"/>
      <c r="I1365" s="371"/>
    </row>
    <row r="1366" spans="2:9" ht="65">
      <c r="B1366" s="360" t="s">
        <v>7268</v>
      </c>
      <c r="C1366" s="359" t="s">
        <v>7269</v>
      </c>
      <c r="D1366" s="358">
        <v>15118</v>
      </c>
      <c r="E1366" s="357">
        <v>0.35</v>
      </c>
      <c r="F1366" s="356">
        <v>9826.7000000000007</v>
      </c>
      <c r="H1366" s="372"/>
      <c r="I1366" s="371"/>
    </row>
    <row r="1367" spans="2:9" ht="65">
      <c r="B1367" s="360" t="s">
        <v>7270</v>
      </c>
      <c r="C1367" s="359" t="s">
        <v>7271</v>
      </c>
      <c r="D1367" s="358">
        <v>15118</v>
      </c>
      <c r="E1367" s="357">
        <v>0.35</v>
      </c>
      <c r="F1367" s="356">
        <v>9826.7000000000007</v>
      </c>
      <c r="H1367" s="372"/>
      <c r="I1367" s="371"/>
    </row>
    <row r="1368" spans="2:9" ht="143">
      <c r="B1368" s="360" t="s">
        <v>7272</v>
      </c>
      <c r="C1368" s="359" t="s">
        <v>7273</v>
      </c>
      <c r="D1368" s="358">
        <v>80000</v>
      </c>
      <c r="E1368" s="357">
        <v>0.35</v>
      </c>
      <c r="F1368" s="356">
        <v>52000</v>
      </c>
      <c r="H1368" s="372"/>
      <c r="I1368" s="371"/>
    </row>
    <row r="1369" spans="2:9" ht="130">
      <c r="B1369" s="360" t="s">
        <v>7274</v>
      </c>
      <c r="C1369" s="359" t="s">
        <v>7275</v>
      </c>
      <c r="D1369" s="358">
        <v>80000</v>
      </c>
      <c r="E1369" s="357">
        <v>0.35</v>
      </c>
      <c r="F1369" s="356">
        <v>52000</v>
      </c>
      <c r="H1369" s="372"/>
      <c r="I1369" s="371"/>
    </row>
    <row r="1370" spans="2:9" ht="130">
      <c r="B1370" s="360" t="s">
        <v>7276</v>
      </c>
      <c r="C1370" s="359" t="s">
        <v>7275</v>
      </c>
      <c r="D1370" s="358">
        <v>80000</v>
      </c>
      <c r="E1370" s="357">
        <v>0.35</v>
      </c>
      <c r="F1370" s="356">
        <v>52000</v>
      </c>
      <c r="H1370" s="372"/>
      <c r="I1370" s="371"/>
    </row>
    <row r="1371" spans="2:9" ht="65">
      <c r="B1371" s="360" t="s">
        <v>7277</v>
      </c>
      <c r="C1371" s="359" t="s">
        <v>7278</v>
      </c>
      <c r="D1371" s="358">
        <v>60</v>
      </c>
      <c r="E1371" s="357">
        <v>0.35</v>
      </c>
      <c r="F1371" s="356">
        <v>39</v>
      </c>
      <c r="H1371" s="372"/>
      <c r="I1371" s="371"/>
    </row>
    <row r="1372" spans="2:9" ht="143">
      <c r="B1372" s="360" t="s">
        <v>7279</v>
      </c>
      <c r="C1372" s="359" t="s">
        <v>7280</v>
      </c>
      <c r="D1372" s="358">
        <v>60</v>
      </c>
      <c r="E1372" s="357">
        <v>0.35</v>
      </c>
      <c r="F1372" s="356">
        <v>39</v>
      </c>
      <c r="H1372" s="372"/>
      <c r="I1372" s="371"/>
    </row>
    <row r="1373" spans="2:9" ht="156">
      <c r="B1373" s="360" t="s">
        <v>7281</v>
      </c>
      <c r="C1373" s="359" t="s">
        <v>7282</v>
      </c>
      <c r="D1373" s="358">
        <v>25</v>
      </c>
      <c r="E1373" s="357">
        <v>0.35</v>
      </c>
      <c r="F1373" s="356">
        <v>16.25</v>
      </c>
      <c r="H1373" s="372"/>
      <c r="I1373" s="371"/>
    </row>
    <row r="1374" spans="2:9" ht="273">
      <c r="B1374" s="360" t="s">
        <v>7283</v>
      </c>
      <c r="C1374" s="359" t="s">
        <v>7284</v>
      </c>
      <c r="D1374" s="358">
        <v>100000</v>
      </c>
      <c r="E1374" s="357">
        <v>0.35</v>
      </c>
      <c r="F1374" s="356">
        <v>65000</v>
      </c>
      <c r="H1374" s="372"/>
      <c r="I1374" s="371"/>
    </row>
    <row r="1375" spans="2:9" ht="78">
      <c r="B1375" s="360" t="s">
        <v>7285</v>
      </c>
      <c r="C1375" s="359" t="s">
        <v>7286</v>
      </c>
      <c r="D1375" s="358">
        <v>270</v>
      </c>
      <c r="E1375" s="357">
        <v>0.35</v>
      </c>
      <c r="F1375" s="356">
        <v>175.5</v>
      </c>
      <c r="H1375" s="372"/>
      <c r="I1375" s="371"/>
    </row>
    <row r="1376" spans="2:9" ht="156">
      <c r="B1376" s="360" t="s">
        <v>7287</v>
      </c>
      <c r="C1376" s="359" t="s">
        <v>7288</v>
      </c>
      <c r="D1376" s="358">
        <v>25000</v>
      </c>
      <c r="E1376" s="357">
        <v>0.35</v>
      </c>
      <c r="F1376" s="356">
        <v>16250</v>
      </c>
      <c r="H1376" s="372"/>
      <c r="I1376" s="371"/>
    </row>
    <row r="1377" spans="2:9" ht="156">
      <c r="B1377" s="360" t="s">
        <v>7289</v>
      </c>
      <c r="C1377" s="359" t="s">
        <v>7290</v>
      </c>
      <c r="D1377" s="358">
        <v>50000</v>
      </c>
      <c r="E1377" s="357">
        <v>0.35</v>
      </c>
      <c r="F1377" s="356">
        <v>32500</v>
      </c>
      <c r="H1377" s="372"/>
      <c r="I1377" s="371"/>
    </row>
    <row r="1378" spans="2:9" ht="156">
      <c r="B1378" s="360" t="s">
        <v>7291</v>
      </c>
      <c r="C1378" s="359" t="s">
        <v>7292</v>
      </c>
      <c r="D1378" s="358">
        <v>50000</v>
      </c>
      <c r="E1378" s="357">
        <v>0.35</v>
      </c>
      <c r="F1378" s="356">
        <v>32500</v>
      </c>
      <c r="H1378" s="372"/>
      <c r="I1378" s="371"/>
    </row>
    <row r="1379" spans="2:9" ht="65">
      <c r="B1379" s="360" t="s">
        <v>7293</v>
      </c>
      <c r="C1379" s="359" t="s">
        <v>7294</v>
      </c>
      <c r="D1379" s="364" t="s">
        <v>5448</v>
      </c>
      <c r="E1379" s="357"/>
      <c r="F1379" s="363" t="s">
        <v>5448</v>
      </c>
      <c r="H1379" s="372"/>
      <c r="I1379" s="371"/>
    </row>
    <row r="1380" spans="2:9" ht="26">
      <c r="B1380" s="360" t="s">
        <v>7295</v>
      </c>
      <c r="C1380" s="359" t="s">
        <v>7296</v>
      </c>
      <c r="D1380" s="364" t="s">
        <v>5448</v>
      </c>
      <c r="E1380" s="357"/>
      <c r="F1380" s="363" t="s">
        <v>5448</v>
      </c>
      <c r="H1380" s="372"/>
      <c r="I1380" s="371"/>
    </row>
    <row r="1381" spans="2:9" ht="26">
      <c r="B1381" s="360" t="s">
        <v>7297</v>
      </c>
      <c r="C1381" s="359" t="s">
        <v>7298</v>
      </c>
      <c r="D1381" s="364" t="s">
        <v>5448</v>
      </c>
      <c r="E1381" s="357"/>
      <c r="F1381" s="363" t="s">
        <v>5448</v>
      </c>
      <c r="H1381" s="372"/>
      <c r="I1381" s="371"/>
    </row>
    <row r="1382" spans="2:9" ht="26">
      <c r="B1382" s="360" t="s">
        <v>7299</v>
      </c>
      <c r="C1382" s="359" t="s">
        <v>7300</v>
      </c>
      <c r="D1382" s="364" t="s">
        <v>5448</v>
      </c>
      <c r="E1382" s="357"/>
      <c r="F1382" s="363" t="s">
        <v>5448</v>
      </c>
      <c r="H1382" s="372"/>
      <c r="I1382" s="371"/>
    </row>
    <row r="1383" spans="2:9" ht="26">
      <c r="B1383" s="360" t="s">
        <v>7301</v>
      </c>
      <c r="C1383" s="359" t="s">
        <v>7302</v>
      </c>
      <c r="D1383" s="364" t="s">
        <v>5448</v>
      </c>
      <c r="E1383" s="357"/>
      <c r="F1383" s="363" t="s">
        <v>5448</v>
      </c>
      <c r="H1383" s="372"/>
      <c r="I1383" s="371"/>
    </row>
    <row r="1384" spans="2:9" ht="26">
      <c r="B1384" s="360" t="s">
        <v>7303</v>
      </c>
      <c r="C1384" s="359" t="s">
        <v>7304</v>
      </c>
      <c r="D1384" s="364" t="s">
        <v>5448</v>
      </c>
      <c r="E1384" s="357"/>
      <c r="F1384" s="363" t="s">
        <v>5448</v>
      </c>
      <c r="H1384" s="372"/>
      <c r="I1384" s="371"/>
    </row>
    <row r="1385" spans="2:9" ht="26">
      <c r="B1385" s="360" t="s">
        <v>7305</v>
      </c>
      <c r="C1385" s="359" t="s">
        <v>7306</v>
      </c>
      <c r="D1385" s="364" t="s">
        <v>5448</v>
      </c>
      <c r="E1385" s="357"/>
      <c r="F1385" s="363" t="s">
        <v>5448</v>
      </c>
      <c r="H1385" s="372"/>
      <c r="I1385" s="371"/>
    </row>
    <row r="1386" spans="2:9">
      <c r="B1386" s="357" t="s">
        <v>7307</v>
      </c>
      <c r="C1386" s="373" t="s">
        <v>7308</v>
      </c>
      <c r="D1386" s="364" t="s">
        <v>5448</v>
      </c>
      <c r="E1386" s="357"/>
      <c r="F1386" s="363" t="s">
        <v>5448</v>
      </c>
      <c r="H1386" s="372"/>
      <c r="I1386" s="371"/>
    </row>
    <row r="1387" spans="2:9" ht="130">
      <c r="B1387" s="360" t="s">
        <v>7309</v>
      </c>
      <c r="C1387" s="359" t="s">
        <v>7310</v>
      </c>
      <c r="D1387" s="364" t="s">
        <v>5448</v>
      </c>
      <c r="E1387" s="357"/>
      <c r="F1387" s="363" t="s">
        <v>5448</v>
      </c>
      <c r="H1387" s="372"/>
      <c r="I1387" s="371"/>
    </row>
    <row r="1388" spans="2:9" ht="78">
      <c r="B1388" s="360" t="s">
        <v>7311</v>
      </c>
      <c r="C1388" s="359" t="s">
        <v>7312</v>
      </c>
      <c r="D1388" s="364" t="s">
        <v>5448</v>
      </c>
      <c r="E1388" s="357"/>
      <c r="F1388" s="363" t="s">
        <v>5448</v>
      </c>
      <c r="H1388" s="372"/>
      <c r="I1388" s="371"/>
    </row>
    <row r="1389" spans="2:9" ht="130">
      <c r="B1389" s="360" t="s">
        <v>7313</v>
      </c>
      <c r="C1389" s="359" t="s">
        <v>7314</v>
      </c>
      <c r="D1389" s="364" t="s">
        <v>5448</v>
      </c>
      <c r="E1389" s="357"/>
      <c r="F1389" s="363" t="s">
        <v>5448</v>
      </c>
      <c r="H1389" s="372"/>
      <c r="I1389" s="371"/>
    </row>
    <row r="1390" spans="2:9">
      <c r="B1390" s="360" t="s">
        <v>7315</v>
      </c>
      <c r="C1390" s="359" t="s">
        <v>7316</v>
      </c>
      <c r="D1390" s="364" t="s">
        <v>5448</v>
      </c>
      <c r="E1390" s="357"/>
      <c r="F1390" s="363" t="s">
        <v>5448</v>
      </c>
      <c r="H1390" s="372"/>
      <c r="I1390" s="371"/>
    </row>
    <row r="1391" spans="2:9" ht="26">
      <c r="B1391" s="360" t="s">
        <v>7317</v>
      </c>
      <c r="C1391" s="359" t="s">
        <v>7318</v>
      </c>
      <c r="D1391" s="364" t="s">
        <v>5448</v>
      </c>
      <c r="E1391" s="357"/>
      <c r="F1391" s="363" t="s">
        <v>5448</v>
      </c>
      <c r="H1391" s="372"/>
      <c r="I1391" s="371"/>
    </row>
    <row r="1392" spans="2:9" ht="26">
      <c r="B1392" s="360" t="s">
        <v>7319</v>
      </c>
      <c r="C1392" s="359" t="s">
        <v>7320</v>
      </c>
      <c r="D1392" s="364" t="s">
        <v>5448</v>
      </c>
      <c r="E1392" s="357"/>
      <c r="F1392" s="363" t="s">
        <v>5448</v>
      </c>
      <c r="H1392" s="372"/>
      <c r="I1392" s="371"/>
    </row>
    <row r="1393" spans="2:9">
      <c r="B1393" s="357" t="s">
        <v>7321</v>
      </c>
      <c r="C1393" s="373" t="s">
        <v>7322</v>
      </c>
      <c r="D1393" s="364" t="s">
        <v>5448</v>
      </c>
      <c r="E1393" s="357"/>
      <c r="F1393" s="363" t="s">
        <v>5448</v>
      </c>
      <c r="H1393" s="372"/>
      <c r="I1393" s="371"/>
    </row>
    <row r="1394" spans="2:9">
      <c r="B1394" s="360" t="s">
        <v>7323</v>
      </c>
      <c r="C1394" s="359" t="s">
        <v>7324</v>
      </c>
      <c r="D1394" s="364" t="s">
        <v>5448</v>
      </c>
      <c r="E1394" s="357"/>
      <c r="F1394" s="363" t="s">
        <v>5448</v>
      </c>
      <c r="H1394" s="372"/>
      <c r="I1394" s="371"/>
    </row>
    <row r="1395" spans="2:9" ht="91">
      <c r="B1395" s="360" t="s">
        <v>7325</v>
      </c>
      <c r="C1395" s="359" t="s">
        <v>7326</v>
      </c>
      <c r="D1395" s="364" t="s">
        <v>5448</v>
      </c>
      <c r="E1395" s="357"/>
      <c r="F1395" s="363" t="s">
        <v>5448</v>
      </c>
      <c r="H1395" s="372"/>
      <c r="I1395" s="371"/>
    </row>
    <row r="1396" spans="2:9" ht="91">
      <c r="B1396" s="360" t="s">
        <v>7327</v>
      </c>
      <c r="C1396" s="359" t="s">
        <v>7328</v>
      </c>
      <c r="D1396" s="364" t="s">
        <v>5448</v>
      </c>
      <c r="E1396" s="357"/>
      <c r="F1396" s="363" t="s">
        <v>5448</v>
      </c>
      <c r="H1396" s="372"/>
      <c r="I1396" s="371"/>
    </row>
    <row r="1397" spans="2:9">
      <c r="B1397" s="360" t="s">
        <v>7329</v>
      </c>
      <c r="C1397" s="359" t="s">
        <v>7330</v>
      </c>
      <c r="D1397" s="358">
        <v>1943</v>
      </c>
      <c r="E1397" s="357">
        <v>0.35</v>
      </c>
      <c r="F1397" s="356">
        <v>1262.95</v>
      </c>
      <c r="H1397" s="372"/>
      <c r="I1397" s="371"/>
    </row>
    <row r="1398" spans="2:9">
      <c r="B1398" s="360" t="s">
        <v>7331</v>
      </c>
      <c r="C1398" s="359" t="s">
        <v>7332</v>
      </c>
      <c r="D1398" s="358">
        <v>1943</v>
      </c>
      <c r="E1398" s="357">
        <v>0.35</v>
      </c>
      <c r="F1398" s="356">
        <v>1262.95</v>
      </c>
      <c r="H1398" s="372"/>
      <c r="I1398" s="371"/>
    </row>
    <row r="1399" spans="2:9">
      <c r="B1399" s="360" t="s">
        <v>7333</v>
      </c>
      <c r="C1399" s="359" t="s">
        <v>7334</v>
      </c>
      <c r="D1399" s="358">
        <v>1562.5</v>
      </c>
      <c r="E1399" s="357">
        <v>0.35</v>
      </c>
      <c r="F1399" s="356">
        <v>1015.625</v>
      </c>
      <c r="H1399" s="372"/>
      <c r="I1399" s="371"/>
    </row>
    <row r="1400" spans="2:9">
      <c r="B1400" s="360" t="s">
        <v>7335</v>
      </c>
      <c r="C1400" s="359" t="s">
        <v>7336</v>
      </c>
      <c r="D1400" s="358">
        <v>1562.5</v>
      </c>
      <c r="E1400" s="357">
        <v>0.35</v>
      </c>
      <c r="F1400" s="356">
        <v>1015.625</v>
      </c>
      <c r="H1400" s="372"/>
      <c r="I1400" s="371"/>
    </row>
    <row r="1401" spans="2:9">
      <c r="B1401" s="360" t="s">
        <v>7337</v>
      </c>
      <c r="C1401" s="359" t="s">
        <v>7338</v>
      </c>
      <c r="D1401" s="358">
        <v>278.35000000000002</v>
      </c>
      <c r="E1401" s="357">
        <v>0.35</v>
      </c>
      <c r="F1401" s="356">
        <v>180.92750000000001</v>
      </c>
      <c r="H1401" s="372"/>
      <c r="I1401" s="371"/>
    </row>
    <row r="1402" spans="2:9">
      <c r="B1402" s="360" t="s">
        <v>7339</v>
      </c>
      <c r="C1402" s="359" t="s">
        <v>7340</v>
      </c>
      <c r="D1402" s="358">
        <v>278.35000000000002</v>
      </c>
      <c r="E1402" s="357">
        <v>0.35</v>
      </c>
      <c r="F1402" s="356">
        <v>180.92750000000001</v>
      </c>
      <c r="H1402" s="372"/>
      <c r="I1402" s="371"/>
    </row>
    <row r="1403" spans="2:9">
      <c r="B1403" s="360" t="s">
        <v>7341</v>
      </c>
      <c r="C1403" s="359" t="s">
        <v>7342</v>
      </c>
      <c r="D1403" s="358">
        <v>2347.2399999999998</v>
      </c>
      <c r="E1403" s="357">
        <v>0.35</v>
      </c>
      <c r="F1403" s="356">
        <v>1525.7059999999999</v>
      </c>
      <c r="H1403" s="372"/>
      <c r="I1403" s="371"/>
    </row>
    <row r="1404" spans="2:9">
      <c r="B1404" s="360" t="s">
        <v>7343</v>
      </c>
      <c r="C1404" s="359" t="s">
        <v>7344</v>
      </c>
      <c r="D1404" s="358">
        <v>2347.2399999999998</v>
      </c>
      <c r="E1404" s="357">
        <v>0.35</v>
      </c>
      <c r="F1404" s="356">
        <v>1525.7059999999999</v>
      </c>
      <c r="H1404" s="372"/>
      <c r="I1404" s="371"/>
    </row>
    <row r="1405" spans="2:9">
      <c r="B1405" s="360" t="s">
        <v>7345</v>
      </c>
      <c r="C1405" s="359" t="s">
        <v>7346</v>
      </c>
      <c r="D1405" s="358">
        <v>2028.32</v>
      </c>
      <c r="E1405" s="357">
        <v>0.35</v>
      </c>
      <c r="F1405" s="356">
        <v>1318.4079999999999</v>
      </c>
      <c r="H1405" s="372"/>
      <c r="I1405" s="371"/>
    </row>
    <row r="1406" spans="2:9">
      <c r="B1406" s="360" t="s">
        <v>7347</v>
      </c>
      <c r="C1406" s="359" t="s">
        <v>7348</v>
      </c>
      <c r="D1406" s="358">
        <v>2028.32</v>
      </c>
      <c r="E1406" s="357">
        <v>0.35</v>
      </c>
      <c r="F1406" s="356">
        <v>1318.4079999999999</v>
      </c>
      <c r="H1406" s="372"/>
      <c r="I1406" s="371"/>
    </row>
    <row r="1407" spans="2:9">
      <c r="B1407" s="360" t="s">
        <v>7349</v>
      </c>
      <c r="C1407" s="359" t="s">
        <v>7350</v>
      </c>
      <c r="D1407" s="358">
        <v>127.49999999999999</v>
      </c>
      <c r="E1407" s="357">
        <v>0.35</v>
      </c>
      <c r="F1407" s="356">
        <v>82.875</v>
      </c>
      <c r="H1407" s="372"/>
      <c r="I1407" s="371"/>
    </row>
    <row r="1408" spans="2:9">
      <c r="B1408" s="360" t="s">
        <v>7351</v>
      </c>
      <c r="C1408" s="359" t="s">
        <v>7352</v>
      </c>
      <c r="D1408" s="358">
        <v>153.13</v>
      </c>
      <c r="E1408" s="357">
        <v>0.35</v>
      </c>
      <c r="F1408" s="356">
        <v>99.534499999999994</v>
      </c>
      <c r="H1408" s="372"/>
      <c r="I1408" s="371"/>
    </row>
    <row r="1409" spans="2:9" ht="39">
      <c r="B1409" s="368" t="s">
        <v>7353</v>
      </c>
      <c r="C1409" s="369" t="s">
        <v>7354</v>
      </c>
      <c r="D1409" s="358">
        <v>10500</v>
      </c>
      <c r="E1409" s="357">
        <v>0.35</v>
      </c>
      <c r="F1409" s="356">
        <v>6825</v>
      </c>
      <c r="H1409" s="372"/>
      <c r="I1409" s="371"/>
    </row>
    <row r="1410" spans="2:9" ht="65">
      <c r="B1410" s="360" t="s">
        <v>7355</v>
      </c>
      <c r="C1410" s="359" t="s">
        <v>7356</v>
      </c>
      <c r="D1410" s="358">
        <v>250</v>
      </c>
      <c r="E1410" s="357">
        <v>0.35</v>
      </c>
      <c r="F1410" s="356">
        <v>162.5</v>
      </c>
      <c r="H1410" s="372"/>
      <c r="I1410" s="371"/>
    </row>
    <row r="1411" spans="2:9" ht="65">
      <c r="B1411" s="360" t="s">
        <v>7357</v>
      </c>
      <c r="C1411" s="359" t="s">
        <v>7358</v>
      </c>
      <c r="D1411" s="358">
        <v>1500</v>
      </c>
      <c r="E1411" s="357">
        <v>0.35</v>
      </c>
      <c r="F1411" s="356">
        <v>975</v>
      </c>
      <c r="H1411" s="372"/>
      <c r="I1411" s="371"/>
    </row>
    <row r="1412" spans="2:9" ht="26">
      <c r="B1412" s="360" t="s">
        <v>7359</v>
      </c>
      <c r="C1412" s="359" t="s">
        <v>7360</v>
      </c>
      <c r="D1412" s="358">
        <v>40000</v>
      </c>
      <c r="E1412" s="357">
        <v>0.35</v>
      </c>
      <c r="F1412" s="356">
        <v>26000</v>
      </c>
      <c r="H1412" s="372"/>
      <c r="I1412" s="371"/>
    </row>
    <row r="1413" spans="2:9" ht="91">
      <c r="B1413" s="360" t="s">
        <v>7361</v>
      </c>
      <c r="C1413" s="359" t="s">
        <v>7362</v>
      </c>
      <c r="D1413" s="367">
        <v>2930000</v>
      </c>
      <c r="E1413" s="357">
        <v>0.35</v>
      </c>
      <c r="F1413" s="356">
        <v>1904500</v>
      </c>
      <c r="H1413" s="372"/>
      <c r="I1413" s="371"/>
    </row>
    <row r="1414" spans="2:9" ht="91">
      <c r="B1414" s="360" t="s">
        <v>7363</v>
      </c>
      <c r="C1414" s="359" t="s">
        <v>7364</v>
      </c>
      <c r="D1414" s="367">
        <v>3370000</v>
      </c>
      <c r="E1414" s="357">
        <v>0.35</v>
      </c>
      <c r="F1414" s="356">
        <v>2190500</v>
      </c>
      <c r="H1414" s="372"/>
      <c r="I1414" s="371"/>
    </row>
    <row r="1415" spans="2:9" ht="91">
      <c r="B1415" s="360" t="s">
        <v>7365</v>
      </c>
      <c r="C1415" s="359" t="s">
        <v>7366</v>
      </c>
      <c r="D1415" s="367">
        <v>3875000</v>
      </c>
      <c r="E1415" s="357">
        <v>0.35</v>
      </c>
      <c r="F1415" s="356">
        <v>2518750</v>
      </c>
      <c r="H1415" s="372"/>
      <c r="I1415" s="371"/>
    </row>
    <row r="1416" spans="2:9" ht="91">
      <c r="B1416" s="360" t="s">
        <v>7367</v>
      </c>
      <c r="C1416" s="359" t="s">
        <v>7368</v>
      </c>
      <c r="D1416" s="367">
        <v>2730000</v>
      </c>
      <c r="E1416" s="357">
        <v>0.35</v>
      </c>
      <c r="F1416" s="356">
        <v>1774500</v>
      </c>
      <c r="H1416" s="372"/>
      <c r="I1416" s="371"/>
    </row>
    <row r="1417" spans="2:9" ht="91">
      <c r="B1417" s="360" t="s">
        <v>7369</v>
      </c>
      <c r="C1417" s="359" t="s">
        <v>7370</v>
      </c>
      <c r="D1417" s="367">
        <v>3140000</v>
      </c>
      <c r="E1417" s="357">
        <v>0.35</v>
      </c>
      <c r="F1417" s="356">
        <v>2041000</v>
      </c>
      <c r="H1417" s="372"/>
      <c r="I1417" s="371"/>
    </row>
    <row r="1418" spans="2:9" ht="91">
      <c r="B1418" s="360" t="s">
        <v>7371</v>
      </c>
      <c r="C1418" s="359" t="s">
        <v>7372</v>
      </c>
      <c r="D1418" s="367">
        <v>3610000</v>
      </c>
      <c r="E1418" s="357">
        <v>0.35</v>
      </c>
      <c r="F1418" s="356">
        <v>2346500</v>
      </c>
      <c r="H1418" s="372"/>
      <c r="I1418" s="371"/>
    </row>
    <row r="1419" spans="2:9" ht="91">
      <c r="B1419" s="360" t="s">
        <v>7373</v>
      </c>
      <c r="C1419" s="359" t="s">
        <v>7374</v>
      </c>
      <c r="D1419" s="367">
        <v>1770000</v>
      </c>
      <c r="E1419" s="357">
        <v>0.35</v>
      </c>
      <c r="F1419" s="356">
        <v>1150500</v>
      </c>
      <c r="H1419" s="372"/>
      <c r="I1419" s="371"/>
    </row>
    <row r="1420" spans="2:9" ht="91">
      <c r="B1420" s="360" t="s">
        <v>7375</v>
      </c>
      <c r="C1420" s="359" t="s">
        <v>7376</v>
      </c>
      <c r="D1420" s="367">
        <v>2035000</v>
      </c>
      <c r="E1420" s="357">
        <v>0.35</v>
      </c>
      <c r="F1420" s="356">
        <v>1322750</v>
      </c>
      <c r="H1420" s="372"/>
      <c r="I1420" s="371"/>
    </row>
    <row r="1421" spans="2:9" ht="78">
      <c r="B1421" s="360" t="s">
        <v>7377</v>
      </c>
      <c r="C1421" s="359" t="s">
        <v>7378</v>
      </c>
      <c r="D1421" s="367">
        <v>2340000</v>
      </c>
      <c r="E1421" s="357">
        <v>0.35</v>
      </c>
      <c r="F1421" s="356">
        <v>1521000</v>
      </c>
      <c r="H1421" s="372"/>
      <c r="I1421" s="371"/>
    </row>
    <row r="1422" spans="2:9" ht="91">
      <c r="B1422" s="360" t="s">
        <v>7379</v>
      </c>
      <c r="C1422" s="359" t="s">
        <v>7380</v>
      </c>
      <c r="D1422" s="367">
        <v>1324999.9999999998</v>
      </c>
      <c r="E1422" s="357">
        <v>0.35</v>
      </c>
      <c r="F1422" s="356">
        <v>861249.99999999988</v>
      </c>
      <c r="H1422" s="372"/>
      <c r="I1422" s="371"/>
    </row>
    <row r="1423" spans="2:9" ht="91">
      <c r="B1423" s="360" t="s">
        <v>7381</v>
      </c>
      <c r="C1423" s="359" t="s">
        <v>7382</v>
      </c>
      <c r="D1423" s="367">
        <v>1525000</v>
      </c>
      <c r="E1423" s="357">
        <v>0.35</v>
      </c>
      <c r="F1423" s="356">
        <v>991250</v>
      </c>
      <c r="H1423" s="372"/>
      <c r="I1423" s="371"/>
    </row>
    <row r="1424" spans="2:9" ht="78">
      <c r="B1424" s="360" t="s">
        <v>7383</v>
      </c>
      <c r="C1424" s="359" t="s">
        <v>7384</v>
      </c>
      <c r="D1424" s="367">
        <v>1755000</v>
      </c>
      <c r="E1424" s="357">
        <v>0.35</v>
      </c>
      <c r="F1424" s="356">
        <v>1140750</v>
      </c>
      <c r="H1424" s="372"/>
      <c r="I1424" s="371"/>
    </row>
    <row r="1425" spans="2:9" ht="91">
      <c r="B1425" s="360" t="s">
        <v>7385</v>
      </c>
      <c r="C1425" s="359" t="s">
        <v>7386</v>
      </c>
      <c r="D1425" s="367">
        <v>1435000</v>
      </c>
      <c r="E1425" s="357">
        <v>0.35</v>
      </c>
      <c r="F1425" s="356">
        <v>932750</v>
      </c>
      <c r="H1425" s="372"/>
      <c r="I1425" s="371"/>
    </row>
    <row r="1426" spans="2:9" ht="91">
      <c r="B1426" s="360" t="s">
        <v>7387</v>
      </c>
      <c r="C1426" s="359" t="s">
        <v>7388</v>
      </c>
      <c r="D1426" s="367">
        <v>1645000</v>
      </c>
      <c r="E1426" s="357">
        <v>0.35</v>
      </c>
      <c r="F1426" s="356">
        <v>1069250</v>
      </c>
      <c r="H1426" s="372"/>
      <c r="I1426" s="371"/>
    </row>
    <row r="1427" spans="2:9" ht="91">
      <c r="B1427" s="360" t="s">
        <v>7389</v>
      </c>
      <c r="C1427" s="359" t="s">
        <v>7390</v>
      </c>
      <c r="D1427" s="367">
        <v>1895000</v>
      </c>
      <c r="E1427" s="357">
        <v>0.35</v>
      </c>
      <c r="F1427" s="356">
        <v>1231750</v>
      </c>
      <c r="H1427" s="372"/>
      <c r="I1427" s="371"/>
    </row>
    <row r="1428" spans="2:9" ht="91">
      <c r="B1428" s="360" t="s">
        <v>7391</v>
      </c>
      <c r="C1428" s="359" t="s">
        <v>7392</v>
      </c>
      <c r="D1428" s="367">
        <v>1271999.9999999998</v>
      </c>
      <c r="E1428" s="357">
        <v>0.35</v>
      </c>
      <c r="F1428" s="356">
        <v>826799.99999999988</v>
      </c>
      <c r="H1428" s="372"/>
      <c r="I1428" s="371"/>
    </row>
    <row r="1429" spans="2:9" ht="91">
      <c r="B1429" s="360" t="s">
        <v>7393</v>
      </c>
      <c r="C1429" s="359" t="s">
        <v>7394</v>
      </c>
      <c r="D1429" s="367">
        <v>1465000</v>
      </c>
      <c r="E1429" s="357">
        <v>0.35</v>
      </c>
      <c r="F1429" s="356">
        <v>952250</v>
      </c>
      <c r="H1429" s="372"/>
      <c r="I1429" s="371"/>
    </row>
    <row r="1430" spans="2:9" ht="91">
      <c r="B1430" s="360" t="s">
        <v>7395</v>
      </c>
      <c r="C1430" s="359" t="s">
        <v>7396</v>
      </c>
      <c r="D1430" s="367">
        <v>1685000</v>
      </c>
      <c r="E1430" s="357">
        <v>0.35</v>
      </c>
      <c r="F1430" s="356">
        <v>1095250</v>
      </c>
      <c r="H1430" s="372"/>
      <c r="I1430" s="371"/>
    </row>
    <row r="1431" spans="2:9" ht="91">
      <c r="B1431" s="360" t="s">
        <v>7397</v>
      </c>
      <c r="C1431" s="359" t="s">
        <v>7398</v>
      </c>
      <c r="D1431" s="366">
        <v>6015000</v>
      </c>
      <c r="E1431" s="357">
        <v>0.35</v>
      </c>
      <c r="F1431" s="356">
        <v>3909750</v>
      </c>
      <c r="H1431" s="372"/>
      <c r="I1431" s="371"/>
    </row>
    <row r="1432" spans="2:9" ht="91">
      <c r="B1432" s="360" t="s">
        <v>7399</v>
      </c>
      <c r="C1432" s="359" t="s">
        <v>7400</v>
      </c>
      <c r="D1432" s="366">
        <v>7155000</v>
      </c>
      <c r="E1432" s="357">
        <v>0.35</v>
      </c>
      <c r="F1432" s="356">
        <v>4650750</v>
      </c>
      <c r="H1432" s="372"/>
      <c r="I1432" s="371"/>
    </row>
    <row r="1433" spans="2:9" ht="78">
      <c r="B1433" s="360" t="s">
        <v>7401</v>
      </c>
      <c r="C1433" s="359" t="s">
        <v>7402</v>
      </c>
      <c r="D1433" s="366">
        <v>8300000</v>
      </c>
      <c r="E1433" s="357">
        <v>0.35</v>
      </c>
      <c r="F1433" s="356">
        <v>5395000</v>
      </c>
      <c r="H1433" s="372"/>
      <c r="I1433" s="371"/>
    </row>
    <row r="1434" spans="2:9" ht="78">
      <c r="B1434" s="360" t="s">
        <v>7403</v>
      </c>
      <c r="C1434" s="359" t="s">
        <v>7404</v>
      </c>
      <c r="D1434" s="366">
        <v>75000</v>
      </c>
      <c r="E1434" s="357">
        <v>0.35</v>
      </c>
      <c r="F1434" s="356">
        <v>48750</v>
      </c>
      <c r="H1434" s="372"/>
      <c r="I1434" s="371"/>
    </row>
    <row r="1435" spans="2:9" ht="78">
      <c r="B1435" s="360" t="s">
        <v>7405</v>
      </c>
      <c r="C1435" s="359" t="s">
        <v>7406</v>
      </c>
      <c r="D1435" s="366">
        <v>75000</v>
      </c>
      <c r="E1435" s="357">
        <v>0.35</v>
      </c>
      <c r="F1435" s="356">
        <v>48750</v>
      </c>
      <c r="H1435" s="372"/>
      <c r="I1435" s="371"/>
    </row>
    <row r="1436" spans="2:9" ht="26">
      <c r="B1436" s="360" t="s">
        <v>7407</v>
      </c>
      <c r="C1436" s="359" t="s">
        <v>7408</v>
      </c>
      <c r="D1436" s="366">
        <v>119000</v>
      </c>
      <c r="E1436" s="357">
        <v>0.35</v>
      </c>
      <c r="F1436" s="356">
        <v>77350</v>
      </c>
      <c r="H1436" s="372"/>
      <c r="I1436" s="371"/>
    </row>
    <row r="1437" spans="2:9">
      <c r="B1437" s="360" t="s">
        <v>7409</v>
      </c>
      <c r="C1437" s="359" t="s">
        <v>7410</v>
      </c>
      <c r="D1437" s="366">
        <v>10000</v>
      </c>
      <c r="E1437" s="357">
        <v>0.35</v>
      </c>
      <c r="F1437" s="356">
        <v>6500</v>
      </c>
      <c r="H1437" s="372"/>
      <c r="I1437" s="371"/>
    </row>
    <row r="1438" spans="2:9">
      <c r="B1438" s="360" t="s">
        <v>7411</v>
      </c>
      <c r="C1438" s="359" t="s">
        <v>7412</v>
      </c>
      <c r="D1438" s="366">
        <v>150000</v>
      </c>
      <c r="E1438" s="357">
        <v>0.35</v>
      </c>
      <c r="F1438" s="356">
        <v>97500</v>
      </c>
      <c r="H1438" s="372"/>
      <c r="I1438" s="371"/>
    </row>
    <row r="1439" spans="2:9">
      <c r="B1439" s="360" t="s">
        <v>7413</v>
      </c>
      <c r="C1439" s="359" t="s">
        <v>7414</v>
      </c>
      <c r="D1439" s="366">
        <v>200000</v>
      </c>
      <c r="E1439" s="357">
        <v>0.35</v>
      </c>
      <c r="F1439" s="356">
        <v>130000</v>
      </c>
      <c r="H1439" s="372"/>
      <c r="I1439" s="371"/>
    </row>
    <row r="1440" spans="2:9" ht="26">
      <c r="B1440" s="360" t="s">
        <v>7415</v>
      </c>
      <c r="C1440" s="359" t="s">
        <v>7416</v>
      </c>
      <c r="D1440" s="366">
        <v>58000</v>
      </c>
      <c r="E1440" s="357">
        <v>0.35</v>
      </c>
      <c r="F1440" s="356">
        <v>37700</v>
      </c>
      <c r="H1440" s="372"/>
      <c r="I1440" s="371"/>
    </row>
    <row r="1441" spans="2:9" ht="26">
      <c r="B1441" s="360" t="s">
        <v>7417</v>
      </c>
      <c r="C1441" s="359" t="s">
        <v>7418</v>
      </c>
      <c r="D1441" s="366">
        <v>86000</v>
      </c>
      <c r="E1441" s="357">
        <v>0.35</v>
      </c>
      <c r="F1441" s="356">
        <v>55900</v>
      </c>
      <c r="H1441" s="372"/>
      <c r="I1441" s="371"/>
    </row>
    <row r="1442" spans="2:9" ht="39">
      <c r="B1442" s="360" t="s">
        <v>7419</v>
      </c>
      <c r="C1442" s="359" t="s">
        <v>7420</v>
      </c>
      <c r="D1442" s="366">
        <v>58000</v>
      </c>
      <c r="E1442" s="357">
        <v>0.35</v>
      </c>
      <c r="F1442" s="356">
        <v>37700</v>
      </c>
      <c r="H1442" s="372"/>
      <c r="I1442" s="371"/>
    </row>
    <row r="1443" spans="2:9" ht="39">
      <c r="B1443" s="360" t="s">
        <v>7421</v>
      </c>
      <c r="C1443" s="359" t="s">
        <v>7422</v>
      </c>
      <c r="D1443" s="366">
        <v>86000</v>
      </c>
      <c r="E1443" s="357">
        <v>0.35</v>
      </c>
      <c r="F1443" s="356">
        <v>55900</v>
      </c>
      <c r="H1443" s="372"/>
      <c r="I1443" s="371"/>
    </row>
    <row r="1444" spans="2:9" ht="91">
      <c r="B1444" s="360" t="s">
        <v>7423</v>
      </c>
      <c r="C1444" s="359" t="s">
        <v>7424</v>
      </c>
      <c r="D1444" s="366">
        <v>5620000</v>
      </c>
      <c r="E1444" s="357">
        <v>0.35</v>
      </c>
      <c r="F1444" s="356">
        <v>3653000</v>
      </c>
      <c r="H1444" s="372"/>
      <c r="I1444" s="371"/>
    </row>
    <row r="1445" spans="2:9" ht="91">
      <c r="B1445" s="360" t="s">
        <v>7425</v>
      </c>
      <c r="C1445" s="359" t="s">
        <v>7426</v>
      </c>
      <c r="D1445" s="366">
        <v>6465000</v>
      </c>
      <c r="E1445" s="357">
        <v>0.35</v>
      </c>
      <c r="F1445" s="356">
        <v>4202250</v>
      </c>
      <c r="H1445" s="372"/>
      <c r="I1445" s="371"/>
    </row>
    <row r="1446" spans="2:9" ht="91">
      <c r="B1446" s="360" t="s">
        <v>7427</v>
      </c>
      <c r="C1446" s="359" t="s">
        <v>7428</v>
      </c>
      <c r="D1446" s="366">
        <v>7435000</v>
      </c>
      <c r="E1446" s="357">
        <v>0.35</v>
      </c>
      <c r="F1446" s="356">
        <v>4832750</v>
      </c>
      <c r="H1446" s="372"/>
      <c r="I1446" s="371"/>
    </row>
    <row r="1447" spans="2:9" ht="91">
      <c r="B1447" s="360" t="s">
        <v>7429</v>
      </c>
      <c r="C1447" s="359" t="s">
        <v>7430</v>
      </c>
      <c r="D1447" s="366">
        <v>4225000</v>
      </c>
      <c r="E1447" s="357">
        <v>0.35</v>
      </c>
      <c r="F1447" s="356">
        <v>2746250</v>
      </c>
      <c r="H1447" s="372"/>
      <c r="I1447" s="371"/>
    </row>
    <row r="1448" spans="2:9" ht="91">
      <c r="B1448" s="360" t="s">
        <v>7431</v>
      </c>
      <c r="C1448" s="359" t="s">
        <v>7432</v>
      </c>
      <c r="D1448" s="366">
        <v>4860000</v>
      </c>
      <c r="E1448" s="357">
        <v>0.35</v>
      </c>
      <c r="F1448" s="356">
        <v>3159000</v>
      </c>
      <c r="H1448" s="372"/>
      <c r="I1448" s="371"/>
    </row>
    <row r="1449" spans="2:9" ht="91">
      <c r="B1449" s="360" t="s">
        <v>7433</v>
      </c>
      <c r="C1449" s="359" t="s">
        <v>7434</v>
      </c>
      <c r="D1449" s="366">
        <v>5590000</v>
      </c>
      <c r="E1449" s="357">
        <v>0.35</v>
      </c>
      <c r="F1449" s="356">
        <v>3633500</v>
      </c>
      <c r="H1449" s="372"/>
      <c r="I1449" s="371"/>
    </row>
    <row r="1450" spans="2:9" ht="130">
      <c r="B1450" s="360" t="s">
        <v>7435</v>
      </c>
      <c r="C1450" s="359" t="s">
        <v>7436</v>
      </c>
      <c r="D1450" s="366">
        <v>1070000</v>
      </c>
      <c r="E1450" s="357">
        <v>0.35</v>
      </c>
      <c r="F1450" s="356">
        <v>695500</v>
      </c>
      <c r="H1450" s="372"/>
      <c r="I1450" s="371"/>
    </row>
    <row r="1451" spans="2:9" ht="130">
      <c r="B1451" s="360" t="s">
        <v>7437</v>
      </c>
      <c r="C1451" s="359" t="s">
        <v>7438</v>
      </c>
      <c r="D1451" s="366">
        <v>1280000</v>
      </c>
      <c r="E1451" s="357">
        <v>0.35</v>
      </c>
      <c r="F1451" s="356">
        <v>832000</v>
      </c>
      <c r="H1451" s="372"/>
      <c r="I1451" s="371"/>
    </row>
    <row r="1452" spans="2:9" ht="130">
      <c r="B1452" s="360" t="s">
        <v>7439</v>
      </c>
      <c r="C1452" s="359" t="s">
        <v>7440</v>
      </c>
      <c r="D1452" s="366">
        <v>1500000</v>
      </c>
      <c r="E1452" s="357">
        <v>0.35</v>
      </c>
      <c r="F1452" s="356">
        <v>975000</v>
      </c>
      <c r="H1452" s="372"/>
      <c r="I1452" s="371"/>
    </row>
    <row r="1453" spans="2:9" ht="130">
      <c r="B1453" s="360" t="s">
        <v>7441</v>
      </c>
      <c r="C1453" s="359" t="s">
        <v>7442</v>
      </c>
      <c r="D1453" s="366">
        <v>535000</v>
      </c>
      <c r="E1453" s="357">
        <v>0.35</v>
      </c>
      <c r="F1453" s="356">
        <v>347750</v>
      </c>
      <c r="H1453" s="372"/>
      <c r="I1453" s="371"/>
    </row>
    <row r="1454" spans="2:9" ht="130">
      <c r="B1454" s="360" t="s">
        <v>7443</v>
      </c>
      <c r="C1454" s="359" t="s">
        <v>7444</v>
      </c>
      <c r="D1454" s="366">
        <v>640000</v>
      </c>
      <c r="E1454" s="357">
        <v>0.35</v>
      </c>
      <c r="F1454" s="356">
        <v>416000</v>
      </c>
      <c r="H1454" s="372"/>
      <c r="I1454" s="371"/>
    </row>
    <row r="1455" spans="2:9" ht="117">
      <c r="B1455" s="360" t="s">
        <v>7445</v>
      </c>
      <c r="C1455" s="359" t="s">
        <v>7446</v>
      </c>
      <c r="D1455" s="366">
        <v>750000</v>
      </c>
      <c r="E1455" s="357">
        <v>0.35</v>
      </c>
      <c r="F1455" s="356">
        <v>487500</v>
      </c>
      <c r="H1455" s="372"/>
      <c r="I1455" s="371"/>
    </row>
    <row r="1456" spans="2:9" ht="39">
      <c r="B1456" s="360" t="s">
        <v>7447</v>
      </c>
      <c r="C1456" s="359" t="s">
        <v>7448</v>
      </c>
      <c r="D1456" s="366">
        <v>450000</v>
      </c>
      <c r="E1456" s="357">
        <v>0.35</v>
      </c>
      <c r="F1456" s="356">
        <v>292500</v>
      </c>
      <c r="H1456" s="372"/>
      <c r="I1456" s="371"/>
    </row>
    <row r="1457" spans="2:9" ht="26">
      <c r="B1457" s="360" t="s">
        <v>7449</v>
      </c>
      <c r="C1457" s="359" t="s">
        <v>7450</v>
      </c>
      <c r="D1457" s="366">
        <v>412500</v>
      </c>
      <c r="E1457" s="357">
        <v>0.35</v>
      </c>
      <c r="F1457" s="356">
        <v>268125</v>
      </c>
      <c r="H1457" s="372"/>
      <c r="I1457" s="371"/>
    </row>
    <row r="1458" spans="2:9" ht="91">
      <c r="B1458" s="360" t="s">
        <v>7451</v>
      </c>
      <c r="C1458" s="359" t="s">
        <v>7452</v>
      </c>
      <c r="D1458" s="366">
        <v>1279999.9999999998</v>
      </c>
      <c r="E1458" s="357">
        <v>0.35</v>
      </c>
      <c r="F1458" s="356">
        <v>831999.99999999988</v>
      </c>
      <c r="H1458" s="372"/>
      <c r="I1458" s="371"/>
    </row>
    <row r="1459" spans="2:9" ht="91">
      <c r="B1459" s="360" t="s">
        <v>7453</v>
      </c>
      <c r="C1459" s="359" t="s">
        <v>7454</v>
      </c>
      <c r="D1459" s="366">
        <v>1550000</v>
      </c>
      <c r="E1459" s="357">
        <v>0.35</v>
      </c>
      <c r="F1459" s="356">
        <v>1007500</v>
      </c>
      <c r="H1459" s="372"/>
      <c r="I1459" s="371"/>
    </row>
    <row r="1460" spans="2:9" ht="91">
      <c r="B1460" s="360" t="s">
        <v>7455</v>
      </c>
      <c r="C1460" s="359" t="s">
        <v>7456</v>
      </c>
      <c r="D1460" s="366">
        <v>1815000</v>
      </c>
      <c r="E1460" s="357">
        <v>0.35</v>
      </c>
      <c r="F1460" s="356">
        <v>1179750</v>
      </c>
      <c r="H1460" s="372"/>
      <c r="I1460" s="371"/>
    </row>
    <row r="1461" spans="2:9">
      <c r="B1461" s="360" t="s">
        <v>7457</v>
      </c>
      <c r="C1461" s="359" t="s">
        <v>7458</v>
      </c>
      <c r="D1461" s="358">
        <v>3000</v>
      </c>
      <c r="E1461" s="357">
        <v>0.35</v>
      </c>
      <c r="F1461" s="356">
        <v>1950</v>
      </c>
      <c r="H1461" s="372"/>
      <c r="I1461" s="371"/>
    </row>
    <row r="1462" spans="2:9">
      <c r="B1462" s="360" t="s">
        <v>7459</v>
      </c>
      <c r="C1462" s="359" t="s">
        <v>7460</v>
      </c>
      <c r="D1462" s="366">
        <v>7000</v>
      </c>
      <c r="E1462" s="357">
        <v>0.35</v>
      </c>
      <c r="F1462" s="356">
        <v>4550</v>
      </c>
      <c r="H1462" s="372"/>
      <c r="I1462" s="371"/>
    </row>
    <row r="1463" spans="2:9" ht="52">
      <c r="B1463" s="360" t="s">
        <v>7461</v>
      </c>
      <c r="C1463" s="359" t="s">
        <v>7462</v>
      </c>
      <c r="D1463" s="358">
        <v>50000</v>
      </c>
      <c r="E1463" s="357">
        <v>0.35</v>
      </c>
      <c r="F1463" s="356">
        <v>32500</v>
      </c>
      <c r="H1463" s="372"/>
      <c r="I1463" s="371"/>
    </row>
    <row r="1464" spans="2:9" ht="26">
      <c r="B1464" s="360" t="s">
        <v>7463</v>
      </c>
      <c r="C1464" s="359" t="s">
        <v>7464</v>
      </c>
      <c r="D1464" s="364" t="s">
        <v>5448</v>
      </c>
      <c r="E1464" s="357"/>
      <c r="F1464" s="363" t="s">
        <v>5448</v>
      </c>
      <c r="H1464" s="372"/>
      <c r="I1464" s="371"/>
    </row>
    <row r="1465" spans="2:9">
      <c r="B1465" s="360" t="s">
        <v>7465</v>
      </c>
      <c r="C1465" s="359" t="s">
        <v>7466</v>
      </c>
      <c r="D1465" s="358">
        <v>4000</v>
      </c>
      <c r="E1465" s="357">
        <v>0.35</v>
      </c>
      <c r="F1465" s="356">
        <v>2600</v>
      </c>
      <c r="H1465" s="372"/>
      <c r="I1465" s="371"/>
    </row>
    <row r="1466" spans="2:9" ht="26">
      <c r="B1466" s="360" t="s">
        <v>7467</v>
      </c>
      <c r="C1466" s="359" t="s">
        <v>7468</v>
      </c>
      <c r="D1466" s="366">
        <v>3600</v>
      </c>
      <c r="E1466" s="357">
        <v>0.35</v>
      </c>
      <c r="F1466" s="356">
        <v>2340</v>
      </c>
      <c r="H1466" s="372"/>
      <c r="I1466" s="371"/>
    </row>
    <row r="1467" spans="2:9">
      <c r="B1467" s="360" t="s">
        <v>7469</v>
      </c>
      <c r="C1467" s="359" t="s">
        <v>7470</v>
      </c>
      <c r="D1467" s="358">
        <v>1200</v>
      </c>
      <c r="E1467" s="357">
        <v>0.35</v>
      </c>
      <c r="F1467" s="356">
        <v>780</v>
      </c>
      <c r="H1467" s="372"/>
      <c r="I1467" s="371"/>
    </row>
    <row r="1468" spans="2:9">
      <c r="B1468" s="360" t="s">
        <v>7471</v>
      </c>
      <c r="C1468" s="359" t="s">
        <v>7472</v>
      </c>
      <c r="D1468" s="358">
        <v>550</v>
      </c>
      <c r="E1468" s="357">
        <v>0.35</v>
      </c>
      <c r="F1468" s="356">
        <v>357.5</v>
      </c>
      <c r="H1468" s="372"/>
      <c r="I1468" s="371"/>
    </row>
    <row r="1469" spans="2:9" ht="39">
      <c r="B1469" s="360" t="s">
        <v>7473</v>
      </c>
      <c r="C1469" s="359" t="s">
        <v>7474</v>
      </c>
      <c r="D1469" s="358">
        <v>800</v>
      </c>
      <c r="E1469" s="357">
        <v>0.35</v>
      </c>
      <c r="F1469" s="356">
        <v>520</v>
      </c>
      <c r="H1469" s="372"/>
      <c r="I1469" s="371"/>
    </row>
    <row r="1470" spans="2:9" ht="52">
      <c r="B1470" s="360" t="s">
        <v>7475</v>
      </c>
      <c r="C1470" s="359" t="s">
        <v>7476</v>
      </c>
      <c r="D1470" s="358">
        <v>20000</v>
      </c>
      <c r="E1470" s="357">
        <v>0.35</v>
      </c>
      <c r="F1470" s="356">
        <v>13000</v>
      </c>
      <c r="H1470" s="372"/>
      <c r="I1470" s="371"/>
    </row>
    <row r="1471" spans="2:9" ht="26">
      <c r="B1471" s="360" t="s">
        <v>7477</v>
      </c>
      <c r="C1471" s="359" t="s">
        <v>7478</v>
      </c>
      <c r="D1471" s="358">
        <v>32500</v>
      </c>
      <c r="E1471" s="357">
        <v>0.35</v>
      </c>
      <c r="F1471" s="356">
        <v>21125</v>
      </c>
      <c r="H1471" s="372"/>
      <c r="I1471" s="371"/>
    </row>
    <row r="1472" spans="2:9" ht="26">
      <c r="B1472" s="360" t="s">
        <v>7479</v>
      </c>
      <c r="C1472" s="359" t="s">
        <v>7480</v>
      </c>
      <c r="D1472" s="358">
        <v>90000</v>
      </c>
      <c r="E1472" s="357">
        <v>0.35</v>
      </c>
      <c r="F1472" s="356">
        <v>58500</v>
      </c>
      <c r="H1472" s="372"/>
      <c r="I1472" s="371"/>
    </row>
    <row r="1473" spans="2:9" ht="39">
      <c r="B1473" s="368" t="s">
        <v>7481</v>
      </c>
      <c r="C1473" s="359" t="s">
        <v>7482</v>
      </c>
      <c r="D1473" s="358">
        <v>115000</v>
      </c>
      <c r="E1473" s="357">
        <v>0.35</v>
      </c>
      <c r="F1473" s="356">
        <v>74750</v>
      </c>
      <c r="H1473" s="372"/>
      <c r="I1473" s="371"/>
    </row>
    <row r="1474" spans="2:9" ht="39">
      <c r="B1474" s="368" t="s">
        <v>7483</v>
      </c>
      <c r="C1474" s="359" t="s">
        <v>7484</v>
      </c>
      <c r="D1474" s="358">
        <v>135000</v>
      </c>
      <c r="E1474" s="357">
        <v>0.35</v>
      </c>
      <c r="F1474" s="356">
        <v>87750</v>
      </c>
      <c r="H1474" s="372"/>
      <c r="I1474" s="371"/>
    </row>
    <row r="1475" spans="2:9" ht="26">
      <c r="B1475" s="368" t="s">
        <v>7485</v>
      </c>
      <c r="C1475" s="359" t="s">
        <v>7486</v>
      </c>
      <c r="D1475" s="358">
        <v>45000</v>
      </c>
      <c r="E1475" s="357">
        <v>0.35</v>
      </c>
      <c r="F1475" s="356">
        <v>29250</v>
      </c>
      <c r="H1475" s="372"/>
      <c r="I1475" s="371"/>
    </row>
    <row r="1476" spans="2:9" ht="52">
      <c r="B1476" s="360" t="s">
        <v>7487</v>
      </c>
      <c r="C1476" s="359" t="s">
        <v>7488</v>
      </c>
      <c r="D1476" s="358">
        <v>41200</v>
      </c>
      <c r="E1476" s="357">
        <v>0.35</v>
      </c>
      <c r="F1476" s="356">
        <v>26780</v>
      </c>
      <c r="H1476" s="372"/>
      <c r="I1476" s="371"/>
    </row>
    <row r="1477" spans="2:9" ht="52">
      <c r="B1477" s="360" t="s">
        <v>7489</v>
      </c>
      <c r="C1477" s="359" t="s">
        <v>7490</v>
      </c>
      <c r="D1477" s="358">
        <v>41640</v>
      </c>
      <c r="E1477" s="357">
        <v>0.35</v>
      </c>
      <c r="F1477" s="356">
        <v>27066</v>
      </c>
      <c r="H1477" s="372"/>
      <c r="I1477" s="371"/>
    </row>
    <row r="1478" spans="2:9" ht="52">
      <c r="B1478" s="360" t="s">
        <v>7491</v>
      </c>
      <c r="C1478" s="359" t="s">
        <v>7492</v>
      </c>
      <c r="D1478" s="358">
        <v>30200</v>
      </c>
      <c r="E1478" s="357">
        <v>0.35</v>
      </c>
      <c r="F1478" s="356">
        <v>19630</v>
      </c>
      <c r="H1478" s="372"/>
      <c r="I1478" s="371"/>
    </row>
    <row r="1479" spans="2:9" ht="52">
      <c r="B1479" s="360" t="s">
        <v>7493</v>
      </c>
      <c r="C1479" s="359" t="s">
        <v>7494</v>
      </c>
      <c r="D1479" s="358">
        <v>30640</v>
      </c>
      <c r="E1479" s="357">
        <v>0.35</v>
      </c>
      <c r="F1479" s="356">
        <v>19916</v>
      </c>
      <c r="H1479" s="372"/>
      <c r="I1479" s="371"/>
    </row>
    <row r="1480" spans="2:9">
      <c r="B1480" s="360" t="s">
        <v>7495</v>
      </c>
      <c r="C1480" s="359" t="s">
        <v>7496</v>
      </c>
      <c r="D1480" s="358">
        <v>550</v>
      </c>
      <c r="E1480" s="357">
        <v>0.35</v>
      </c>
      <c r="F1480" s="356">
        <v>357.5</v>
      </c>
      <c r="H1480" s="372"/>
      <c r="I1480" s="371"/>
    </row>
    <row r="1481" spans="2:9" ht="78">
      <c r="B1481" s="360" t="s">
        <v>7497</v>
      </c>
      <c r="C1481" s="359" t="s">
        <v>7498</v>
      </c>
      <c r="D1481" s="358">
        <v>45000</v>
      </c>
      <c r="E1481" s="357">
        <v>0.35</v>
      </c>
      <c r="F1481" s="356">
        <v>29250</v>
      </c>
      <c r="H1481" s="372"/>
      <c r="I1481" s="371"/>
    </row>
    <row r="1482" spans="2:9" ht="65">
      <c r="B1482" s="360" t="s">
        <v>7499</v>
      </c>
      <c r="C1482" s="359" t="s">
        <v>7500</v>
      </c>
      <c r="D1482" s="358">
        <v>30000</v>
      </c>
      <c r="E1482" s="357">
        <v>0.35</v>
      </c>
      <c r="F1482" s="356">
        <v>19500</v>
      </c>
      <c r="H1482" s="372"/>
      <c r="I1482" s="371"/>
    </row>
    <row r="1483" spans="2:9" ht="26">
      <c r="B1483" s="360" t="s">
        <v>7501</v>
      </c>
      <c r="C1483" s="359" t="s">
        <v>7502</v>
      </c>
      <c r="D1483" s="364" t="s">
        <v>5448</v>
      </c>
      <c r="E1483" s="357"/>
      <c r="F1483" s="363" t="s">
        <v>5448</v>
      </c>
      <c r="H1483" s="372"/>
      <c r="I1483" s="371"/>
    </row>
    <row r="1484" spans="2:9" ht="65">
      <c r="B1484" s="360" t="s">
        <v>7503</v>
      </c>
      <c r="C1484" s="359" t="s">
        <v>7504</v>
      </c>
      <c r="D1484" s="364" t="s">
        <v>5448</v>
      </c>
      <c r="E1484" s="357"/>
      <c r="F1484" s="363" t="s">
        <v>5448</v>
      </c>
      <c r="H1484" s="372"/>
      <c r="I1484" s="371"/>
    </row>
    <row r="1485" spans="2:9" ht="52">
      <c r="B1485" s="360" t="s">
        <v>7505</v>
      </c>
      <c r="C1485" s="359" t="s">
        <v>7506</v>
      </c>
      <c r="D1485" s="358">
        <v>45000</v>
      </c>
      <c r="E1485" s="357">
        <v>0.35</v>
      </c>
      <c r="F1485" s="356">
        <v>29250</v>
      </c>
      <c r="H1485" s="372"/>
      <c r="I1485" s="371"/>
    </row>
    <row r="1486" spans="2:9" ht="65">
      <c r="B1486" s="360" t="s">
        <v>7507</v>
      </c>
      <c r="C1486" s="359" t="s">
        <v>7508</v>
      </c>
      <c r="D1486" s="364" t="s">
        <v>5448</v>
      </c>
      <c r="E1486" s="357"/>
      <c r="F1486" s="363" t="s">
        <v>5448</v>
      </c>
      <c r="H1486" s="372"/>
      <c r="I1486" s="371"/>
    </row>
    <row r="1487" spans="2:9" ht="39">
      <c r="B1487" s="360" t="s">
        <v>7509</v>
      </c>
      <c r="C1487" s="359" t="s">
        <v>7510</v>
      </c>
      <c r="D1487" s="364" t="s">
        <v>5448</v>
      </c>
      <c r="E1487" s="357"/>
      <c r="F1487" s="363" t="s">
        <v>5448</v>
      </c>
      <c r="H1487" s="372"/>
      <c r="I1487" s="371"/>
    </row>
    <row r="1488" spans="2:9" ht="65">
      <c r="B1488" s="360" t="s">
        <v>7511</v>
      </c>
      <c r="C1488" s="359" t="s">
        <v>7512</v>
      </c>
      <c r="D1488" s="364" t="s">
        <v>5448</v>
      </c>
      <c r="E1488" s="357"/>
      <c r="F1488" s="363" t="s">
        <v>5448</v>
      </c>
      <c r="H1488" s="372"/>
      <c r="I1488" s="371"/>
    </row>
    <row r="1489" spans="2:9" ht="65">
      <c r="B1489" s="360" t="s">
        <v>7513</v>
      </c>
      <c r="C1489" s="359" t="s">
        <v>7514</v>
      </c>
      <c r="D1489" s="364" t="s">
        <v>5448</v>
      </c>
      <c r="E1489" s="357"/>
      <c r="F1489" s="363" t="s">
        <v>5448</v>
      </c>
      <c r="H1489" s="372"/>
      <c r="I1489" s="371"/>
    </row>
    <row r="1490" spans="2:9" ht="65">
      <c r="B1490" s="360" t="s">
        <v>7515</v>
      </c>
      <c r="C1490" s="359" t="s">
        <v>7516</v>
      </c>
      <c r="D1490" s="364" t="s">
        <v>5448</v>
      </c>
      <c r="E1490" s="357"/>
      <c r="F1490" s="363" t="s">
        <v>5448</v>
      </c>
      <c r="H1490" s="372"/>
      <c r="I1490" s="371"/>
    </row>
    <row r="1491" spans="2:9" ht="221">
      <c r="B1491" s="360" t="s">
        <v>7517</v>
      </c>
      <c r="C1491" s="359" t="s">
        <v>7518</v>
      </c>
      <c r="D1491" s="358">
        <v>45000</v>
      </c>
      <c r="E1491" s="357">
        <v>0.35</v>
      </c>
      <c r="F1491" s="356">
        <v>29250</v>
      </c>
      <c r="H1491" s="372"/>
      <c r="I1491" s="371"/>
    </row>
    <row r="1492" spans="2:9" ht="117">
      <c r="B1492" s="360" t="s">
        <v>7519</v>
      </c>
      <c r="C1492" s="359" t="s">
        <v>7520</v>
      </c>
      <c r="D1492" s="358">
        <v>35000</v>
      </c>
      <c r="E1492" s="357">
        <v>0.35</v>
      </c>
      <c r="F1492" s="356">
        <v>22750</v>
      </c>
      <c r="H1492" s="372"/>
      <c r="I1492" s="371"/>
    </row>
    <row r="1493" spans="2:9" ht="52">
      <c r="B1493" s="360" t="s">
        <v>7521</v>
      </c>
      <c r="C1493" s="359" t="s">
        <v>7522</v>
      </c>
      <c r="D1493" s="358">
        <v>45000</v>
      </c>
      <c r="E1493" s="357">
        <v>0.35</v>
      </c>
      <c r="F1493" s="356">
        <v>29250</v>
      </c>
      <c r="H1493" s="372"/>
      <c r="I1493" s="371"/>
    </row>
    <row r="1494" spans="2:9" ht="78">
      <c r="B1494" s="360" t="s">
        <v>7523</v>
      </c>
      <c r="C1494" s="359" t="s">
        <v>7524</v>
      </c>
      <c r="D1494" s="358">
        <v>55000</v>
      </c>
      <c r="E1494" s="357">
        <v>0.35</v>
      </c>
      <c r="F1494" s="356">
        <v>35750</v>
      </c>
      <c r="H1494" s="372"/>
      <c r="I1494" s="371"/>
    </row>
    <row r="1495" spans="2:9" ht="65">
      <c r="B1495" s="360" t="s">
        <v>7525</v>
      </c>
      <c r="C1495" s="359" t="s">
        <v>7526</v>
      </c>
      <c r="D1495" s="364" t="s">
        <v>5448</v>
      </c>
      <c r="E1495" s="357"/>
      <c r="F1495" s="363" t="s">
        <v>5448</v>
      </c>
      <c r="H1495" s="372"/>
      <c r="I1495" s="371"/>
    </row>
    <row r="1496" spans="2:9" ht="39">
      <c r="B1496" s="360" t="s">
        <v>7527</v>
      </c>
      <c r="C1496" s="359" t="s">
        <v>7528</v>
      </c>
      <c r="D1496" s="364" t="s">
        <v>5448</v>
      </c>
      <c r="E1496" s="357"/>
      <c r="F1496" s="363" t="s">
        <v>5448</v>
      </c>
      <c r="H1496" s="372"/>
      <c r="I1496" s="371"/>
    </row>
    <row r="1497" spans="2:9" ht="26">
      <c r="B1497" s="360" t="s">
        <v>7529</v>
      </c>
      <c r="C1497" s="359" t="s">
        <v>7530</v>
      </c>
      <c r="D1497" s="358">
        <v>40000</v>
      </c>
      <c r="E1497" s="357">
        <v>0.35</v>
      </c>
      <c r="F1497" s="356">
        <v>26000</v>
      </c>
      <c r="H1497" s="372"/>
      <c r="I1497" s="371"/>
    </row>
    <row r="1498" spans="2:9">
      <c r="B1498" s="360" t="s">
        <v>7531</v>
      </c>
      <c r="C1498" s="359" t="s">
        <v>7532</v>
      </c>
      <c r="D1498" s="358">
        <v>300000</v>
      </c>
      <c r="E1498" s="357">
        <v>0.35</v>
      </c>
      <c r="F1498" s="356">
        <v>195000</v>
      </c>
      <c r="H1498" s="372"/>
      <c r="I1498" s="371"/>
    </row>
    <row r="1499" spans="2:9" ht="26">
      <c r="B1499" s="360" t="s">
        <v>7533</v>
      </c>
      <c r="C1499" s="359" t="s">
        <v>7534</v>
      </c>
      <c r="D1499" s="364" t="s">
        <v>5448</v>
      </c>
      <c r="E1499" s="357"/>
      <c r="F1499" s="363" t="s">
        <v>5448</v>
      </c>
      <c r="H1499" s="372"/>
      <c r="I1499" s="371"/>
    </row>
    <row r="1500" spans="2:9" ht="39">
      <c r="B1500" s="360" t="s">
        <v>7535</v>
      </c>
      <c r="C1500" s="359" t="s">
        <v>7536</v>
      </c>
      <c r="D1500" s="364" t="s">
        <v>5448</v>
      </c>
      <c r="E1500" s="357"/>
      <c r="F1500" s="363" t="s">
        <v>5448</v>
      </c>
      <c r="H1500" s="372"/>
      <c r="I1500" s="371"/>
    </row>
    <row r="1501" spans="2:9" ht="52">
      <c r="B1501" s="360" t="s">
        <v>7537</v>
      </c>
      <c r="C1501" s="359" t="s">
        <v>7538</v>
      </c>
      <c r="D1501" s="364" t="s">
        <v>5448</v>
      </c>
      <c r="E1501" s="357"/>
      <c r="F1501" s="363" t="s">
        <v>5448</v>
      </c>
      <c r="H1501" s="372"/>
      <c r="I1501" s="371"/>
    </row>
    <row r="1502" spans="2:9" ht="78">
      <c r="B1502" s="360" t="s">
        <v>7539</v>
      </c>
      <c r="C1502" s="359" t="s">
        <v>7540</v>
      </c>
      <c r="D1502" s="364" t="s">
        <v>5448</v>
      </c>
      <c r="E1502" s="357"/>
      <c r="F1502" s="363" t="s">
        <v>5448</v>
      </c>
      <c r="H1502" s="372"/>
      <c r="I1502" s="371"/>
    </row>
    <row r="1503" spans="2:9">
      <c r="B1503" s="360" t="s">
        <v>7541</v>
      </c>
      <c r="C1503" s="359" t="s">
        <v>7542</v>
      </c>
      <c r="D1503" s="358">
        <v>3000</v>
      </c>
      <c r="E1503" s="357">
        <v>0.35</v>
      </c>
      <c r="F1503" s="356">
        <v>1950</v>
      </c>
      <c r="H1503" s="372"/>
      <c r="I1503" s="371"/>
    </row>
    <row r="1504" spans="2:9" ht="39">
      <c r="B1504" s="360" t="s">
        <v>7543</v>
      </c>
      <c r="C1504" s="359" t="s">
        <v>7544</v>
      </c>
      <c r="D1504" s="366">
        <v>70000</v>
      </c>
      <c r="E1504" s="357">
        <v>0.35</v>
      </c>
      <c r="F1504" s="356">
        <v>45500</v>
      </c>
      <c r="H1504" s="372"/>
      <c r="I1504" s="371"/>
    </row>
    <row r="1505" spans="2:9">
      <c r="B1505" s="360" t="s">
        <v>7545</v>
      </c>
      <c r="C1505" s="359" t="s">
        <v>7546</v>
      </c>
      <c r="D1505" s="366">
        <v>7000</v>
      </c>
      <c r="E1505" s="357">
        <v>0.35</v>
      </c>
      <c r="F1505" s="356">
        <v>4550</v>
      </c>
      <c r="H1505" s="372"/>
      <c r="I1505" s="371"/>
    </row>
    <row r="1506" spans="2:9">
      <c r="B1506" s="360" t="s">
        <v>7547</v>
      </c>
      <c r="C1506" s="359" t="s">
        <v>7548</v>
      </c>
      <c r="D1506" s="366">
        <v>12000</v>
      </c>
      <c r="E1506" s="357">
        <v>0.35</v>
      </c>
      <c r="F1506" s="356">
        <v>7800</v>
      </c>
      <c r="H1506" s="372"/>
      <c r="I1506" s="371"/>
    </row>
    <row r="1507" spans="2:9" ht="65">
      <c r="B1507" s="360" t="s">
        <v>7549</v>
      </c>
      <c r="C1507" s="359" t="s">
        <v>7550</v>
      </c>
      <c r="D1507" s="366">
        <v>30000</v>
      </c>
      <c r="E1507" s="357">
        <v>0.35</v>
      </c>
      <c r="F1507" s="356">
        <v>19500</v>
      </c>
      <c r="H1507" s="372"/>
      <c r="I1507" s="371"/>
    </row>
    <row r="1508" spans="2:9" ht="65">
      <c r="B1508" s="360" t="s">
        <v>7551</v>
      </c>
      <c r="C1508" s="359" t="s">
        <v>7552</v>
      </c>
      <c r="D1508" s="366">
        <v>35000</v>
      </c>
      <c r="E1508" s="357">
        <v>0.35</v>
      </c>
      <c r="F1508" s="356">
        <v>22750</v>
      </c>
      <c r="H1508" s="372"/>
      <c r="I1508" s="371"/>
    </row>
    <row r="1509" spans="2:9">
      <c r="B1509" s="360" t="s">
        <v>7553</v>
      </c>
      <c r="C1509" s="359" t="s">
        <v>7554</v>
      </c>
      <c r="D1509" s="366">
        <v>3000</v>
      </c>
      <c r="E1509" s="357">
        <v>0.35</v>
      </c>
      <c r="F1509" s="356">
        <v>1950</v>
      </c>
    </row>
    <row r="1510" spans="2:9" ht="26">
      <c r="B1510" s="360" t="s">
        <v>7555</v>
      </c>
      <c r="C1510" s="359" t="s">
        <v>7556</v>
      </c>
      <c r="D1510" s="366">
        <v>1000</v>
      </c>
      <c r="E1510" s="357">
        <v>0.35</v>
      </c>
      <c r="F1510" s="356">
        <v>650</v>
      </c>
    </row>
    <row r="1511" spans="2:9" ht="39">
      <c r="B1511" s="360" t="s">
        <v>7557</v>
      </c>
      <c r="C1511" s="359" t="s">
        <v>7558</v>
      </c>
      <c r="D1511" s="366">
        <v>70000</v>
      </c>
      <c r="E1511" s="357">
        <v>0.35</v>
      </c>
      <c r="F1511" s="356">
        <v>45500</v>
      </c>
    </row>
    <row r="1512" spans="2:9" ht="39">
      <c r="B1512" s="360" t="s">
        <v>7559</v>
      </c>
      <c r="C1512" s="359" t="s">
        <v>7560</v>
      </c>
      <c r="D1512" s="366">
        <v>70000</v>
      </c>
      <c r="E1512" s="357">
        <v>0.35</v>
      </c>
      <c r="F1512" s="356">
        <v>45500</v>
      </c>
    </row>
    <row r="1513" spans="2:9">
      <c r="B1513" s="360" t="s">
        <v>7561</v>
      </c>
      <c r="C1513" s="359" t="s">
        <v>7562</v>
      </c>
      <c r="D1513" s="366">
        <v>50000</v>
      </c>
      <c r="E1513" s="357">
        <v>0.35</v>
      </c>
      <c r="F1513" s="356">
        <v>32500</v>
      </c>
    </row>
    <row r="1514" spans="2:9">
      <c r="B1514" s="360" t="s">
        <v>7563</v>
      </c>
      <c r="C1514" s="359" t="s">
        <v>7564</v>
      </c>
      <c r="D1514" s="366">
        <v>50000</v>
      </c>
      <c r="E1514" s="357">
        <v>0.35</v>
      </c>
      <c r="F1514" s="356">
        <v>32500</v>
      </c>
    </row>
    <row r="1515" spans="2:9" ht="26">
      <c r="B1515" s="360" t="s">
        <v>7565</v>
      </c>
      <c r="C1515" s="359" t="s">
        <v>7566</v>
      </c>
      <c r="D1515" s="366">
        <v>45000</v>
      </c>
      <c r="E1515" s="357">
        <v>0.35</v>
      </c>
      <c r="F1515" s="356">
        <v>29250</v>
      </c>
    </row>
    <row r="1516" spans="2:9" ht="26">
      <c r="B1516" s="360" t="s">
        <v>7567</v>
      </c>
      <c r="C1516" s="359" t="s">
        <v>7568</v>
      </c>
      <c r="D1516" s="366">
        <v>45000</v>
      </c>
      <c r="E1516" s="357">
        <v>0.35</v>
      </c>
      <c r="F1516" s="356">
        <v>29250</v>
      </c>
    </row>
    <row r="1517" spans="2:9" ht="26">
      <c r="B1517" s="360" t="s">
        <v>7569</v>
      </c>
      <c r="C1517" s="359" t="s">
        <v>7570</v>
      </c>
      <c r="D1517" s="366">
        <v>50000</v>
      </c>
      <c r="E1517" s="357">
        <v>0.35</v>
      </c>
      <c r="F1517" s="356">
        <v>32500</v>
      </c>
    </row>
    <row r="1518" spans="2:9" ht="26">
      <c r="B1518" s="360" t="s">
        <v>7571</v>
      </c>
      <c r="C1518" s="359" t="s">
        <v>7572</v>
      </c>
      <c r="D1518" s="366">
        <v>50000</v>
      </c>
      <c r="E1518" s="357">
        <v>0.35</v>
      </c>
      <c r="F1518" s="356">
        <v>32500</v>
      </c>
    </row>
    <row r="1519" spans="2:9" ht="26">
      <c r="B1519" s="360" t="s">
        <v>7573</v>
      </c>
      <c r="C1519" s="359" t="s">
        <v>7574</v>
      </c>
      <c r="D1519" s="366">
        <v>50000</v>
      </c>
      <c r="E1519" s="357">
        <v>0.35</v>
      </c>
      <c r="F1519" s="356">
        <v>32500</v>
      </c>
    </row>
    <row r="1520" spans="2:9" ht="26">
      <c r="B1520" s="360" t="s">
        <v>7575</v>
      </c>
      <c r="C1520" s="359" t="s">
        <v>7576</v>
      </c>
      <c r="D1520" s="366">
        <v>50000</v>
      </c>
      <c r="E1520" s="357">
        <v>0.35</v>
      </c>
      <c r="F1520" s="356">
        <v>32500</v>
      </c>
    </row>
    <row r="1521" spans="2:6" ht="26">
      <c r="B1521" s="360" t="s">
        <v>7577</v>
      </c>
      <c r="C1521" s="359" t="s">
        <v>7578</v>
      </c>
      <c r="D1521" s="366">
        <v>58000</v>
      </c>
      <c r="E1521" s="357">
        <v>0.35</v>
      </c>
      <c r="F1521" s="356">
        <v>37700</v>
      </c>
    </row>
    <row r="1522" spans="2:6">
      <c r="B1522" s="360" t="s">
        <v>7579</v>
      </c>
      <c r="C1522" s="359" t="s">
        <v>7580</v>
      </c>
      <c r="D1522" s="366">
        <v>58000</v>
      </c>
      <c r="E1522" s="357">
        <v>0.35</v>
      </c>
      <c r="F1522" s="356">
        <v>37700</v>
      </c>
    </row>
    <row r="1523" spans="2:6" ht="26">
      <c r="B1523" s="360" t="s">
        <v>7581</v>
      </c>
      <c r="C1523" s="359" t="s">
        <v>7582</v>
      </c>
      <c r="D1523" s="366">
        <v>100000</v>
      </c>
      <c r="E1523" s="357">
        <v>0.35</v>
      </c>
      <c r="F1523" s="356">
        <v>65000</v>
      </c>
    </row>
    <row r="1524" spans="2:6">
      <c r="B1524" s="360" t="s">
        <v>7583</v>
      </c>
      <c r="C1524" s="359" t="s">
        <v>7584</v>
      </c>
      <c r="D1524" s="358">
        <v>4500</v>
      </c>
      <c r="E1524" s="357">
        <v>0.35</v>
      </c>
      <c r="F1524" s="356">
        <v>2925</v>
      </c>
    </row>
    <row r="1525" spans="2:6">
      <c r="B1525" s="360" t="s">
        <v>7585</v>
      </c>
      <c r="C1525" s="359" t="s">
        <v>7586</v>
      </c>
      <c r="D1525" s="358">
        <v>4500</v>
      </c>
      <c r="E1525" s="357">
        <v>0.35</v>
      </c>
      <c r="F1525" s="356">
        <v>2925</v>
      </c>
    </row>
    <row r="1526" spans="2:6" ht="26">
      <c r="B1526" s="360" t="s">
        <v>7587</v>
      </c>
      <c r="C1526" s="359" t="s">
        <v>7588</v>
      </c>
      <c r="D1526" s="366">
        <v>5000</v>
      </c>
      <c r="E1526" s="357">
        <v>0.35</v>
      </c>
      <c r="F1526" s="356">
        <v>3250</v>
      </c>
    </row>
    <row r="1527" spans="2:6" ht="26">
      <c r="B1527" s="360" t="s">
        <v>7587</v>
      </c>
      <c r="C1527" s="359" t="s">
        <v>7588</v>
      </c>
      <c r="D1527" s="366">
        <v>5000</v>
      </c>
      <c r="E1527" s="357">
        <v>0.35</v>
      </c>
      <c r="F1527" s="356">
        <v>3250</v>
      </c>
    </row>
    <row r="1528" spans="2:6" ht="26">
      <c r="B1528" s="360" t="s">
        <v>7589</v>
      </c>
      <c r="C1528" s="359" t="s">
        <v>7590</v>
      </c>
      <c r="D1528" s="366">
        <v>4000</v>
      </c>
      <c r="E1528" s="357">
        <v>0.35</v>
      </c>
      <c r="F1528" s="356">
        <v>2600</v>
      </c>
    </row>
    <row r="1529" spans="2:6">
      <c r="B1529" s="360" t="s">
        <v>7591</v>
      </c>
      <c r="C1529" s="359" t="s">
        <v>7592</v>
      </c>
      <c r="D1529" s="366">
        <v>2000</v>
      </c>
      <c r="E1529" s="357">
        <v>0.35</v>
      </c>
      <c r="F1529" s="356">
        <v>1300</v>
      </c>
    </row>
    <row r="1530" spans="2:6" ht="26">
      <c r="B1530" s="360" t="s">
        <v>7593</v>
      </c>
      <c r="C1530" s="359" t="s">
        <v>7594</v>
      </c>
      <c r="D1530" s="366">
        <v>4000</v>
      </c>
      <c r="E1530" s="357">
        <v>0.35</v>
      </c>
      <c r="F1530" s="356">
        <v>2600</v>
      </c>
    </row>
    <row r="1531" spans="2:6" ht="26">
      <c r="B1531" s="360" t="s">
        <v>7595</v>
      </c>
      <c r="C1531" s="359" t="s">
        <v>7596</v>
      </c>
      <c r="D1531" s="366">
        <v>2500</v>
      </c>
      <c r="E1531" s="357">
        <v>0.35</v>
      </c>
      <c r="F1531" s="356">
        <v>1625</v>
      </c>
    </row>
    <row r="1532" spans="2:6" ht="26">
      <c r="B1532" s="360" t="s">
        <v>7597</v>
      </c>
      <c r="C1532" s="359" t="s">
        <v>7598</v>
      </c>
      <c r="D1532" s="366">
        <v>2500</v>
      </c>
      <c r="E1532" s="357">
        <v>0.35</v>
      </c>
      <c r="F1532" s="356">
        <v>1625</v>
      </c>
    </row>
    <row r="1533" spans="2:6" ht="26">
      <c r="B1533" s="360" t="s">
        <v>7599</v>
      </c>
      <c r="C1533" s="359" t="s">
        <v>7600</v>
      </c>
      <c r="D1533" s="366">
        <v>2500</v>
      </c>
      <c r="E1533" s="357">
        <v>0.35</v>
      </c>
      <c r="F1533" s="356">
        <v>1625</v>
      </c>
    </row>
    <row r="1534" spans="2:6" ht="65">
      <c r="B1534" s="360" t="s">
        <v>7601</v>
      </c>
      <c r="C1534" s="359" t="s">
        <v>7602</v>
      </c>
      <c r="D1534" s="358">
        <v>45000</v>
      </c>
      <c r="E1534" s="357">
        <v>0.35</v>
      </c>
      <c r="F1534" s="356">
        <v>29250</v>
      </c>
    </row>
    <row r="1535" spans="2:6" ht="65">
      <c r="B1535" s="360" t="s">
        <v>7603</v>
      </c>
      <c r="C1535" s="359" t="s">
        <v>7604</v>
      </c>
      <c r="D1535" s="358">
        <v>45000</v>
      </c>
      <c r="E1535" s="357">
        <v>0.35</v>
      </c>
      <c r="F1535" s="356">
        <v>29250</v>
      </c>
    </row>
    <row r="1536" spans="2:6" ht="65">
      <c r="B1536" s="360" t="s">
        <v>7605</v>
      </c>
      <c r="C1536" s="359" t="s">
        <v>7606</v>
      </c>
      <c r="D1536" s="358">
        <v>2500</v>
      </c>
      <c r="E1536" s="357">
        <v>0.35</v>
      </c>
      <c r="F1536" s="356">
        <v>1625</v>
      </c>
    </row>
    <row r="1537" spans="2:6" ht="65">
      <c r="B1537" s="360" t="s">
        <v>7607</v>
      </c>
      <c r="C1537" s="359" t="s">
        <v>7608</v>
      </c>
      <c r="D1537" s="358">
        <v>1500</v>
      </c>
      <c r="E1537" s="357">
        <v>0.35</v>
      </c>
      <c r="F1537" s="356">
        <v>975</v>
      </c>
    </row>
    <row r="1538" spans="2:6" ht="65">
      <c r="B1538" s="360" t="s">
        <v>7609</v>
      </c>
      <c r="C1538" s="359" t="s">
        <v>7610</v>
      </c>
      <c r="D1538" s="358">
        <v>1000</v>
      </c>
      <c r="E1538" s="357">
        <v>0.35</v>
      </c>
      <c r="F1538" s="356">
        <v>650</v>
      </c>
    </row>
    <row r="1539" spans="2:6" ht="117">
      <c r="B1539" s="360" t="s">
        <v>7611</v>
      </c>
      <c r="C1539" s="359" t="s">
        <v>7612</v>
      </c>
      <c r="D1539" s="358">
        <v>35000</v>
      </c>
      <c r="E1539" s="357">
        <v>0.35</v>
      </c>
      <c r="F1539" s="356">
        <v>22750</v>
      </c>
    </row>
    <row r="1540" spans="2:6" ht="52">
      <c r="B1540" s="360" t="s">
        <v>7613</v>
      </c>
      <c r="C1540" s="359" t="s">
        <v>7614</v>
      </c>
      <c r="D1540" s="358">
        <v>18000</v>
      </c>
      <c r="E1540" s="357">
        <v>0.35</v>
      </c>
      <c r="F1540" s="356">
        <v>11700</v>
      </c>
    </row>
    <row r="1541" spans="2:6" ht="65">
      <c r="B1541" s="360" t="s">
        <v>7615</v>
      </c>
      <c r="C1541" s="359" t="s">
        <v>7616</v>
      </c>
      <c r="D1541" s="358">
        <v>25000</v>
      </c>
      <c r="E1541" s="357">
        <v>0.35</v>
      </c>
      <c r="F1541" s="356">
        <v>16250</v>
      </c>
    </row>
    <row r="1542" spans="2:6" ht="143">
      <c r="B1542" s="360" t="s">
        <v>7617</v>
      </c>
      <c r="C1542" s="359" t="s">
        <v>7618</v>
      </c>
      <c r="D1542" s="358">
        <v>55000</v>
      </c>
      <c r="E1542" s="357">
        <v>0.35</v>
      </c>
      <c r="F1542" s="356">
        <v>35750</v>
      </c>
    </row>
    <row r="1543" spans="2:6">
      <c r="B1543" s="360" t="s">
        <v>7619</v>
      </c>
      <c r="C1543" s="359" t="s">
        <v>7620</v>
      </c>
      <c r="D1543" s="366">
        <v>55000</v>
      </c>
      <c r="E1543" s="357">
        <v>0.35</v>
      </c>
      <c r="F1543" s="356">
        <v>35750</v>
      </c>
    </row>
    <row r="1544" spans="2:6">
      <c r="B1544" s="360" t="s">
        <v>7621</v>
      </c>
      <c r="C1544" s="359" t="s">
        <v>7622</v>
      </c>
      <c r="D1544" s="366">
        <v>25500</v>
      </c>
      <c r="E1544" s="357">
        <v>0.35</v>
      </c>
      <c r="F1544" s="356">
        <v>16575</v>
      </c>
    </row>
    <row r="1545" spans="2:6">
      <c r="B1545" s="360" t="s">
        <v>7623</v>
      </c>
      <c r="C1545" s="359" t="s">
        <v>7624</v>
      </c>
      <c r="D1545" s="366">
        <v>5400</v>
      </c>
      <c r="E1545" s="357">
        <v>0.35</v>
      </c>
      <c r="F1545" s="356">
        <v>3510</v>
      </c>
    </row>
    <row r="1546" spans="2:6">
      <c r="B1546" s="360" t="s">
        <v>7625</v>
      </c>
      <c r="C1546" s="359" t="s">
        <v>7626</v>
      </c>
      <c r="D1546" s="366">
        <v>4000</v>
      </c>
      <c r="E1546" s="357">
        <v>0.35</v>
      </c>
      <c r="F1546" s="356">
        <v>2600</v>
      </c>
    </row>
    <row r="1547" spans="2:6" ht="26">
      <c r="B1547" s="360" t="s">
        <v>7627</v>
      </c>
      <c r="C1547" s="359" t="s">
        <v>7628</v>
      </c>
      <c r="D1547" s="366">
        <v>415000</v>
      </c>
      <c r="E1547" s="357">
        <v>0.35</v>
      </c>
      <c r="F1547" s="356">
        <v>269750</v>
      </c>
    </row>
    <row r="1548" spans="2:6">
      <c r="B1548" s="360" t="s">
        <v>7629</v>
      </c>
      <c r="C1548" s="359" t="s">
        <v>7630</v>
      </c>
      <c r="D1548" s="366">
        <v>46600</v>
      </c>
      <c r="E1548" s="357">
        <v>0.35</v>
      </c>
      <c r="F1548" s="356">
        <v>30290</v>
      </c>
    </row>
    <row r="1549" spans="2:6">
      <c r="B1549" s="360" t="s">
        <v>7631</v>
      </c>
      <c r="C1549" s="359" t="s">
        <v>7632</v>
      </c>
      <c r="D1549" s="366">
        <v>36200</v>
      </c>
      <c r="E1549" s="357">
        <v>0.35</v>
      </c>
      <c r="F1549" s="356">
        <v>23530</v>
      </c>
    </row>
    <row r="1550" spans="2:6">
      <c r="B1550" s="360" t="s">
        <v>7633</v>
      </c>
      <c r="C1550" s="359" t="s">
        <v>7634</v>
      </c>
      <c r="D1550" s="366">
        <v>2200</v>
      </c>
      <c r="E1550" s="357">
        <v>0.35</v>
      </c>
      <c r="F1550" s="356">
        <v>1430</v>
      </c>
    </row>
    <row r="1551" spans="2:6" ht="39">
      <c r="B1551" s="360" t="s">
        <v>7635</v>
      </c>
      <c r="C1551" s="359" t="s">
        <v>7636</v>
      </c>
      <c r="D1551" s="366">
        <v>2200</v>
      </c>
      <c r="E1551" s="357">
        <v>0.35</v>
      </c>
      <c r="F1551" s="356">
        <v>1430</v>
      </c>
    </row>
    <row r="1552" spans="2:6" ht="26">
      <c r="B1552" s="360" t="s">
        <v>7637</v>
      </c>
      <c r="C1552" s="359" t="s">
        <v>7638</v>
      </c>
      <c r="D1552" s="366">
        <v>650</v>
      </c>
      <c r="E1552" s="357">
        <v>0.35</v>
      </c>
      <c r="F1552" s="356">
        <v>422.5</v>
      </c>
    </row>
    <row r="1553" spans="2:6" ht="39">
      <c r="B1553" s="360" t="s">
        <v>7639</v>
      </c>
      <c r="C1553" s="359" t="s">
        <v>7640</v>
      </c>
      <c r="D1553" s="366">
        <v>4000</v>
      </c>
      <c r="E1553" s="357">
        <v>0.35</v>
      </c>
      <c r="F1553" s="356">
        <v>2600</v>
      </c>
    </row>
    <row r="1554" spans="2:6" ht="26">
      <c r="B1554" s="360" t="s">
        <v>7641</v>
      </c>
      <c r="C1554" s="359" t="s">
        <v>7642</v>
      </c>
      <c r="D1554" s="366">
        <v>4250</v>
      </c>
      <c r="E1554" s="357">
        <v>0.35</v>
      </c>
      <c r="F1554" s="356">
        <v>2762.5</v>
      </c>
    </row>
    <row r="1555" spans="2:6">
      <c r="B1555" s="360" t="s">
        <v>7643</v>
      </c>
      <c r="C1555" s="359" t="s">
        <v>7644</v>
      </c>
      <c r="D1555" s="366">
        <v>32300</v>
      </c>
      <c r="E1555" s="357">
        <v>0.35</v>
      </c>
      <c r="F1555" s="356">
        <v>20995</v>
      </c>
    </row>
    <row r="1556" spans="2:6" ht="26">
      <c r="B1556" s="360" t="s">
        <v>7645</v>
      </c>
      <c r="C1556" s="359" t="s">
        <v>7646</v>
      </c>
      <c r="D1556" s="366">
        <v>560000</v>
      </c>
      <c r="E1556" s="357">
        <v>0.35</v>
      </c>
      <c r="F1556" s="356">
        <v>364000</v>
      </c>
    </row>
    <row r="1557" spans="2:6" ht="156">
      <c r="B1557" s="360" t="s">
        <v>7647</v>
      </c>
      <c r="C1557" s="359" t="s">
        <v>7648</v>
      </c>
      <c r="D1557" s="366">
        <v>5000</v>
      </c>
      <c r="E1557" s="357">
        <v>0.35</v>
      </c>
      <c r="F1557" s="356">
        <v>3250</v>
      </c>
    </row>
    <row r="1558" spans="2:6" ht="156">
      <c r="B1558" s="360" t="s">
        <v>7649</v>
      </c>
      <c r="C1558" s="359" t="s">
        <v>7650</v>
      </c>
      <c r="D1558" s="366">
        <v>3900</v>
      </c>
      <c r="E1558" s="357">
        <v>0.35</v>
      </c>
      <c r="F1558" s="356">
        <v>2535</v>
      </c>
    </row>
    <row r="1559" spans="2:6">
      <c r="B1559" s="360" t="s">
        <v>7651</v>
      </c>
      <c r="C1559" s="359" t="s">
        <v>7652</v>
      </c>
      <c r="D1559" s="366">
        <v>30000</v>
      </c>
      <c r="E1559" s="357">
        <v>0.35</v>
      </c>
      <c r="F1559" s="356">
        <v>19500</v>
      </c>
    </row>
    <row r="1560" spans="2:6" ht="52">
      <c r="B1560" s="360" t="s">
        <v>7653</v>
      </c>
      <c r="C1560" s="359" t="s">
        <v>7654</v>
      </c>
      <c r="D1560" s="366">
        <v>30000</v>
      </c>
      <c r="E1560" s="357">
        <v>0.35</v>
      </c>
      <c r="F1560" s="356">
        <v>19500</v>
      </c>
    </row>
    <row r="1561" spans="2:6" ht="104">
      <c r="B1561" s="360" t="s">
        <v>7655</v>
      </c>
      <c r="C1561" s="359" t="s">
        <v>7656</v>
      </c>
      <c r="D1561" s="366">
        <v>590</v>
      </c>
      <c r="E1561" s="357">
        <v>0.35</v>
      </c>
      <c r="F1561" s="356">
        <v>383.5</v>
      </c>
    </row>
    <row r="1562" spans="2:6" ht="26">
      <c r="B1562" s="360" t="s">
        <v>7657</v>
      </c>
      <c r="C1562" s="359" t="s">
        <v>7658</v>
      </c>
      <c r="D1562" s="366">
        <v>9500</v>
      </c>
      <c r="E1562" s="357">
        <v>0.35</v>
      </c>
      <c r="F1562" s="356">
        <v>6175</v>
      </c>
    </row>
    <row r="1563" spans="2:6" ht="26">
      <c r="B1563" s="360" t="s">
        <v>7659</v>
      </c>
      <c r="C1563" s="359" t="s">
        <v>7660</v>
      </c>
      <c r="D1563" s="366">
        <v>13350</v>
      </c>
      <c r="E1563" s="357">
        <v>0.35</v>
      </c>
      <c r="F1563" s="356">
        <v>8677.5</v>
      </c>
    </row>
    <row r="1564" spans="2:6">
      <c r="B1564" s="360" t="s">
        <v>7661</v>
      </c>
      <c r="C1564" s="359" t="s">
        <v>7662</v>
      </c>
      <c r="D1564" s="366">
        <v>2550</v>
      </c>
      <c r="E1564" s="357">
        <v>0.35</v>
      </c>
      <c r="F1564" s="356">
        <v>1657.5</v>
      </c>
    </row>
    <row r="1565" spans="2:6">
      <c r="B1565" s="360" t="s">
        <v>7663</v>
      </c>
      <c r="C1565" s="359" t="s">
        <v>7664</v>
      </c>
      <c r="D1565" s="366">
        <v>2000</v>
      </c>
      <c r="E1565" s="357">
        <v>0.35</v>
      </c>
      <c r="F1565" s="356">
        <v>1300</v>
      </c>
    </row>
    <row r="1566" spans="2:6" ht="26">
      <c r="B1566" s="360" t="s">
        <v>7665</v>
      </c>
      <c r="C1566" s="359" t="s">
        <v>7666</v>
      </c>
      <c r="D1566" s="358">
        <v>60000</v>
      </c>
      <c r="E1566" s="357">
        <v>0.35</v>
      </c>
      <c r="F1566" s="356">
        <v>39000</v>
      </c>
    </row>
    <row r="1567" spans="2:6" ht="26">
      <c r="B1567" s="368" t="s">
        <v>7667</v>
      </c>
      <c r="C1567" s="359" t="s">
        <v>7668</v>
      </c>
      <c r="D1567" s="366">
        <v>45000</v>
      </c>
      <c r="E1567" s="357">
        <v>0.35</v>
      </c>
      <c r="F1567" s="356">
        <v>29250</v>
      </c>
    </row>
    <row r="1568" spans="2:6" ht="26">
      <c r="B1568" s="368" t="s">
        <v>7669</v>
      </c>
      <c r="C1568" s="359" t="s">
        <v>7670</v>
      </c>
      <c r="D1568" s="366">
        <v>95000</v>
      </c>
      <c r="E1568" s="357">
        <v>0.35</v>
      </c>
      <c r="F1568" s="356">
        <v>61750</v>
      </c>
    </row>
    <row r="1569" spans="2:6" ht="26">
      <c r="B1569" s="360" t="s">
        <v>7671</v>
      </c>
      <c r="C1569" s="359" t="s">
        <v>7672</v>
      </c>
      <c r="D1569" s="358">
        <v>88000</v>
      </c>
      <c r="E1569" s="357">
        <v>0.35</v>
      </c>
      <c r="F1569" s="356">
        <v>57200</v>
      </c>
    </row>
    <row r="1570" spans="2:6" ht="26">
      <c r="B1570" s="360" t="s">
        <v>7673</v>
      </c>
      <c r="C1570" s="361" t="s">
        <v>7674</v>
      </c>
      <c r="D1570" s="358">
        <v>35</v>
      </c>
      <c r="E1570" s="357">
        <v>0.35</v>
      </c>
      <c r="F1570" s="356">
        <v>22.75</v>
      </c>
    </row>
    <row r="1571" spans="2:6" ht="52">
      <c r="B1571" s="360" t="s">
        <v>7675</v>
      </c>
      <c r="C1571" s="361" t="s">
        <v>7676</v>
      </c>
      <c r="D1571" s="358">
        <v>350</v>
      </c>
      <c r="E1571" s="357">
        <v>0.35</v>
      </c>
      <c r="F1571" s="356">
        <v>227.5</v>
      </c>
    </row>
    <row r="1572" spans="2:6" ht="52">
      <c r="B1572" s="360" t="s">
        <v>7677</v>
      </c>
      <c r="C1572" s="361" t="s">
        <v>7678</v>
      </c>
      <c r="D1572" s="358">
        <v>875</v>
      </c>
      <c r="E1572" s="357">
        <v>0.35</v>
      </c>
      <c r="F1572" s="356">
        <v>568.75</v>
      </c>
    </row>
    <row r="1573" spans="2:6" ht="26">
      <c r="B1573" s="360" t="s">
        <v>7679</v>
      </c>
      <c r="C1573" s="361" t="s">
        <v>7680</v>
      </c>
      <c r="D1573" s="358">
        <v>1400</v>
      </c>
      <c r="E1573" s="357">
        <v>0.35</v>
      </c>
      <c r="F1573" s="356">
        <v>910</v>
      </c>
    </row>
    <row r="1574" spans="2:6" ht="52">
      <c r="B1574" s="360" t="s">
        <v>7681</v>
      </c>
      <c r="C1574" s="361" t="s">
        <v>7682</v>
      </c>
      <c r="D1574" s="358">
        <v>3500</v>
      </c>
      <c r="E1574" s="357">
        <v>0.35</v>
      </c>
      <c r="F1574" s="356">
        <v>2275</v>
      </c>
    </row>
    <row r="1575" spans="2:6" ht="26">
      <c r="B1575" s="360" t="s">
        <v>7683</v>
      </c>
      <c r="C1575" s="361" t="s">
        <v>7684</v>
      </c>
      <c r="D1575" s="358">
        <v>14000</v>
      </c>
      <c r="E1575" s="357">
        <v>0.35</v>
      </c>
      <c r="F1575" s="356">
        <v>9100</v>
      </c>
    </row>
    <row r="1576" spans="2:6" ht="26">
      <c r="B1576" s="360" t="s">
        <v>7685</v>
      </c>
      <c r="C1576" s="361" t="s">
        <v>7686</v>
      </c>
      <c r="D1576" s="358">
        <v>20</v>
      </c>
      <c r="E1576" s="357">
        <v>0.35</v>
      </c>
      <c r="F1576" s="356">
        <v>13</v>
      </c>
    </row>
    <row r="1577" spans="2:6" ht="39">
      <c r="B1577" s="360" t="s">
        <v>7687</v>
      </c>
      <c r="C1577" s="361" t="s">
        <v>7688</v>
      </c>
      <c r="D1577" s="358">
        <v>200</v>
      </c>
      <c r="E1577" s="357">
        <v>0.35</v>
      </c>
      <c r="F1577" s="356">
        <v>130</v>
      </c>
    </row>
    <row r="1578" spans="2:6" ht="39">
      <c r="B1578" s="360" t="s">
        <v>7689</v>
      </c>
      <c r="C1578" s="361" t="s">
        <v>7690</v>
      </c>
      <c r="D1578" s="358">
        <v>500</v>
      </c>
      <c r="E1578" s="357">
        <v>0.35</v>
      </c>
      <c r="F1578" s="356">
        <v>325</v>
      </c>
    </row>
    <row r="1579" spans="2:6" ht="26">
      <c r="B1579" s="360" t="s">
        <v>7691</v>
      </c>
      <c r="C1579" s="361" t="s">
        <v>7692</v>
      </c>
      <c r="D1579" s="358">
        <v>800</v>
      </c>
      <c r="E1579" s="357">
        <v>0.35</v>
      </c>
      <c r="F1579" s="356">
        <v>520</v>
      </c>
    </row>
    <row r="1580" spans="2:6" ht="52">
      <c r="B1580" s="360" t="s">
        <v>7693</v>
      </c>
      <c r="C1580" s="361" t="s">
        <v>7694</v>
      </c>
      <c r="D1580" s="358">
        <v>2000</v>
      </c>
      <c r="E1580" s="357">
        <v>0.35</v>
      </c>
      <c r="F1580" s="356">
        <v>1300</v>
      </c>
    </row>
    <row r="1581" spans="2:6" ht="26">
      <c r="B1581" s="360" t="s">
        <v>7695</v>
      </c>
      <c r="C1581" s="361" t="s">
        <v>7696</v>
      </c>
      <c r="D1581" s="358">
        <v>8000</v>
      </c>
      <c r="E1581" s="357">
        <v>0.35</v>
      </c>
      <c r="F1581" s="356">
        <v>5200</v>
      </c>
    </row>
    <row r="1582" spans="2:6">
      <c r="B1582" s="360" t="s">
        <v>7697</v>
      </c>
      <c r="C1582" s="359" t="s">
        <v>7698</v>
      </c>
      <c r="D1582" s="366">
        <v>1600</v>
      </c>
      <c r="E1582" s="357">
        <v>0.35</v>
      </c>
      <c r="F1582" s="356">
        <v>1040</v>
      </c>
    </row>
    <row r="1583" spans="2:6" ht="26">
      <c r="B1583" s="360" t="s">
        <v>7699</v>
      </c>
      <c r="C1583" s="359" t="s">
        <v>7700</v>
      </c>
      <c r="D1583" s="358">
        <v>88000</v>
      </c>
      <c r="E1583" s="357">
        <v>0.35</v>
      </c>
      <c r="F1583" s="356">
        <v>57200</v>
      </c>
    </row>
    <row r="1584" spans="2:6" ht="52">
      <c r="B1584" s="360" t="s">
        <v>7701</v>
      </c>
      <c r="C1584" s="359" t="s">
        <v>7702</v>
      </c>
      <c r="D1584" s="358">
        <v>516000</v>
      </c>
      <c r="E1584" s="357">
        <v>0.35</v>
      </c>
      <c r="F1584" s="356">
        <v>335400</v>
      </c>
    </row>
    <row r="1585" spans="2:6" ht="52">
      <c r="B1585" s="360" t="s">
        <v>7703</v>
      </c>
      <c r="C1585" s="359" t="s">
        <v>7704</v>
      </c>
      <c r="D1585" s="358">
        <v>518000</v>
      </c>
      <c r="E1585" s="357">
        <v>0.35</v>
      </c>
      <c r="F1585" s="356">
        <v>336700</v>
      </c>
    </row>
    <row r="1586" spans="2:6" ht="52">
      <c r="B1586" s="360" t="s">
        <v>7705</v>
      </c>
      <c r="C1586" s="359" t="s">
        <v>7706</v>
      </c>
      <c r="D1586" s="358">
        <v>466000</v>
      </c>
      <c r="E1586" s="357">
        <v>0.35</v>
      </c>
      <c r="F1586" s="356">
        <v>302900</v>
      </c>
    </row>
    <row r="1587" spans="2:6" ht="52">
      <c r="B1587" s="360" t="s">
        <v>7707</v>
      </c>
      <c r="C1587" s="359" t="s">
        <v>7708</v>
      </c>
      <c r="D1587" s="358">
        <v>468000</v>
      </c>
      <c r="E1587" s="357">
        <v>0.35</v>
      </c>
      <c r="F1587" s="356">
        <v>304200</v>
      </c>
    </row>
    <row r="1588" spans="2:6" ht="26">
      <c r="B1588" s="360" t="s">
        <v>7709</v>
      </c>
      <c r="C1588" s="359" t="s">
        <v>7710</v>
      </c>
      <c r="D1588" s="358">
        <v>6950</v>
      </c>
      <c r="E1588" s="357">
        <v>0.35</v>
      </c>
      <c r="F1588" s="356">
        <v>4517.5</v>
      </c>
    </row>
    <row r="1589" spans="2:6" ht="26">
      <c r="B1589" s="360" t="s">
        <v>7711</v>
      </c>
      <c r="C1589" s="359" t="s">
        <v>7712</v>
      </c>
      <c r="D1589" s="358">
        <v>7550</v>
      </c>
      <c r="E1589" s="357">
        <v>0.35</v>
      </c>
      <c r="F1589" s="356">
        <v>4907.5</v>
      </c>
    </row>
    <row r="1590" spans="2:6">
      <c r="B1590" s="360" t="s">
        <v>7713</v>
      </c>
      <c r="C1590" s="359" t="s">
        <v>7714</v>
      </c>
      <c r="D1590" s="358">
        <v>1889</v>
      </c>
      <c r="E1590" s="357">
        <v>0.35</v>
      </c>
      <c r="F1590" s="356">
        <v>1227.8500000000001</v>
      </c>
    </row>
    <row r="1591" spans="2:6">
      <c r="B1591" s="360" t="s">
        <v>7715</v>
      </c>
      <c r="C1591" s="359" t="s">
        <v>7716</v>
      </c>
      <c r="D1591" s="358">
        <v>3132</v>
      </c>
      <c r="E1591" s="357">
        <v>0.35</v>
      </c>
      <c r="F1591" s="356">
        <v>2035.8000000000002</v>
      </c>
    </row>
    <row r="1592" spans="2:6">
      <c r="B1592" s="360" t="s">
        <v>7717</v>
      </c>
      <c r="C1592" s="359" t="s">
        <v>7718</v>
      </c>
      <c r="D1592" s="358">
        <v>3962</v>
      </c>
      <c r="E1592" s="357">
        <v>0.35</v>
      </c>
      <c r="F1592" s="356">
        <v>2575.3000000000002</v>
      </c>
    </row>
    <row r="1593" spans="2:6" ht="78">
      <c r="B1593" s="360" t="s">
        <v>7719</v>
      </c>
      <c r="C1593" s="359" t="s">
        <v>7720</v>
      </c>
      <c r="D1593" s="358">
        <v>13500</v>
      </c>
      <c r="E1593" s="357">
        <v>0.35</v>
      </c>
      <c r="F1593" s="356">
        <v>8775</v>
      </c>
    </row>
    <row r="1594" spans="2:6" ht="78">
      <c r="B1594" s="360" t="s">
        <v>7721</v>
      </c>
      <c r="C1594" s="359" t="s">
        <v>7722</v>
      </c>
      <c r="D1594" s="358">
        <v>15000</v>
      </c>
      <c r="E1594" s="357">
        <v>0.35</v>
      </c>
      <c r="F1594" s="356">
        <v>9750</v>
      </c>
    </row>
    <row r="1595" spans="2:6" ht="78">
      <c r="B1595" s="360" t="s">
        <v>7723</v>
      </c>
      <c r="C1595" s="359" t="s">
        <v>7724</v>
      </c>
      <c r="D1595" s="358">
        <v>20000</v>
      </c>
      <c r="E1595" s="357">
        <v>0.35</v>
      </c>
      <c r="F1595" s="356">
        <v>13000</v>
      </c>
    </row>
    <row r="1596" spans="2:6" ht="78">
      <c r="B1596" s="360" t="s">
        <v>7725</v>
      </c>
      <c r="C1596" s="359" t="s">
        <v>7726</v>
      </c>
      <c r="D1596" s="358">
        <v>21000</v>
      </c>
      <c r="E1596" s="357">
        <v>0.35</v>
      </c>
      <c r="F1596" s="356">
        <v>13650</v>
      </c>
    </row>
    <row r="1597" spans="2:6">
      <c r="B1597" s="360" t="s">
        <v>7727</v>
      </c>
      <c r="C1597" s="359" t="s">
        <v>7728</v>
      </c>
      <c r="D1597" s="366">
        <v>6000</v>
      </c>
      <c r="E1597" s="357">
        <v>0.35</v>
      </c>
      <c r="F1597" s="356">
        <v>3900</v>
      </c>
    </row>
    <row r="1598" spans="2:6" ht="26">
      <c r="B1598" s="360" t="s">
        <v>7729</v>
      </c>
      <c r="C1598" s="359" t="s">
        <v>7730</v>
      </c>
      <c r="D1598" s="358">
        <v>300</v>
      </c>
      <c r="E1598" s="357">
        <v>0.35</v>
      </c>
      <c r="F1598" s="356">
        <v>195</v>
      </c>
    </row>
    <row r="1599" spans="2:6" ht="26">
      <c r="B1599" s="360" t="s">
        <v>7731</v>
      </c>
      <c r="C1599" s="359" t="s">
        <v>7732</v>
      </c>
      <c r="D1599" s="358">
        <v>300</v>
      </c>
      <c r="E1599" s="357">
        <v>0.35</v>
      </c>
      <c r="F1599" s="356">
        <v>195</v>
      </c>
    </row>
    <row r="1600" spans="2:6" ht="26">
      <c r="B1600" s="360" t="s">
        <v>7733</v>
      </c>
      <c r="C1600" s="359" t="s">
        <v>7734</v>
      </c>
      <c r="D1600" s="358">
        <v>300</v>
      </c>
      <c r="E1600" s="357">
        <v>0.35</v>
      </c>
      <c r="F1600" s="356">
        <v>195</v>
      </c>
    </row>
    <row r="1601" spans="2:6" ht="52">
      <c r="B1601" s="360" t="s">
        <v>7735</v>
      </c>
      <c r="C1601" s="359" t="s">
        <v>7736</v>
      </c>
      <c r="D1601" s="358">
        <v>519200</v>
      </c>
      <c r="E1601" s="357">
        <v>0.35</v>
      </c>
      <c r="F1601" s="356">
        <v>337480</v>
      </c>
    </row>
    <row r="1602" spans="2:6" ht="52">
      <c r="B1602" s="360" t="s">
        <v>7737</v>
      </c>
      <c r="C1602" s="359" t="s">
        <v>7738</v>
      </c>
      <c r="D1602" s="358">
        <v>519200</v>
      </c>
      <c r="E1602" s="357">
        <v>0.35</v>
      </c>
      <c r="F1602" s="356">
        <v>337480</v>
      </c>
    </row>
    <row r="1603" spans="2:6" ht="52">
      <c r="B1603" s="360" t="s">
        <v>7739</v>
      </c>
      <c r="C1603" s="359" t="s">
        <v>7740</v>
      </c>
      <c r="D1603" s="358">
        <v>469200</v>
      </c>
      <c r="E1603" s="357">
        <v>0.35</v>
      </c>
      <c r="F1603" s="356">
        <v>304980</v>
      </c>
    </row>
    <row r="1604" spans="2:6" ht="52">
      <c r="B1604" s="360" t="s">
        <v>7741</v>
      </c>
      <c r="C1604" s="359" t="s">
        <v>7742</v>
      </c>
      <c r="D1604" s="358">
        <v>469200</v>
      </c>
      <c r="E1604" s="357">
        <v>0.35</v>
      </c>
      <c r="F1604" s="356">
        <v>304980</v>
      </c>
    </row>
    <row r="1605" spans="2:6" ht="52">
      <c r="B1605" s="360" t="s">
        <v>7743</v>
      </c>
      <c r="C1605" s="359" t="s">
        <v>7744</v>
      </c>
      <c r="D1605" s="358">
        <v>1119200</v>
      </c>
      <c r="E1605" s="357">
        <v>0.35</v>
      </c>
      <c r="F1605" s="356">
        <v>727480</v>
      </c>
    </row>
    <row r="1606" spans="2:6" ht="52">
      <c r="B1606" s="360" t="s">
        <v>7745</v>
      </c>
      <c r="C1606" s="359" t="s">
        <v>7746</v>
      </c>
      <c r="D1606" s="358">
        <v>1124000</v>
      </c>
      <c r="E1606" s="357">
        <v>0.35</v>
      </c>
      <c r="F1606" s="356">
        <v>730600</v>
      </c>
    </row>
    <row r="1607" spans="2:6" ht="26">
      <c r="B1607" s="360" t="s">
        <v>7747</v>
      </c>
      <c r="C1607" s="359" t="s">
        <v>7748</v>
      </c>
      <c r="D1607" s="364" t="s">
        <v>5448</v>
      </c>
      <c r="E1607" s="357"/>
      <c r="F1607" s="363" t="s">
        <v>5448</v>
      </c>
    </row>
    <row r="1608" spans="2:6" ht="26">
      <c r="B1608" s="360" t="s">
        <v>7749</v>
      </c>
      <c r="C1608" s="359" t="s">
        <v>7750</v>
      </c>
      <c r="D1608" s="364" t="s">
        <v>5448</v>
      </c>
      <c r="E1608" s="357"/>
      <c r="F1608" s="363" t="s">
        <v>5448</v>
      </c>
    </row>
    <row r="1609" spans="2:6" ht="26">
      <c r="B1609" s="360" t="s">
        <v>7751</v>
      </c>
      <c r="C1609" s="359" t="s">
        <v>7752</v>
      </c>
      <c r="D1609" s="364" t="s">
        <v>5448</v>
      </c>
      <c r="E1609" s="357"/>
      <c r="F1609" s="363" t="s">
        <v>5448</v>
      </c>
    </row>
    <row r="1610" spans="2:6" ht="26">
      <c r="B1610" s="360" t="s">
        <v>7753</v>
      </c>
      <c r="C1610" s="359" t="s">
        <v>7754</v>
      </c>
      <c r="D1610" s="364" t="s">
        <v>5448</v>
      </c>
      <c r="E1610" s="357"/>
      <c r="F1610" s="363" t="s">
        <v>5448</v>
      </c>
    </row>
    <row r="1611" spans="2:6">
      <c r="B1611" s="360" t="s">
        <v>7755</v>
      </c>
      <c r="C1611" s="359" t="s">
        <v>7756</v>
      </c>
      <c r="D1611" s="358">
        <v>90060</v>
      </c>
      <c r="E1611" s="357">
        <v>0.35</v>
      </c>
      <c r="F1611" s="356">
        <v>58539</v>
      </c>
    </row>
    <row r="1612" spans="2:6">
      <c r="B1612" s="360" t="s">
        <v>7757</v>
      </c>
      <c r="C1612" s="359" t="s">
        <v>7758</v>
      </c>
      <c r="D1612" s="358">
        <v>864</v>
      </c>
      <c r="E1612" s="357">
        <v>0.35</v>
      </c>
      <c r="F1612" s="356">
        <v>561.6</v>
      </c>
    </row>
    <row r="1613" spans="2:6">
      <c r="B1613" s="360" t="s">
        <v>7759</v>
      </c>
      <c r="C1613" s="359" t="s">
        <v>7760</v>
      </c>
      <c r="D1613" s="358">
        <v>864</v>
      </c>
      <c r="E1613" s="357">
        <v>0.35</v>
      </c>
      <c r="F1613" s="356">
        <v>561.6</v>
      </c>
    </row>
    <row r="1614" spans="2:6">
      <c r="B1614" s="360" t="s">
        <v>7761</v>
      </c>
      <c r="C1614" s="359" t="s">
        <v>7762</v>
      </c>
      <c r="D1614" s="358">
        <v>1496</v>
      </c>
      <c r="E1614" s="357">
        <v>0.35</v>
      </c>
      <c r="F1614" s="356">
        <v>972.4</v>
      </c>
    </row>
    <row r="1615" spans="2:6">
      <c r="B1615" s="360" t="s">
        <v>7763</v>
      </c>
      <c r="C1615" s="359" t="s">
        <v>7764</v>
      </c>
      <c r="D1615" s="358">
        <v>1496</v>
      </c>
      <c r="E1615" s="357">
        <v>0.35</v>
      </c>
      <c r="F1615" s="356">
        <v>972.4</v>
      </c>
    </row>
    <row r="1616" spans="2:6">
      <c r="B1616" s="360" t="s">
        <v>7765</v>
      </c>
      <c r="C1616" s="359" t="s">
        <v>7766</v>
      </c>
      <c r="D1616" s="358">
        <v>163.19999999999999</v>
      </c>
      <c r="E1616" s="357">
        <v>0.35</v>
      </c>
      <c r="F1616" s="356">
        <v>106.08</v>
      </c>
    </row>
    <row r="1617" spans="2:6">
      <c r="B1617" s="360" t="s">
        <v>7767</v>
      </c>
      <c r="C1617" s="359" t="s">
        <v>7768</v>
      </c>
      <c r="D1617" s="358">
        <v>163.19999999999999</v>
      </c>
      <c r="E1617" s="357">
        <v>0.35</v>
      </c>
      <c r="F1617" s="356">
        <v>106.08</v>
      </c>
    </row>
    <row r="1618" spans="2:6">
      <c r="B1618" s="360" t="s">
        <v>7769</v>
      </c>
      <c r="C1618" s="359" t="s">
        <v>7770</v>
      </c>
      <c r="D1618" s="358">
        <v>163.19999999999999</v>
      </c>
      <c r="E1618" s="357">
        <v>0.35</v>
      </c>
      <c r="F1618" s="356">
        <v>106.08</v>
      </c>
    </row>
    <row r="1619" spans="2:6">
      <c r="B1619" s="360" t="s">
        <v>7771</v>
      </c>
      <c r="C1619" s="359" t="s">
        <v>7772</v>
      </c>
      <c r="D1619" s="358">
        <v>163.19999999999999</v>
      </c>
      <c r="E1619" s="357">
        <v>0.35</v>
      </c>
      <c r="F1619" s="356">
        <v>106.08</v>
      </c>
    </row>
    <row r="1620" spans="2:6">
      <c r="B1620" s="360" t="s">
        <v>7773</v>
      </c>
      <c r="C1620" s="359" t="s">
        <v>7774</v>
      </c>
      <c r="D1620" s="358">
        <v>312</v>
      </c>
      <c r="E1620" s="357">
        <v>0.35</v>
      </c>
      <c r="F1620" s="356">
        <v>202.8</v>
      </c>
    </row>
    <row r="1621" spans="2:6" ht="52">
      <c r="B1621" s="360" t="s">
        <v>7775</v>
      </c>
      <c r="C1621" s="359" t="s">
        <v>7776</v>
      </c>
      <c r="D1621" s="358">
        <v>50000</v>
      </c>
      <c r="E1621" s="357">
        <v>0.35</v>
      </c>
      <c r="F1621" s="356">
        <v>32500</v>
      </c>
    </row>
    <row r="1622" spans="2:6" ht="52">
      <c r="B1622" s="360" t="s">
        <v>7777</v>
      </c>
      <c r="C1622" s="359" t="s">
        <v>7778</v>
      </c>
      <c r="D1622" s="358">
        <v>50000</v>
      </c>
      <c r="E1622" s="357">
        <v>0.35</v>
      </c>
      <c r="F1622" s="356">
        <v>32500</v>
      </c>
    </row>
    <row r="1623" spans="2:6" ht="39">
      <c r="B1623" s="360" t="s">
        <v>7779</v>
      </c>
      <c r="C1623" s="359" t="s">
        <v>7780</v>
      </c>
      <c r="D1623" s="358">
        <v>50000</v>
      </c>
      <c r="E1623" s="357">
        <v>0.35</v>
      </c>
      <c r="F1623" s="356">
        <v>32500</v>
      </c>
    </row>
    <row r="1624" spans="2:6" ht="39">
      <c r="B1624" s="360" t="s">
        <v>7781</v>
      </c>
      <c r="C1624" s="359" t="s">
        <v>7782</v>
      </c>
      <c r="D1624" s="358">
        <v>50000</v>
      </c>
      <c r="E1624" s="357">
        <v>0.35</v>
      </c>
      <c r="F1624" s="356">
        <v>32500</v>
      </c>
    </row>
    <row r="1625" spans="2:6" ht="39">
      <c r="B1625" s="360" t="s">
        <v>7783</v>
      </c>
      <c r="C1625" s="359" t="s">
        <v>7784</v>
      </c>
      <c r="D1625" s="358">
        <v>40000</v>
      </c>
      <c r="E1625" s="357">
        <v>0.35</v>
      </c>
      <c r="F1625" s="356">
        <v>26000</v>
      </c>
    </row>
    <row r="1626" spans="2:6">
      <c r="B1626" s="360" t="s">
        <v>7785</v>
      </c>
      <c r="C1626" s="359" t="s">
        <v>7786</v>
      </c>
      <c r="D1626" s="358">
        <v>1042</v>
      </c>
      <c r="E1626" s="357">
        <v>0.35</v>
      </c>
      <c r="F1626" s="356">
        <v>677.30000000000007</v>
      </c>
    </row>
    <row r="1627" spans="2:6">
      <c r="B1627" s="360" t="s">
        <v>7787</v>
      </c>
      <c r="C1627" s="359" t="s">
        <v>7788</v>
      </c>
      <c r="D1627" s="358">
        <v>1028</v>
      </c>
      <c r="E1627" s="357">
        <v>0.35</v>
      </c>
      <c r="F1627" s="356">
        <v>668.2</v>
      </c>
    </row>
    <row r="1628" spans="2:6">
      <c r="B1628" s="360" t="s">
        <v>7789</v>
      </c>
      <c r="C1628" s="359" t="s">
        <v>7790</v>
      </c>
      <c r="D1628" s="358">
        <v>1947</v>
      </c>
      <c r="E1628" s="357">
        <v>0.35</v>
      </c>
      <c r="F1628" s="356">
        <v>1265.55</v>
      </c>
    </row>
    <row r="1629" spans="2:6">
      <c r="B1629" s="360" t="s">
        <v>7791</v>
      </c>
      <c r="C1629" s="359" t="s">
        <v>7792</v>
      </c>
      <c r="D1629" s="358">
        <v>1947</v>
      </c>
      <c r="E1629" s="357">
        <v>0.35</v>
      </c>
      <c r="F1629" s="356">
        <v>1265.55</v>
      </c>
    </row>
    <row r="1630" spans="2:6">
      <c r="B1630" s="360" t="s">
        <v>7793</v>
      </c>
      <c r="C1630" s="359" t="s">
        <v>7794</v>
      </c>
      <c r="D1630" s="358">
        <v>1953</v>
      </c>
      <c r="E1630" s="357">
        <v>0.35</v>
      </c>
      <c r="F1630" s="356">
        <v>1269.45</v>
      </c>
    </row>
    <row r="1631" spans="2:6">
      <c r="B1631" s="360" t="s">
        <v>7795</v>
      </c>
      <c r="C1631" s="359" t="s">
        <v>7796</v>
      </c>
      <c r="D1631" s="358">
        <v>1953</v>
      </c>
      <c r="E1631" s="357">
        <v>0.35</v>
      </c>
      <c r="F1631" s="356">
        <v>1269.45</v>
      </c>
    </row>
    <row r="1632" spans="2:6">
      <c r="B1632" s="360" t="s">
        <v>7797</v>
      </c>
      <c r="C1632" s="359" t="s">
        <v>7798</v>
      </c>
      <c r="D1632" s="358">
        <v>2254.3200000000002</v>
      </c>
      <c r="E1632" s="357">
        <v>0.35</v>
      </c>
      <c r="F1632" s="356">
        <v>1465.3080000000002</v>
      </c>
    </row>
    <row r="1633" spans="2:6">
      <c r="B1633" s="360" t="s">
        <v>7799</v>
      </c>
      <c r="C1633" s="359" t="s">
        <v>7800</v>
      </c>
      <c r="D1633" s="358">
        <v>2254.3200000000002</v>
      </c>
      <c r="E1633" s="357">
        <v>0.35</v>
      </c>
      <c r="F1633" s="356">
        <v>1465.3080000000002</v>
      </c>
    </row>
    <row r="1634" spans="2:6">
      <c r="B1634" s="360" t="s">
        <v>7801</v>
      </c>
      <c r="C1634" s="359" t="s">
        <v>7802</v>
      </c>
      <c r="D1634" s="358">
        <v>200</v>
      </c>
      <c r="E1634" s="357">
        <v>0.35</v>
      </c>
      <c r="F1634" s="356">
        <v>130</v>
      </c>
    </row>
    <row r="1635" spans="2:6">
      <c r="B1635" s="360" t="s">
        <v>7803</v>
      </c>
      <c r="C1635" s="359" t="s">
        <v>7804</v>
      </c>
      <c r="D1635" s="358">
        <v>200</v>
      </c>
      <c r="E1635" s="357">
        <v>0.35</v>
      </c>
      <c r="F1635" s="356">
        <v>130</v>
      </c>
    </row>
    <row r="1636" spans="2:6">
      <c r="B1636" s="360" t="s">
        <v>7805</v>
      </c>
      <c r="C1636" s="359" t="s">
        <v>7806</v>
      </c>
      <c r="D1636" s="366">
        <v>3637</v>
      </c>
      <c r="E1636" s="357">
        <v>0.35</v>
      </c>
      <c r="F1636" s="356">
        <v>2364.0500000000002</v>
      </c>
    </row>
    <row r="1637" spans="2:6">
      <c r="B1637" s="360" t="s">
        <v>7807</v>
      </c>
      <c r="C1637" s="359" t="s">
        <v>7808</v>
      </c>
      <c r="D1637" s="366">
        <v>2859</v>
      </c>
      <c r="E1637" s="357">
        <v>0.35</v>
      </c>
      <c r="F1637" s="356">
        <v>1858.3500000000001</v>
      </c>
    </row>
    <row r="1638" spans="2:6">
      <c r="B1638" s="360" t="s">
        <v>7809</v>
      </c>
      <c r="C1638" s="359" t="s">
        <v>7810</v>
      </c>
      <c r="D1638" s="366">
        <v>737</v>
      </c>
      <c r="E1638" s="357">
        <v>0.35</v>
      </c>
      <c r="F1638" s="356">
        <v>479.05</v>
      </c>
    </row>
    <row r="1639" spans="2:6">
      <c r="B1639" s="360" t="s">
        <v>7811</v>
      </c>
      <c r="C1639" s="359" t="s">
        <v>7812</v>
      </c>
      <c r="D1639" s="366">
        <v>893</v>
      </c>
      <c r="E1639" s="357">
        <v>0.35</v>
      </c>
      <c r="F1639" s="356">
        <v>580.45000000000005</v>
      </c>
    </row>
    <row r="1640" spans="2:6" ht="26">
      <c r="B1640" s="360" t="s">
        <v>7813</v>
      </c>
      <c r="C1640" s="359" t="s">
        <v>7814</v>
      </c>
      <c r="D1640" s="358">
        <v>950</v>
      </c>
      <c r="E1640" s="357">
        <v>0.35</v>
      </c>
      <c r="F1640" s="356">
        <v>617.5</v>
      </c>
    </row>
    <row r="1641" spans="2:6" ht="65">
      <c r="B1641" s="360" t="s">
        <v>7815</v>
      </c>
      <c r="C1641" s="359" t="s">
        <v>7816</v>
      </c>
      <c r="D1641" s="358">
        <v>4000</v>
      </c>
      <c r="E1641" s="357">
        <v>0.35</v>
      </c>
      <c r="F1641" s="356">
        <v>2600</v>
      </c>
    </row>
    <row r="1642" spans="2:6" ht="156">
      <c r="B1642" s="360" t="s">
        <v>7817</v>
      </c>
      <c r="C1642" s="359" t="s">
        <v>7818</v>
      </c>
      <c r="D1642" s="367">
        <v>2019999.9999999998</v>
      </c>
      <c r="E1642" s="357">
        <v>0.35</v>
      </c>
      <c r="F1642" s="356">
        <v>1313000</v>
      </c>
    </row>
    <row r="1643" spans="2:6" ht="156">
      <c r="B1643" s="360" t="s">
        <v>7819</v>
      </c>
      <c r="C1643" s="359" t="s">
        <v>7820</v>
      </c>
      <c r="D1643" s="367">
        <v>2425000</v>
      </c>
      <c r="E1643" s="357">
        <v>0.35</v>
      </c>
      <c r="F1643" s="356">
        <v>1576250</v>
      </c>
    </row>
    <row r="1644" spans="2:6" ht="156">
      <c r="B1644" s="360" t="s">
        <v>7821</v>
      </c>
      <c r="C1644" s="359" t="s">
        <v>7822</v>
      </c>
      <c r="D1644" s="367">
        <v>2840000</v>
      </c>
      <c r="E1644" s="357">
        <v>0.35</v>
      </c>
      <c r="F1644" s="356">
        <v>1846000</v>
      </c>
    </row>
    <row r="1645" spans="2:6" ht="156">
      <c r="B1645" s="360" t="s">
        <v>7823</v>
      </c>
      <c r="C1645" s="359" t="s">
        <v>7824</v>
      </c>
      <c r="D1645" s="367">
        <v>2019999.9999999998</v>
      </c>
      <c r="E1645" s="357">
        <v>0.35</v>
      </c>
      <c r="F1645" s="356">
        <v>1313000</v>
      </c>
    </row>
    <row r="1646" spans="2:6" ht="156">
      <c r="B1646" s="360" t="s">
        <v>7825</v>
      </c>
      <c r="C1646" s="359" t="s">
        <v>7826</v>
      </c>
      <c r="D1646" s="367">
        <v>2425000</v>
      </c>
      <c r="E1646" s="357">
        <v>0.35</v>
      </c>
      <c r="F1646" s="356">
        <v>1576250</v>
      </c>
    </row>
    <row r="1647" spans="2:6" ht="143">
      <c r="B1647" s="360" t="s">
        <v>7827</v>
      </c>
      <c r="C1647" s="359" t="s">
        <v>7828</v>
      </c>
      <c r="D1647" s="367">
        <v>2835000</v>
      </c>
      <c r="E1647" s="357">
        <v>0.35</v>
      </c>
      <c r="F1647" s="356">
        <v>1842750</v>
      </c>
    </row>
    <row r="1648" spans="2:6" ht="156">
      <c r="B1648" s="360" t="s">
        <v>7829</v>
      </c>
      <c r="C1648" s="359" t="s">
        <v>7830</v>
      </c>
      <c r="D1648" s="367">
        <v>1059999.9999999998</v>
      </c>
      <c r="E1648" s="357">
        <v>0.35</v>
      </c>
      <c r="F1648" s="356">
        <v>688999.99999999988</v>
      </c>
    </row>
    <row r="1649" spans="2:6" ht="156">
      <c r="B1649" s="360" t="s">
        <v>7831</v>
      </c>
      <c r="C1649" s="359" t="s">
        <v>7832</v>
      </c>
      <c r="D1649" s="367">
        <v>1271999.9999999998</v>
      </c>
      <c r="E1649" s="357">
        <v>0.35</v>
      </c>
      <c r="F1649" s="356">
        <v>826799.99999999988</v>
      </c>
    </row>
    <row r="1650" spans="2:6" ht="156">
      <c r="B1650" s="360" t="s">
        <v>7833</v>
      </c>
      <c r="C1650" s="359" t="s">
        <v>7834</v>
      </c>
      <c r="D1650" s="367">
        <v>1490000</v>
      </c>
      <c r="E1650" s="357">
        <v>0.35</v>
      </c>
      <c r="F1650" s="356">
        <v>968500</v>
      </c>
    </row>
    <row r="1651" spans="2:6" ht="143">
      <c r="B1651" s="360" t="s">
        <v>7835</v>
      </c>
      <c r="C1651" s="359" t="s">
        <v>7836</v>
      </c>
      <c r="D1651" s="367">
        <v>1059999.9999999998</v>
      </c>
      <c r="E1651" s="357">
        <v>0.35</v>
      </c>
      <c r="F1651" s="356">
        <v>688999.99999999988</v>
      </c>
    </row>
    <row r="1652" spans="2:6" ht="143">
      <c r="B1652" s="360" t="s">
        <v>7837</v>
      </c>
      <c r="C1652" s="359" t="s">
        <v>7838</v>
      </c>
      <c r="D1652" s="367">
        <v>1271999.9999999998</v>
      </c>
      <c r="E1652" s="357">
        <v>0.35</v>
      </c>
      <c r="F1652" s="356">
        <v>826799.99999999988</v>
      </c>
    </row>
    <row r="1653" spans="2:6" ht="130">
      <c r="B1653" s="360" t="s">
        <v>7839</v>
      </c>
      <c r="C1653" s="359" t="s">
        <v>7840</v>
      </c>
      <c r="D1653" s="367">
        <v>1490000</v>
      </c>
      <c r="E1653" s="357">
        <v>0.35</v>
      </c>
      <c r="F1653" s="356">
        <v>968500</v>
      </c>
    </row>
    <row r="1654" spans="2:6" ht="156">
      <c r="B1654" s="360" t="s">
        <v>7841</v>
      </c>
      <c r="C1654" s="359" t="s">
        <v>7842</v>
      </c>
      <c r="D1654" s="367">
        <v>1059999.9999999998</v>
      </c>
      <c r="E1654" s="357">
        <v>0.35</v>
      </c>
      <c r="F1654" s="356">
        <v>688999.99999999988</v>
      </c>
    </row>
    <row r="1655" spans="2:6" ht="156">
      <c r="B1655" s="360" t="s">
        <v>7843</v>
      </c>
      <c r="C1655" s="359" t="s">
        <v>7844</v>
      </c>
      <c r="D1655" s="367">
        <v>1275000</v>
      </c>
      <c r="E1655" s="357">
        <v>0.35</v>
      </c>
      <c r="F1655" s="356">
        <v>828750</v>
      </c>
    </row>
    <row r="1656" spans="2:6" ht="156">
      <c r="B1656" s="360" t="s">
        <v>7845</v>
      </c>
      <c r="C1656" s="359" t="s">
        <v>7846</v>
      </c>
      <c r="D1656" s="367">
        <v>1490000</v>
      </c>
      <c r="E1656" s="357">
        <v>0.35</v>
      </c>
      <c r="F1656" s="356">
        <v>968500</v>
      </c>
    </row>
    <row r="1657" spans="2:6" ht="156">
      <c r="B1657" s="360" t="s">
        <v>7847</v>
      </c>
      <c r="C1657" s="359" t="s">
        <v>7848</v>
      </c>
      <c r="D1657" s="366">
        <v>3540000</v>
      </c>
      <c r="E1657" s="357">
        <v>0.35</v>
      </c>
      <c r="F1657" s="356">
        <v>2301000</v>
      </c>
    </row>
    <row r="1658" spans="2:6" ht="156">
      <c r="B1658" s="360" t="s">
        <v>7849</v>
      </c>
      <c r="C1658" s="359" t="s">
        <v>7850</v>
      </c>
      <c r="D1658" s="366">
        <v>4280000</v>
      </c>
      <c r="E1658" s="357">
        <v>0.35</v>
      </c>
      <c r="F1658" s="356">
        <v>2782000</v>
      </c>
    </row>
    <row r="1659" spans="2:6" ht="143">
      <c r="B1659" s="360" t="s">
        <v>7851</v>
      </c>
      <c r="C1659" s="359" t="s">
        <v>7852</v>
      </c>
      <c r="D1659" s="366">
        <v>5010000</v>
      </c>
      <c r="E1659" s="357">
        <v>0.35</v>
      </c>
      <c r="F1659" s="356">
        <v>3256500</v>
      </c>
    </row>
    <row r="1660" spans="2:6" ht="156">
      <c r="B1660" s="360" t="s">
        <v>7853</v>
      </c>
      <c r="C1660" s="359" t="s">
        <v>7854</v>
      </c>
      <c r="D1660" s="366">
        <v>2659999.9999999995</v>
      </c>
      <c r="E1660" s="357">
        <v>0.35</v>
      </c>
      <c r="F1660" s="356">
        <v>1728999.9999999998</v>
      </c>
    </row>
    <row r="1661" spans="2:6" ht="156">
      <c r="B1661" s="360" t="s">
        <v>7855</v>
      </c>
      <c r="C1661" s="359" t="s">
        <v>7856</v>
      </c>
      <c r="D1661" s="366">
        <v>3220000</v>
      </c>
      <c r="E1661" s="357">
        <v>0.35</v>
      </c>
      <c r="F1661" s="356">
        <v>2093000</v>
      </c>
    </row>
    <row r="1662" spans="2:6" ht="143">
      <c r="B1662" s="360" t="s">
        <v>7857</v>
      </c>
      <c r="C1662" s="359" t="s">
        <v>7858</v>
      </c>
      <c r="D1662" s="366">
        <v>3765000</v>
      </c>
      <c r="E1662" s="357">
        <v>0.35</v>
      </c>
      <c r="F1662" s="356">
        <v>2447250</v>
      </c>
    </row>
    <row r="1663" spans="2:6" ht="91">
      <c r="B1663" s="360" t="s">
        <v>7859</v>
      </c>
      <c r="C1663" s="359" t="s">
        <v>7860</v>
      </c>
      <c r="D1663" s="366">
        <v>3410000</v>
      </c>
      <c r="E1663" s="357">
        <v>0.35</v>
      </c>
      <c r="F1663" s="356">
        <v>2216500</v>
      </c>
    </row>
    <row r="1664" spans="2:6" ht="91">
      <c r="B1664" s="360" t="s">
        <v>7861</v>
      </c>
      <c r="C1664" s="359" t="s">
        <v>7862</v>
      </c>
      <c r="D1664" s="366">
        <v>4125000</v>
      </c>
      <c r="E1664" s="357">
        <v>0.35</v>
      </c>
      <c r="F1664" s="356">
        <v>2681250</v>
      </c>
    </row>
    <row r="1665" spans="2:6" ht="91">
      <c r="B1665" s="360" t="s">
        <v>7863</v>
      </c>
      <c r="C1665" s="359" t="s">
        <v>7864</v>
      </c>
      <c r="D1665" s="366">
        <v>4825000</v>
      </c>
      <c r="E1665" s="357">
        <v>0.35</v>
      </c>
      <c r="F1665" s="356">
        <v>3136250</v>
      </c>
    </row>
    <row r="1666" spans="2:6" ht="91">
      <c r="B1666" s="360" t="s">
        <v>7865</v>
      </c>
      <c r="C1666" s="359" t="s">
        <v>7866</v>
      </c>
      <c r="D1666" s="366">
        <v>2559999.9999999995</v>
      </c>
      <c r="E1666" s="357">
        <v>0.35</v>
      </c>
      <c r="F1666" s="356">
        <v>1663999.9999999998</v>
      </c>
    </row>
    <row r="1667" spans="2:6" ht="91">
      <c r="B1667" s="360" t="s">
        <v>7867</v>
      </c>
      <c r="C1667" s="359" t="s">
        <v>7868</v>
      </c>
      <c r="D1667" s="366">
        <v>3100000</v>
      </c>
      <c r="E1667" s="357">
        <v>0.35</v>
      </c>
      <c r="F1667" s="356">
        <v>2015000</v>
      </c>
    </row>
    <row r="1668" spans="2:6" ht="91">
      <c r="B1668" s="360" t="s">
        <v>7869</v>
      </c>
      <c r="C1668" s="359" t="s">
        <v>7870</v>
      </c>
      <c r="D1668" s="366">
        <v>3625000</v>
      </c>
      <c r="E1668" s="357">
        <v>0.35</v>
      </c>
      <c r="F1668" s="356">
        <v>2356250</v>
      </c>
    </row>
    <row r="1669" spans="2:6" ht="52">
      <c r="B1669" s="360" t="s">
        <v>7871</v>
      </c>
      <c r="C1669" s="359" t="s">
        <v>7872</v>
      </c>
      <c r="D1669" s="366">
        <v>412500</v>
      </c>
      <c r="E1669" s="357">
        <v>0.35</v>
      </c>
      <c r="F1669" s="356">
        <v>268125</v>
      </c>
    </row>
    <row r="1670" spans="2:6" ht="39">
      <c r="B1670" s="360" t="s">
        <v>7873</v>
      </c>
      <c r="C1670" s="359" t="s">
        <v>7874</v>
      </c>
      <c r="D1670" s="366">
        <v>65000</v>
      </c>
      <c r="E1670" s="357">
        <v>0.35</v>
      </c>
      <c r="F1670" s="356">
        <v>42250</v>
      </c>
    </row>
    <row r="1671" spans="2:6">
      <c r="B1671" s="360" t="s">
        <v>7875</v>
      </c>
      <c r="C1671" s="359" t="s">
        <v>7876</v>
      </c>
      <c r="D1671" s="358">
        <v>100</v>
      </c>
      <c r="E1671" s="357">
        <v>0.35</v>
      </c>
      <c r="F1671" s="356">
        <v>65</v>
      </c>
    </row>
    <row r="1672" spans="2:6" ht="26">
      <c r="B1672" s="360" t="s">
        <v>7877</v>
      </c>
      <c r="C1672" s="359" t="s">
        <v>7878</v>
      </c>
      <c r="D1672" s="358">
        <v>250</v>
      </c>
      <c r="E1672" s="357">
        <v>0.35</v>
      </c>
      <c r="F1672" s="356">
        <v>162.5</v>
      </c>
    </row>
    <row r="1673" spans="2:6" ht="65">
      <c r="B1673" s="360" t="s">
        <v>7879</v>
      </c>
      <c r="C1673" s="359" t="s">
        <v>7880</v>
      </c>
      <c r="D1673" s="367">
        <v>75000</v>
      </c>
      <c r="E1673" s="357">
        <v>0.35</v>
      </c>
      <c r="F1673" s="356">
        <v>48750</v>
      </c>
    </row>
    <row r="1674" spans="2:6" ht="52">
      <c r="B1674" s="360" t="s">
        <v>7881</v>
      </c>
      <c r="C1674" s="359" t="s">
        <v>7882</v>
      </c>
      <c r="D1674" s="367">
        <v>25000</v>
      </c>
      <c r="E1674" s="357">
        <v>0.35</v>
      </c>
      <c r="F1674" s="356">
        <v>16250</v>
      </c>
    </row>
    <row r="1675" spans="2:6" ht="26">
      <c r="B1675" s="360" t="s">
        <v>7883</v>
      </c>
      <c r="C1675" s="359" t="s">
        <v>7884</v>
      </c>
      <c r="D1675" s="358">
        <v>50000</v>
      </c>
      <c r="E1675" s="357">
        <v>0.35</v>
      </c>
      <c r="F1675" s="356">
        <v>32500</v>
      </c>
    </row>
    <row r="1676" spans="2:6" ht="26">
      <c r="B1676" s="360" t="s">
        <v>7885</v>
      </c>
      <c r="C1676" s="359" t="s">
        <v>7886</v>
      </c>
      <c r="D1676" s="358">
        <v>114</v>
      </c>
      <c r="E1676" s="357">
        <v>0.35</v>
      </c>
      <c r="F1676" s="356">
        <v>74.100000000000009</v>
      </c>
    </row>
    <row r="1677" spans="2:6">
      <c r="B1677" s="360" t="s">
        <v>7887</v>
      </c>
      <c r="C1677" s="359" t="s">
        <v>7888</v>
      </c>
      <c r="D1677" s="358">
        <v>700</v>
      </c>
      <c r="E1677" s="357">
        <v>0.35</v>
      </c>
      <c r="F1677" s="356">
        <v>455</v>
      </c>
    </row>
    <row r="1678" spans="2:6" ht="26">
      <c r="B1678" s="365" t="s">
        <v>7889</v>
      </c>
      <c r="C1678" s="365" t="s">
        <v>7890</v>
      </c>
      <c r="D1678" s="370">
        <v>300000</v>
      </c>
      <c r="E1678" s="357">
        <v>0.35</v>
      </c>
      <c r="F1678" s="356">
        <v>195000</v>
      </c>
    </row>
    <row r="1679" spans="2:6" ht="26">
      <c r="B1679" s="365" t="s">
        <v>7891</v>
      </c>
      <c r="C1679" s="365" t="s">
        <v>7892</v>
      </c>
      <c r="D1679" s="370">
        <v>120000</v>
      </c>
      <c r="E1679" s="357">
        <v>0.35</v>
      </c>
      <c r="F1679" s="356">
        <v>78000</v>
      </c>
    </row>
    <row r="1680" spans="2:6" ht="91">
      <c r="B1680" s="360" t="s">
        <v>7893</v>
      </c>
      <c r="C1680" s="359" t="s">
        <v>7894</v>
      </c>
      <c r="D1680" s="366">
        <v>500</v>
      </c>
      <c r="E1680" s="357">
        <v>0.35</v>
      </c>
      <c r="F1680" s="356">
        <v>325</v>
      </c>
    </row>
    <row r="1681" spans="2:6" ht="91">
      <c r="B1681" s="360" t="s">
        <v>7895</v>
      </c>
      <c r="C1681" s="359" t="s">
        <v>7896</v>
      </c>
      <c r="D1681" s="366">
        <v>225</v>
      </c>
      <c r="E1681" s="357">
        <v>0.35</v>
      </c>
      <c r="F1681" s="356">
        <v>146.25</v>
      </c>
    </row>
    <row r="1682" spans="2:6" ht="91">
      <c r="B1682" s="360" t="s">
        <v>7897</v>
      </c>
      <c r="C1682" s="359" t="s">
        <v>7898</v>
      </c>
      <c r="D1682" s="366">
        <v>100</v>
      </c>
      <c r="E1682" s="357">
        <v>0.35</v>
      </c>
      <c r="F1682" s="356">
        <v>65</v>
      </c>
    </row>
    <row r="1683" spans="2:6" ht="65">
      <c r="B1683" s="360" t="s">
        <v>7899</v>
      </c>
      <c r="C1683" s="359" t="s">
        <v>7900</v>
      </c>
      <c r="D1683" s="366">
        <v>45</v>
      </c>
      <c r="E1683" s="357">
        <v>0.35</v>
      </c>
      <c r="F1683" s="356">
        <v>29.25</v>
      </c>
    </row>
    <row r="1684" spans="2:6" ht="91">
      <c r="B1684" s="360" t="s">
        <v>7901</v>
      </c>
      <c r="C1684" s="359" t="s">
        <v>7902</v>
      </c>
      <c r="D1684" s="366">
        <v>200</v>
      </c>
      <c r="E1684" s="357">
        <v>0.35</v>
      </c>
      <c r="F1684" s="356">
        <v>130</v>
      </c>
    </row>
    <row r="1685" spans="2:6" ht="91">
      <c r="B1685" s="360" t="s">
        <v>7903</v>
      </c>
      <c r="C1685" s="359" t="s">
        <v>7904</v>
      </c>
      <c r="D1685" s="366">
        <v>90</v>
      </c>
      <c r="E1685" s="357">
        <v>0.35</v>
      </c>
      <c r="F1685" s="356">
        <v>58.5</v>
      </c>
    </row>
    <row r="1686" spans="2:6" ht="91">
      <c r="B1686" s="360" t="s">
        <v>7905</v>
      </c>
      <c r="C1686" s="359" t="s">
        <v>7906</v>
      </c>
      <c r="D1686" s="366">
        <v>40</v>
      </c>
      <c r="E1686" s="357">
        <v>0.35</v>
      </c>
      <c r="F1686" s="356">
        <v>26</v>
      </c>
    </row>
    <row r="1687" spans="2:6" ht="65">
      <c r="B1687" s="360" t="s">
        <v>7907</v>
      </c>
      <c r="C1687" s="359" t="s">
        <v>7908</v>
      </c>
      <c r="D1687" s="366">
        <v>18</v>
      </c>
      <c r="E1687" s="357">
        <v>0.35</v>
      </c>
      <c r="F1687" s="356">
        <v>11.700000000000001</v>
      </c>
    </row>
    <row r="1688" spans="2:6" ht="26">
      <c r="B1688" s="360" t="s">
        <v>7909</v>
      </c>
      <c r="C1688" s="359" t="s">
        <v>7910</v>
      </c>
      <c r="D1688" s="366">
        <v>50000</v>
      </c>
      <c r="E1688" s="357">
        <v>0.35</v>
      </c>
      <c r="F1688" s="356">
        <v>32500</v>
      </c>
    </row>
    <row r="1689" spans="2:6" ht="39">
      <c r="B1689" s="360" t="s">
        <v>7911</v>
      </c>
      <c r="C1689" s="359" t="s">
        <v>7912</v>
      </c>
      <c r="D1689" s="366">
        <v>50000</v>
      </c>
      <c r="E1689" s="357">
        <v>0.35</v>
      </c>
      <c r="F1689" s="356">
        <v>32500</v>
      </c>
    </row>
    <row r="1690" spans="2:6" ht="91">
      <c r="B1690" s="360" t="s">
        <v>7913</v>
      </c>
      <c r="C1690" s="359" t="s">
        <v>7914</v>
      </c>
      <c r="D1690" s="366">
        <v>375</v>
      </c>
      <c r="E1690" s="357">
        <v>0.35</v>
      </c>
      <c r="F1690" s="356">
        <v>243.75</v>
      </c>
    </row>
    <row r="1691" spans="2:6" ht="78">
      <c r="B1691" s="360" t="s">
        <v>7915</v>
      </c>
      <c r="C1691" s="359" t="s">
        <v>7916</v>
      </c>
      <c r="D1691" s="366">
        <v>169</v>
      </c>
      <c r="E1691" s="357">
        <v>0.35</v>
      </c>
      <c r="F1691" s="356">
        <v>109.85000000000001</v>
      </c>
    </row>
    <row r="1692" spans="2:6" ht="78">
      <c r="B1692" s="360" t="s">
        <v>7917</v>
      </c>
      <c r="C1692" s="359" t="s">
        <v>7918</v>
      </c>
      <c r="D1692" s="366">
        <v>75</v>
      </c>
      <c r="E1692" s="357">
        <v>0.35</v>
      </c>
      <c r="F1692" s="356">
        <v>48.75</v>
      </c>
    </row>
    <row r="1693" spans="2:6" ht="65">
      <c r="B1693" s="360" t="s">
        <v>7919</v>
      </c>
      <c r="C1693" s="359" t="s">
        <v>7920</v>
      </c>
      <c r="D1693" s="366">
        <v>34</v>
      </c>
      <c r="E1693" s="357">
        <v>0.35</v>
      </c>
      <c r="F1693" s="356">
        <v>22.1</v>
      </c>
    </row>
    <row r="1694" spans="2:6" ht="91">
      <c r="B1694" s="360" t="s">
        <v>7921</v>
      </c>
      <c r="C1694" s="359" t="s">
        <v>7922</v>
      </c>
      <c r="D1694" s="366">
        <v>150</v>
      </c>
      <c r="E1694" s="357">
        <v>0.35</v>
      </c>
      <c r="F1694" s="356">
        <v>97.5</v>
      </c>
    </row>
    <row r="1695" spans="2:6" ht="78">
      <c r="B1695" s="360" t="s">
        <v>7923</v>
      </c>
      <c r="C1695" s="359" t="s">
        <v>7924</v>
      </c>
      <c r="D1695" s="366">
        <v>68</v>
      </c>
      <c r="E1695" s="357">
        <v>0.35</v>
      </c>
      <c r="F1695" s="356">
        <v>44.2</v>
      </c>
    </row>
    <row r="1696" spans="2:6" ht="78">
      <c r="B1696" s="360" t="s">
        <v>7925</v>
      </c>
      <c r="C1696" s="359" t="s">
        <v>7926</v>
      </c>
      <c r="D1696" s="366">
        <v>30</v>
      </c>
      <c r="E1696" s="357">
        <v>0.35</v>
      </c>
      <c r="F1696" s="356">
        <v>19.5</v>
      </c>
    </row>
    <row r="1697" spans="2:6" ht="65">
      <c r="B1697" s="360" t="s">
        <v>7927</v>
      </c>
      <c r="C1697" s="359" t="s">
        <v>7928</v>
      </c>
      <c r="D1697" s="366">
        <v>14</v>
      </c>
      <c r="E1697" s="357">
        <v>0.35</v>
      </c>
      <c r="F1697" s="356">
        <v>9.1</v>
      </c>
    </row>
    <row r="1698" spans="2:6" ht="91">
      <c r="B1698" s="360" t="s">
        <v>7929</v>
      </c>
      <c r="C1698" s="359" t="s">
        <v>7930</v>
      </c>
      <c r="D1698" s="366">
        <v>375</v>
      </c>
      <c r="E1698" s="357">
        <v>0.35</v>
      </c>
      <c r="F1698" s="356">
        <v>243.75</v>
      </c>
    </row>
    <row r="1699" spans="2:6" ht="91">
      <c r="B1699" s="360" t="s">
        <v>7931</v>
      </c>
      <c r="C1699" s="359" t="s">
        <v>7932</v>
      </c>
      <c r="D1699" s="366">
        <v>169</v>
      </c>
      <c r="E1699" s="357">
        <v>0.35</v>
      </c>
      <c r="F1699" s="356">
        <v>109.85000000000001</v>
      </c>
    </row>
    <row r="1700" spans="2:6" ht="91">
      <c r="B1700" s="360" t="s">
        <v>7933</v>
      </c>
      <c r="C1700" s="359" t="s">
        <v>7934</v>
      </c>
      <c r="D1700" s="366">
        <v>75</v>
      </c>
      <c r="E1700" s="357">
        <v>0.35</v>
      </c>
      <c r="F1700" s="356">
        <v>48.75</v>
      </c>
    </row>
    <row r="1701" spans="2:6" ht="65">
      <c r="B1701" s="360" t="s">
        <v>7935</v>
      </c>
      <c r="C1701" s="359" t="s">
        <v>7936</v>
      </c>
      <c r="D1701" s="366">
        <v>34</v>
      </c>
      <c r="E1701" s="357">
        <v>0.35</v>
      </c>
      <c r="F1701" s="356">
        <v>22.1</v>
      </c>
    </row>
    <row r="1702" spans="2:6" ht="91">
      <c r="B1702" s="360" t="s">
        <v>7937</v>
      </c>
      <c r="C1702" s="359" t="s">
        <v>7938</v>
      </c>
      <c r="D1702" s="366">
        <v>150</v>
      </c>
      <c r="E1702" s="357">
        <v>0.35</v>
      </c>
      <c r="F1702" s="356">
        <v>97.5</v>
      </c>
    </row>
    <row r="1703" spans="2:6" ht="91">
      <c r="B1703" s="360" t="s">
        <v>7939</v>
      </c>
      <c r="C1703" s="359" t="s">
        <v>7940</v>
      </c>
      <c r="D1703" s="366">
        <v>68</v>
      </c>
      <c r="E1703" s="357">
        <v>0.35</v>
      </c>
      <c r="F1703" s="356">
        <v>44.2</v>
      </c>
    </row>
    <row r="1704" spans="2:6" ht="91">
      <c r="B1704" s="360" t="s">
        <v>7941</v>
      </c>
      <c r="C1704" s="359" t="s">
        <v>7942</v>
      </c>
      <c r="D1704" s="366">
        <v>30</v>
      </c>
      <c r="E1704" s="357">
        <v>0.35</v>
      </c>
      <c r="F1704" s="356">
        <v>19.5</v>
      </c>
    </row>
    <row r="1705" spans="2:6" ht="65">
      <c r="B1705" s="360" t="s">
        <v>7943</v>
      </c>
      <c r="C1705" s="359" t="s">
        <v>7944</v>
      </c>
      <c r="D1705" s="366">
        <v>14</v>
      </c>
      <c r="E1705" s="357">
        <v>0.35</v>
      </c>
      <c r="F1705" s="356">
        <v>9.1</v>
      </c>
    </row>
    <row r="1706" spans="2:6" ht="78">
      <c r="B1706" s="360" t="s">
        <v>7945</v>
      </c>
      <c r="C1706" s="359" t="s">
        <v>7946</v>
      </c>
      <c r="D1706" s="366">
        <v>100</v>
      </c>
      <c r="E1706" s="357">
        <v>0.35</v>
      </c>
      <c r="F1706" s="356">
        <v>65</v>
      </c>
    </row>
    <row r="1707" spans="2:6" ht="78">
      <c r="B1707" s="360" t="s">
        <v>7947</v>
      </c>
      <c r="C1707" s="359" t="s">
        <v>7948</v>
      </c>
      <c r="D1707" s="366">
        <v>45</v>
      </c>
      <c r="E1707" s="357">
        <v>0.35</v>
      </c>
      <c r="F1707" s="356">
        <v>29.25</v>
      </c>
    </row>
    <row r="1708" spans="2:6" ht="78">
      <c r="B1708" s="360" t="s">
        <v>7949</v>
      </c>
      <c r="C1708" s="359" t="s">
        <v>7950</v>
      </c>
      <c r="D1708" s="366">
        <v>20</v>
      </c>
      <c r="E1708" s="357">
        <v>0.35</v>
      </c>
      <c r="F1708" s="356">
        <v>13</v>
      </c>
    </row>
    <row r="1709" spans="2:6" ht="52">
      <c r="B1709" s="360" t="s">
        <v>7951</v>
      </c>
      <c r="C1709" s="359" t="s">
        <v>7952</v>
      </c>
      <c r="D1709" s="366">
        <v>9</v>
      </c>
      <c r="E1709" s="357">
        <v>0.35</v>
      </c>
      <c r="F1709" s="356">
        <v>5.8500000000000005</v>
      </c>
    </row>
    <row r="1710" spans="2:6" ht="78">
      <c r="B1710" s="360" t="s">
        <v>7953</v>
      </c>
      <c r="C1710" s="359" t="s">
        <v>7954</v>
      </c>
      <c r="D1710" s="366">
        <v>40</v>
      </c>
      <c r="E1710" s="357">
        <v>0.35</v>
      </c>
      <c r="F1710" s="356">
        <v>26</v>
      </c>
    </row>
    <row r="1711" spans="2:6" ht="78">
      <c r="B1711" s="360" t="s">
        <v>7955</v>
      </c>
      <c r="C1711" s="359" t="s">
        <v>7956</v>
      </c>
      <c r="D1711" s="366">
        <v>18</v>
      </c>
      <c r="E1711" s="357">
        <v>0.35</v>
      </c>
      <c r="F1711" s="356">
        <v>11.700000000000001</v>
      </c>
    </row>
    <row r="1712" spans="2:6" ht="78">
      <c r="B1712" s="360" t="s">
        <v>7957</v>
      </c>
      <c r="C1712" s="359" t="s">
        <v>7958</v>
      </c>
      <c r="D1712" s="366">
        <v>8</v>
      </c>
      <c r="E1712" s="357">
        <v>0.35</v>
      </c>
      <c r="F1712" s="356">
        <v>5.2</v>
      </c>
    </row>
    <row r="1713" spans="2:6" ht="52">
      <c r="B1713" s="360" t="s">
        <v>7959</v>
      </c>
      <c r="C1713" s="359" t="s">
        <v>7960</v>
      </c>
      <c r="D1713" s="366">
        <v>4</v>
      </c>
      <c r="E1713" s="357">
        <v>0.35</v>
      </c>
      <c r="F1713" s="356">
        <v>2.6</v>
      </c>
    </row>
    <row r="1714" spans="2:6" ht="78">
      <c r="B1714" s="360" t="s">
        <v>7961</v>
      </c>
      <c r="C1714" s="359" t="s">
        <v>7962</v>
      </c>
      <c r="D1714" s="366">
        <v>1.4</v>
      </c>
      <c r="E1714" s="357">
        <v>0.35</v>
      </c>
      <c r="F1714" s="356">
        <v>0.90999999999999992</v>
      </c>
    </row>
    <row r="1715" spans="2:6" ht="91">
      <c r="B1715" s="360" t="s">
        <v>7963</v>
      </c>
      <c r="C1715" s="359" t="s">
        <v>7964</v>
      </c>
      <c r="D1715" s="366">
        <v>1.23</v>
      </c>
      <c r="E1715" s="357">
        <v>0.35</v>
      </c>
      <c r="F1715" s="356">
        <v>0.79949999999999999</v>
      </c>
    </row>
    <row r="1716" spans="2:6" ht="91">
      <c r="B1716" s="360" t="s">
        <v>7965</v>
      </c>
      <c r="C1716" s="359" t="s">
        <v>7966</v>
      </c>
      <c r="D1716" s="366">
        <v>0.88</v>
      </c>
      <c r="E1716" s="357">
        <v>0.35</v>
      </c>
      <c r="F1716" s="356">
        <v>0.57200000000000006</v>
      </c>
    </row>
    <row r="1717" spans="2:6" ht="65">
      <c r="B1717" s="360" t="s">
        <v>7967</v>
      </c>
      <c r="C1717" s="359" t="s">
        <v>7968</v>
      </c>
      <c r="D1717" s="366">
        <v>0.53</v>
      </c>
      <c r="E1717" s="357">
        <v>0.35</v>
      </c>
      <c r="F1717" s="356">
        <v>0.34450000000000003</v>
      </c>
    </row>
    <row r="1718" spans="2:6" ht="78">
      <c r="B1718" s="360" t="s">
        <v>7969</v>
      </c>
      <c r="C1718" s="359" t="s">
        <v>7970</v>
      </c>
      <c r="D1718" s="366">
        <v>0.55999999999999994</v>
      </c>
      <c r="E1718" s="357">
        <v>0.35</v>
      </c>
      <c r="F1718" s="356">
        <v>0.36399999999999999</v>
      </c>
    </row>
    <row r="1719" spans="2:6" ht="91">
      <c r="B1719" s="360" t="s">
        <v>7971</v>
      </c>
      <c r="C1719" s="359" t="s">
        <v>7972</v>
      </c>
      <c r="D1719" s="366">
        <v>0.49</v>
      </c>
      <c r="E1719" s="357">
        <v>0.35</v>
      </c>
      <c r="F1719" s="356">
        <v>0.31850000000000001</v>
      </c>
    </row>
    <row r="1720" spans="2:6" ht="91">
      <c r="B1720" s="360" t="s">
        <v>7973</v>
      </c>
      <c r="C1720" s="359" t="s">
        <v>7974</v>
      </c>
      <c r="D1720" s="366">
        <v>0.35</v>
      </c>
      <c r="E1720" s="357">
        <v>0.35</v>
      </c>
      <c r="F1720" s="356">
        <v>0.22749999999999998</v>
      </c>
    </row>
    <row r="1721" spans="2:6" ht="65">
      <c r="B1721" s="360" t="s">
        <v>7975</v>
      </c>
      <c r="C1721" s="359" t="s">
        <v>7976</v>
      </c>
      <c r="D1721" s="366">
        <v>0.21</v>
      </c>
      <c r="E1721" s="357">
        <v>0.35</v>
      </c>
      <c r="F1721" s="356">
        <v>0.13650000000000001</v>
      </c>
    </row>
    <row r="1722" spans="2:6" ht="104">
      <c r="B1722" s="360" t="s">
        <v>7977</v>
      </c>
      <c r="C1722" s="359" t="s">
        <v>7978</v>
      </c>
      <c r="D1722" s="366">
        <v>1.4</v>
      </c>
      <c r="E1722" s="357">
        <v>0.35</v>
      </c>
      <c r="F1722" s="356">
        <v>0.90999999999999992</v>
      </c>
    </row>
    <row r="1723" spans="2:6" ht="104">
      <c r="B1723" s="360" t="s">
        <v>7979</v>
      </c>
      <c r="C1723" s="359" t="s">
        <v>7980</v>
      </c>
      <c r="D1723" s="366">
        <v>1.23</v>
      </c>
      <c r="E1723" s="357">
        <v>0.35</v>
      </c>
      <c r="F1723" s="356">
        <v>0.79949999999999999</v>
      </c>
    </row>
    <row r="1724" spans="2:6" ht="104">
      <c r="B1724" s="360" t="s">
        <v>7981</v>
      </c>
      <c r="C1724" s="359" t="s">
        <v>7982</v>
      </c>
      <c r="D1724" s="366">
        <v>0.88</v>
      </c>
      <c r="E1724" s="357">
        <v>0.35</v>
      </c>
      <c r="F1724" s="356">
        <v>0.57200000000000006</v>
      </c>
    </row>
    <row r="1725" spans="2:6" ht="91">
      <c r="B1725" s="360" t="s">
        <v>7983</v>
      </c>
      <c r="C1725" s="359" t="s">
        <v>7984</v>
      </c>
      <c r="D1725" s="366">
        <v>0.53</v>
      </c>
      <c r="E1725" s="357">
        <v>0.35</v>
      </c>
      <c r="F1725" s="356">
        <v>0.34450000000000003</v>
      </c>
    </row>
    <row r="1726" spans="2:6" ht="104">
      <c r="B1726" s="360" t="s">
        <v>7985</v>
      </c>
      <c r="C1726" s="359" t="s">
        <v>7986</v>
      </c>
      <c r="D1726" s="366">
        <v>0.55999999999999994</v>
      </c>
      <c r="E1726" s="357">
        <v>0.35</v>
      </c>
      <c r="F1726" s="356">
        <v>0.36399999999999999</v>
      </c>
    </row>
    <row r="1727" spans="2:6" ht="104">
      <c r="B1727" s="360" t="s">
        <v>7987</v>
      </c>
      <c r="C1727" s="359" t="s">
        <v>7988</v>
      </c>
      <c r="D1727" s="366">
        <v>0.49</v>
      </c>
      <c r="E1727" s="357">
        <v>0.35</v>
      </c>
      <c r="F1727" s="356">
        <v>0.31850000000000001</v>
      </c>
    </row>
    <row r="1728" spans="2:6" ht="104">
      <c r="B1728" s="360" t="s">
        <v>7989</v>
      </c>
      <c r="C1728" s="359" t="s">
        <v>7990</v>
      </c>
      <c r="D1728" s="366">
        <v>0.35</v>
      </c>
      <c r="E1728" s="357">
        <v>0.35</v>
      </c>
      <c r="F1728" s="356">
        <v>0.22749999999999998</v>
      </c>
    </row>
    <row r="1729" spans="2:6" ht="91">
      <c r="B1729" s="360" t="s">
        <v>7991</v>
      </c>
      <c r="C1729" s="359" t="s">
        <v>7992</v>
      </c>
      <c r="D1729" s="366">
        <v>0.21</v>
      </c>
      <c r="E1729" s="357">
        <v>0.35</v>
      </c>
      <c r="F1729" s="356">
        <v>0.13650000000000001</v>
      </c>
    </row>
    <row r="1730" spans="2:6" ht="91">
      <c r="B1730" s="360" t="s">
        <v>7993</v>
      </c>
      <c r="C1730" s="359" t="s">
        <v>7994</v>
      </c>
      <c r="D1730" s="366">
        <v>0.27999999999999997</v>
      </c>
      <c r="E1730" s="357">
        <v>0.35</v>
      </c>
      <c r="F1730" s="356">
        <v>0.182</v>
      </c>
    </row>
    <row r="1731" spans="2:6" ht="91">
      <c r="B1731" s="360" t="s">
        <v>7995</v>
      </c>
      <c r="C1731" s="359" t="s">
        <v>7996</v>
      </c>
      <c r="D1731" s="366">
        <v>0.25</v>
      </c>
      <c r="E1731" s="357">
        <v>0.35</v>
      </c>
      <c r="F1731" s="356">
        <v>0.16250000000000001</v>
      </c>
    </row>
    <row r="1732" spans="2:6" ht="91">
      <c r="B1732" s="360" t="s">
        <v>7997</v>
      </c>
      <c r="C1732" s="359" t="s">
        <v>7998</v>
      </c>
      <c r="D1732" s="366">
        <v>0.18</v>
      </c>
      <c r="E1732" s="357">
        <v>0.35</v>
      </c>
      <c r="F1732" s="356">
        <v>0.11699999999999999</v>
      </c>
    </row>
    <row r="1733" spans="2:6" ht="78">
      <c r="B1733" s="360" t="s">
        <v>7999</v>
      </c>
      <c r="C1733" s="359" t="s">
        <v>8000</v>
      </c>
      <c r="D1733" s="366">
        <v>0.11</v>
      </c>
      <c r="E1733" s="357">
        <v>0.35</v>
      </c>
      <c r="F1733" s="356">
        <v>7.1500000000000008E-2</v>
      </c>
    </row>
    <row r="1734" spans="2:6" ht="91">
      <c r="B1734" s="360" t="s">
        <v>8001</v>
      </c>
      <c r="C1734" s="359" t="s">
        <v>8002</v>
      </c>
      <c r="D1734" s="366">
        <v>0.11</v>
      </c>
      <c r="E1734" s="357">
        <v>0.35</v>
      </c>
      <c r="F1734" s="356">
        <v>7.1500000000000008E-2</v>
      </c>
    </row>
    <row r="1735" spans="2:6" ht="91">
      <c r="B1735" s="360" t="s">
        <v>8003</v>
      </c>
      <c r="C1735" s="359" t="s">
        <v>8004</v>
      </c>
      <c r="D1735" s="366">
        <v>0.1</v>
      </c>
      <c r="E1735" s="357">
        <v>0.35</v>
      </c>
      <c r="F1735" s="356">
        <v>6.5000000000000002E-2</v>
      </c>
    </row>
    <row r="1736" spans="2:6" ht="91">
      <c r="B1736" s="360" t="s">
        <v>8005</v>
      </c>
      <c r="C1736" s="359" t="s">
        <v>8006</v>
      </c>
      <c r="D1736" s="366">
        <v>7.0000000000000007E-2</v>
      </c>
      <c r="E1736" s="357">
        <v>0.35</v>
      </c>
      <c r="F1736" s="356">
        <v>4.5500000000000006E-2</v>
      </c>
    </row>
    <row r="1737" spans="2:6" ht="78">
      <c r="B1737" s="360" t="s">
        <v>8007</v>
      </c>
      <c r="C1737" s="359" t="s">
        <v>8008</v>
      </c>
      <c r="D1737" s="366">
        <v>0.04</v>
      </c>
      <c r="E1737" s="357">
        <v>0.35</v>
      </c>
      <c r="F1737" s="356">
        <v>2.6000000000000002E-2</v>
      </c>
    </row>
    <row r="1738" spans="2:6" ht="78">
      <c r="B1738" s="360" t="s">
        <v>8009</v>
      </c>
      <c r="C1738" s="359" t="s">
        <v>8010</v>
      </c>
      <c r="D1738" s="366">
        <v>100</v>
      </c>
      <c r="E1738" s="357">
        <v>0.35</v>
      </c>
      <c r="F1738" s="356">
        <v>65</v>
      </c>
    </row>
    <row r="1739" spans="2:6" ht="78">
      <c r="B1739" s="360" t="s">
        <v>8011</v>
      </c>
      <c r="C1739" s="359" t="s">
        <v>8012</v>
      </c>
      <c r="D1739" s="366">
        <v>45</v>
      </c>
      <c r="E1739" s="357">
        <v>0.35</v>
      </c>
      <c r="F1739" s="356">
        <v>29.25</v>
      </c>
    </row>
    <row r="1740" spans="2:6" ht="78">
      <c r="B1740" s="360" t="s">
        <v>8013</v>
      </c>
      <c r="C1740" s="359" t="s">
        <v>8014</v>
      </c>
      <c r="D1740" s="366">
        <v>20</v>
      </c>
      <c r="E1740" s="357">
        <v>0.35</v>
      </c>
      <c r="F1740" s="356">
        <v>13</v>
      </c>
    </row>
    <row r="1741" spans="2:6" ht="65">
      <c r="B1741" s="360" t="s">
        <v>8015</v>
      </c>
      <c r="C1741" s="359" t="s">
        <v>8016</v>
      </c>
      <c r="D1741" s="366">
        <v>9</v>
      </c>
      <c r="E1741" s="357">
        <v>0.35</v>
      </c>
      <c r="F1741" s="356">
        <v>5.8500000000000005</v>
      </c>
    </row>
    <row r="1742" spans="2:6" ht="91">
      <c r="B1742" s="360" t="s">
        <v>8017</v>
      </c>
      <c r="C1742" s="359" t="s">
        <v>8018</v>
      </c>
      <c r="D1742" s="366">
        <v>40</v>
      </c>
      <c r="E1742" s="357">
        <v>0.35</v>
      </c>
      <c r="F1742" s="356">
        <v>26</v>
      </c>
    </row>
    <row r="1743" spans="2:6" ht="78">
      <c r="B1743" s="360" t="s">
        <v>8019</v>
      </c>
      <c r="C1743" s="359" t="s">
        <v>8020</v>
      </c>
      <c r="D1743" s="366">
        <v>18</v>
      </c>
      <c r="E1743" s="357">
        <v>0.35</v>
      </c>
      <c r="F1743" s="356">
        <v>11.700000000000001</v>
      </c>
    </row>
    <row r="1744" spans="2:6" ht="78">
      <c r="B1744" s="360" t="s">
        <v>8021</v>
      </c>
      <c r="C1744" s="359" t="s">
        <v>8022</v>
      </c>
      <c r="D1744" s="366">
        <v>8</v>
      </c>
      <c r="E1744" s="357">
        <v>0.35</v>
      </c>
      <c r="F1744" s="356">
        <v>5.2</v>
      </c>
    </row>
    <row r="1745" spans="2:6" ht="65">
      <c r="B1745" s="360" t="s">
        <v>8023</v>
      </c>
      <c r="C1745" s="359" t="s">
        <v>8024</v>
      </c>
      <c r="D1745" s="366">
        <v>4</v>
      </c>
      <c r="E1745" s="357">
        <v>0.35</v>
      </c>
      <c r="F1745" s="356">
        <v>2.6</v>
      </c>
    </row>
    <row r="1746" spans="2:6" ht="26">
      <c r="B1746" s="360" t="s">
        <v>8025</v>
      </c>
      <c r="C1746" s="359" t="s">
        <v>8026</v>
      </c>
      <c r="D1746" s="366">
        <v>25000</v>
      </c>
      <c r="E1746" s="357">
        <v>0.35</v>
      </c>
      <c r="F1746" s="356">
        <v>16250</v>
      </c>
    </row>
    <row r="1747" spans="2:6" ht="65">
      <c r="B1747" s="360" t="s">
        <v>8027</v>
      </c>
      <c r="C1747" s="359" t="s">
        <v>8028</v>
      </c>
      <c r="D1747" s="358">
        <v>750</v>
      </c>
      <c r="E1747" s="357">
        <v>0.35</v>
      </c>
      <c r="F1747" s="356">
        <v>487.5</v>
      </c>
    </row>
    <row r="1748" spans="2:6" ht="65">
      <c r="B1748" s="360" t="s">
        <v>8029</v>
      </c>
      <c r="C1748" s="359" t="s">
        <v>8030</v>
      </c>
      <c r="D1748" s="358">
        <v>600</v>
      </c>
      <c r="E1748" s="357">
        <v>0.35</v>
      </c>
      <c r="F1748" s="356">
        <v>390</v>
      </c>
    </row>
    <row r="1749" spans="2:6" ht="91">
      <c r="B1749" s="360" t="s">
        <v>8031</v>
      </c>
      <c r="C1749" s="359" t="s">
        <v>8032</v>
      </c>
      <c r="D1749" s="358">
        <v>1000</v>
      </c>
      <c r="E1749" s="357">
        <v>0.35</v>
      </c>
      <c r="F1749" s="356">
        <v>650</v>
      </c>
    </row>
    <row r="1750" spans="2:6" ht="26">
      <c r="B1750" s="360" t="s">
        <v>8033</v>
      </c>
      <c r="C1750" s="359" t="s">
        <v>8034</v>
      </c>
      <c r="D1750" s="358">
        <v>3000</v>
      </c>
      <c r="E1750" s="357">
        <v>0.35</v>
      </c>
      <c r="F1750" s="356">
        <v>1950</v>
      </c>
    </row>
    <row r="1751" spans="2:6" ht="91">
      <c r="B1751" s="360" t="s">
        <v>8035</v>
      </c>
      <c r="C1751" s="359" t="s">
        <v>8036</v>
      </c>
      <c r="D1751" s="367">
        <v>405000</v>
      </c>
      <c r="E1751" s="357">
        <v>0.35</v>
      </c>
      <c r="F1751" s="356">
        <v>263250</v>
      </c>
    </row>
    <row r="1752" spans="2:6" ht="91">
      <c r="B1752" s="360" t="s">
        <v>8037</v>
      </c>
      <c r="C1752" s="359" t="s">
        <v>8038</v>
      </c>
      <c r="D1752" s="367">
        <v>410000</v>
      </c>
      <c r="E1752" s="357">
        <v>0.35</v>
      </c>
      <c r="F1752" s="356">
        <v>266500</v>
      </c>
    </row>
    <row r="1753" spans="2:6" ht="91">
      <c r="B1753" s="360" t="s">
        <v>8039</v>
      </c>
      <c r="C1753" s="359" t="s">
        <v>8040</v>
      </c>
      <c r="D1753" s="367">
        <v>212000</v>
      </c>
      <c r="E1753" s="357">
        <v>0.35</v>
      </c>
      <c r="F1753" s="356">
        <v>137800</v>
      </c>
    </row>
    <row r="1754" spans="2:6" ht="91">
      <c r="B1754" s="360" t="s">
        <v>8041</v>
      </c>
      <c r="C1754" s="359" t="s">
        <v>8042</v>
      </c>
      <c r="D1754" s="367">
        <v>218000</v>
      </c>
      <c r="E1754" s="357">
        <v>0.35</v>
      </c>
      <c r="F1754" s="356">
        <v>141700</v>
      </c>
    </row>
    <row r="1755" spans="2:6" ht="91">
      <c r="B1755" s="360" t="s">
        <v>8043</v>
      </c>
      <c r="C1755" s="359" t="s">
        <v>8044</v>
      </c>
      <c r="D1755" s="367">
        <v>265000</v>
      </c>
      <c r="E1755" s="357">
        <v>0.35</v>
      </c>
      <c r="F1755" s="356">
        <v>172250</v>
      </c>
    </row>
    <row r="1756" spans="2:6" ht="91">
      <c r="B1756" s="360" t="s">
        <v>8045</v>
      </c>
      <c r="C1756" s="359" t="s">
        <v>8046</v>
      </c>
      <c r="D1756" s="367">
        <v>305000</v>
      </c>
      <c r="E1756" s="357">
        <v>0.35</v>
      </c>
      <c r="F1756" s="356">
        <v>198250</v>
      </c>
    </row>
    <row r="1757" spans="2:6" ht="91">
      <c r="B1757" s="360" t="s">
        <v>8047</v>
      </c>
      <c r="C1757" s="359" t="s">
        <v>8048</v>
      </c>
      <c r="D1757" s="367">
        <v>212000</v>
      </c>
      <c r="E1757" s="357">
        <v>0.35</v>
      </c>
      <c r="F1757" s="356">
        <v>137800</v>
      </c>
    </row>
    <row r="1758" spans="2:6" ht="91">
      <c r="B1758" s="360" t="s">
        <v>8049</v>
      </c>
      <c r="C1758" s="359" t="s">
        <v>8050</v>
      </c>
      <c r="D1758" s="367">
        <v>218000</v>
      </c>
      <c r="E1758" s="357">
        <v>0.35</v>
      </c>
      <c r="F1758" s="356">
        <v>141700</v>
      </c>
    </row>
    <row r="1759" spans="2:6" ht="91">
      <c r="B1759" s="360" t="s">
        <v>8051</v>
      </c>
      <c r="C1759" s="359" t="s">
        <v>8052</v>
      </c>
      <c r="D1759" s="367">
        <v>405000.00000000023</v>
      </c>
      <c r="E1759" s="357">
        <v>0.35</v>
      </c>
      <c r="F1759" s="356">
        <v>263250.00000000017</v>
      </c>
    </row>
    <row r="1760" spans="2:6" ht="91">
      <c r="B1760" s="360" t="s">
        <v>8053</v>
      </c>
      <c r="C1760" s="359" t="s">
        <v>8054</v>
      </c>
      <c r="D1760" s="367">
        <v>415000</v>
      </c>
      <c r="E1760" s="357">
        <v>0.35</v>
      </c>
      <c r="F1760" s="356">
        <v>269750</v>
      </c>
    </row>
    <row r="1761" spans="2:6" ht="91">
      <c r="B1761" s="360" t="s">
        <v>8055</v>
      </c>
      <c r="C1761" s="359" t="s">
        <v>8056</v>
      </c>
      <c r="D1761" s="367">
        <v>215000.00000000023</v>
      </c>
      <c r="E1761" s="357">
        <v>0.35</v>
      </c>
      <c r="F1761" s="356">
        <v>139750.00000000015</v>
      </c>
    </row>
    <row r="1762" spans="2:6" ht="91">
      <c r="B1762" s="360" t="s">
        <v>8057</v>
      </c>
      <c r="C1762" s="359" t="s">
        <v>8058</v>
      </c>
      <c r="D1762" s="367">
        <v>215000</v>
      </c>
      <c r="E1762" s="357">
        <v>0.35</v>
      </c>
      <c r="F1762" s="356">
        <v>139750</v>
      </c>
    </row>
    <row r="1763" spans="2:6" ht="78">
      <c r="B1763" s="360" t="s">
        <v>8059</v>
      </c>
      <c r="C1763" s="359" t="s">
        <v>8060</v>
      </c>
      <c r="D1763" s="366">
        <v>560000</v>
      </c>
      <c r="E1763" s="357">
        <v>0.35</v>
      </c>
      <c r="F1763" s="356">
        <v>364000</v>
      </c>
    </row>
    <row r="1764" spans="2:6" ht="78">
      <c r="B1764" s="360" t="s">
        <v>8061</v>
      </c>
      <c r="C1764" s="359" t="s">
        <v>8062</v>
      </c>
      <c r="D1764" s="366">
        <v>545000</v>
      </c>
      <c r="E1764" s="357">
        <v>0.35</v>
      </c>
      <c r="F1764" s="356">
        <v>354250</v>
      </c>
    </row>
    <row r="1765" spans="2:6" ht="78">
      <c r="B1765" s="360" t="s">
        <v>8063</v>
      </c>
      <c r="C1765" s="359" t="s">
        <v>8064</v>
      </c>
      <c r="D1765" s="366">
        <v>880000</v>
      </c>
      <c r="E1765" s="357">
        <v>0.35</v>
      </c>
      <c r="F1765" s="356">
        <v>572000</v>
      </c>
    </row>
    <row r="1766" spans="2:6" ht="78">
      <c r="B1766" s="360" t="s">
        <v>8065</v>
      </c>
      <c r="C1766" s="359" t="s">
        <v>8066</v>
      </c>
      <c r="D1766" s="366">
        <v>1060000</v>
      </c>
      <c r="E1766" s="357">
        <v>0.35</v>
      </c>
      <c r="F1766" s="356">
        <v>689000</v>
      </c>
    </row>
    <row r="1767" spans="2:6" ht="78">
      <c r="B1767" s="360" t="s">
        <v>8067</v>
      </c>
      <c r="C1767" s="359" t="s">
        <v>8068</v>
      </c>
      <c r="D1767" s="366">
        <v>1245000</v>
      </c>
      <c r="E1767" s="357">
        <v>0.35</v>
      </c>
      <c r="F1767" s="356">
        <v>809250</v>
      </c>
    </row>
    <row r="1768" spans="2:6" ht="78">
      <c r="B1768" s="360" t="s">
        <v>8069</v>
      </c>
      <c r="C1768" s="359" t="s">
        <v>8070</v>
      </c>
      <c r="D1768" s="366">
        <v>740000</v>
      </c>
      <c r="E1768" s="357">
        <v>0.35</v>
      </c>
      <c r="F1768" s="356">
        <v>481000</v>
      </c>
    </row>
    <row r="1769" spans="2:6" ht="78">
      <c r="B1769" s="360" t="s">
        <v>8071</v>
      </c>
      <c r="C1769" s="359" t="s">
        <v>8072</v>
      </c>
      <c r="D1769" s="366">
        <v>730000</v>
      </c>
      <c r="E1769" s="357">
        <v>0.35</v>
      </c>
      <c r="F1769" s="356">
        <v>474500</v>
      </c>
    </row>
    <row r="1770" spans="2:6" ht="78">
      <c r="B1770" s="360" t="s">
        <v>8073</v>
      </c>
      <c r="C1770" s="359" t="s">
        <v>8074</v>
      </c>
      <c r="D1770" s="366">
        <v>715000</v>
      </c>
      <c r="E1770" s="357">
        <v>0.35</v>
      </c>
      <c r="F1770" s="356">
        <v>464750</v>
      </c>
    </row>
    <row r="1771" spans="2:6" ht="78">
      <c r="B1771" s="360" t="s">
        <v>8075</v>
      </c>
      <c r="C1771" s="359" t="s">
        <v>8076</v>
      </c>
      <c r="D1771" s="366">
        <v>700000</v>
      </c>
      <c r="E1771" s="357">
        <v>0.35</v>
      </c>
      <c r="F1771" s="356">
        <v>455000</v>
      </c>
    </row>
    <row r="1772" spans="2:6" ht="78">
      <c r="B1772" s="360" t="s">
        <v>8077</v>
      </c>
      <c r="C1772" s="359" t="s">
        <v>8078</v>
      </c>
      <c r="D1772" s="366">
        <v>540000</v>
      </c>
      <c r="E1772" s="357">
        <v>0.35</v>
      </c>
      <c r="F1772" s="356">
        <v>351000</v>
      </c>
    </row>
    <row r="1773" spans="2:6" ht="78">
      <c r="B1773" s="360" t="s">
        <v>8079</v>
      </c>
      <c r="C1773" s="359" t="s">
        <v>8080</v>
      </c>
      <c r="D1773" s="366">
        <v>525000</v>
      </c>
      <c r="E1773" s="357">
        <v>0.35</v>
      </c>
      <c r="F1773" s="356">
        <v>341250</v>
      </c>
    </row>
    <row r="1774" spans="2:6" ht="91">
      <c r="B1774" s="360" t="s">
        <v>8081</v>
      </c>
      <c r="C1774" s="359" t="s">
        <v>8082</v>
      </c>
      <c r="D1774" s="367">
        <v>2040000</v>
      </c>
      <c r="E1774" s="357">
        <v>0.35</v>
      </c>
      <c r="F1774" s="356">
        <v>1326000</v>
      </c>
    </row>
    <row r="1775" spans="2:6" ht="91">
      <c r="B1775" s="360" t="s">
        <v>8083</v>
      </c>
      <c r="C1775" s="359" t="s">
        <v>8084</v>
      </c>
      <c r="D1775" s="367">
        <v>2445000</v>
      </c>
      <c r="E1775" s="357">
        <v>0.35</v>
      </c>
      <c r="F1775" s="356">
        <v>1589250</v>
      </c>
    </row>
    <row r="1776" spans="2:6" ht="91">
      <c r="B1776" s="360" t="s">
        <v>8085</v>
      </c>
      <c r="C1776" s="359" t="s">
        <v>8086</v>
      </c>
      <c r="D1776" s="367">
        <v>2855000</v>
      </c>
      <c r="E1776" s="357">
        <v>0.35</v>
      </c>
      <c r="F1776" s="356">
        <v>1855750</v>
      </c>
    </row>
    <row r="1777" spans="2:6" ht="91">
      <c r="B1777" s="360" t="s">
        <v>8087</v>
      </c>
      <c r="C1777" s="359" t="s">
        <v>8088</v>
      </c>
      <c r="D1777" s="367">
        <v>2040000</v>
      </c>
      <c r="E1777" s="357">
        <v>0.35</v>
      </c>
      <c r="F1777" s="356">
        <v>1326000</v>
      </c>
    </row>
    <row r="1778" spans="2:6" ht="91">
      <c r="B1778" s="360" t="s">
        <v>8089</v>
      </c>
      <c r="C1778" s="359" t="s">
        <v>8090</v>
      </c>
      <c r="D1778" s="367">
        <v>2445000</v>
      </c>
      <c r="E1778" s="357">
        <v>0.35</v>
      </c>
      <c r="F1778" s="356">
        <v>1589250</v>
      </c>
    </row>
    <row r="1779" spans="2:6" ht="91">
      <c r="B1779" s="360" t="s">
        <v>8091</v>
      </c>
      <c r="C1779" s="359" t="s">
        <v>8092</v>
      </c>
      <c r="D1779" s="367">
        <v>2855000</v>
      </c>
      <c r="E1779" s="357">
        <v>0.35</v>
      </c>
      <c r="F1779" s="356">
        <v>1855750</v>
      </c>
    </row>
    <row r="1780" spans="2:6" ht="91">
      <c r="B1780" s="360" t="s">
        <v>8093</v>
      </c>
      <c r="C1780" s="359" t="s">
        <v>8094</v>
      </c>
      <c r="D1780" s="367">
        <v>2950000</v>
      </c>
      <c r="E1780" s="357">
        <v>0.35</v>
      </c>
      <c r="F1780" s="356">
        <v>1917500</v>
      </c>
    </row>
    <row r="1781" spans="2:6" ht="91">
      <c r="B1781" s="360" t="s">
        <v>8095</v>
      </c>
      <c r="C1781" s="359" t="s">
        <v>8096</v>
      </c>
      <c r="D1781" s="367">
        <v>3390000</v>
      </c>
      <c r="E1781" s="357">
        <v>0.35</v>
      </c>
      <c r="F1781" s="356">
        <v>2203500</v>
      </c>
    </row>
    <row r="1782" spans="2:6" ht="91">
      <c r="B1782" s="360" t="s">
        <v>8097</v>
      </c>
      <c r="C1782" s="359" t="s">
        <v>8098</v>
      </c>
      <c r="D1782" s="367">
        <v>3895000</v>
      </c>
      <c r="E1782" s="357">
        <v>0.35</v>
      </c>
      <c r="F1782" s="356">
        <v>2531750</v>
      </c>
    </row>
    <row r="1783" spans="2:6" ht="91">
      <c r="B1783" s="360" t="s">
        <v>8099</v>
      </c>
      <c r="C1783" s="359" t="s">
        <v>8100</v>
      </c>
      <c r="D1783" s="367">
        <v>2950000</v>
      </c>
      <c r="E1783" s="357">
        <v>0.35</v>
      </c>
      <c r="F1783" s="356">
        <v>1917500</v>
      </c>
    </row>
    <row r="1784" spans="2:6" ht="91">
      <c r="B1784" s="360" t="s">
        <v>8101</v>
      </c>
      <c r="C1784" s="359" t="s">
        <v>8102</v>
      </c>
      <c r="D1784" s="367">
        <v>3390000</v>
      </c>
      <c r="E1784" s="357">
        <v>0.35</v>
      </c>
      <c r="F1784" s="356">
        <v>2203500</v>
      </c>
    </row>
    <row r="1785" spans="2:6" ht="91">
      <c r="B1785" s="360" t="s">
        <v>8103</v>
      </c>
      <c r="C1785" s="359" t="s">
        <v>8104</v>
      </c>
      <c r="D1785" s="367">
        <v>3895000</v>
      </c>
      <c r="E1785" s="357">
        <v>0.35</v>
      </c>
      <c r="F1785" s="356">
        <v>2531750</v>
      </c>
    </row>
    <row r="1786" spans="2:6" ht="91">
      <c r="B1786" s="360" t="s">
        <v>8105</v>
      </c>
      <c r="C1786" s="359" t="s">
        <v>8106</v>
      </c>
      <c r="D1786" s="367">
        <v>1075000</v>
      </c>
      <c r="E1786" s="357">
        <v>0.35</v>
      </c>
      <c r="F1786" s="356">
        <v>698750</v>
      </c>
    </row>
    <row r="1787" spans="2:6" ht="91">
      <c r="B1787" s="360" t="s">
        <v>8107</v>
      </c>
      <c r="C1787" s="359" t="s">
        <v>8108</v>
      </c>
      <c r="D1787" s="367">
        <v>1272000</v>
      </c>
      <c r="E1787" s="357">
        <v>0.35</v>
      </c>
      <c r="F1787" s="356">
        <v>826800</v>
      </c>
    </row>
    <row r="1788" spans="2:6" ht="91">
      <c r="B1788" s="360" t="s">
        <v>8109</v>
      </c>
      <c r="C1788" s="359" t="s">
        <v>8110</v>
      </c>
      <c r="D1788" s="367">
        <v>1490000</v>
      </c>
      <c r="E1788" s="357">
        <v>0.35</v>
      </c>
      <c r="F1788" s="356">
        <v>968500</v>
      </c>
    </row>
    <row r="1789" spans="2:6" ht="91">
      <c r="B1789" s="360" t="s">
        <v>8111</v>
      </c>
      <c r="C1789" s="359" t="s">
        <v>8112</v>
      </c>
      <c r="D1789" s="367">
        <v>1075000</v>
      </c>
      <c r="E1789" s="357">
        <v>0.35</v>
      </c>
      <c r="F1789" s="356">
        <v>698750</v>
      </c>
    </row>
    <row r="1790" spans="2:6" ht="91">
      <c r="B1790" s="360" t="s">
        <v>8113</v>
      </c>
      <c r="C1790" s="359" t="s">
        <v>8114</v>
      </c>
      <c r="D1790" s="367">
        <v>1272000</v>
      </c>
      <c r="E1790" s="357">
        <v>0.35</v>
      </c>
      <c r="F1790" s="356">
        <v>826800</v>
      </c>
    </row>
    <row r="1791" spans="2:6" ht="91">
      <c r="B1791" s="360" t="s">
        <v>8115</v>
      </c>
      <c r="C1791" s="359" t="s">
        <v>8116</v>
      </c>
      <c r="D1791" s="367">
        <v>1490000</v>
      </c>
      <c r="E1791" s="357">
        <v>0.35</v>
      </c>
      <c r="F1791" s="356">
        <v>968500</v>
      </c>
    </row>
    <row r="1792" spans="2:6" ht="91">
      <c r="B1792" s="360" t="s">
        <v>8117</v>
      </c>
      <c r="C1792" s="359" t="s">
        <v>8118</v>
      </c>
      <c r="D1792" s="367">
        <v>1340000</v>
      </c>
      <c r="E1792" s="357">
        <v>0.35</v>
      </c>
      <c r="F1792" s="356">
        <v>871000</v>
      </c>
    </row>
    <row r="1793" spans="2:6" ht="91">
      <c r="B1793" s="360" t="s">
        <v>8119</v>
      </c>
      <c r="C1793" s="359" t="s">
        <v>8120</v>
      </c>
      <c r="D1793" s="367">
        <v>1540000</v>
      </c>
      <c r="E1793" s="357">
        <v>0.35</v>
      </c>
      <c r="F1793" s="356">
        <v>1001000</v>
      </c>
    </row>
    <row r="1794" spans="2:6" ht="91">
      <c r="B1794" s="360" t="s">
        <v>8121</v>
      </c>
      <c r="C1794" s="359" t="s">
        <v>8122</v>
      </c>
      <c r="D1794" s="367">
        <v>1770000</v>
      </c>
      <c r="E1794" s="357">
        <v>0.35</v>
      </c>
      <c r="F1794" s="356">
        <v>1150500</v>
      </c>
    </row>
    <row r="1795" spans="2:6" ht="91">
      <c r="B1795" s="360" t="s">
        <v>8123</v>
      </c>
      <c r="C1795" s="359" t="s">
        <v>8124</v>
      </c>
      <c r="D1795" s="367">
        <v>1340000</v>
      </c>
      <c r="E1795" s="357">
        <v>0.35</v>
      </c>
      <c r="F1795" s="356">
        <v>871000</v>
      </c>
    </row>
    <row r="1796" spans="2:6" ht="91">
      <c r="B1796" s="360" t="s">
        <v>8125</v>
      </c>
      <c r="C1796" s="359" t="s">
        <v>8126</v>
      </c>
      <c r="D1796" s="367">
        <v>1540000</v>
      </c>
      <c r="E1796" s="357">
        <v>0.35</v>
      </c>
      <c r="F1796" s="356">
        <v>1001000</v>
      </c>
    </row>
    <row r="1797" spans="2:6" ht="91">
      <c r="B1797" s="360" t="s">
        <v>8127</v>
      </c>
      <c r="C1797" s="359" t="s">
        <v>8128</v>
      </c>
      <c r="D1797" s="367">
        <v>1770000</v>
      </c>
      <c r="E1797" s="357">
        <v>0.35</v>
      </c>
      <c r="F1797" s="356">
        <v>1150500</v>
      </c>
    </row>
    <row r="1798" spans="2:6" ht="91">
      <c r="B1798" s="360" t="s">
        <v>8129</v>
      </c>
      <c r="C1798" s="359" t="s">
        <v>8130</v>
      </c>
      <c r="D1798" s="367">
        <v>1785000</v>
      </c>
      <c r="E1798" s="357">
        <v>0.35</v>
      </c>
      <c r="F1798" s="356">
        <v>1160250</v>
      </c>
    </row>
    <row r="1799" spans="2:6" ht="91">
      <c r="B1799" s="360" t="s">
        <v>8131</v>
      </c>
      <c r="C1799" s="359" t="s">
        <v>8132</v>
      </c>
      <c r="D1799" s="367">
        <v>2050000</v>
      </c>
      <c r="E1799" s="357">
        <v>0.35</v>
      </c>
      <c r="F1799" s="356">
        <v>1332500</v>
      </c>
    </row>
    <row r="1800" spans="2:6" ht="91">
      <c r="B1800" s="360" t="s">
        <v>8133</v>
      </c>
      <c r="C1800" s="359" t="s">
        <v>8134</v>
      </c>
      <c r="D1800" s="367">
        <v>2355000</v>
      </c>
      <c r="E1800" s="357">
        <v>0.35</v>
      </c>
      <c r="F1800" s="356">
        <v>1530750</v>
      </c>
    </row>
    <row r="1801" spans="2:6" ht="91">
      <c r="B1801" s="360" t="s">
        <v>8135</v>
      </c>
      <c r="C1801" s="359" t="s">
        <v>8136</v>
      </c>
      <c r="D1801" s="367">
        <v>1785000</v>
      </c>
      <c r="E1801" s="357">
        <v>0.35</v>
      </c>
      <c r="F1801" s="356">
        <v>1160250</v>
      </c>
    </row>
    <row r="1802" spans="2:6" ht="91">
      <c r="B1802" s="360" t="s">
        <v>8137</v>
      </c>
      <c r="C1802" s="359" t="s">
        <v>8138</v>
      </c>
      <c r="D1802" s="367">
        <v>2050000</v>
      </c>
      <c r="E1802" s="357">
        <v>0.35</v>
      </c>
      <c r="F1802" s="356">
        <v>1332500</v>
      </c>
    </row>
    <row r="1803" spans="2:6" ht="91">
      <c r="B1803" s="360" t="s">
        <v>8139</v>
      </c>
      <c r="C1803" s="359" t="s">
        <v>8140</v>
      </c>
      <c r="D1803" s="367">
        <v>2355000</v>
      </c>
      <c r="E1803" s="357">
        <v>0.35</v>
      </c>
      <c r="F1803" s="356">
        <v>1530750</v>
      </c>
    </row>
    <row r="1804" spans="2:6" ht="91">
      <c r="B1804" s="360" t="s">
        <v>8141</v>
      </c>
      <c r="C1804" s="359" t="s">
        <v>8142</v>
      </c>
      <c r="D1804" s="367">
        <v>1060000</v>
      </c>
      <c r="E1804" s="357">
        <v>0.35</v>
      </c>
      <c r="F1804" s="356">
        <v>689000</v>
      </c>
    </row>
    <row r="1805" spans="2:6" ht="91">
      <c r="B1805" s="360" t="s">
        <v>8143</v>
      </c>
      <c r="C1805" s="359" t="s">
        <v>8144</v>
      </c>
      <c r="D1805" s="367">
        <v>1272000</v>
      </c>
      <c r="E1805" s="357">
        <v>0.35</v>
      </c>
      <c r="F1805" s="356">
        <v>826800</v>
      </c>
    </row>
    <row r="1806" spans="2:6" ht="91">
      <c r="B1806" s="360" t="s">
        <v>8145</v>
      </c>
      <c r="C1806" s="359" t="s">
        <v>8146</v>
      </c>
      <c r="D1806" s="367">
        <v>1490000</v>
      </c>
      <c r="E1806" s="357">
        <v>0.35</v>
      </c>
      <c r="F1806" s="356">
        <v>968500</v>
      </c>
    </row>
    <row r="1807" spans="2:6" ht="91">
      <c r="B1807" s="360" t="s">
        <v>8147</v>
      </c>
      <c r="C1807" s="359" t="s">
        <v>8148</v>
      </c>
      <c r="D1807" s="367">
        <v>1060000</v>
      </c>
      <c r="E1807" s="357">
        <v>0.35</v>
      </c>
      <c r="F1807" s="356">
        <v>689000</v>
      </c>
    </row>
    <row r="1808" spans="2:6" ht="91">
      <c r="B1808" s="360" t="s">
        <v>8149</v>
      </c>
      <c r="C1808" s="359" t="s">
        <v>8150</v>
      </c>
      <c r="D1808" s="367">
        <v>1272000</v>
      </c>
      <c r="E1808" s="357">
        <v>0.35</v>
      </c>
      <c r="F1808" s="356">
        <v>826800</v>
      </c>
    </row>
    <row r="1809" spans="2:6" ht="91">
      <c r="B1809" s="360" t="s">
        <v>8151</v>
      </c>
      <c r="C1809" s="359" t="s">
        <v>8152</v>
      </c>
      <c r="D1809" s="367">
        <v>1490000</v>
      </c>
      <c r="E1809" s="357">
        <v>0.35</v>
      </c>
      <c r="F1809" s="356">
        <v>968500</v>
      </c>
    </row>
    <row r="1810" spans="2:6" ht="91">
      <c r="B1810" s="360" t="s">
        <v>8153</v>
      </c>
      <c r="C1810" s="359" t="s">
        <v>8154</v>
      </c>
      <c r="D1810" s="367">
        <v>1272000</v>
      </c>
      <c r="E1810" s="357">
        <v>0.35</v>
      </c>
      <c r="F1810" s="356">
        <v>826800</v>
      </c>
    </row>
    <row r="1811" spans="2:6" ht="91">
      <c r="B1811" s="360" t="s">
        <v>8155</v>
      </c>
      <c r="C1811" s="359" t="s">
        <v>8156</v>
      </c>
      <c r="D1811" s="367">
        <v>1465000</v>
      </c>
      <c r="E1811" s="357">
        <v>0.35</v>
      </c>
      <c r="F1811" s="356">
        <v>952250</v>
      </c>
    </row>
    <row r="1812" spans="2:6" ht="91">
      <c r="B1812" s="360" t="s">
        <v>8157</v>
      </c>
      <c r="C1812" s="359" t="s">
        <v>8158</v>
      </c>
      <c r="D1812" s="367">
        <v>1685000</v>
      </c>
      <c r="E1812" s="357">
        <v>0.35</v>
      </c>
      <c r="F1812" s="356">
        <v>1095250</v>
      </c>
    </row>
    <row r="1813" spans="2:6" ht="91">
      <c r="B1813" s="360" t="s">
        <v>8159</v>
      </c>
      <c r="C1813" s="359" t="s">
        <v>8160</v>
      </c>
      <c r="D1813" s="367">
        <v>1272000</v>
      </c>
      <c r="E1813" s="357">
        <v>0.35</v>
      </c>
      <c r="F1813" s="356">
        <v>826800</v>
      </c>
    </row>
    <row r="1814" spans="2:6" ht="91">
      <c r="B1814" s="360" t="s">
        <v>8161</v>
      </c>
      <c r="C1814" s="359" t="s">
        <v>8162</v>
      </c>
      <c r="D1814" s="367">
        <v>1465000</v>
      </c>
      <c r="E1814" s="357">
        <v>0.35</v>
      </c>
      <c r="F1814" s="356">
        <v>952250</v>
      </c>
    </row>
    <row r="1815" spans="2:6" ht="91">
      <c r="B1815" s="360" t="s">
        <v>8163</v>
      </c>
      <c r="C1815" s="359" t="s">
        <v>8164</v>
      </c>
      <c r="D1815" s="367">
        <v>1685000</v>
      </c>
      <c r="E1815" s="357">
        <v>0.35</v>
      </c>
      <c r="F1815" s="356">
        <v>1095250</v>
      </c>
    </row>
    <row r="1816" spans="2:6" ht="91">
      <c r="B1816" s="360" t="s">
        <v>8165</v>
      </c>
      <c r="C1816" s="359" t="s">
        <v>8166</v>
      </c>
      <c r="D1816" s="367">
        <v>2040000</v>
      </c>
      <c r="E1816" s="357">
        <v>0.35</v>
      </c>
      <c r="F1816" s="356">
        <v>1326000</v>
      </c>
    </row>
    <row r="1817" spans="2:6" ht="91">
      <c r="B1817" s="360" t="s">
        <v>8167</v>
      </c>
      <c r="C1817" s="359" t="s">
        <v>8168</v>
      </c>
      <c r="D1817" s="367">
        <v>2445000</v>
      </c>
      <c r="E1817" s="357">
        <v>0.35</v>
      </c>
      <c r="F1817" s="356">
        <v>1589250</v>
      </c>
    </row>
    <row r="1818" spans="2:6" ht="91">
      <c r="B1818" s="360" t="s">
        <v>8169</v>
      </c>
      <c r="C1818" s="359" t="s">
        <v>8170</v>
      </c>
      <c r="D1818" s="367">
        <v>2860000</v>
      </c>
      <c r="E1818" s="357">
        <v>0.35</v>
      </c>
      <c r="F1818" s="356">
        <v>1859000</v>
      </c>
    </row>
    <row r="1819" spans="2:6" ht="91">
      <c r="B1819" s="360" t="s">
        <v>8171</v>
      </c>
      <c r="C1819" s="359" t="s">
        <v>8172</v>
      </c>
      <c r="D1819" s="367">
        <v>2040000</v>
      </c>
      <c r="E1819" s="357">
        <v>0.35</v>
      </c>
      <c r="F1819" s="356">
        <v>1326000</v>
      </c>
    </row>
    <row r="1820" spans="2:6" ht="91">
      <c r="B1820" s="360" t="s">
        <v>8173</v>
      </c>
      <c r="C1820" s="359" t="s">
        <v>8174</v>
      </c>
      <c r="D1820" s="367">
        <v>2445000</v>
      </c>
      <c r="E1820" s="357">
        <v>0.35</v>
      </c>
      <c r="F1820" s="356">
        <v>1589250</v>
      </c>
    </row>
    <row r="1821" spans="2:6" ht="91">
      <c r="B1821" s="360" t="s">
        <v>8175</v>
      </c>
      <c r="C1821" s="359" t="s">
        <v>8176</v>
      </c>
      <c r="D1821" s="367">
        <v>2860000</v>
      </c>
      <c r="E1821" s="357">
        <v>0.35</v>
      </c>
      <c r="F1821" s="356">
        <v>1859000</v>
      </c>
    </row>
    <row r="1822" spans="2:6" ht="91">
      <c r="B1822" s="360" t="s">
        <v>8177</v>
      </c>
      <c r="C1822" s="359" t="s">
        <v>8178</v>
      </c>
      <c r="D1822" s="367">
        <v>2750000</v>
      </c>
      <c r="E1822" s="357">
        <v>0.35</v>
      </c>
      <c r="F1822" s="356">
        <v>1787500</v>
      </c>
    </row>
    <row r="1823" spans="2:6" ht="91">
      <c r="B1823" s="360" t="s">
        <v>8179</v>
      </c>
      <c r="C1823" s="359" t="s">
        <v>8180</v>
      </c>
      <c r="D1823" s="367">
        <v>3160000</v>
      </c>
      <c r="E1823" s="357">
        <v>0.35</v>
      </c>
      <c r="F1823" s="356">
        <v>2054000</v>
      </c>
    </row>
    <row r="1824" spans="2:6" ht="91">
      <c r="B1824" s="360" t="s">
        <v>8181</v>
      </c>
      <c r="C1824" s="359" t="s">
        <v>8182</v>
      </c>
      <c r="D1824" s="367">
        <v>3630000</v>
      </c>
      <c r="E1824" s="357">
        <v>0.35</v>
      </c>
      <c r="F1824" s="356">
        <v>2359500</v>
      </c>
    </row>
    <row r="1825" spans="2:6" ht="91">
      <c r="B1825" s="360" t="s">
        <v>8183</v>
      </c>
      <c r="C1825" s="359" t="s">
        <v>8184</v>
      </c>
      <c r="D1825" s="367">
        <v>2750000</v>
      </c>
      <c r="E1825" s="357">
        <v>0.35</v>
      </c>
      <c r="F1825" s="356">
        <v>1787500</v>
      </c>
    </row>
    <row r="1826" spans="2:6" ht="91">
      <c r="B1826" s="360" t="s">
        <v>8185</v>
      </c>
      <c r="C1826" s="359" t="s">
        <v>8186</v>
      </c>
      <c r="D1826" s="367">
        <v>3160000</v>
      </c>
      <c r="E1826" s="357">
        <v>0.35</v>
      </c>
      <c r="F1826" s="356">
        <v>2054000</v>
      </c>
    </row>
    <row r="1827" spans="2:6" ht="91">
      <c r="B1827" s="360" t="s">
        <v>8187</v>
      </c>
      <c r="C1827" s="359" t="s">
        <v>8188</v>
      </c>
      <c r="D1827" s="367">
        <v>3630000</v>
      </c>
      <c r="E1827" s="357">
        <v>0.35</v>
      </c>
      <c r="F1827" s="356">
        <v>2359500</v>
      </c>
    </row>
    <row r="1828" spans="2:6" ht="91">
      <c r="B1828" s="360" t="s">
        <v>8189</v>
      </c>
      <c r="C1828" s="359" t="s">
        <v>8190</v>
      </c>
      <c r="D1828" s="367">
        <v>1075000</v>
      </c>
      <c r="E1828" s="357">
        <v>0.35</v>
      </c>
      <c r="F1828" s="356">
        <v>698750</v>
      </c>
    </row>
    <row r="1829" spans="2:6" ht="91">
      <c r="B1829" s="360" t="s">
        <v>8191</v>
      </c>
      <c r="C1829" s="359" t="s">
        <v>8192</v>
      </c>
      <c r="D1829" s="367">
        <v>1290000</v>
      </c>
      <c r="E1829" s="357">
        <v>0.35</v>
      </c>
      <c r="F1829" s="356">
        <v>838500</v>
      </c>
    </row>
    <row r="1830" spans="2:6" ht="91">
      <c r="B1830" s="360" t="s">
        <v>8193</v>
      </c>
      <c r="C1830" s="359" t="s">
        <v>8194</v>
      </c>
      <c r="D1830" s="367">
        <v>1505000</v>
      </c>
      <c r="E1830" s="357">
        <v>0.35</v>
      </c>
      <c r="F1830" s="356">
        <v>978250</v>
      </c>
    </row>
    <row r="1831" spans="2:6" ht="91">
      <c r="B1831" s="360" t="s">
        <v>8195</v>
      </c>
      <c r="C1831" s="359" t="s">
        <v>8196</v>
      </c>
      <c r="D1831" s="367">
        <v>1075000</v>
      </c>
      <c r="E1831" s="357">
        <v>0.35</v>
      </c>
      <c r="F1831" s="356">
        <v>698750</v>
      </c>
    </row>
    <row r="1832" spans="2:6" ht="91">
      <c r="B1832" s="360" t="s">
        <v>8197</v>
      </c>
      <c r="C1832" s="359" t="s">
        <v>8198</v>
      </c>
      <c r="D1832" s="367">
        <v>1290000</v>
      </c>
      <c r="E1832" s="357">
        <v>0.35</v>
      </c>
      <c r="F1832" s="356">
        <v>838500</v>
      </c>
    </row>
    <row r="1833" spans="2:6" ht="91">
      <c r="B1833" s="360" t="s">
        <v>8199</v>
      </c>
      <c r="C1833" s="359" t="s">
        <v>8200</v>
      </c>
      <c r="D1833" s="367">
        <v>1505000</v>
      </c>
      <c r="E1833" s="357">
        <v>0.35</v>
      </c>
      <c r="F1833" s="356">
        <v>978250</v>
      </c>
    </row>
    <row r="1834" spans="2:6" ht="91">
      <c r="B1834" s="360" t="s">
        <v>8201</v>
      </c>
      <c r="C1834" s="359" t="s">
        <v>8202</v>
      </c>
      <c r="D1834" s="367">
        <v>1435000</v>
      </c>
      <c r="E1834" s="357">
        <v>0.35</v>
      </c>
      <c r="F1834" s="356">
        <v>932750</v>
      </c>
    </row>
    <row r="1835" spans="2:6" ht="91">
      <c r="B1835" s="360" t="s">
        <v>8203</v>
      </c>
      <c r="C1835" s="359" t="s">
        <v>8204</v>
      </c>
      <c r="D1835" s="367">
        <v>1645000</v>
      </c>
      <c r="E1835" s="357">
        <v>0.35</v>
      </c>
      <c r="F1835" s="356">
        <v>1069250</v>
      </c>
    </row>
    <row r="1836" spans="2:6" ht="91">
      <c r="B1836" s="360" t="s">
        <v>8205</v>
      </c>
      <c r="C1836" s="359" t="s">
        <v>8206</v>
      </c>
      <c r="D1836" s="367">
        <v>1895000</v>
      </c>
      <c r="E1836" s="357">
        <v>0.35</v>
      </c>
      <c r="F1836" s="356">
        <v>1231750</v>
      </c>
    </row>
    <row r="1837" spans="2:6" ht="91">
      <c r="B1837" s="360" t="s">
        <v>8207</v>
      </c>
      <c r="C1837" s="359" t="s">
        <v>8208</v>
      </c>
      <c r="D1837" s="367">
        <v>1435000</v>
      </c>
      <c r="E1837" s="357">
        <v>0.35</v>
      </c>
      <c r="F1837" s="356">
        <v>932750</v>
      </c>
    </row>
    <row r="1838" spans="2:6" ht="91">
      <c r="B1838" s="360" t="s">
        <v>8209</v>
      </c>
      <c r="C1838" s="359" t="s">
        <v>8210</v>
      </c>
      <c r="D1838" s="367">
        <v>1645000</v>
      </c>
      <c r="E1838" s="357">
        <v>0.35</v>
      </c>
      <c r="F1838" s="356">
        <v>1069250</v>
      </c>
    </row>
    <row r="1839" spans="2:6" ht="91">
      <c r="B1839" s="360" t="s">
        <v>8211</v>
      </c>
      <c r="C1839" s="359" t="s">
        <v>8212</v>
      </c>
      <c r="D1839" s="367">
        <v>1895000</v>
      </c>
      <c r="E1839" s="357">
        <v>0.35</v>
      </c>
      <c r="F1839" s="356">
        <v>1231750</v>
      </c>
    </row>
    <row r="1840" spans="2:6" ht="91">
      <c r="B1840" s="360" t="s">
        <v>8213</v>
      </c>
      <c r="C1840" s="359" t="s">
        <v>8214</v>
      </c>
      <c r="D1840" s="367">
        <v>2678000</v>
      </c>
      <c r="E1840" s="357">
        <v>0.35</v>
      </c>
      <c r="F1840" s="356">
        <v>1740700</v>
      </c>
    </row>
    <row r="1841" spans="2:6" ht="91">
      <c r="B1841" s="360" t="s">
        <v>8215</v>
      </c>
      <c r="C1841" s="359" t="s">
        <v>8216</v>
      </c>
      <c r="D1841" s="367">
        <v>3238000</v>
      </c>
      <c r="E1841" s="357">
        <v>0.35</v>
      </c>
      <c r="F1841" s="356">
        <v>2104700</v>
      </c>
    </row>
    <row r="1842" spans="2:6" ht="91">
      <c r="B1842" s="360" t="s">
        <v>8217</v>
      </c>
      <c r="C1842" s="359" t="s">
        <v>8218</v>
      </c>
      <c r="D1842" s="367">
        <v>3783000</v>
      </c>
      <c r="E1842" s="357">
        <v>0.35</v>
      </c>
      <c r="F1842" s="356">
        <v>2458950</v>
      </c>
    </row>
    <row r="1843" spans="2:6" ht="91">
      <c r="B1843" s="360" t="s">
        <v>8219</v>
      </c>
      <c r="C1843" s="359" t="s">
        <v>8220</v>
      </c>
      <c r="D1843" s="367">
        <v>2678000</v>
      </c>
      <c r="E1843" s="357">
        <v>0.35</v>
      </c>
      <c r="F1843" s="356">
        <v>1740700</v>
      </c>
    </row>
    <row r="1844" spans="2:6" ht="91">
      <c r="B1844" s="360" t="s">
        <v>8221</v>
      </c>
      <c r="C1844" s="359" t="s">
        <v>8222</v>
      </c>
      <c r="D1844" s="367">
        <v>3238000</v>
      </c>
      <c r="E1844" s="357">
        <v>0.35</v>
      </c>
      <c r="F1844" s="356">
        <v>2104700</v>
      </c>
    </row>
    <row r="1845" spans="2:6" ht="91">
      <c r="B1845" s="360" t="s">
        <v>8223</v>
      </c>
      <c r="C1845" s="359" t="s">
        <v>8224</v>
      </c>
      <c r="D1845" s="367">
        <v>3783000</v>
      </c>
      <c r="E1845" s="357">
        <v>0.35</v>
      </c>
      <c r="F1845" s="356">
        <v>2458950</v>
      </c>
    </row>
    <row r="1846" spans="2:6" ht="91">
      <c r="B1846" s="360" t="s">
        <v>8225</v>
      </c>
      <c r="C1846" s="359" t="s">
        <v>8226</v>
      </c>
      <c r="D1846" s="367">
        <v>3558000</v>
      </c>
      <c r="E1846" s="357">
        <v>0.35</v>
      </c>
      <c r="F1846" s="356">
        <v>2312700</v>
      </c>
    </row>
    <row r="1847" spans="2:6" ht="91">
      <c r="B1847" s="360" t="s">
        <v>8227</v>
      </c>
      <c r="C1847" s="359" t="s">
        <v>8228</v>
      </c>
      <c r="D1847" s="367">
        <v>4298000</v>
      </c>
      <c r="E1847" s="357">
        <v>0.35</v>
      </c>
      <c r="F1847" s="356">
        <v>2793700</v>
      </c>
    </row>
    <row r="1848" spans="2:6" ht="91">
      <c r="B1848" s="360" t="s">
        <v>8229</v>
      </c>
      <c r="C1848" s="359" t="s">
        <v>8230</v>
      </c>
      <c r="D1848" s="367">
        <v>5028000</v>
      </c>
      <c r="E1848" s="357">
        <v>0.35</v>
      </c>
      <c r="F1848" s="356">
        <v>3268200</v>
      </c>
    </row>
    <row r="1849" spans="2:6" ht="91">
      <c r="B1849" s="360" t="s">
        <v>8231</v>
      </c>
      <c r="C1849" s="359" t="s">
        <v>8232</v>
      </c>
      <c r="D1849" s="367">
        <v>3558000</v>
      </c>
      <c r="E1849" s="357">
        <v>0.35</v>
      </c>
      <c r="F1849" s="356">
        <v>2312700</v>
      </c>
    </row>
    <row r="1850" spans="2:6" ht="91">
      <c r="B1850" s="360" t="s">
        <v>8233</v>
      </c>
      <c r="C1850" s="359" t="s">
        <v>8234</v>
      </c>
      <c r="D1850" s="367">
        <v>4298000</v>
      </c>
      <c r="E1850" s="357">
        <v>0.35</v>
      </c>
      <c r="F1850" s="356">
        <v>2793700</v>
      </c>
    </row>
    <row r="1851" spans="2:6" ht="91">
      <c r="B1851" s="360" t="s">
        <v>8235</v>
      </c>
      <c r="C1851" s="359" t="s">
        <v>8236</v>
      </c>
      <c r="D1851" s="367">
        <v>5028000</v>
      </c>
      <c r="E1851" s="357">
        <v>0.35</v>
      </c>
      <c r="F1851" s="356">
        <v>3268200</v>
      </c>
    </row>
    <row r="1852" spans="2:6" ht="91">
      <c r="B1852" s="360" t="s">
        <v>8237</v>
      </c>
      <c r="C1852" s="359" t="s">
        <v>8238</v>
      </c>
      <c r="D1852" s="367">
        <v>6033000</v>
      </c>
      <c r="E1852" s="357">
        <v>0.35</v>
      </c>
      <c r="F1852" s="356">
        <v>3921450</v>
      </c>
    </row>
    <row r="1853" spans="2:6" ht="91">
      <c r="B1853" s="360" t="s">
        <v>8239</v>
      </c>
      <c r="C1853" s="359" t="s">
        <v>8240</v>
      </c>
      <c r="D1853" s="367">
        <v>7173000</v>
      </c>
      <c r="E1853" s="357">
        <v>0.35</v>
      </c>
      <c r="F1853" s="356">
        <v>4662450</v>
      </c>
    </row>
    <row r="1854" spans="2:6" ht="91">
      <c r="B1854" s="360" t="s">
        <v>8241</v>
      </c>
      <c r="C1854" s="359" t="s">
        <v>8242</v>
      </c>
      <c r="D1854" s="367">
        <v>8318000</v>
      </c>
      <c r="E1854" s="357">
        <v>0.35</v>
      </c>
      <c r="F1854" s="356">
        <v>5406700</v>
      </c>
    </row>
    <row r="1855" spans="2:6" ht="26">
      <c r="B1855" s="368" t="s">
        <v>8243</v>
      </c>
      <c r="C1855" s="359" t="s">
        <v>8244</v>
      </c>
      <c r="D1855" s="366">
        <v>35000</v>
      </c>
      <c r="E1855" s="357">
        <v>0.35</v>
      </c>
      <c r="F1855" s="356">
        <v>22750</v>
      </c>
    </row>
    <row r="1856" spans="2:6" ht="26">
      <c r="B1856" s="368" t="s">
        <v>8245</v>
      </c>
      <c r="C1856" s="359" t="s">
        <v>8246</v>
      </c>
      <c r="D1856" s="366">
        <v>45000</v>
      </c>
      <c r="E1856" s="357">
        <v>0.35</v>
      </c>
      <c r="F1856" s="356">
        <v>29250</v>
      </c>
    </row>
    <row r="1857" spans="2:6" ht="26">
      <c r="B1857" s="368" t="s">
        <v>8247</v>
      </c>
      <c r="C1857" s="359" t="s">
        <v>8248</v>
      </c>
      <c r="D1857" s="366">
        <v>45000</v>
      </c>
      <c r="E1857" s="357">
        <v>0.35</v>
      </c>
      <c r="F1857" s="356">
        <v>29250</v>
      </c>
    </row>
    <row r="1858" spans="2:6" ht="26">
      <c r="B1858" s="368" t="s">
        <v>8249</v>
      </c>
      <c r="C1858" s="359" t="s">
        <v>8250</v>
      </c>
      <c r="D1858" s="366">
        <v>75000</v>
      </c>
      <c r="E1858" s="357">
        <v>0.35</v>
      </c>
      <c r="F1858" s="356">
        <v>48750</v>
      </c>
    </row>
    <row r="1859" spans="2:6" ht="143">
      <c r="B1859" s="360" t="s">
        <v>8251</v>
      </c>
      <c r="C1859" s="359" t="s">
        <v>8252</v>
      </c>
      <c r="D1859" s="367">
        <v>125000</v>
      </c>
      <c r="E1859" s="357">
        <v>0.35</v>
      </c>
      <c r="F1859" s="356">
        <v>81250</v>
      </c>
    </row>
    <row r="1860" spans="2:6" ht="143">
      <c r="B1860" s="360" t="s">
        <v>8253</v>
      </c>
      <c r="C1860" s="359" t="s">
        <v>8254</v>
      </c>
      <c r="D1860" s="367">
        <v>125000</v>
      </c>
      <c r="E1860" s="357">
        <v>0.35</v>
      </c>
      <c r="F1860" s="356">
        <v>81250</v>
      </c>
    </row>
    <row r="1861" spans="2:6" ht="143">
      <c r="B1861" s="360" t="s">
        <v>8255</v>
      </c>
      <c r="C1861" s="359" t="s">
        <v>8256</v>
      </c>
      <c r="D1861" s="367">
        <v>118000</v>
      </c>
      <c r="E1861" s="357">
        <v>0.35</v>
      </c>
      <c r="F1861" s="356">
        <v>76700</v>
      </c>
    </row>
    <row r="1862" spans="2:6" ht="143">
      <c r="B1862" s="360" t="s">
        <v>8257</v>
      </c>
      <c r="C1862" s="359" t="s">
        <v>8258</v>
      </c>
      <c r="D1862" s="367">
        <v>118000</v>
      </c>
      <c r="E1862" s="357">
        <v>0.35</v>
      </c>
      <c r="F1862" s="356">
        <v>76700</v>
      </c>
    </row>
    <row r="1863" spans="2:6" ht="208">
      <c r="B1863" s="360" t="s">
        <v>8259</v>
      </c>
      <c r="C1863" s="359" t="s">
        <v>8260</v>
      </c>
      <c r="D1863" s="367">
        <v>445000</v>
      </c>
      <c r="E1863" s="357">
        <v>0.35</v>
      </c>
      <c r="F1863" s="356">
        <v>289250</v>
      </c>
    </row>
    <row r="1864" spans="2:6" ht="208">
      <c r="B1864" s="360" t="s">
        <v>8261</v>
      </c>
      <c r="C1864" s="359" t="s">
        <v>8262</v>
      </c>
      <c r="D1864" s="367">
        <v>445000</v>
      </c>
      <c r="E1864" s="357">
        <v>0.35</v>
      </c>
      <c r="F1864" s="356">
        <v>289250</v>
      </c>
    </row>
    <row r="1865" spans="2:6" ht="208">
      <c r="B1865" s="360" t="s">
        <v>8263</v>
      </c>
      <c r="C1865" s="359" t="s">
        <v>8264</v>
      </c>
      <c r="D1865" s="367">
        <v>385000</v>
      </c>
      <c r="E1865" s="357">
        <v>0.35</v>
      </c>
      <c r="F1865" s="356">
        <v>250250</v>
      </c>
    </row>
    <row r="1866" spans="2:6" ht="208">
      <c r="B1866" s="360" t="s">
        <v>8265</v>
      </c>
      <c r="C1866" s="359" t="s">
        <v>8266</v>
      </c>
      <c r="D1866" s="367">
        <v>385000</v>
      </c>
      <c r="E1866" s="357">
        <v>0.35</v>
      </c>
      <c r="F1866" s="356">
        <v>250250</v>
      </c>
    </row>
    <row r="1867" spans="2:6" ht="208">
      <c r="B1867" s="360" t="s">
        <v>8267</v>
      </c>
      <c r="C1867" s="359" t="s">
        <v>8268</v>
      </c>
      <c r="D1867" s="367">
        <v>700000</v>
      </c>
      <c r="E1867" s="357">
        <v>0.35</v>
      </c>
      <c r="F1867" s="356">
        <v>455000</v>
      </c>
    </row>
    <row r="1868" spans="2:6" ht="208">
      <c r="B1868" s="360" t="s">
        <v>8269</v>
      </c>
      <c r="C1868" s="359" t="s">
        <v>8270</v>
      </c>
      <c r="D1868" s="367">
        <v>700000</v>
      </c>
      <c r="E1868" s="357">
        <v>0.35</v>
      </c>
      <c r="F1868" s="356">
        <v>455000</v>
      </c>
    </row>
    <row r="1869" spans="2:6" ht="91">
      <c r="B1869" s="360" t="s">
        <v>8271</v>
      </c>
      <c r="C1869" s="359" t="s">
        <v>8272</v>
      </c>
      <c r="D1869" s="366">
        <v>105000</v>
      </c>
      <c r="E1869" s="357">
        <v>0.35</v>
      </c>
      <c r="F1869" s="356">
        <v>68250</v>
      </c>
    </row>
    <row r="1870" spans="2:6" ht="91">
      <c r="B1870" s="360" t="s">
        <v>8273</v>
      </c>
      <c r="C1870" s="359" t="s">
        <v>8274</v>
      </c>
      <c r="D1870" s="366">
        <v>110000</v>
      </c>
      <c r="E1870" s="357">
        <v>0.35</v>
      </c>
      <c r="F1870" s="356">
        <v>71500</v>
      </c>
    </row>
    <row r="1871" spans="2:6" ht="91">
      <c r="B1871" s="360" t="s">
        <v>8275</v>
      </c>
      <c r="C1871" s="359" t="s">
        <v>8276</v>
      </c>
      <c r="D1871" s="366">
        <v>210000</v>
      </c>
      <c r="E1871" s="357">
        <v>0.35</v>
      </c>
      <c r="F1871" s="356">
        <v>136500</v>
      </c>
    </row>
    <row r="1872" spans="2:6" ht="91">
      <c r="B1872" s="360" t="s">
        <v>8277</v>
      </c>
      <c r="C1872" s="359" t="s">
        <v>8278</v>
      </c>
      <c r="D1872" s="366">
        <v>220000</v>
      </c>
      <c r="E1872" s="357">
        <v>0.35</v>
      </c>
      <c r="F1872" s="356">
        <v>143000</v>
      </c>
    </row>
    <row r="1873" spans="2:6">
      <c r="B1873" s="360" t="s">
        <v>8279</v>
      </c>
      <c r="C1873" s="359" t="s">
        <v>8280</v>
      </c>
      <c r="D1873" s="358">
        <v>10000</v>
      </c>
      <c r="E1873" s="357">
        <v>0.35</v>
      </c>
      <c r="F1873" s="356">
        <v>6500</v>
      </c>
    </row>
    <row r="1874" spans="2:6" ht="26">
      <c r="B1874" s="360" t="s">
        <v>8281</v>
      </c>
      <c r="C1874" s="359" t="s">
        <v>8282</v>
      </c>
      <c r="D1874" s="358">
        <v>30000</v>
      </c>
      <c r="E1874" s="357">
        <v>0.35</v>
      </c>
      <c r="F1874" s="356">
        <v>19500</v>
      </c>
    </row>
    <row r="1875" spans="2:6" ht="26">
      <c r="B1875" s="360" t="s">
        <v>8283</v>
      </c>
      <c r="C1875" s="359" t="s">
        <v>8284</v>
      </c>
      <c r="D1875" s="358">
        <v>7000</v>
      </c>
      <c r="E1875" s="357">
        <v>0.35</v>
      </c>
      <c r="F1875" s="356">
        <v>4550</v>
      </c>
    </row>
    <row r="1876" spans="2:6" ht="52">
      <c r="B1876" s="360" t="s">
        <v>8285</v>
      </c>
      <c r="C1876" s="359" t="s">
        <v>8286</v>
      </c>
      <c r="D1876" s="358">
        <v>30000</v>
      </c>
      <c r="E1876" s="357">
        <v>0.35</v>
      </c>
      <c r="F1876" s="356">
        <v>19500</v>
      </c>
    </row>
    <row r="1877" spans="2:6">
      <c r="B1877" s="360" t="s">
        <v>8287</v>
      </c>
      <c r="C1877" s="359" t="s">
        <v>8288</v>
      </c>
      <c r="D1877" s="364" t="s">
        <v>5448</v>
      </c>
      <c r="E1877" s="357"/>
      <c r="F1877" s="363" t="s">
        <v>5448</v>
      </c>
    </row>
    <row r="1878" spans="2:6">
      <c r="B1878" s="360" t="s">
        <v>8289</v>
      </c>
      <c r="C1878" s="359" t="s">
        <v>8290</v>
      </c>
      <c r="D1878" s="364" t="s">
        <v>5448</v>
      </c>
      <c r="E1878" s="357"/>
      <c r="F1878" s="363" t="s">
        <v>5448</v>
      </c>
    </row>
    <row r="1879" spans="2:6" ht="26">
      <c r="B1879" s="360" t="s">
        <v>8291</v>
      </c>
      <c r="C1879" s="359" t="s">
        <v>8292</v>
      </c>
      <c r="D1879" s="358">
        <v>57800</v>
      </c>
      <c r="E1879" s="357">
        <v>0.35</v>
      </c>
      <c r="F1879" s="356">
        <v>37570</v>
      </c>
    </row>
    <row r="1880" spans="2:6" ht="26">
      <c r="B1880" s="360" t="s">
        <v>8293</v>
      </c>
      <c r="C1880" s="359" t="s">
        <v>8294</v>
      </c>
      <c r="D1880" s="358">
        <v>29200</v>
      </c>
      <c r="E1880" s="357">
        <v>0.35</v>
      </c>
      <c r="F1880" s="356">
        <v>18980</v>
      </c>
    </row>
    <row r="1881" spans="2:6" ht="26">
      <c r="B1881" s="360" t="s">
        <v>8295</v>
      </c>
      <c r="C1881" s="359" t="s">
        <v>8296</v>
      </c>
      <c r="D1881" s="358">
        <v>79300</v>
      </c>
      <c r="E1881" s="357">
        <v>0.35</v>
      </c>
      <c r="F1881" s="356">
        <v>51545</v>
      </c>
    </row>
    <row r="1882" spans="2:6">
      <c r="B1882" s="360" t="s">
        <v>8297</v>
      </c>
      <c r="C1882" s="359" t="s">
        <v>8298</v>
      </c>
      <c r="D1882" s="364" t="s">
        <v>5448</v>
      </c>
      <c r="E1882" s="357"/>
      <c r="F1882" s="363" t="s">
        <v>5448</v>
      </c>
    </row>
    <row r="1883" spans="2:6">
      <c r="B1883" s="360" t="s">
        <v>8299</v>
      </c>
      <c r="C1883" s="359" t="s">
        <v>8300</v>
      </c>
      <c r="D1883" s="358">
        <v>350</v>
      </c>
      <c r="E1883" s="357">
        <v>0.35</v>
      </c>
      <c r="F1883" s="356">
        <v>227.5</v>
      </c>
    </row>
    <row r="1884" spans="2:6" ht="78">
      <c r="B1884" s="360" t="s">
        <v>8301</v>
      </c>
      <c r="C1884" s="359" t="s">
        <v>8302</v>
      </c>
      <c r="D1884" s="366">
        <v>185000</v>
      </c>
      <c r="E1884" s="357">
        <v>0.35</v>
      </c>
      <c r="F1884" s="356">
        <v>120250</v>
      </c>
    </row>
    <row r="1885" spans="2:6" ht="78">
      <c r="B1885" s="360" t="s">
        <v>8303</v>
      </c>
      <c r="C1885" s="359" t="s">
        <v>8304</v>
      </c>
      <c r="D1885" s="366">
        <v>145000</v>
      </c>
      <c r="E1885" s="357">
        <v>0.35</v>
      </c>
      <c r="F1885" s="356">
        <v>94250</v>
      </c>
    </row>
    <row r="1886" spans="2:6" ht="52">
      <c r="B1886" s="360" t="s">
        <v>8305</v>
      </c>
      <c r="C1886" s="359" t="s">
        <v>8306</v>
      </c>
      <c r="D1886" s="366">
        <v>4500</v>
      </c>
      <c r="E1886" s="357">
        <v>0.35</v>
      </c>
      <c r="F1886" s="356">
        <v>2925</v>
      </c>
    </row>
    <row r="1887" spans="2:6" ht="52">
      <c r="B1887" s="360" t="s">
        <v>8307</v>
      </c>
      <c r="C1887" s="359" t="s">
        <v>8308</v>
      </c>
      <c r="D1887" s="366">
        <v>4500</v>
      </c>
      <c r="E1887" s="357">
        <v>0.35</v>
      </c>
      <c r="F1887" s="356">
        <v>2925</v>
      </c>
    </row>
    <row r="1888" spans="2:6" ht="52">
      <c r="B1888" s="360" t="s">
        <v>8309</v>
      </c>
      <c r="C1888" s="369" t="s">
        <v>8310</v>
      </c>
      <c r="D1888" s="367">
        <v>6500</v>
      </c>
      <c r="E1888" s="357">
        <v>0.35</v>
      </c>
      <c r="F1888" s="356">
        <v>4225</v>
      </c>
    </row>
    <row r="1889" spans="2:6" ht="52">
      <c r="B1889" s="360" t="s">
        <v>8311</v>
      </c>
      <c r="C1889" s="369" t="s">
        <v>8312</v>
      </c>
      <c r="D1889" s="367">
        <v>6500</v>
      </c>
      <c r="E1889" s="357">
        <v>0.35</v>
      </c>
      <c r="F1889" s="356">
        <v>4225</v>
      </c>
    </row>
    <row r="1890" spans="2:6">
      <c r="B1890" s="360" t="s">
        <v>8313</v>
      </c>
      <c r="C1890" s="359" t="s">
        <v>8314</v>
      </c>
      <c r="D1890" s="358">
        <v>720</v>
      </c>
      <c r="E1890" s="357">
        <v>0.35</v>
      </c>
      <c r="F1890" s="356">
        <v>468</v>
      </c>
    </row>
    <row r="1891" spans="2:6">
      <c r="B1891" s="360" t="s">
        <v>8315</v>
      </c>
      <c r="C1891" s="359" t="s">
        <v>8316</v>
      </c>
      <c r="D1891" s="358">
        <v>880</v>
      </c>
      <c r="E1891" s="357">
        <v>0.35</v>
      </c>
      <c r="F1891" s="356">
        <v>572</v>
      </c>
    </row>
    <row r="1892" spans="2:6">
      <c r="B1892" s="360" t="s">
        <v>8317</v>
      </c>
      <c r="C1892" s="359" t="s">
        <v>8318</v>
      </c>
      <c r="D1892" s="358">
        <v>2800</v>
      </c>
      <c r="E1892" s="357">
        <v>0.35</v>
      </c>
      <c r="F1892" s="356">
        <v>1820</v>
      </c>
    </row>
    <row r="1893" spans="2:6" ht="26">
      <c r="B1893" s="360" t="s">
        <v>8319</v>
      </c>
      <c r="C1893" s="359" t="s">
        <v>8320</v>
      </c>
      <c r="D1893" s="366">
        <v>1190</v>
      </c>
      <c r="E1893" s="357">
        <v>0.35</v>
      </c>
      <c r="F1893" s="356">
        <v>773.5</v>
      </c>
    </row>
    <row r="1894" spans="2:6" ht="130">
      <c r="B1894" s="360" t="s">
        <v>8321</v>
      </c>
      <c r="C1894" s="359" t="s">
        <v>8322</v>
      </c>
      <c r="D1894" s="366">
        <v>403600</v>
      </c>
      <c r="E1894" s="357">
        <v>0.35</v>
      </c>
      <c r="F1894" s="356">
        <v>262340</v>
      </c>
    </row>
    <row r="1895" spans="2:6" ht="143">
      <c r="B1895" s="360" t="s">
        <v>8323</v>
      </c>
      <c r="C1895" s="359" t="s">
        <v>8324</v>
      </c>
      <c r="D1895" s="366">
        <v>403600</v>
      </c>
      <c r="E1895" s="357">
        <v>0.35</v>
      </c>
      <c r="F1895" s="356">
        <v>262340</v>
      </c>
    </row>
    <row r="1896" spans="2:6" ht="130">
      <c r="B1896" s="360" t="s">
        <v>8325</v>
      </c>
      <c r="C1896" s="359" t="s">
        <v>8326</v>
      </c>
      <c r="D1896" s="366">
        <v>585200</v>
      </c>
      <c r="E1896" s="357">
        <v>0.35</v>
      </c>
      <c r="F1896" s="356">
        <v>380380</v>
      </c>
    </row>
    <row r="1897" spans="2:6" ht="143">
      <c r="B1897" s="360" t="s">
        <v>8327</v>
      </c>
      <c r="C1897" s="359" t="s">
        <v>8328</v>
      </c>
      <c r="D1897" s="366">
        <v>585200</v>
      </c>
      <c r="E1897" s="357">
        <v>0.35</v>
      </c>
      <c r="F1897" s="356">
        <v>380380</v>
      </c>
    </row>
    <row r="1898" spans="2:6" ht="130">
      <c r="B1898" s="360" t="s">
        <v>8329</v>
      </c>
      <c r="C1898" s="359" t="s">
        <v>8330</v>
      </c>
      <c r="D1898" s="366">
        <v>402600</v>
      </c>
      <c r="E1898" s="357">
        <v>0.35</v>
      </c>
      <c r="F1898" s="356">
        <v>261690</v>
      </c>
    </row>
    <row r="1899" spans="2:6" ht="143">
      <c r="B1899" s="360" t="s">
        <v>8331</v>
      </c>
      <c r="C1899" s="359" t="s">
        <v>8332</v>
      </c>
      <c r="D1899" s="366">
        <v>402600</v>
      </c>
      <c r="E1899" s="357">
        <v>0.35</v>
      </c>
      <c r="F1899" s="356">
        <v>261690</v>
      </c>
    </row>
    <row r="1900" spans="2:6" ht="130">
      <c r="B1900" s="360" t="s">
        <v>8333</v>
      </c>
      <c r="C1900" s="359" t="s">
        <v>8334</v>
      </c>
      <c r="D1900" s="366">
        <v>584200</v>
      </c>
      <c r="E1900" s="357">
        <v>0.35</v>
      </c>
      <c r="F1900" s="356">
        <v>379730</v>
      </c>
    </row>
    <row r="1901" spans="2:6" ht="143">
      <c r="B1901" s="360" t="s">
        <v>8335</v>
      </c>
      <c r="C1901" s="359" t="s">
        <v>8336</v>
      </c>
      <c r="D1901" s="366">
        <v>584200</v>
      </c>
      <c r="E1901" s="357">
        <v>0.35</v>
      </c>
      <c r="F1901" s="356">
        <v>379730</v>
      </c>
    </row>
    <row r="1902" spans="2:6" ht="130">
      <c r="B1902" s="360" t="s">
        <v>8337</v>
      </c>
      <c r="C1902" s="359" t="s">
        <v>8338</v>
      </c>
      <c r="D1902" s="366">
        <v>330550</v>
      </c>
      <c r="E1902" s="357">
        <v>0.35</v>
      </c>
      <c r="F1902" s="356">
        <v>214857.5</v>
      </c>
    </row>
    <row r="1903" spans="2:6" ht="143">
      <c r="B1903" s="360" t="s">
        <v>8339</v>
      </c>
      <c r="C1903" s="359" t="s">
        <v>8340</v>
      </c>
      <c r="D1903" s="366">
        <v>328950</v>
      </c>
      <c r="E1903" s="357">
        <v>0.35</v>
      </c>
      <c r="F1903" s="356">
        <v>213817.5</v>
      </c>
    </row>
    <row r="1904" spans="2:6" ht="130">
      <c r="B1904" s="360" t="s">
        <v>8341</v>
      </c>
      <c r="C1904" s="359" t="s">
        <v>8342</v>
      </c>
      <c r="D1904" s="366">
        <v>329800</v>
      </c>
      <c r="E1904" s="357">
        <v>0.35</v>
      </c>
      <c r="F1904" s="356">
        <v>214370</v>
      </c>
    </row>
    <row r="1905" spans="2:6" ht="143">
      <c r="B1905" s="360" t="s">
        <v>8343</v>
      </c>
      <c r="C1905" s="359" t="s">
        <v>8344</v>
      </c>
      <c r="D1905" s="366">
        <v>328200</v>
      </c>
      <c r="E1905" s="357">
        <v>0.35</v>
      </c>
      <c r="F1905" s="356">
        <v>213330</v>
      </c>
    </row>
    <row r="1906" spans="2:6" ht="39">
      <c r="B1906" s="368" t="s">
        <v>8345</v>
      </c>
      <c r="C1906" s="359" t="s">
        <v>8346</v>
      </c>
      <c r="D1906" s="358">
        <v>145000</v>
      </c>
      <c r="E1906" s="357">
        <v>0.35</v>
      </c>
      <c r="F1906" s="356">
        <v>94250</v>
      </c>
    </row>
    <row r="1907" spans="2:6" ht="39">
      <c r="B1907" s="360" t="s">
        <v>8347</v>
      </c>
      <c r="C1907" s="359" t="s">
        <v>8348</v>
      </c>
      <c r="D1907" s="358">
        <v>120000</v>
      </c>
      <c r="E1907" s="357">
        <v>0.35</v>
      </c>
      <c r="F1907" s="356">
        <v>78000</v>
      </c>
    </row>
    <row r="1908" spans="2:6" ht="39">
      <c r="B1908" s="360" t="s">
        <v>8349</v>
      </c>
      <c r="C1908" s="359" t="s">
        <v>8350</v>
      </c>
      <c r="D1908" s="366">
        <v>335000</v>
      </c>
      <c r="E1908" s="357">
        <v>0.35</v>
      </c>
      <c r="F1908" s="356">
        <v>217750</v>
      </c>
    </row>
    <row r="1909" spans="2:6" ht="39">
      <c r="B1909" s="360" t="s">
        <v>8351</v>
      </c>
      <c r="C1909" s="359" t="s">
        <v>8352</v>
      </c>
      <c r="D1909" s="366">
        <v>170000</v>
      </c>
      <c r="E1909" s="357">
        <v>0.35</v>
      </c>
      <c r="F1909" s="356">
        <v>110500</v>
      </c>
    </row>
    <row r="1910" spans="2:6" ht="26">
      <c r="B1910" s="368" t="s">
        <v>8353</v>
      </c>
      <c r="C1910" s="359" t="s">
        <v>8354</v>
      </c>
      <c r="D1910" s="366">
        <v>60000</v>
      </c>
      <c r="E1910" s="357">
        <v>0.35</v>
      </c>
      <c r="F1910" s="356">
        <v>39000</v>
      </c>
    </row>
    <row r="1911" spans="2:6" ht="52">
      <c r="B1911" s="360" t="s">
        <v>8355</v>
      </c>
      <c r="C1911" s="359" t="s">
        <v>8356</v>
      </c>
      <c r="D1911" s="358">
        <v>75000</v>
      </c>
      <c r="E1911" s="357">
        <v>0.35</v>
      </c>
      <c r="F1911" s="356">
        <v>48750</v>
      </c>
    </row>
    <row r="1912" spans="2:6">
      <c r="B1912" s="360" t="s">
        <v>8357</v>
      </c>
      <c r="C1912" s="359" t="s">
        <v>8358</v>
      </c>
      <c r="D1912" s="358">
        <v>3000</v>
      </c>
      <c r="E1912" s="357">
        <v>0.35</v>
      </c>
      <c r="F1912" s="356">
        <v>1950</v>
      </c>
    </row>
    <row r="1913" spans="2:6">
      <c r="B1913" s="360" t="s">
        <v>8359</v>
      </c>
      <c r="C1913" s="359" t="s">
        <v>8360</v>
      </c>
      <c r="D1913" s="358">
        <v>3000</v>
      </c>
      <c r="E1913" s="357">
        <v>0.35</v>
      </c>
      <c r="F1913" s="356">
        <v>1950</v>
      </c>
    </row>
    <row r="1914" spans="2:6" ht="65">
      <c r="B1914" s="360" t="s">
        <v>8361</v>
      </c>
      <c r="C1914" s="359" t="s">
        <v>8362</v>
      </c>
      <c r="D1914" s="366">
        <v>200000</v>
      </c>
      <c r="E1914" s="357">
        <v>0.35</v>
      </c>
      <c r="F1914" s="356">
        <v>130000</v>
      </c>
    </row>
    <row r="1915" spans="2:6" ht="65">
      <c r="B1915" s="360" t="s">
        <v>8363</v>
      </c>
      <c r="C1915" s="359" t="s">
        <v>8364</v>
      </c>
      <c r="D1915" s="366">
        <v>80000</v>
      </c>
      <c r="E1915" s="357">
        <v>0.35</v>
      </c>
      <c r="F1915" s="356">
        <v>52000</v>
      </c>
    </row>
    <row r="1916" spans="2:6" ht="39">
      <c r="B1916" s="360" t="s">
        <v>8365</v>
      </c>
      <c r="C1916" s="359" t="s">
        <v>8366</v>
      </c>
      <c r="D1916" s="366">
        <v>20000</v>
      </c>
      <c r="E1916" s="357">
        <v>0.35</v>
      </c>
      <c r="F1916" s="356">
        <v>13000</v>
      </c>
    </row>
    <row r="1917" spans="2:6" ht="52">
      <c r="B1917" s="360" t="s">
        <v>8367</v>
      </c>
      <c r="C1917" s="359" t="s">
        <v>8368</v>
      </c>
      <c r="D1917" s="366">
        <v>8000</v>
      </c>
      <c r="E1917" s="357">
        <v>0.35</v>
      </c>
      <c r="F1917" s="356">
        <v>5200</v>
      </c>
    </row>
    <row r="1918" spans="2:6" ht="39">
      <c r="B1918" s="360" t="s">
        <v>8369</v>
      </c>
      <c r="C1918" s="359" t="s">
        <v>8370</v>
      </c>
      <c r="D1918" s="366">
        <v>20000</v>
      </c>
      <c r="E1918" s="357">
        <v>0.35</v>
      </c>
      <c r="F1918" s="356">
        <v>13000</v>
      </c>
    </row>
    <row r="1919" spans="2:6" ht="39">
      <c r="B1919" s="360" t="s">
        <v>8371</v>
      </c>
      <c r="C1919" s="359" t="s">
        <v>8372</v>
      </c>
      <c r="D1919" s="366">
        <v>8000</v>
      </c>
      <c r="E1919" s="357">
        <v>0.35</v>
      </c>
      <c r="F1919" s="356">
        <v>5200</v>
      </c>
    </row>
    <row r="1920" spans="2:6" ht="39">
      <c r="B1920" s="360" t="s">
        <v>8373</v>
      </c>
      <c r="C1920" s="359" t="s">
        <v>8374</v>
      </c>
      <c r="D1920" s="366">
        <v>20000</v>
      </c>
      <c r="E1920" s="357">
        <v>0.35</v>
      </c>
      <c r="F1920" s="356">
        <v>13000</v>
      </c>
    </row>
    <row r="1921" spans="2:6" ht="39">
      <c r="B1921" s="360" t="s">
        <v>8375</v>
      </c>
      <c r="C1921" s="359" t="s">
        <v>8376</v>
      </c>
      <c r="D1921" s="366">
        <v>8000</v>
      </c>
      <c r="E1921" s="357">
        <v>0.35</v>
      </c>
      <c r="F1921" s="356">
        <v>5200</v>
      </c>
    </row>
    <row r="1922" spans="2:6" ht="91">
      <c r="B1922" s="360" t="s">
        <v>8377</v>
      </c>
      <c r="C1922" s="359" t="s">
        <v>8378</v>
      </c>
      <c r="D1922" s="366">
        <v>0.27999999999999997</v>
      </c>
      <c r="E1922" s="357">
        <v>0.35</v>
      </c>
      <c r="F1922" s="356">
        <v>0.182</v>
      </c>
    </row>
    <row r="1923" spans="2:6" ht="91">
      <c r="B1923" s="360" t="s">
        <v>8379</v>
      </c>
      <c r="C1923" s="359" t="s">
        <v>8380</v>
      </c>
      <c r="D1923" s="366">
        <v>0.25</v>
      </c>
      <c r="E1923" s="357">
        <v>0.35</v>
      </c>
      <c r="F1923" s="356">
        <v>0.16250000000000001</v>
      </c>
    </row>
    <row r="1924" spans="2:6" ht="91">
      <c r="B1924" s="360" t="s">
        <v>8381</v>
      </c>
      <c r="C1924" s="359" t="s">
        <v>8382</v>
      </c>
      <c r="D1924" s="366">
        <v>0.18</v>
      </c>
      <c r="E1924" s="357">
        <v>0.35</v>
      </c>
      <c r="F1924" s="356">
        <v>0.11699999999999999</v>
      </c>
    </row>
    <row r="1925" spans="2:6" ht="78">
      <c r="B1925" s="360" t="s">
        <v>8383</v>
      </c>
      <c r="C1925" s="359" t="s">
        <v>8384</v>
      </c>
      <c r="D1925" s="366">
        <v>0.11</v>
      </c>
      <c r="E1925" s="357">
        <v>0.35</v>
      </c>
      <c r="F1925" s="356">
        <v>7.1500000000000008E-2</v>
      </c>
    </row>
    <row r="1926" spans="2:6" ht="91">
      <c r="B1926" s="360" t="s">
        <v>8385</v>
      </c>
      <c r="C1926" s="359" t="s">
        <v>8386</v>
      </c>
      <c r="D1926" s="366">
        <v>0.11</v>
      </c>
      <c r="E1926" s="357">
        <v>0.35</v>
      </c>
      <c r="F1926" s="356">
        <v>7.1500000000000008E-2</v>
      </c>
    </row>
    <row r="1927" spans="2:6" ht="91">
      <c r="B1927" s="360" t="s">
        <v>8387</v>
      </c>
      <c r="C1927" s="359" t="s">
        <v>8388</v>
      </c>
      <c r="D1927" s="366">
        <v>0.1</v>
      </c>
      <c r="E1927" s="357">
        <v>0.35</v>
      </c>
      <c r="F1927" s="356">
        <v>6.5000000000000002E-2</v>
      </c>
    </row>
    <row r="1928" spans="2:6" ht="91">
      <c r="B1928" s="360" t="s">
        <v>8389</v>
      </c>
      <c r="C1928" s="359" t="s">
        <v>8390</v>
      </c>
      <c r="D1928" s="366">
        <v>7.0000000000000007E-2</v>
      </c>
      <c r="E1928" s="357">
        <v>0.35</v>
      </c>
      <c r="F1928" s="356">
        <v>4.5500000000000006E-2</v>
      </c>
    </row>
    <row r="1929" spans="2:6" ht="78">
      <c r="B1929" s="360" t="s">
        <v>8391</v>
      </c>
      <c r="C1929" s="359" t="s">
        <v>8392</v>
      </c>
      <c r="D1929" s="366">
        <v>0.04</v>
      </c>
      <c r="E1929" s="357">
        <v>0.35</v>
      </c>
      <c r="F1929" s="356">
        <v>2.6000000000000002E-2</v>
      </c>
    </row>
    <row r="1930" spans="2:6">
      <c r="B1930" s="360" t="s">
        <v>8393</v>
      </c>
      <c r="C1930" s="359" t="s">
        <v>8394</v>
      </c>
      <c r="D1930" s="366">
        <v>950</v>
      </c>
      <c r="E1930" s="357">
        <v>0.35</v>
      </c>
      <c r="F1930" s="356">
        <v>617.5</v>
      </c>
    </row>
    <row r="1931" spans="2:6">
      <c r="B1931" s="360" t="s">
        <v>8395</v>
      </c>
      <c r="C1931" s="359" t="s">
        <v>8396</v>
      </c>
      <c r="D1931" s="358">
        <v>1400</v>
      </c>
      <c r="E1931" s="357">
        <v>0.35</v>
      </c>
      <c r="F1931" s="356">
        <v>910</v>
      </c>
    </row>
    <row r="1932" spans="2:6">
      <c r="B1932" s="360" t="s">
        <v>8397</v>
      </c>
      <c r="C1932" s="359" t="s">
        <v>8398</v>
      </c>
      <c r="D1932" s="358">
        <v>2300</v>
      </c>
      <c r="E1932" s="357">
        <v>0.35</v>
      </c>
      <c r="F1932" s="356">
        <v>1495</v>
      </c>
    </row>
    <row r="1933" spans="2:6">
      <c r="B1933" s="360" t="s">
        <v>8399</v>
      </c>
      <c r="C1933" s="359" t="s">
        <v>8400</v>
      </c>
      <c r="D1933" s="366">
        <v>950</v>
      </c>
      <c r="E1933" s="357">
        <v>0.35</v>
      </c>
      <c r="F1933" s="356">
        <v>617.5</v>
      </c>
    </row>
    <row r="1934" spans="2:6">
      <c r="B1934" s="360" t="s">
        <v>8401</v>
      </c>
      <c r="C1934" s="359" t="s">
        <v>8402</v>
      </c>
      <c r="D1934" s="366">
        <v>1400</v>
      </c>
      <c r="E1934" s="357">
        <v>0.35</v>
      </c>
      <c r="F1934" s="356">
        <v>910</v>
      </c>
    </row>
    <row r="1935" spans="2:6">
      <c r="B1935" s="360" t="s">
        <v>8403</v>
      </c>
      <c r="C1935" s="359" t="s">
        <v>8404</v>
      </c>
      <c r="D1935" s="366">
        <v>2300</v>
      </c>
      <c r="E1935" s="357">
        <v>0.35</v>
      </c>
      <c r="F1935" s="356">
        <v>1495</v>
      </c>
    </row>
    <row r="1936" spans="2:6">
      <c r="B1936" s="360" t="s">
        <v>8405</v>
      </c>
      <c r="C1936" s="359" t="s">
        <v>8406</v>
      </c>
      <c r="D1936" s="358">
        <v>950</v>
      </c>
      <c r="E1936" s="357">
        <v>0.35</v>
      </c>
      <c r="F1936" s="356">
        <v>617.5</v>
      </c>
    </row>
    <row r="1937" spans="2:6">
      <c r="B1937" s="360" t="s">
        <v>8407</v>
      </c>
      <c r="C1937" s="359" t="s">
        <v>8408</v>
      </c>
      <c r="D1937" s="358">
        <v>1400</v>
      </c>
      <c r="E1937" s="357">
        <v>0.35</v>
      </c>
      <c r="F1937" s="356">
        <v>910</v>
      </c>
    </row>
    <row r="1938" spans="2:6">
      <c r="B1938" s="360" t="s">
        <v>8409</v>
      </c>
      <c r="C1938" s="359" t="s">
        <v>8410</v>
      </c>
      <c r="D1938" s="358">
        <v>2300</v>
      </c>
      <c r="E1938" s="357">
        <v>0.35</v>
      </c>
      <c r="F1938" s="356">
        <v>1495</v>
      </c>
    </row>
    <row r="1939" spans="2:6" ht="91">
      <c r="B1939" s="360" t="s">
        <v>8411</v>
      </c>
      <c r="C1939" s="359" t="s">
        <v>8412</v>
      </c>
      <c r="D1939" s="367">
        <v>6033000</v>
      </c>
      <c r="E1939" s="357">
        <v>0.35</v>
      </c>
      <c r="F1939" s="356">
        <v>3921450</v>
      </c>
    </row>
    <row r="1940" spans="2:6" ht="91">
      <c r="B1940" s="360" t="s">
        <v>8413</v>
      </c>
      <c r="C1940" s="359" t="s">
        <v>8414</v>
      </c>
      <c r="D1940" s="367">
        <v>7173000</v>
      </c>
      <c r="E1940" s="357">
        <v>0.35</v>
      </c>
      <c r="F1940" s="356">
        <v>4662450</v>
      </c>
    </row>
    <row r="1941" spans="2:6" ht="91">
      <c r="B1941" s="360" t="s">
        <v>8415</v>
      </c>
      <c r="C1941" s="359" t="s">
        <v>8416</v>
      </c>
      <c r="D1941" s="367">
        <v>8318000</v>
      </c>
      <c r="E1941" s="357">
        <v>0.35</v>
      </c>
      <c r="F1941" s="356">
        <v>5406700</v>
      </c>
    </row>
    <row r="1942" spans="2:6" ht="39">
      <c r="B1942" s="360" t="s">
        <v>8417</v>
      </c>
      <c r="C1942" s="359" t="s">
        <v>8418</v>
      </c>
      <c r="D1942" s="358">
        <v>81000</v>
      </c>
      <c r="E1942" s="357">
        <v>0.35</v>
      </c>
      <c r="F1942" s="356">
        <v>52650</v>
      </c>
    </row>
    <row r="1943" spans="2:6" ht="39">
      <c r="B1943" s="360" t="s">
        <v>8419</v>
      </c>
      <c r="C1943" s="359" t="s">
        <v>8420</v>
      </c>
      <c r="D1943" s="358">
        <v>81000</v>
      </c>
      <c r="E1943" s="357">
        <v>0.35</v>
      </c>
      <c r="F1943" s="356">
        <v>52650</v>
      </c>
    </row>
    <row r="1944" spans="2:6" ht="26">
      <c r="B1944" s="360" t="s">
        <v>8421</v>
      </c>
      <c r="C1944" s="359" t="s">
        <v>8422</v>
      </c>
      <c r="D1944" s="358">
        <v>440</v>
      </c>
      <c r="E1944" s="357">
        <v>0.35</v>
      </c>
      <c r="F1944" s="356">
        <v>286</v>
      </c>
    </row>
    <row r="1945" spans="2:6" ht="39">
      <c r="B1945" s="360" t="s">
        <v>8423</v>
      </c>
      <c r="C1945" s="359" t="s">
        <v>8424</v>
      </c>
      <c r="D1945" s="358">
        <v>900</v>
      </c>
      <c r="E1945" s="357">
        <v>0.35</v>
      </c>
      <c r="F1945" s="356">
        <v>585</v>
      </c>
    </row>
    <row r="1946" spans="2:6" ht="39">
      <c r="B1946" s="360" t="s">
        <v>8425</v>
      </c>
      <c r="C1946" s="359" t="s">
        <v>8426</v>
      </c>
      <c r="D1946" s="358">
        <v>220</v>
      </c>
      <c r="E1946" s="357">
        <v>0.35</v>
      </c>
      <c r="F1946" s="356">
        <v>143</v>
      </c>
    </row>
    <row r="1947" spans="2:6" ht="26">
      <c r="B1947" s="360" t="s">
        <v>8427</v>
      </c>
      <c r="C1947" s="359" t="s">
        <v>8428</v>
      </c>
      <c r="D1947" s="358">
        <v>700</v>
      </c>
      <c r="E1947" s="357">
        <v>0.35</v>
      </c>
      <c r="F1947" s="356">
        <v>455</v>
      </c>
    </row>
    <row r="1948" spans="2:6">
      <c r="B1948" s="360" t="s">
        <v>8429</v>
      </c>
      <c r="C1948" s="359" t="s">
        <v>8430</v>
      </c>
      <c r="D1948" s="358">
        <v>200</v>
      </c>
      <c r="E1948" s="357">
        <v>0.35</v>
      </c>
      <c r="F1948" s="356">
        <v>130</v>
      </c>
    </row>
    <row r="1949" spans="2:6" ht="26">
      <c r="B1949" s="360" t="s">
        <v>8431</v>
      </c>
      <c r="C1949" s="359" t="s">
        <v>8432</v>
      </c>
      <c r="D1949" s="358">
        <v>3500</v>
      </c>
      <c r="E1949" s="357">
        <v>0.35</v>
      </c>
      <c r="F1949" s="356">
        <v>2275</v>
      </c>
    </row>
    <row r="1950" spans="2:6" ht="26">
      <c r="B1950" s="360" t="s">
        <v>8433</v>
      </c>
      <c r="C1950" s="359" t="s">
        <v>8434</v>
      </c>
      <c r="D1950" s="358">
        <v>1300</v>
      </c>
      <c r="E1950" s="357">
        <v>0.35</v>
      </c>
      <c r="F1950" s="356">
        <v>845</v>
      </c>
    </row>
    <row r="1951" spans="2:6" ht="39">
      <c r="B1951" s="360" t="s">
        <v>8435</v>
      </c>
      <c r="C1951" s="359" t="s">
        <v>8436</v>
      </c>
      <c r="D1951" s="358">
        <v>1100</v>
      </c>
      <c r="E1951" s="357">
        <v>0.35</v>
      </c>
      <c r="F1951" s="356">
        <v>715</v>
      </c>
    </row>
    <row r="1952" spans="2:6">
      <c r="B1952" s="360" t="s">
        <v>8437</v>
      </c>
      <c r="C1952" s="359" t="s">
        <v>8438</v>
      </c>
      <c r="D1952" s="366">
        <v>3800</v>
      </c>
      <c r="E1952" s="357">
        <v>0.35</v>
      </c>
      <c r="F1952" s="356">
        <v>2470</v>
      </c>
    </row>
    <row r="1953" spans="2:6">
      <c r="B1953" s="360" t="s">
        <v>8439</v>
      </c>
      <c r="C1953" s="359" t="s">
        <v>8440</v>
      </c>
      <c r="D1953" s="366">
        <v>4500</v>
      </c>
      <c r="E1953" s="357">
        <v>0.35</v>
      </c>
      <c r="F1953" s="356">
        <v>2925</v>
      </c>
    </row>
    <row r="1954" spans="2:6" ht="52">
      <c r="B1954" s="360" t="s">
        <v>8441</v>
      </c>
      <c r="C1954" s="359" t="s">
        <v>8442</v>
      </c>
      <c r="D1954" s="358">
        <v>100000</v>
      </c>
      <c r="E1954" s="357">
        <v>0.35</v>
      </c>
      <c r="F1954" s="356">
        <v>65000</v>
      </c>
    </row>
    <row r="1955" spans="2:6" ht="39">
      <c r="B1955" s="360" t="s">
        <v>8443</v>
      </c>
      <c r="C1955" s="359" t="s">
        <v>8444</v>
      </c>
      <c r="D1955" s="366">
        <v>10000</v>
      </c>
      <c r="E1955" s="357">
        <v>0.35</v>
      </c>
      <c r="F1955" s="356">
        <v>6500</v>
      </c>
    </row>
    <row r="1956" spans="2:6" ht="39">
      <c r="B1956" s="360" t="s">
        <v>8445</v>
      </c>
      <c r="C1956" s="359" t="s">
        <v>8446</v>
      </c>
      <c r="D1956" s="366">
        <v>10000</v>
      </c>
      <c r="E1956" s="357">
        <v>0.35</v>
      </c>
      <c r="F1956" s="356">
        <v>6500</v>
      </c>
    </row>
    <row r="1957" spans="2:6" ht="39">
      <c r="B1957" s="360" t="s">
        <v>8447</v>
      </c>
      <c r="C1957" s="359" t="s">
        <v>8448</v>
      </c>
      <c r="D1957" s="358">
        <v>10000</v>
      </c>
      <c r="E1957" s="357">
        <v>0.35</v>
      </c>
      <c r="F1957" s="356">
        <v>6500</v>
      </c>
    </row>
    <row r="1958" spans="2:6" ht="39">
      <c r="B1958" s="360" t="s">
        <v>8449</v>
      </c>
      <c r="C1958" s="359" t="s">
        <v>8450</v>
      </c>
      <c r="D1958" s="358">
        <v>10000</v>
      </c>
      <c r="E1958" s="357">
        <v>0.35</v>
      </c>
      <c r="F1958" s="356">
        <v>6500</v>
      </c>
    </row>
    <row r="1959" spans="2:6" ht="26">
      <c r="B1959" s="360" t="s">
        <v>8451</v>
      </c>
      <c r="C1959" s="359" t="s">
        <v>8452</v>
      </c>
      <c r="D1959" s="358">
        <v>25000</v>
      </c>
      <c r="E1959" s="357">
        <v>0.35</v>
      </c>
      <c r="F1959" s="356">
        <v>16250</v>
      </c>
    </row>
    <row r="1960" spans="2:6" ht="26">
      <c r="B1960" s="360" t="s">
        <v>8453</v>
      </c>
      <c r="C1960" s="359" t="s">
        <v>8454</v>
      </c>
      <c r="D1960" s="358">
        <v>25000</v>
      </c>
      <c r="E1960" s="357">
        <v>0.35</v>
      </c>
      <c r="F1960" s="356">
        <v>16250</v>
      </c>
    </row>
    <row r="1961" spans="2:6" ht="26">
      <c r="B1961" s="360" t="s">
        <v>8455</v>
      </c>
      <c r="C1961" s="359" t="s">
        <v>8456</v>
      </c>
      <c r="D1961" s="358">
        <v>25000</v>
      </c>
      <c r="E1961" s="357">
        <v>0.35</v>
      </c>
      <c r="F1961" s="356">
        <v>16250</v>
      </c>
    </row>
    <row r="1962" spans="2:6" ht="26">
      <c r="B1962" s="360" t="s">
        <v>8457</v>
      </c>
      <c r="C1962" s="359" t="s">
        <v>8458</v>
      </c>
      <c r="D1962" s="358">
        <v>25000</v>
      </c>
      <c r="E1962" s="357">
        <v>0.35</v>
      </c>
      <c r="F1962" s="356">
        <v>16250</v>
      </c>
    </row>
    <row r="1963" spans="2:6" ht="26">
      <c r="B1963" s="360" t="s">
        <v>8459</v>
      </c>
      <c r="C1963" s="359" t="s">
        <v>8460</v>
      </c>
      <c r="D1963" s="358">
        <v>40000</v>
      </c>
      <c r="E1963" s="357">
        <v>0.35</v>
      </c>
      <c r="F1963" s="356">
        <v>26000</v>
      </c>
    </row>
    <row r="1964" spans="2:6" ht="26">
      <c r="B1964" s="360" t="s">
        <v>8461</v>
      </c>
      <c r="C1964" s="359" t="s">
        <v>8462</v>
      </c>
      <c r="D1964" s="358">
        <v>40000</v>
      </c>
      <c r="E1964" s="357">
        <v>0.35</v>
      </c>
      <c r="F1964" s="356">
        <v>26000</v>
      </c>
    </row>
    <row r="1965" spans="2:6" ht="26">
      <c r="B1965" s="360" t="s">
        <v>8463</v>
      </c>
      <c r="C1965" s="359" t="s">
        <v>8464</v>
      </c>
      <c r="D1965" s="358">
        <v>40000</v>
      </c>
      <c r="E1965" s="357">
        <v>0.35</v>
      </c>
      <c r="F1965" s="356">
        <v>26000</v>
      </c>
    </row>
    <row r="1966" spans="2:6" ht="26">
      <c r="B1966" s="360" t="s">
        <v>8465</v>
      </c>
      <c r="C1966" s="359" t="s">
        <v>8466</v>
      </c>
      <c r="D1966" s="358">
        <v>40000</v>
      </c>
      <c r="E1966" s="357">
        <v>0.35</v>
      </c>
      <c r="F1966" s="356">
        <v>26000</v>
      </c>
    </row>
    <row r="1967" spans="2:6" ht="26">
      <c r="B1967" s="360" t="s">
        <v>8467</v>
      </c>
      <c r="C1967" s="359" t="s">
        <v>8468</v>
      </c>
      <c r="D1967" s="358">
        <v>60000</v>
      </c>
      <c r="E1967" s="357">
        <v>0.35</v>
      </c>
      <c r="F1967" s="356">
        <v>39000</v>
      </c>
    </row>
    <row r="1968" spans="2:6" ht="26">
      <c r="B1968" s="360" t="s">
        <v>8469</v>
      </c>
      <c r="C1968" s="359" t="s">
        <v>8470</v>
      </c>
      <c r="D1968" s="358">
        <v>60000</v>
      </c>
      <c r="E1968" s="357">
        <v>0.35</v>
      </c>
      <c r="F1968" s="356">
        <v>39000</v>
      </c>
    </row>
    <row r="1969" spans="2:6" ht="26">
      <c r="B1969" s="360" t="s">
        <v>8471</v>
      </c>
      <c r="C1969" s="359" t="s">
        <v>8472</v>
      </c>
      <c r="D1969" s="358">
        <v>60000</v>
      </c>
      <c r="E1969" s="357">
        <v>0.35</v>
      </c>
      <c r="F1969" s="356">
        <v>39000</v>
      </c>
    </row>
    <row r="1970" spans="2:6" ht="26">
      <c r="B1970" s="360" t="s">
        <v>8473</v>
      </c>
      <c r="C1970" s="359" t="s">
        <v>8474</v>
      </c>
      <c r="D1970" s="358">
        <v>60000</v>
      </c>
      <c r="E1970" s="357">
        <v>0.35</v>
      </c>
      <c r="F1970" s="356">
        <v>39000</v>
      </c>
    </row>
    <row r="1971" spans="2:6" ht="91">
      <c r="B1971" s="360" t="s">
        <v>8475</v>
      </c>
      <c r="C1971" s="359" t="s">
        <v>8476</v>
      </c>
      <c r="D1971" s="366">
        <v>985000</v>
      </c>
      <c r="E1971" s="357">
        <v>0.35</v>
      </c>
      <c r="F1971" s="356">
        <v>640250</v>
      </c>
    </row>
    <row r="1972" spans="2:6" ht="91">
      <c r="B1972" s="360" t="s">
        <v>8477</v>
      </c>
      <c r="C1972" s="359" t="s">
        <v>8478</v>
      </c>
      <c r="D1972" s="366">
        <v>1130000</v>
      </c>
      <c r="E1972" s="357">
        <v>0.35</v>
      </c>
      <c r="F1972" s="356">
        <v>734500</v>
      </c>
    </row>
    <row r="1973" spans="2:6" ht="91">
      <c r="B1973" s="360" t="s">
        <v>8479</v>
      </c>
      <c r="C1973" s="359" t="s">
        <v>8480</v>
      </c>
      <c r="D1973" s="366">
        <v>1300000</v>
      </c>
      <c r="E1973" s="357">
        <v>0.35</v>
      </c>
      <c r="F1973" s="356">
        <v>845000</v>
      </c>
    </row>
    <row r="1974" spans="2:6" ht="91">
      <c r="B1974" s="360" t="s">
        <v>8481</v>
      </c>
      <c r="C1974" s="359" t="s">
        <v>8482</v>
      </c>
      <c r="D1974" s="366">
        <v>1970000</v>
      </c>
      <c r="E1974" s="357">
        <v>0.35</v>
      </c>
      <c r="F1974" s="356">
        <v>1280500</v>
      </c>
    </row>
    <row r="1975" spans="2:6" ht="91">
      <c r="B1975" s="360" t="s">
        <v>8483</v>
      </c>
      <c r="C1975" s="359" t="s">
        <v>8484</v>
      </c>
      <c r="D1975" s="366">
        <v>2265000</v>
      </c>
      <c r="E1975" s="357">
        <v>0.35</v>
      </c>
      <c r="F1975" s="356">
        <v>1472250</v>
      </c>
    </row>
    <row r="1976" spans="2:6" ht="91">
      <c r="B1976" s="360" t="s">
        <v>8485</v>
      </c>
      <c r="C1976" s="359" t="s">
        <v>8486</v>
      </c>
      <c r="D1976" s="366">
        <v>2600000</v>
      </c>
      <c r="E1976" s="357">
        <v>0.35</v>
      </c>
      <c r="F1976" s="356">
        <v>1690000</v>
      </c>
    </row>
    <row r="1977" spans="2:6" ht="91">
      <c r="B1977" s="360" t="s">
        <v>8487</v>
      </c>
      <c r="C1977" s="359" t="s">
        <v>8488</v>
      </c>
      <c r="D1977" s="366">
        <v>1860000</v>
      </c>
      <c r="E1977" s="357">
        <v>0.35</v>
      </c>
      <c r="F1977" s="356">
        <v>1209000</v>
      </c>
    </row>
    <row r="1978" spans="2:6" ht="91">
      <c r="B1978" s="360" t="s">
        <v>8489</v>
      </c>
      <c r="C1978" s="359" t="s">
        <v>8490</v>
      </c>
      <c r="D1978" s="366">
        <v>2135000</v>
      </c>
      <c r="E1978" s="357">
        <v>0.35</v>
      </c>
      <c r="F1978" s="356">
        <v>1387750</v>
      </c>
    </row>
    <row r="1979" spans="2:6" ht="91">
      <c r="B1979" s="360" t="s">
        <v>8491</v>
      </c>
      <c r="C1979" s="359" t="s">
        <v>8492</v>
      </c>
      <c r="D1979" s="366">
        <v>2455000</v>
      </c>
      <c r="E1979" s="357">
        <v>0.35</v>
      </c>
      <c r="F1979" s="356">
        <v>1595750</v>
      </c>
    </row>
    <row r="1980" spans="2:6" ht="78">
      <c r="B1980" s="360" t="s">
        <v>8493</v>
      </c>
      <c r="C1980" s="359" t="s">
        <v>8494</v>
      </c>
      <c r="D1980" s="366">
        <v>270000</v>
      </c>
      <c r="E1980" s="357">
        <v>0.35</v>
      </c>
      <c r="F1980" s="356">
        <v>175500</v>
      </c>
    </row>
    <row r="1981" spans="2:6" ht="78">
      <c r="B1981" s="360" t="s">
        <v>8495</v>
      </c>
      <c r="C1981" s="359" t="s">
        <v>8496</v>
      </c>
      <c r="D1981" s="366">
        <v>265000</v>
      </c>
      <c r="E1981" s="357">
        <v>0.35</v>
      </c>
      <c r="F1981" s="356">
        <v>172250</v>
      </c>
    </row>
    <row r="1982" spans="2:6" ht="91">
      <c r="B1982" s="360" t="s">
        <v>8497</v>
      </c>
      <c r="C1982" s="359" t="s">
        <v>8498</v>
      </c>
      <c r="D1982" s="366">
        <v>580000</v>
      </c>
      <c r="E1982" s="357">
        <v>0.35</v>
      </c>
      <c r="F1982" s="356">
        <v>377000</v>
      </c>
    </row>
    <row r="1983" spans="2:6" ht="78">
      <c r="B1983" s="360" t="s">
        <v>8499</v>
      </c>
      <c r="C1983" s="359" t="s">
        <v>8500</v>
      </c>
      <c r="D1983" s="366">
        <v>585000</v>
      </c>
      <c r="E1983" s="357">
        <v>0.35</v>
      </c>
      <c r="F1983" s="356">
        <v>380250</v>
      </c>
    </row>
    <row r="1984" spans="2:6" ht="78">
      <c r="B1984" s="360" t="s">
        <v>8501</v>
      </c>
      <c r="C1984" s="359" t="s">
        <v>8502</v>
      </c>
      <c r="D1984" s="366">
        <v>640000</v>
      </c>
      <c r="E1984" s="357">
        <v>0.35</v>
      </c>
      <c r="F1984" s="356">
        <v>416000</v>
      </c>
    </row>
    <row r="1985" spans="2:6" ht="91">
      <c r="B1985" s="360" t="s">
        <v>8503</v>
      </c>
      <c r="C1985" s="359" t="s">
        <v>8504</v>
      </c>
      <c r="D1985" s="367">
        <v>265000</v>
      </c>
      <c r="E1985" s="357">
        <v>0.35</v>
      </c>
      <c r="F1985" s="356">
        <v>172250</v>
      </c>
    </row>
    <row r="1986" spans="2:6" ht="91">
      <c r="B1986" s="360" t="s">
        <v>8505</v>
      </c>
      <c r="C1986" s="359" t="s">
        <v>8506</v>
      </c>
      <c r="D1986" s="367">
        <v>253000</v>
      </c>
      <c r="E1986" s="357">
        <v>0.35</v>
      </c>
      <c r="F1986" s="356">
        <v>164450</v>
      </c>
    </row>
    <row r="1987" spans="2:6" ht="91">
      <c r="B1987" s="360" t="s">
        <v>8507</v>
      </c>
      <c r="C1987" s="359" t="s">
        <v>8508</v>
      </c>
      <c r="D1987" s="367">
        <v>265000</v>
      </c>
      <c r="E1987" s="357">
        <v>0.35</v>
      </c>
      <c r="F1987" s="356">
        <v>172250</v>
      </c>
    </row>
    <row r="1988" spans="2:6" ht="91">
      <c r="B1988" s="360" t="s">
        <v>8509</v>
      </c>
      <c r="C1988" s="359" t="s">
        <v>8510</v>
      </c>
      <c r="D1988" s="367">
        <v>910000</v>
      </c>
      <c r="E1988" s="357">
        <v>0.35</v>
      </c>
      <c r="F1988" s="356">
        <v>591500</v>
      </c>
    </row>
    <row r="1989" spans="2:6" ht="91">
      <c r="B1989" s="360" t="s">
        <v>8511</v>
      </c>
      <c r="C1989" s="359" t="s">
        <v>8512</v>
      </c>
      <c r="D1989" s="367">
        <v>945000</v>
      </c>
      <c r="E1989" s="357">
        <v>0.35</v>
      </c>
      <c r="F1989" s="356">
        <v>614250</v>
      </c>
    </row>
    <row r="1990" spans="2:6" ht="91">
      <c r="B1990" s="360" t="s">
        <v>8513</v>
      </c>
      <c r="C1990" s="359" t="s">
        <v>8514</v>
      </c>
      <c r="D1990" s="367">
        <v>1040000</v>
      </c>
      <c r="E1990" s="357">
        <v>0.35</v>
      </c>
      <c r="F1990" s="356">
        <v>676000</v>
      </c>
    </row>
    <row r="1991" spans="2:6" ht="91">
      <c r="B1991" s="360" t="s">
        <v>8515</v>
      </c>
      <c r="C1991" s="359" t="s">
        <v>8516</v>
      </c>
      <c r="D1991" s="367">
        <v>212000</v>
      </c>
      <c r="E1991" s="357">
        <v>0.35</v>
      </c>
      <c r="F1991" s="356">
        <v>137800</v>
      </c>
    </row>
    <row r="1992" spans="2:6" ht="91">
      <c r="B1992" s="360" t="s">
        <v>8517</v>
      </c>
      <c r="C1992" s="359" t="s">
        <v>8518</v>
      </c>
      <c r="D1992" s="367">
        <v>193000</v>
      </c>
      <c r="E1992" s="357">
        <v>0.35</v>
      </c>
      <c r="F1992" s="356">
        <v>125450</v>
      </c>
    </row>
    <row r="1993" spans="2:6" ht="91">
      <c r="B1993" s="360" t="s">
        <v>8519</v>
      </c>
      <c r="C1993" s="359" t="s">
        <v>8520</v>
      </c>
      <c r="D1993" s="367">
        <v>195000</v>
      </c>
      <c r="E1993" s="357">
        <v>0.35</v>
      </c>
      <c r="F1993" s="356">
        <v>126750</v>
      </c>
    </row>
    <row r="1994" spans="2:6" ht="91">
      <c r="B1994" s="360" t="s">
        <v>8521</v>
      </c>
      <c r="C1994" s="359" t="s">
        <v>8522</v>
      </c>
      <c r="D1994" s="367">
        <v>375000.00000000023</v>
      </c>
      <c r="E1994" s="357">
        <v>0.35</v>
      </c>
      <c r="F1994" s="356">
        <v>243750.00000000015</v>
      </c>
    </row>
    <row r="1995" spans="2:6" ht="91">
      <c r="B1995" s="360" t="s">
        <v>8523</v>
      </c>
      <c r="C1995" s="359" t="s">
        <v>8524</v>
      </c>
      <c r="D1995" s="367">
        <v>370000</v>
      </c>
      <c r="E1995" s="357">
        <v>0.35</v>
      </c>
      <c r="F1995" s="356">
        <v>240500</v>
      </c>
    </row>
    <row r="1996" spans="2:6" ht="91">
      <c r="B1996" s="360" t="s">
        <v>8525</v>
      </c>
      <c r="C1996" s="359" t="s">
        <v>8526</v>
      </c>
      <c r="D1996" s="367">
        <v>405000</v>
      </c>
      <c r="E1996" s="357">
        <v>0.35</v>
      </c>
      <c r="F1996" s="356">
        <v>263250</v>
      </c>
    </row>
    <row r="1997" spans="2:6" ht="91">
      <c r="B1997" s="360" t="s">
        <v>8527</v>
      </c>
      <c r="C1997" s="359" t="s">
        <v>8528</v>
      </c>
      <c r="D1997" s="367">
        <v>710000.00000000023</v>
      </c>
      <c r="E1997" s="357">
        <v>0.35</v>
      </c>
      <c r="F1997" s="356">
        <v>461500.00000000017</v>
      </c>
    </row>
    <row r="1998" spans="2:6" ht="91">
      <c r="B1998" s="360" t="s">
        <v>8529</v>
      </c>
      <c r="C1998" s="359" t="s">
        <v>8530</v>
      </c>
      <c r="D1998" s="367">
        <v>715000</v>
      </c>
      <c r="E1998" s="357">
        <v>0.35</v>
      </c>
      <c r="F1998" s="356">
        <v>464750</v>
      </c>
    </row>
    <row r="1999" spans="2:6" ht="91">
      <c r="B1999" s="360" t="s">
        <v>8531</v>
      </c>
      <c r="C1999" s="359" t="s">
        <v>8532</v>
      </c>
      <c r="D1999" s="367">
        <v>770000</v>
      </c>
      <c r="E1999" s="357">
        <v>0.35</v>
      </c>
      <c r="F1999" s="356">
        <v>500500</v>
      </c>
    </row>
    <row r="2000" spans="2:6" ht="91">
      <c r="B2000" s="360" t="s">
        <v>8533</v>
      </c>
      <c r="C2000" s="359" t="s">
        <v>8534</v>
      </c>
      <c r="D2000" s="366">
        <v>450000</v>
      </c>
      <c r="E2000" s="357">
        <v>0.35</v>
      </c>
      <c r="F2000" s="356">
        <v>292500</v>
      </c>
    </row>
    <row r="2001" spans="2:6" ht="91">
      <c r="B2001" s="360" t="s">
        <v>8535</v>
      </c>
      <c r="C2001" s="359" t="s">
        <v>8536</v>
      </c>
      <c r="D2001" s="366">
        <v>490000</v>
      </c>
      <c r="E2001" s="357">
        <v>0.35</v>
      </c>
      <c r="F2001" s="356">
        <v>318500</v>
      </c>
    </row>
    <row r="2002" spans="2:6" ht="91">
      <c r="B2002" s="360" t="s">
        <v>8537</v>
      </c>
      <c r="C2002" s="359" t="s">
        <v>8538</v>
      </c>
      <c r="D2002" s="366">
        <v>550000</v>
      </c>
      <c r="E2002" s="357">
        <v>0.35</v>
      </c>
      <c r="F2002" s="356">
        <v>357500</v>
      </c>
    </row>
    <row r="2003" spans="2:6" ht="91">
      <c r="B2003" s="360" t="s">
        <v>8539</v>
      </c>
      <c r="C2003" s="359" t="s">
        <v>8540</v>
      </c>
      <c r="D2003" s="366">
        <v>900000</v>
      </c>
      <c r="E2003" s="357">
        <v>0.35</v>
      </c>
      <c r="F2003" s="356">
        <v>585000</v>
      </c>
    </row>
    <row r="2004" spans="2:6" ht="91">
      <c r="B2004" s="360" t="s">
        <v>8541</v>
      </c>
      <c r="C2004" s="359" t="s">
        <v>8542</v>
      </c>
      <c r="D2004" s="366">
        <v>985000</v>
      </c>
      <c r="E2004" s="357">
        <v>0.35</v>
      </c>
      <c r="F2004" s="356">
        <v>640250</v>
      </c>
    </row>
    <row r="2005" spans="2:6" ht="91">
      <c r="B2005" s="360" t="s">
        <v>8543</v>
      </c>
      <c r="C2005" s="359" t="s">
        <v>8544</v>
      </c>
      <c r="D2005" s="366">
        <v>1100000</v>
      </c>
      <c r="E2005" s="357">
        <v>0.35</v>
      </c>
      <c r="F2005" s="356">
        <v>715000</v>
      </c>
    </row>
    <row r="2006" spans="2:6" ht="91">
      <c r="B2006" s="360" t="s">
        <v>8545</v>
      </c>
      <c r="C2006" s="359" t="s">
        <v>8546</v>
      </c>
      <c r="D2006" s="366">
        <v>2475000</v>
      </c>
      <c r="E2006" s="357">
        <v>0.35</v>
      </c>
      <c r="F2006" s="356">
        <v>1608750</v>
      </c>
    </row>
    <row r="2007" spans="2:6" ht="91">
      <c r="B2007" s="360" t="s">
        <v>8547</v>
      </c>
      <c r="C2007" s="359" t="s">
        <v>8548</v>
      </c>
      <c r="D2007" s="366">
        <v>2875000</v>
      </c>
      <c r="E2007" s="357">
        <v>0.35</v>
      </c>
      <c r="F2007" s="356">
        <v>1868750</v>
      </c>
    </row>
    <row r="2008" spans="2:6" ht="91">
      <c r="B2008" s="360" t="s">
        <v>8549</v>
      </c>
      <c r="C2008" s="359" t="s">
        <v>8550</v>
      </c>
      <c r="D2008" s="366">
        <v>3290000</v>
      </c>
      <c r="E2008" s="357">
        <v>0.35</v>
      </c>
      <c r="F2008" s="356">
        <v>2138500</v>
      </c>
    </row>
    <row r="2009" spans="2:6" ht="91">
      <c r="B2009" s="360" t="s">
        <v>8551</v>
      </c>
      <c r="C2009" s="359" t="s">
        <v>8552</v>
      </c>
      <c r="D2009" s="366">
        <v>1665000</v>
      </c>
      <c r="E2009" s="357">
        <v>0.35</v>
      </c>
      <c r="F2009" s="356">
        <v>1082250</v>
      </c>
    </row>
    <row r="2010" spans="2:6" ht="91">
      <c r="B2010" s="360" t="s">
        <v>8553</v>
      </c>
      <c r="C2010" s="359" t="s">
        <v>8554</v>
      </c>
      <c r="D2010" s="366">
        <v>1760000</v>
      </c>
      <c r="E2010" s="357">
        <v>0.35</v>
      </c>
      <c r="F2010" s="356">
        <v>1144000</v>
      </c>
    </row>
    <row r="2011" spans="2:6" ht="91">
      <c r="B2011" s="360" t="s">
        <v>8555</v>
      </c>
      <c r="C2011" s="359" t="s">
        <v>8556</v>
      </c>
      <c r="D2011" s="366">
        <v>1965000</v>
      </c>
      <c r="E2011" s="357">
        <v>0.35</v>
      </c>
      <c r="F2011" s="356">
        <v>1277250</v>
      </c>
    </row>
    <row r="2012" spans="2:6" ht="91">
      <c r="B2012" s="360" t="s">
        <v>8557</v>
      </c>
      <c r="C2012" s="359" t="s">
        <v>8558</v>
      </c>
      <c r="D2012" s="366">
        <v>2210000</v>
      </c>
      <c r="E2012" s="357">
        <v>0.35</v>
      </c>
      <c r="F2012" s="356">
        <v>1436500</v>
      </c>
    </row>
    <row r="2013" spans="2:6" ht="91">
      <c r="B2013" s="360" t="s">
        <v>8559</v>
      </c>
      <c r="C2013" s="359" t="s">
        <v>8560</v>
      </c>
      <c r="D2013" s="366">
        <v>2340000</v>
      </c>
      <c r="E2013" s="357">
        <v>0.35</v>
      </c>
      <c r="F2013" s="356">
        <v>1521000</v>
      </c>
    </row>
    <row r="2014" spans="2:6" ht="91">
      <c r="B2014" s="360" t="s">
        <v>8561</v>
      </c>
      <c r="C2014" s="359" t="s">
        <v>8562</v>
      </c>
      <c r="D2014" s="366">
        <v>2610000</v>
      </c>
      <c r="E2014" s="357">
        <v>0.35</v>
      </c>
      <c r="F2014" s="356">
        <v>1696500</v>
      </c>
    </row>
    <row r="2015" spans="2:6">
      <c r="B2015" s="360" t="s">
        <v>8563</v>
      </c>
      <c r="C2015" s="359" t="s">
        <v>8564</v>
      </c>
      <c r="D2015" s="358">
        <v>2000</v>
      </c>
      <c r="E2015" s="357">
        <v>0.35</v>
      </c>
      <c r="F2015" s="356">
        <v>1300</v>
      </c>
    </row>
    <row r="2016" spans="2:6">
      <c r="B2016" s="360" t="s">
        <v>8565</v>
      </c>
      <c r="C2016" s="359" t="s">
        <v>8566</v>
      </c>
      <c r="D2016" s="358">
        <v>5000</v>
      </c>
      <c r="E2016" s="357">
        <v>0.35</v>
      </c>
      <c r="F2016" s="356">
        <v>3250</v>
      </c>
    </row>
    <row r="2017" spans="2:6">
      <c r="B2017" s="360" t="s">
        <v>8567</v>
      </c>
      <c r="C2017" s="359" t="s">
        <v>8568</v>
      </c>
      <c r="D2017" s="358">
        <v>7500</v>
      </c>
      <c r="E2017" s="357">
        <v>0.35</v>
      </c>
      <c r="F2017" s="356">
        <v>4875</v>
      </c>
    </row>
    <row r="2018" spans="2:6">
      <c r="B2018" s="360" t="s">
        <v>8569</v>
      </c>
      <c r="C2018" s="359" t="s">
        <v>8570</v>
      </c>
      <c r="D2018" s="358">
        <v>8750</v>
      </c>
      <c r="E2018" s="357">
        <v>0.35</v>
      </c>
      <c r="F2018" s="356">
        <v>5687.5</v>
      </c>
    </row>
    <row r="2019" spans="2:6">
      <c r="B2019" s="360" t="s">
        <v>8571</v>
      </c>
      <c r="C2019" s="359" t="s">
        <v>8572</v>
      </c>
      <c r="D2019" s="358">
        <v>10000</v>
      </c>
      <c r="E2019" s="357">
        <v>0.35</v>
      </c>
      <c r="F2019" s="356">
        <v>6500</v>
      </c>
    </row>
    <row r="2020" spans="2:6">
      <c r="B2020" s="360" t="s">
        <v>8573</v>
      </c>
      <c r="C2020" s="359" t="s">
        <v>8574</v>
      </c>
      <c r="D2020" s="358">
        <v>15000</v>
      </c>
      <c r="E2020" s="357">
        <v>0.35</v>
      </c>
      <c r="F2020" s="356">
        <v>9750</v>
      </c>
    </row>
    <row r="2021" spans="2:6">
      <c r="B2021" s="360" t="s">
        <v>8575</v>
      </c>
      <c r="C2021" s="359" t="s">
        <v>8576</v>
      </c>
      <c r="D2021" s="358">
        <v>40000</v>
      </c>
      <c r="E2021" s="357">
        <v>0.35</v>
      </c>
      <c r="F2021" s="356">
        <v>26000</v>
      </c>
    </row>
    <row r="2022" spans="2:6">
      <c r="B2022" s="360" t="s">
        <v>8577</v>
      </c>
      <c r="C2022" s="359" t="s">
        <v>8570</v>
      </c>
      <c r="D2022" s="358">
        <v>8750</v>
      </c>
      <c r="E2022" s="357">
        <v>0.35</v>
      </c>
      <c r="F2022" s="356">
        <v>5687.5</v>
      </c>
    </row>
    <row r="2023" spans="2:6">
      <c r="B2023" s="360" t="s">
        <v>8578</v>
      </c>
      <c r="C2023" s="359" t="s">
        <v>8574</v>
      </c>
      <c r="D2023" s="358">
        <v>15000</v>
      </c>
      <c r="E2023" s="357">
        <v>0.35</v>
      </c>
      <c r="F2023" s="356">
        <v>9750</v>
      </c>
    </row>
    <row r="2024" spans="2:6">
      <c r="B2024" s="360" t="s">
        <v>8579</v>
      </c>
      <c r="C2024" s="359" t="s">
        <v>8576</v>
      </c>
      <c r="D2024" s="358">
        <v>40000</v>
      </c>
      <c r="E2024" s="357">
        <v>0.35</v>
      </c>
      <c r="F2024" s="356">
        <v>26000</v>
      </c>
    </row>
    <row r="2025" spans="2:6">
      <c r="B2025" s="360" t="s">
        <v>8580</v>
      </c>
      <c r="C2025" s="359" t="s">
        <v>8581</v>
      </c>
      <c r="D2025" s="358">
        <v>60000</v>
      </c>
      <c r="E2025" s="357">
        <v>0.35</v>
      </c>
      <c r="F2025" s="356">
        <v>39000</v>
      </c>
    </row>
    <row r="2026" spans="2:6" ht="26">
      <c r="B2026" s="360" t="s">
        <v>8582</v>
      </c>
      <c r="C2026" s="359" t="s">
        <v>8583</v>
      </c>
      <c r="D2026" s="358">
        <v>95</v>
      </c>
      <c r="E2026" s="357">
        <v>0.35</v>
      </c>
      <c r="F2026" s="356">
        <v>61.75</v>
      </c>
    </row>
    <row r="2027" spans="2:6" ht="26">
      <c r="B2027" s="360" t="s">
        <v>8584</v>
      </c>
      <c r="C2027" s="359" t="s">
        <v>8585</v>
      </c>
      <c r="D2027" s="358">
        <v>95</v>
      </c>
      <c r="E2027" s="357">
        <v>0.35</v>
      </c>
      <c r="F2027" s="356">
        <v>61.75</v>
      </c>
    </row>
    <row r="2028" spans="2:6" ht="26">
      <c r="B2028" s="360" t="s">
        <v>8586</v>
      </c>
      <c r="C2028" s="359" t="s">
        <v>8587</v>
      </c>
      <c r="D2028" s="358">
        <v>95</v>
      </c>
      <c r="E2028" s="357">
        <v>0.35</v>
      </c>
      <c r="F2028" s="356">
        <v>61.75</v>
      </c>
    </row>
    <row r="2029" spans="2:6" ht="91">
      <c r="B2029" s="360" t="s">
        <v>8588</v>
      </c>
      <c r="C2029" s="359" t="s">
        <v>8589</v>
      </c>
      <c r="D2029" s="367">
        <v>440000</v>
      </c>
      <c r="E2029" s="357">
        <v>0.35</v>
      </c>
      <c r="F2029" s="356">
        <v>286000</v>
      </c>
    </row>
    <row r="2030" spans="2:6" ht="91">
      <c r="B2030" s="360" t="s">
        <v>8590</v>
      </c>
      <c r="C2030" s="359" t="s">
        <v>8591</v>
      </c>
      <c r="D2030" s="367">
        <v>505000</v>
      </c>
      <c r="E2030" s="357">
        <v>0.35</v>
      </c>
      <c r="F2030" s="356">
        <v>328250</v>
      </c>
    </row>
    <row r="2031" spans="2:6" ht="91">
      <c r="B2031" s="360" t="s">
        <v>8592</v>
      </c>
      <c r="C2031" s="359" t="s">
        <v>8593</v>
      </c>
      <c r="D2031" s="367">
        <v>200000</v>
      </c>
      <c r="E2031" s="357">
        <v>0.35</v>
      </c>
      <c r="F2031" s="356">
        <v>130000</v>
      </c>
    </row>
    <row r="2032" spans="2:6" ht="91">
      <c r="B2032" s="360" t="s">
        <v>8594</v>
      </c>
      <c r="C2032" s="359" t="s">
        <v>8595</v>
      </c>
      <c r="D2032" s="367">
        <v>230000</v>
      </c>
      <c r="E2032" s="357">
        <v>0.35</v>
      </c>
      <c r="F2032" s="356">
        <v>149500</v>
      </c>
    </row>
    <row r="2033" spans="2:6" ht="91">
      <c r="B2033" s="360" t="s">
        <v>8596</v>
      </c>
      <c r="C2033" s="359" t="s">
        <v>8593</v>
      </c>
      <c r="D2033" s="367">
        <v>193000</v>
      </c>
      <c r="E2033" s="357">
        <v>0.35</v>
      </c>
      <c r="F2033" s="356">
        <v>125450</v>
      </c>
    </row>
    <row r="2034" spans="2:6" ht="91">
      <c r="B2034" s="360" t="s">
        <v>8597</v>
      </c>
      <c r="C2034" s="359" t="s">
        <v>8598</v>
      </c>
      <c r="D2034" s="367">
        <v>220000</v>
      </c>
      <c r="E2034" s="357">
        <v>0.35</v>
      </c>
      <c r="F2034" s="356">
        <v>143000</v>
      </c>
    </row>
    <row r="2035" spans="2:6" ht="91">
      <c r="B2035" s="360" t="s">
        <v>8599</v>
      </c>
      <c r="C2035" s="359" t="s">
        <v>8600</v>
      </c>
      <c r="D2035" s="367">
        <v>410000</v>
      </c>
      <c r="E2035" s="357">
        <v>0.35</v>
      </c>
      <c r="F2035" s="356">
        <v>266500</v>
      </c>
    </row>
    <row r="2036" spans="2:6" ht="91">
      <c r="B2036" s="360" t="s">
        <v>8601</v>
      </c>
      <c r="C2036" s="359" t="s">
        <v>8602</v>
      </c>
      <c r="D2036" s="367">
        <v>470000</v>
      </c>
      <c r="E2036" s="357">
        <v>0.35</v>
      </c>
      <c r="F2036" s="356">
        <v>305500</v>
      </c>
    </row>
    <row r="2037" spans="2:6" ht="91">
      <c r="B2037" s="360" t="s">
        <v>8603</v>
      </c>
      <c r="C2037" s="359" t="s">
        <v>8604</v>
      </c>
      <c r="D2037" s="367">
        <v>210000</v>
      </c>
      <c r="E2037" s="357">
        <v>0.35</v>
      </c>
      <c r="F2037" s="356">
        <v>136500</v>
      </c>
    </row>
    <row r="2038" spans="2:6" ht="91">
      <c r="B2038" s="360" t="s">
        <v>8605</v>
      </c>
      <c r="C2038" s="359" t="s">
        <v>8606</v>
      </c>
      <c r="D2038" s="367">
        <v>250000</v>
      </c>
      <c r="E2038" s="357">
        <v>0.35</v>
      </c>
      <c r="F2038" s="356">
        <v>162500</v>
      </c>
    </row>
    <row r="2039" spans="2:6" ht="91">
      <c r="B2039" s="360" t="s">
        <v>8607</v>
      </c>
      <c r="C2039" s="359" t="s">
        <v>8608</v>
      </c>
      <c r="D2039" s="366">
        <v>1140000</v>
      </c>
      <c r="E2039" s="357">
        <v>0.35</v>
      </c>
      <c r="F2039" s="356">
        <v>741000</v>
      </c>
    </row>
    <row r="2040" spans="2:6" ht="91">
      <c r="B2040" s="360" t="s">
        <v>8609</v>
      </c>
      <c r="C2040" s="359" t="s">
        <v>8610</v>
      </c>
      <c r="D2040" s="366">
        <v>1145000</v>
      </c>
      <c r="E2040" s="357">
        <v>0.35</v>
      </c>
      <c r="F2040" s="356">
        <v>744250</v>
      </c>
    </row>
    <row r="2041" spans="2:6" ht="91">
      <c r="B2041" s="360" t="s">
        <v>8611</v>
      </c>
      <c r="C2041" s="359" t="s">
        <v>8612</v>
      </c>
      <c r="D2041" s="366">
        <v>845000</v>
      </c>
      <c r="E2041" s="357">
        <v>0.35</v>
      </c>
      <c r="F2041" s="356">
        <v>549250</v>
      </c>
    </row>
    <row r="2042" spans="2:6" ht="91">
      <c r="B2042" s="360" t="s">
        <v>8613</v>
      </c>
      <c r="C2042" s="359" t="s">
        <v>8614</v>
      </c>
      <c r="D2042" s="366">
        <v>970000</v>
      </c>
      <c r="E2042" s="357">
        <v>0.35</v>
      </c>
      <c r="F2042" s="356">
        <v>630500</v>
      </c>
    </row>
    <row r="2043" spans="2:6" ht="91">
      <c r="B2043" s="360" t="s">
        <v>8615</v>
      </c>
      <c r="C2043" s="359" t="s">
        <v>8616</v>
      </c>
      <c r="D2043" s="366">
        <v>635000</v>
      </c>
      <c r="E2043" s="357">
        <v>0.35</v>
      </c>
      <c r="F2043" s="356">
        <v>412750</v>
      </c>
    </row>
    <row r="2044" spans="2:6" ht="91">
      <c r="B2044" s="360" t="s">
        <v>8617</v>
      </c>
      <c r="C2044" s="359" t="s">
        <v>8618</v>
      </c>
      <c r="D2044" s="366">
        <v>730000</v>
      </c>
      <c r="E2044" s="357">
        <v>0.35</v>
      </c>
      <c r="F2044" s="356">
        <v>474500</v>
      </c>
    </row>
    <row r="2045" spans="2:6" ht="91">
      <c r="B2045" s="360" t="s">
        <v>8619</v>
      </c>
      <c r="C2045" s="359" t="s">
        <v>8620</v>
      </c>
      <c r="D2045" s="366">
        <v>145000</v>
      </c>
      <c r="E2045" s="357">
        <v>0.35</v>
      </c>
      <c r="F2045" s="356">
        <v>94250</v>
      </c>
    </row>
    <row r="2046" spans="2:6" ht="91">
      <c r="B2046" s="360" t="s">
        <v>8621</v>
      </c>
      <c r="C2046" s="359" t="s">
        <v>8622</v>
      </c>
      <c r="D2046" s="366">
        <v>170000</v>
      </c>
      <c r="E2046" s="357">
        <v>0.35</v>
      </c>
      <c r="F2046" s="356">
        <v>110500</v>
      </c>
    </row>
    <row r="2047" spans="2:6" ht="91">
      <c r="B2047" s="360" t="s">
        <v>8623</v>
      </c>
      <c r="C2047" s="359" t="s">
        <v>8624</v>
      </c>
      <c r="D2047" s="366">
        <v>295000</v>
      </c>
      <c r="E2047" s="357">
        <v>0.35</v>
      </c>
      <c r="F2047" s="356">
        <v>191750</v>
      </c>
    </row>
    <row r="2048" spans="2:6" ht="91">
      <c r="B2048" s="360" t="s">
        <v>8625</v>
      </c>
      <c r="C2048" s="359" t="s">
        <v>8626</v>
      </c>
      <c r="D2048" s="366">
        <v>335000</v>
      </c>
      <c r="E2048" s="357">
        <v>0.35</v>
      </c>
      <c r="F2048" s="356">
        <v>217750</v>
      </c>
    </row>
    <row r="2049" spans="2:6" ht="78">
      <c r="B2049" s="360" t="s">
        <v>8627</v>
      </c>
      <c r="C2049" s="359" t="s">
        <v>8628</v>
      </c>
      <c r="D2049" s="366">
        <v>275000</v>
      </c>
      <c r="E2049" s="357">
        <v>0.35</v>
      </c>
      <c r="F2049" s="356">
        <v>178750</v>
      </c>
    </row>
    <row r="2050" spans="2:6" ht="78">
      <c r="B2050" s="360" t="s">
        <v>8629</v>
      </c>
      <c r="C2050" s="359" t="s">
        <v>8630</v>
      </c>
      <c r="D2050" s="366">
        <v>320000</v>
      </c>
      <c r="E2050" s="357">
        <v>0.35</v>
      </c>
      <c r="F2050" s="356">
        <v>208000</v>
      </c>
    </row>
    <row r="2051" spans="2:6" ht="39">
      <c r="B2051" s="360" t="s">
        <v>8631</v>
      </c>
      <c r="C2051" s="359" t="s">
        <v>8632</v>
      </c>
      <c r="D2051" s="358">
        <v>40000</v>
      </c>
      <c r="E2051" s="357">
        <v>0.35</v>
      </c>
      <c r="F2051" s="356">
        <v>26000</v>
      </c>
    </row>
    <row r="2052" spans="2:6" ht="39">
      <c r="B2052" s="360" t="s">
        <v>8633</v>
      </c>
      <c r="C2052" s="359" t="s">
        <v>8634</v>
      </c>
      <c r="D2052" s="358">
        <v>40000</v>
      </c>
      <c r="E2052" s="357">
        <v>0.35</v>
      </c>
      <c r="F2052" s="356">
        <v>26000</v>
      </c>
    </row>
    <row r="2053" spans="2:6" ht="26">
      <c r="B2053" s="360" t="s">
        <v>8635</v>
      </c>
      <c r="C2053" s="359" t="s">
        <v>8636</v>
      </c>
      <c r="D2053" s="358">
        <v>40000</v>
      </c>
      <c r="E2053" s="357">
        <v>0.35</v>
      </c>
      <c r="F2053" s="356">
        <v>26000</v>
      </c>
    </row>
    <row r="2054" spans="2:6" ht="39">
      <c r="B2054" s="360" t="s">
        <v>8637</v>
      </c>
      <c r="C2054" s="359" t="s">
        <v>8638</v>
      </c>
      <c r="D2054" s="358">
        <v>40000</v>
      </c>
      <c r="E2054" s="357">
        <v>0.35</v>
      </c>
      <c r="F2054" s="356">
        <v>26000</v>
      </c>
    </row>
    <row r="2055" spans="2:6" ht="39">
      <c r="B2055" s="360" t="s">
        <v>8639</v>
      </c>
      <c r="C2055" s="359" t="s">
        <v>8640</v>
      </c>
      <c r="D2055" s="366">
        <v>600</v>
      </c>
      <c r="E2055" s="357">
        <v>0.35</v>
      </c>
      <c r="F2055" s="356">
        <v>390</v>
      </c>
    </row>
    <row r="2056" spans="2:6" ht="182">
      <c r="B2056" s="360" t="s">
        <v>8641</v>
      </c>
      <c r="C2056" s="359" t="s">
        <v>8642</v>
      </c>
      <c r="D2056" s="367">
        <v>100000</v>
      </c>
      <c r="E2056" s="357">
        <v>0.35</v>
      </c>
      <c r="F2056" s="356">
        <v>65000</v>
      </c>
    </row>
    <row r="2057" spans="2:6" ht="182">
      <c r="B2057" s="360" t="s">
        <v>8643</v>
      </c>
      <c r="C2057" s="359" t="s">
        <v>8644</v>
      </c>
      <c r="D2057" s="367">
        <v>100000</v>
      </c>
      <c r="E2057" s="357">
        <v>0.35</v>
      </c>
      <c r="F2057" s="356">
        <v>65000</v>
      </c>
    </row>
    <row r="2058" spans="2:6" ht="182">
      <c r="B2058" s="360" t="s">
        <v>8645</v>
      </c>
      <c r="C2058" s="359" t="s">
        <v>8646</v>
      </c>
      <c r="D2058" s="367">
        <v>95000</v>
      </c>
      <c r="E2058" s="357">
        <v>0.35</v>
      </c>
      <c r="F2058" s="356">
        <v>61750</v>
      </c>
    </row>
    <row r="2059" spans="2:6" ht="182">
      <c r="B2059" s="360" t="s">
        <v>8647</v>
      </c>
      <c r="C2059" s="359" t="s">
        <v>8648</v>
      </c>
      <c r="D2059" s="367">
        <v>95000</v>
      </c>
      <c r="E2059" s="357">
        <v>0.35</v>
      </c>
      <c r="F2059" s="356">
        <v>61750</v>
      </c>
    </row>
    <row r="2060" spans="2:6" ht="65">
      <c r="B2060" s="360" t="s">
        <v>8649</v>
      </c>
      <c r="C2060" s="359" t="s">
        <v>8650</v>
      </c>
      <c r="D2060" s="358">
        <v>500</v>
      </c>
      <c r="E2060" s="357">
        <v>0.35</v>
      </c>
      <c r="F2060" s="356">
        <v>325</v>
      </c>
    </row>
    <row r="2061" spans="2:6" ht="52">
      <c r="B2061" s="360" t="s">
        <v>8651</v>
      </c>
      <c r="C2061" s="359" t="s">
        <v>8652</v>
      </c>
      <c r="D2061" s="358">
        <v>19350</v>
      </c>
      <c r="E2061" s="357">
        <v>0.35</v>
      </c>
      <c r="F2061" s="356">
        <v>12577.5</v>
      </c>
    </row>
    <row r="2062" spans="2:6" ht="52">
      <c r="B2062" s="360" t="s">
        <v>8653</v>
      </c>
      <c r="C2062" s="359" t="s">
        <v>8654</v>
      </c>
      <c r="D2062" s="358">
        <v>19350</v>
      </c>
      <c r="E2062" s="357">
        <v>0.35</v>
      </c>
      <c r="F2062" s="356">
        <v>12577.5</v>
      </c>
    </row>
    <row r="2063" spans="2:6" ht="52">
      <c r="B2063" s="360" t="s">
        <v>8655</v>
      </c>
      <c r="C2063" s="359" t="s">
        <v>8656</v>
      </c>
      <c r="D2063" s="358">
        <v>20100</v>
      </c>
      <c r="E2063" s="357">
        <v>0.35</v>
      </c>
      <c r="F2063" s="356">
        <v>13065</v>
      </c>
    </row>
    <row r="2064" spans="2:6" ht="52">
      <c r="B2064" s="360" t="s">
        <v>8657</v>
      </c>
      <c r="C2064" s="359" t="s">
        <v>8658</v>
      </c>
      <c r="D2064" s="358">
        <v>20100</v>
      </c>
      <c r="E2064" s="357">
        <v>0.35</v>
      </c>
      <c r="F2064" s="356">
        <v>13065</v>
      </c>
    </row>
    <row r="2065" spans="2:6" ht="52">
      <c r="B2065" s="360" t="s">
        <v>8659</v>
      </c>
      <c r="C2065" s="359" t="s">
        <v>8660</v>
      </c>
      <c r="D2065" s="358">
        <v>20910</v>
      </c>
      <c r="E2065" s="357">
        <v>0.35</v>
      </c>
      <c r="F2065" s="356">
        <v>13591.5</v>
      </c>
    </row>
    <row r="2066" spans="2:6" ht="52">
      <c r="B2066" s="360" t="s">
        <v>8661</v>
      </c>
      <c r="C2066" s="359" t="s">
        <v>8662</v>
      </c>
      <c r="D2066" s="358">
        <v>20910</v>
      </c>
      <c r="E2066" s="357">
        <v>0.35</v>
      </c>
      <c r="F2066" s="356">
        <v>13591.5</v>
      </c>
    </row>
    <row r="2067" spans="2:6" ht="52">
      <c r="B2067" s="360" t="s">
        <v>8663</v>
      </c>
      <c r="C2067" s="359" t="s">
        <v>8664</v>
      </c>
      <c r="D2067" s="358">
        <v>21670</v>
      </c>
      <c r="E2067" s="357">
        <v>0.35</v>
      </c>
      <c r="F2067" s="356">
        <v>14085.5</v>
      </c>
    </row>
    <row r="2068" spans="2:6" ht="52">
      <c r="B2068" s="360" t="s">
        <v>8665</v>
      </c>
      <c r="C2068" s="359" t="s">
        <v>8666</v>
      </c>
      <c r="D2068" s="358">
        <v>21670</v>
      </c>
      <c r="E2068" s="357">
        <v>0.35</v>
      </c>
      <c r="F2068" s="356">
        <v>14085.5</v>
      </c>
    </row>
    <row r="2069" spans="2:6" ht="52">
      <c r="B2069" s="360" t="s">
        <v>8667</v>
      </c>
      <c r="C2069" s="359" t="s">
        <v>8668</v>
      </c>
      <c r="D2069" s="358">
        <v>43310</v>
      </c>
      <c r="E2069" s="357">
        <v>0.35</v>
      </c>
      <c r="F2069" s="356">
        <v>28151.5</v>
      </c>
    </row>
    <row r="2070" spans="2:6" ht="52">
      <c r="B2070" s="360" t="s">
        <v>8669</v>
      </c>
      <c r="C2070" s="359" t="s">
        <v>8670</v>
      </c>
      <c r="D2070" s="358">
        <v>43310</v>
      </c>
      <c r="E2070" s="357">
        <v>0.35</v>
      </c>
      <c r="F2070" s="356">
        <v>28151.5</v>
      </c>
    </row>
    <row r="2071" spans="2:6" ht="52">
      <c r="B2071" s="360" t="s">
        <v>8671</v>
      </c>
      <c r="C2071" s="359" t="s">
        <v>8672</v>
      </c>
      <c r="D2071" s="358">
        <v>45120</v>
      </c>
      <c r="E2071" s="357">
        <v>0.35</v>
      </c>
      <c r="F2071" s="356">
        <v>29328</v>
      </c>
    </row>
    <row r="2072" spans="2:6" ht="52">
      <c r="B2072" s="360" t="s">
        <v>8673</v>
      </c>
      <c r="C2072" s="359" t="s">
        <v>8674</v>
      </c>
      <c r="D2072" s="358">
        <v>45120</v>
      </c>
      <c r="E2072" s="357">
        <v>0.35</v>
      </c>
      <c r="F2072" s="356">
        <v>29328</v>
      </c>
    </row>
    <row r="2073" spans="2:6" ht="52">
      <c r="B2073" s="360" t="s">
        <v>8675</v>
      </c>
      <c r="C2073" s="359" t="s">
        <v>8676</v>
      </c>
      <c r="D2073" s="358">
        <v>98200</v>
      </c>
      <c r="E2073" s="357">
        <v>0.35</v>
      </c>
      <c r="F2073" s="356">
        <v>63830</v>
      </c>
    </row>
    <row r="2074" spans="2:6" ht="52">
      <c r="B2074" s="360" t="s">
        <v>8677</v>
      </c>
      <c r="C2074" s="359" t="s">
        <v>8678</v>
      </c>
      <c r="D2074" s="358">
        <v>98200</v>
      </c>
      <c r="E2074" s="357">
        <v>0.35</v>
      </c>
      <c r="F2074" s="356">
        <v>63830</v>
      </c>
    </row>
    <row r="2075" spans="2:6" ht="52">
      <c r="B2075" s="360" t="s">
        <v>8679</v>
      </c>
      <c r="C2075" s="359" t="s">
        <v>8680</v>
      </c>
      <c r="D2075" s="358">
        <v>101060</v>
      </c>
      <c r="E2075" s="357">
        <v>0.35</v>
      </c>
      <c r="F2075" s="356">
        <v>65689</v>
      </c>
    </row>
    <row r="2076" spans="2:6" ht="52">
      <c r="B2076" s="360" t="s">
        <v>8681</v>
      </c>
      <c r="C2076" s="359" t="s">
        <v>8682</v>
      </c>
      <c r="D2076" s="358">
        <v>101060</v>
      </c>
      <c r="E2076" s="357">
        <v>0.35</v>
      </c>
      <c r="F2076" s="356">
        <v>65689</v>
      </c>
    </row>
    <row r="2077" spans="2:6" ht="65">
      <c r="B2077" s="360" t="s">
        <v>8683</v>
      </c>
      <c r="C2077" s="359" t="s">
        <v>8684</v>
      </c>
      <c r="D2077" s="366">
        <v>132790</v>
      </c>
      <c r="E2077" s="357">
        <v>0.35</v>
      </c>
      <c r="F2077" s="356">
        <v>86313.5</v>
      </c>
    </row>
    <row r="2078" spans="2:6" ht="65">
      <c r="B2078" s="360" t="s">
        <v>8685</v>
      </c>
      <c r="C2078" s="359" t="s">
        <v>8686</v>
      </c>
      <c r="D2078" s="366">
        <v>132800</v>
      </c>
      <c r="E2078" s="357">
        <v>0.35</v>
      </c>
      <c r="F2078" s="356">
        <v>86320</v>
      </c>
    </row>
    <row r="2079" spans="2:6" ht="65">
      <c r="B2079" s="360" t="s">
        <v>8687</v>
      </c>
      <c r="C2079" s="359" t="s">
        <v>8688</v>
      </c>
      <c r="D2079" s="366">
        <v>135840</v>
      </c>
      <c r="E2079" s="357">
        <v>0.35</v>
      </c>
      <c r="F2079" s="356">
        <v>88296</v>
      </c>
    </row>
    <row r="2080" spans="2:6" ht="65">
      <c r="B2080" s="360" t="s">
        <v>8689</v>
      </c>
      <c r="C2080" s="359" t="s">
        <v>8690</v>
      </c>
      <c r="D2080" s="366">
        <v>135680</v>
      </c>
      <c r="E2080" s="357">
        <v>0.35</v>
      </c>
      <c r="F2080" s="356">
        <v>88192</v>
      </c>
    </row>
    <row r="2081" spans="2:6" ht="65">
      <c r="B2081" s="360" t="s">
        <v>8691</v>
      </c>
      <c r="C2081" s="359" t="s">
        <v>8692</v>
      </c>
      <c r="D2081" s="366">
        <v>49700</v>
      </c>
      <c r="E2081" s="357">
        <v>0.35</v>
      </c>
      <c r="F2081" s="356">
        <v>32305</v>
      </c>
    </row>
    <row r="2082" spans="2:6" ht="65">
      <c r="B2082" s="360" t="s">
        <v>8693</v>
      </c>
      <c r="C2082" s="359" t="s">
        <v>8694</v>
      </c>
      <c r="D2082" s="366">
        <v>50420</v>
      </c>
      <c r="E2082" s="357">
        <v>0.35</v>
      </c>
      <c r="F2082" s="356">
        <v>32773</v>
      </c>
    </row>
    <row r="2083" spans="2:6" ht="65">
      <c r="B2083" s="360" t="s">
        <v>8695</v>
      </c>
      <c r="C2083" s="359" t="s">
        <v>8696</v>
      </c>
      <c r="D2083" s="366">
        <v>50900</v>
      </c>
      <c r="E2083" s="357">
        <v>0.35</v>
      </c>
      <c r="F2083" s="356">
        <v>33085</v>
      </c>
    </row>
    <row r="2084" spans="2:6" ht="65">
      <c r="B2084" s="360" t="s">
        <v>8697</v>
      </c>
      <c r="C2084" s="359" t="s">
        <v>8698</v>
      </c>
      <c r="D2084" s="366">
        <v>51820</v>
      </c>
      <c r="E2084" s="357">
        <v>0.35</v>
      </c>
      <c r="F2084" s="356">
        <v>33683</v>
      </c>
    </row>
    <row r="2085" spans="2:6" ht="65">
      <c r="B2085" s="360" t="s">
        <v>8699</v>
      </c>
      <c r="C2085" s="359" t="s">
        <v>8700</v>
      </c>
      <c r="D2085" s="366">
        <v>90530</v>
      </c>
      <c r="E2085" s="357">
        <v>0.35</v>
      </c>
      <c r="F2085" s="356">
        <v>58844.5</v>
      </c>
    </row>
    <row r="2086" spans="2:6" ht="65">
      <c r="B2086" s="360" t="s">
        <v>8701</v>
      </c>
      <c r="C2086" s="359" t="s">
        <v>8702</v>
      </c>
      <c r="D2086" s="366">
        <v>92100</v>
      </c>
      <c r="E2086" s="357">
        <v>0.35</v>
      </c>
      <c r="F2086" s="356">
        <v>59865</v>
      </c>
    </row>
    <row r="2087" spans="2:6">
      <c r="B2087" s="360" t="s">
        <v>8703</v>
      </c>
      <c r="C2087" s="359" t="s">
        <v>8704</v>
      </c>
      <c r="D2087" s="366">
        <v>1600</v>
      </c>
      <c r="E2087" s="357">
        <v>0.35</v>
      </c>
      <c r="F2087" s="356">
        <v>1040</v>
      </c>
    </row>
    <row r="2088" spans="2:6" ht="104">
      <c r="B2088" s="360" t="s">
        <v>8705</v>
      </c>
      <c r="C2088" s="359" t="s">
        <v>8706</v>
      </c>
      <c r="D2088" s="358">
        <v>4000</v>
      </c>
      <c r="E2088" s="357">
        <v>0.35</v>
      </c>
      <c r="F2088" s="356">
        <v>2600</v>
      </c>
    </row>
    <row r="2089" spans="2:6">
      <c r="B2089" s="360" t="s">
        <v>8707</v>
      </c>
      <c r="C2089" s="359" t="s">
        <v>8708</v>
      </c>
      <c r="D2089" s="358">
        <v>2500</v>
      </c>
      <c r="E2089" s="357">
        <v>0.35</v>
      </c>
      <c r="F2089" s="356">
        <v>1625</v>
      </c>
    </row>
    <row r="2090" spans="2:6">
      <c r="B2090" s="360" t="s">
        <v>8709</v>
      </c>
      <c r="C2090" s="359" t="s">
        <v>8710</v>
      </c>
      <c r="D2090" s="358">
        <v>700</v>
      </c>
      <c r="E2090" s="357">
        <v>0.35</v>
      </c>
      <c r="F2090" s="356">
        <v>455</v>
      </c>
    </row>
    <row r="2091" spans="2:6" ht="78">
      <c r="B2091" s="360" t="s">
        <v>8711</v>
      </c>
      <c r="C2091" s="359" t="s">
        <v>8712</v>
      </c>
      <c r="D2091" s="358">
        <v>10000</v>
      </c>
      <c r="E2091" s="357">
        <v>0.35</v>
      </c>
      <c r="F2091" s="356">
        <v>6500</v>
      </c>
    </row>
    <row r="2092" spans="2:6" ht="39">
      <c r="B2092" s="360" t="s">
        <v>8713</v>
      </c>
      <c r="C2092" s="359" t="s">
        <v>8714</v>
      </c>
      <c r="D2092" s="364" t="s">
        <v>5448</v>
      </c>
      <c r="E2092" s="357"/>
      <c r="F2092" s="363" t="s">
        <v>5448</v>
      </c>
    </row>
    <row r="2093" spans="2:6" ht="39">
      <c r="B2093" s="360" t="s">
        <v>8715</v>
      </c>
      <c r="C2093" s="359" t="s">
        <v>8716</v>
      </c>
      <c r="D2093" s="364" t="s">
        <v>5448</v>
      </c>
      <c r="E2093" s="357"/>
      <c r="F2093" s="363" t="s">
        <v>5448</v>
      </c>
    </row>
    <row r="2094" spans="2:6" ht="78">
      <c r="B2094" s="360" t="s">
        <v>8717</v>
      </c>
      <c r="C2094" s="359" t="s">
        <v>8718</v>
      </c>
      <c r="D2094" s="364" t="s">
        <v>5448</v>
      </c>
      <c r="E2094" s="357"/>
      <c r="F2094" s="363" t="s">
        <v>5448</v>
      </c>
    </row>
    <row r="2095" spans="2:6" ht="78">
      <c r="B2095" s="360" t="s">
        <v>8719</v>
      </c>
      <c r="C2095" s="359" t="s">
        <v>8720</v>
      </c>
      <c r="D2095" s="364" t="s">
        <v>5448</v>
      </c>
      <c r="E2095" s="357"/>
      <c r="F2095" s="363" t="s">
        <v>5448</v>
      </c>
    </row>
    <row r="2096" spans="2:6" ht="78">
      <c r="B2096" s="360" t="s">
        <v>8721</v>
      </c>
      <c r="C2096" s="359" t="s">
        <v>8722</v>
      </c>
      <c r="D2096" s="364" t="s">
        <v>5448</v>
      </c>
      <c r="E2096" s="357"/>
      <c r="F2096" s="363" t="s">
        <v>5448</v>
      </c>
    </row>
    <row r="2097" spans="2:6" ht="78">
      <c r="B2097" s="360" t="s">
        <v>8723</v>
      </c>
      <c r="C2097" s="359" t="s">
        <v>8724</v>
      </c>
      <c r="D2097" s="364" t="s">
        <v>5448</v>
      </c>
      <c r="E2097" s="357"/>
      <c r="F2097" s="363" t="s">
        <v>5448</v>
      </c>
    </row>
    <row r="2098" spans="2:6" ht="91">
      <c r="B2098" s="360" t="s">
        <v>8725</v>
      </c>
      <c r="C2098" s="359" t="s">
        <v>8726</v>
      </c>
      <c r="D2098" s="364" t="s">
        <v>5448</v>
      </c>
      <c r="E2098" s="357"/>
      <c r="F2098" s="363" t="s">
        <v>5448</v>
      </c>
    </row>
    <row r="2099" spans="2:6" ht="91">
      <c r="B2099" s="360" t="s">
        <v>8727</v>
      </c>
      <c r="C2099" s="359" t="s">
        <v>8728</v>
      </c>
      <c r="D2099" s="364" t="s">
        <v>5448</v>
      </c>
      <c r="E2099" s="357"/>
      <c r="F2099" s="363" t="s">
        <v>5448</v>
      </c>
    </row>
    <row r="2100" spans="2:6" ht="78">
      <c r="B2100" s="360" t="s">
        <v>8729</v>
      </c>
      <c r="C2100" s="359" t="s">
        <v>8730</v>
      </c>
      <c r="D2100" s="364" t="s">
        <v>5448</v>
      </c>
      <c r="E2100" s="357"/>
      <c r="F2100" s="363" t="s">
        <v>5448</v>
      </c>
    </row>
    <row r="2101" spans="2:6" ht="78">
      <c r="B2101" s="360" t="s">
        <v>8731</v>
      </c>
      <c r="C2101" s="359" t="s">
        <v>8732</v>
      </c>
      <c r="D2101" s="364" t="s">
        <v>5448</v>
      </c>
      <c r="E2101" s="357"/>
      <c r="F2101" s="363" t="s">
        <v>5448</v>
      </c>
    </row>
    <row r="2102" spans="2:6" ht="78">
      <c r="B2102" s="360" t="s">
        <v>8733</v>
      </c>
      <c r="C2102" s="359" t="s">
        <v>8734</v>
      </c>
      <c r="D2102" s="364" t="s">
        <v>5448</v>
      </c>
      <c r="E2102" s="357"/>
      <c r="F2102" s="363" t="s">
        <v>5448</v>
      </c>
    </row>
    <row r="2103" spans="2:6" ht="78">
      <c r="B2103" s="360" t="s">
        <v>8735</v>
      </c>
      <c r="C2103" s="359" t="s">
        <v>8736</v>
      </c>
      <c r="D2103" s="364" t="s">
        <v>5448</v>
      </c>
      <c r="E2103" s="357"/>
      <c r="F2103" s="363" t="s">
        <v>5448</v>
      </c>
    </row>
    <row r="2104" spans="2:6" ht="65">
      <c r="B2104" s="360" t="s">
        <v>8737</v>
      </c>
      <c r="C2104" s="359" t="s">
        <v>8738</v>
      </c>
      <c r="D2104" s="364" t="s">
        <v>5448</v>
      </c>
      <c r="E2104" s="357"/>
      <c r="F2104" s="363" t="s">
        <v>5448</v>
      </c>
    </row>
    <row r="2105" spans="2:6" ht="65">
      <c r="B2105" s="360" t="s">
        <v>8739</v>
      </c>
      <c r="C2105" s="359" t="s">
        <v>8740</v>
      </c>
      <c r="D2105" s="364" t="s">
        <v>5448</v>
      </c>
      <c r="E2105" s="357"/>
      <c r="F2105" s="363" t="s">
        <v>5448</v>
      </c>
    </row>
    <row r="2106" spans="2:6" ht="65">
      <c r="B2106" s="360" t="s">
        <v>8741</v>
      </c>
      <c r="C2106" s="359" t="s">
        <v>8742</v>
      </c>
      <c r="D2106" s="364" t="s">
        <v>5448</v>
      </c>
      <c r="E2106" s="357"/>
      <c r="F2106" s="363" t="s">
        <v>5448</v>
      </c>
    </row>
    <row r="2107" spans="2:6" ht="65">
      <c r="B2107" s="360" t="s">
        <v>8743</v>
      </c>
      <c r="C2107" s="359" t="s">
        <v>8744</v>
      </c>
      <c r="D2107" s="364" t="s">
        <v>5448</v>
      </c>
      <c r="E2107" s="357"/>
      <c r="F2107" s="363" t="s">
        <v>5448</v>
      </c>
    </row>
    <row r="2108" spans="2:6" ht="130">
      <c r="B2108" s="360" t="s">
        <v>8745</v>
      </c>
      <c r="C2108" s="359" t="s">
        <v>8746</v>
      </c>
      <c r="D2108" s="366">
        <v>99900</v>
      </c>
      <c r="E2108" s="357">
        <v>0.35</v>
      </c>
      <c r="F2108" s="356">
        <v>64935</v>
      </c>
    </row>
    <row r="2109" spans="2:6" ht="130">
      <c r="B2109" s="360" t="s">
        <v>8747</v>
      </c>
      <c r="C2109" s="359" t="s">
        <v>8748</v>
      </c>
      <c r="D2109" s="366">
        <v>59940</v>
      </c>
      <c r="E2109" s="357">
        <v>0.35</v>
      </c>
      <c r="F2109" s="356">
        <v>38961</v>
      </c>
    </row>
    <row r="2110" spans="2:6" ht="130">
      <c r="B2110" s="360" t="s">
        <v>8749</v>
      </c>
      <c r="C2110" s="359" t="s">
        <v>8750</v>
      </c>
      <c r="D2110" s="366">
        <v>35964</v>
      </c>
      <c r="E2110" s="357">
        <v>0.35</v>
      </c>
      <c r="F2110" s="356">
        <v>23376.600000000002</v>
      </c>
    </row>
    <row r="2111" spans="2:6" ht="130">
      <c r="B2111" s="360" t="s">
        <v>8751</v>
      </c>
      <c r="C2111" s="359" t="s">
        <v>8752</v>
      </c>
      <c r="D2111" s="366">
        <v>39960</v>
      </c>
      <c r="E2111" s="357">
        <v>0.35</v>
      </c>
      <c r="F2111" s="356">
        <v>25974</v>
      </c>
    </row>
    <row r="2112" spans="2:6" ht="130">
      <c r="B2112" s="360" t="s">
        <v>8753</v>
      </c>
      <c r="C2112" s="359" t="s">
        <v>8754</v>
      </c>
      <c r="D2112" s="366">
        <v>23976</v>
      </c>
      <c r="E2112" s="357">
        <v>0.35</v>
      </c>
      <c r="F2112" s="356">
        <v>15584.4</v>
      </c>
    </row>
    <row r="2113" spans="2:6" ht="130">
      <c r="B2113" s="360" t="s">
        <v>8755</v>
      </c>
      <c r="C2113" s="359" t="s">
        <v>8756</v>
      </c>
      <c r="D2113" s="366">
        <v>14386</v>
      </c>
      <c r="E2113" s="357">
        <v>0.35</v>
      </c>
      <c r="F2113" s="356">
        <v>9350.9</v>
      </c>
    </row>
    <row r="2114" spans="2:6" ht="78">
      <c r="B2114" s="360" t="s">
        <v>8757</v>
      </c>
      <c r="C2114" s="359" t="s">
        <v>8758</v>
      </c>
      <c r="D2114" s="364" t="s">
        <v>5448</v>
      </c>
      <c r="E2114" s="357"/>
      <c r="F2114" s="363" t="s">
        <v>5448</v>
      </c>
    </row>
    <row r="2115" spans="2:6" ht="78">
      <c r="B2115" s="360" t="s">
        <v>8759</v>
      </c>
      <c r="C2115" s="359" t="s">
        <v>8760</v>
      </c>
      <c r="D2115" s="364" t="s">
        <v>5448</v>
      </c>
      <c r="E2115" s="357"/>
      <c r="F2115" s="363" t="s">
        <v>5448</v>
      </c>
    </row>
    <row r="2116" spans="2:6" ht="91">
      <c r="B2116" s="360" t="s">
        <v>8761</v>
      </c>
      <c r="C2116" s="359" t="s">
        <v>8762</v>
      </c>
      <c r="D2116" s="364" t="s">
        <v>5448</v>
      </c>
      <c r="E2116" s="357"/>
      <c r="F2116" s="363" t="s">
        <v>5448</v>
      </c>
    </row>
    <row r="2117" spans="2:6" ht="91">
      <c r="B2117" s="360" t="s">
        <v>8763</v>
      </c>
      <c r="C2117" s="359" t="s">
        <v>8764</v>
      </c>
      <c r="D2117" s="364" t="s">
        <v>5448</v>
      </c>
      <c r="E2117" s="357"/>
      <c r="F2117" s="363" t="s">
        <v>5448</v>
      </c>
    </row>
    <row r="2118" spans="2:6" ht="91">
      <c r="B2118" s="360" t="s">
        <v>8765</v>
      </c>
      <c r="C2118" s="359" t="s">
        <v>8766</v>
      </c>
      <c r="D2118" s="364" t="s">
        <v>5448</v>
      </c>
      <c r="E2118" s="357"/>
      <c r="F2118" s="363" t="s">
        <v>5448</v>
      </c>
    </row>
    <row r="2119" spans="2:6" ht="91">
      <c r="B2119" s="360" t="s">
        <v>8767</v>
      </c>
      <c r="C2119" s="359" t="s">
        <v>8768</v>
      </c>
      <c r="D2119" s="364" t="s">
        <v>5448</v>
      </c>
      <c r="E2119" s="357"/>
      <c r="F2119" s="363" t="s">
        <v>5448</v>
      </c>
    </row>
    <row r="2120" spans="2:6" ht="91">
      <c r="B2120" s="360" t="s">
        <v>8769</v>
      </c>
      <c r="C2120" s="359" t="s">
        <v>8770</v>
      </c>
      <c r="D2120" s="364" t="s">
        <v>5448</v>
      </c>
      <c r="E2120" s="357"/>
      <c r="F2120" s="363" t="s">
        <v>5448</v>
      </c>
    </row>
    <row r="2121" spans="2:6" ht="91">
      <c r="B2121" s="360" t="s">
        <v>8771</v>
      </c>
      <c r="C2121" s="359" t="s">
        <v>8772</v>
      </c>
      <c r="D2121" s="364" t="s">
        <v>5448</v>
      </c>
      <c r="E2121" s="357"/>
      <c r="F2121" s="363" t="s">
        <v>5448</v>
      </c>
    </row>
    <row r="2122" spans="2:6" ht="91">
      <c r="B2122" s="360" t="s">
        <v>8773</v>
      </c>
      <c r="C2122" s="359" t="s">
        <v>8774</v>
      </c>
      <c r="D2122" s="364" t="s">
        <v>5448</v>
      </c>
      <c r="E2122" s="357"/>
      <c r="F2122" s="363" t="s">
        <v>5448</v>
      </c>
    </row>
    <row r="2123" spans="2:6" ht="91">
      <c r="B2123" s="360" t="s">
        <v>8775</v>
      </c>
      <c r="C2123" s="359" t="s">
        <v>8776</v>
      </c>
      <c r="D2123" s="364" t="s">
        <v>5448</v>
      </c>
      <c r="E2123" s="357"/>
      <c r="F2123" s="363" t="s">
        <v>5448</v>
      </c>
    </row>
    <row r="2124" spans="2:6" ht="78">
      <c r="B2124" s="360" t="s">
        <v>8777</v>
      </c>
      <c r="C2124" s="359" t="s">
        <v>8778</v>
      </c>
      <c r="D2124" s="364" t="s">
        <v>5448</v>
      </c>
      <c r="E2124" s="357"/>
      <c r="F2124" s="363" t="s">
        <v>5448</v>
      </c>
    </row>
    <row r="2125" spans="2:6" ht="78">
      <c r="B2125" s="360" t="s">
        <v>8779</v>
      </c>
      <c r="C2125" s="359" t="s">
        <v>8780</v>
      </c>
      <c r="D2125" s="364" t="s">
        <v>5448</v>
      </c>
      <c r="E2125" s="357"/>
      <c r="F2125" s="363" t="s">
        <v>5448</v>
      </c>
    </row>
    <row r="2126" spans="2:6" ht="52">
      <c r="B2126" s="360" t="s">
        <v>8781</v>
      </c>
      <c r="C2126" s="359" t="s">
        <v>8782</v>
      </c>
      <c r="D2126" s="358">
        <v>400</v>
      </c>
      <c r="E2126" s="357">
        <v>0.35</v>
      </c>
      <c r="F2126" s="356">
        <v>260</v>
      </c>
    </row>
    <row r="2127" spans="2:6" ht="39">
      <c r="B2127" s="360" t="s">
        <v>8783</v>
      </c>
      <c r="C2127" s="359" t="s">
        <v>8784</v>
      </c>
      <c r="D2127" s="358">
        <v>400</v>
      </c>
      <c r="E2127" s="357">
        <v>0.35</v>
      </c>
      <c r="F2127" s="356">
        <v>260</v>
      </c>
    </row>
    <row r="2128" spans="2:6" ht="26">
      <c r="B2128" s="360" t="s">
        <v>8785</v>
      </c>
      <c r="C2128" s="359" t="s">
        <v>8786</v>
      </c>
      <c r="D2128" s="358">
        <v>500</v>
      </c>
      <c r="E2128" s="357">
        <v>0.35</v>
      </c>
      <c r="F2128" s="356">
        <v>325</v>
      </c>
    </row>
    <row r="2129" spans="2:6" ht="39">
      <c r="B2129" s="360" t="s">
        <v>8787</v>
      </c>
      <c r="C2129" s="359" t="s">
        <v>8788</v>
      </c>
      <c r="D2129" s="358">
        <v>50000</v>
      </c>
      <c r="E2129" s="357">
        <v>0.35</v>
      </c>
      <c r="F2129" s="356">
        <v>32500</v>
      </c>
    </row>
    <row r="2130" spans="2:6" ht="26">
      <c r="B2130" s="360" t="s">
        <v>8789</v>
      </c>
      <c r="C2130" s="359" t="s">
        <v>8790</v>
      </c>
      <c r="D2130" s="358">
        <v>21900</v>
      </c>
      <c r="E2130" s="357">
        <v>0.35</v>
      </c>
      <c r="F2130" s="356">
        <v>14235</v>
      </c>
    </row>
    <row r="2131" spans="2:6">
      <c r="B2131" s="360" t="s">
        <v>8791</v>
      </c>
      <c r="C2131" s="359" t="s">
        <v>8792</v>
      </c>
      <c r="D2131" s="358">
        <v>29200</v>
      </c>
      <c r="E2131" s="357">
        <v>0.35</v>
      </c>
      <c r="F2131" s="356">
        <v>18980</v>
      </c>
    </row>
    <row r="2132" spans="2:6" ht="26">
      <c r="B2132" s="360" t="s">
        <v>8793</v>
      </c>
      <c r="C2132" s="359" t="s">
        <v>8794</v>
      </c>
      <c r="D2132" s="364" t="s">
        <v>5448</v>
      </c>
      <c r="E2132" s="357"/>
      <c r="F2132" s="363" t="s">
        <v>5448</v>
      </c>
    </row>
    <row r="2133" spans="2:6" ht="26">
      <c r="B2133" s="360" t="s">
        <v>8795</v>
      </c>
      <c r="C2133" s="359" t="s">
        <v>8796</v>
      </c>
      <c r="D2133" s="364" t="s">
        <v>5448</v>
      </c>
      <c r="E2133" s="357"/>
      <c r="F2133" s="363" t="s">
        <v>5448</v>
      </c>
    </row>
    <row r="2134" spans="2:6" ht="26">
      <c r="B2134" s="360" t="s">
        <v>8797</v>
      </c>
      <c r="C2134" s="359" t="s">
        <v>8798</v>
      </c>
      <c r="D2134" s="364" t="s">
        <v>5448</v>
      </c>
      <c r="E2134" s="357"/>
      <c r="F2134" s="363" t="s">
        <v>5448</v>
      </c>
    </row>
    <row r="2135" spans="2:6" ht="39">
      <c r="B2135" s="360" t="s">
        <v>8799</v>
      </c>
      <c r="C2135" s="359" t="s">
        <v>8800</v>
      </c>
      <c r="D2135" s="364" t="s">
        <v>5448</v>
      </c>
      <c r="E2135" s="357"/>
      <c r="F2135" s="363" t="s">
        <v>5448</v>
      </c>
    </row>
    <row r="2136" spans="2:6" ht="26">
      <c r="B2136" s="360" t="s">
        <v>8801</v>
      </c>
      <c r="C2136" s="359" t="s">
        <v>8802</v>
      </c>
      <c r="D2136" s="364" t="s">
        <v>5448</v>
      </c>
      <c r="E2136" s="357"/>
      <c r="F2136" s="363" t="s">
        <v>5448</v>
      </c>
    </row>
    <row r="2137" spans="2:6" ht="39">
      <c r="B2137" s="360" t="s">
        <v>8803</v>
      </c>
      <c r="C2137" s="359" t="s">
        <v>8804</v>
      </c>
      <c r="D2137" s="364" t="s">
        <v>5448</v>
      </c>
      <c r="E2137" s="357"/>
      <c r="F2137" s="363" t="s">
        <v>5448</v>
      </c>
    </row>
    <row r="2138" spans="2:6">
      <c r="B2138" s="360" t="s">
        <v>8805</v>
      </c>
      <c r="C2138" s="359" t="s">
        <v>8806</v>
      </c>
      <c r="D2138" s="364" t="s">
        <v>5448</v>
      </c>
      <c r="E2138" s="357"/>
      <c r="F2138" s="363" t="s">
        <v>5448</v>
      </c>
    </row>
    <row r="2139" spans="2:6">
      <c r="B2139" s="360" t="s">
        <v>8807</v>
      </c>
      <c r="C2139" s="359" t="s">
        <v>8808</v>
      </c>
      <c r="D2139" s="364" t="s">
        <v>5448</v>
      </c>
      <c r="E2139" s="357"/>
      <c r="F2139" s="363" t="s">
        <v>5448</v>
      </c>
    </row>
    <row r="2140" spans="2:6" ht="39">
      <c r="B2140" s="360" t="s">
        <v>8809</v>
      </c>
      <c r="C2140" s="359" t="s">
        <v>8810</v>
      </c>
      <c r="D2140" s="364" t="s">
        <v>5448</v>
      </c>
      <c r="E2140" s="357"/>
      <c r="F2140" s="363" t="s">
        <v>5448</v>
      </c>
    </row>
    <row r="2141" spans="2:6" ht="26">
      <c r="B2141" s="360" t="s">
        <v>8811</v>
      </c>
      <c r="C2141" s="359" t="s">
        <v>8812</v>
      </c>
      <c r="D2141" s="364" t="s">
        <v>5448</v>
      </c>
      <c r="E2141" s="357"/>
      <c r="F2141" s="363" t="s">
        <v>5448</v>
      </c>
    </row>
    <row r="2142" spans="2:6" ht="39">
      <c r="B2142" s="360" t="s">
        <v>8813</v>
      </c>
      <c r="C2142" s="359" t="s">
        <v>8814</v>
      </c>
      <c r="D2142" s="364" t="s">
        <v>5448</v>
      </c>
      <c r="E2142" s="357"/>
      <c r="F2142" s="363" t="s">
        <v>5448</v>
      </c>
    </row>
    <row r="2143" spans="2:6" ht="26">
      <c r="B2143" s="360" t="s">
        <v>8815</v>
      </c>
      <c r="C2143" s="359" t="s">
        <v>8816</v>
      </c>
      <c r="D2143" s="364" t="s">
        <v>5448</v>
      </c>
      <c r="E2143" s="357"/>
      <c r="F2143" s="363" t="s">
        <v>5448</v>
      </c>
    </row>
    <row r="2144" spans="2:6" ht="39">
      <c r="B2144" s="360" t="s">
        <v>8817</v>
      </c>
      <c r="C2144" s="359" t="s">
        <v>8818</v>
      </c>
      <c r="D2144" s="364" t="s">
        <v>5448</v>
      </c>
      <c r="E2144" s="357"/>
      <c r="F2144" s="363" t="s">
        <v>5448</v>
      </c>
    </row>
    <row r="2145" spans="2:6" ht="26">
      <c r="B2145" s="360" t="s">
        <v>8819</v>
      </c>
      <c r="C2145" s="359" t="s">
        <v>8820</v>
      </c>
      <c r="D2145" s="358">
        <v>27400</v>
      </c>
      <c r="E2145" s="357">
        <v>0.35</v>
      </c>
      <c r="F2145" s="356">
        <v>17810</v>
      </c>
    </row>
    <row r="2146" spans="2:6" ht="39">
      <c r="B2146" s="360" t="s">
        <v>8821</v>
      </c>
      <c r="C2146" s="359" t="s">
        <v>8822</v>
      </c>
      <c r="D2146" s="358">
        <v>12500</v>
      </c>
      <c r="E2146" s="357">
        <v>0.35</v>
      </c>
      <c r="F2146" s="356">
        <v>8125</v>
      </c>
    </row>
    <row r="2147" spans="2:6" ht="39">
      <c r="B2147" s="360" t="s">
        <v>8823</v>
      </c>
      <c r="C2147" s="359" t="s">
        <v>8824</v>
      </c>
      <c r="D2147" s="358">
        <v>22400</v>
      </c>
      <c r="E2147" s="357">
        <v>0.35</v>
      </c>
      <c r="F2147" s="356">
        <v>14560</v>
      </c>
    </row>
    <row r="2148" spans="2:6" ht="26">
      <c r="B2148" s="360" t="s">
        <v>8825</v>
      </c>
      <c r="C2148" s="359" t="s">
        <v>8826</v>
      </c>
      <c r="D2148" s="358">
        <v>37200</v>
      </c>
      <c r="E2148" s="357">
        <v>0.35</v>
      </c>
      <c r="F2148" s="356">
        <v>24180</v>
      </c>
    </row>
    <row r="2149" spans="2:6" ht="26">
      <c r="B2149" s="360" t="s">
        <v>8827</v>
      </c>
      <c r="C2149" s="359" t="s">
        <v>8828</v>
      </c>
      <c r="D2149" s="358">
        <v>12500</v>
      </c>
      <c r="E2149" s="357">
        <v>0.35</v>
      </c>
      <c r="F2149" s="356">
        <v>8125</v>
      </c>
    </row>
    <row r="2150" spans="2:6" ht="26">
      <c r="B2150" s="360" t="s">
        <v>8829</v>
      </c>
      <c r="C2150" s="359" t="s">
        <v>8830</v>
      </c>
      <c r="D2150" s="358">
        <v>7600</v>
      </c>
      <c r="E2150" s="357">
        <v>0.35</v>
      </c>
      <c r="F2150" s="356">
        <v>4940</v>
      </c>
    </row>
    <row r="2151" spans="2:6" ht="26">
      <c r="B2151" s="360" t="s">
        <v>8831</v>
      </c>
      <c r="C2151" s="359" t="s">
        <v>8832</v>
      </c>
      <c r="D2151" s="358">
        <v>7600</v>
      </c>
      <c r="E2151" s="357">
        <v>0.35</v>
      </c>
      <c r="F2151" s="356">
        <v>4940</v>
      </c>
    </row>
    <row r="2152" spans="2:6">
      <c r="B2152" s="360" t="s">
        <v>8833</v>
      </c>
      <c r="C2152" s="359" t="s">
        <v>8834</v>
      </c>
      <c r="D2152" s="358">
        <v>12500</v>
      </c>
      <c r="E2152" s="357">
        <v>0.35</v>
      </c>
      <c r="F2152" s="356">
        <v>8125</v>
      </c>
    </row>
    <row r="2153" spans="2:6" ht="26">
      <c r="B2153" s="360" t="s">
        <v>8835</v>
      </c>
      <c r="C2153" s="359" t="s">
        <v>8836</v>
      </c>
      <c r="D2153" s="358">
        <v>7600</v>
      </c>
      <c r="E2153" s="357">
        <v>0.35</v>
      </c>
      <c r="F2153" s="356">
        <v>4940</v>
      </c>
    </row>
    <row r="2154" spans="2:6" ht="26">
      <c r="B2154" s="360" t="s">
        <v>8837</v>
      </c>
      <c r="C2154" s="359" t="s">
        <v>8838</v>
      </c>
      <c r="D2154" s="364" t="s">
        <v>5448</v>
      </c>
      <c r="E2154" s="357"/>
      <c r="F2154" s="363" t="s">
        <v>5448</v>
      </c>
    </row>
    <row r="2155" spans="2:6" ht="26">
      <c r="B2155" s="360" t="s">
        <v>8839</v>
      </c>
      <c r="C2155" s="359" t="s">
        <v>8840</v>
      </c>
      <c r="D2155" s="364" t="s">
        <v>5448</v>
      </c>
      <c r="E2155" s="357"/>
      <c r="F2155" s="363" t="s">
        <v>5448</v>
      </c>
    </row>
    <row r="2156" spans="2:6" ht="26">
      <c r="B2156" s="360" t="s">
        <v>8841</v>
      </c>
      <c r="C2156" s="359" t="s">
        <v>8842</v>
      </c>
      <c r="D2156" s="364" t="s">
        <v>5448</v>
      </c>
      <c r="E2156" s="357"/>
      <c r="F2156" s="363" t="s">
        <v>5448</v>
      </c>
    </row>
    <row r="2157" spans="2:6" ht="26">
      <c r="B2157" s="360" t="s">
        <v>8843</v>
      </c>
      <c r="C2157" s="359" t="s">
        <v>8842</v>
      </c>
      <c r="D2157" s="364" t="s">
        <v>5448</v>
      </c>
      <c r="E2157" s="357"/>
      <c r="F2157" s="363" t="s">
        <v>5448</v>
      </c>
    </row>
    <row r="2158" spans="2:6" ht="26">
      <c r="B2158" s="360" t="s">
        <v>8844</v>
      </c>
      <c r="C2158" s="359" t="s">
        <v>8845</v>
      </c>
      <c r="D2158" s="364" t="s">
        <v>5448</v>
      </c>
      <c r="E2158" s="357"/>
      <c r="F2158" s="363" t="s">
        <v>5448</v>
      </c>
    </row>
    <row r="2159" spans="2:6" ht="26">
      <c r="B2159" s="360" t="s">
        <v>8846</v>
      </c>
      <c r="C2159" s="359" t="s">
        <v>8847</v>
      </c>
      <c r="D2159" s="358">
        <v>37200</v>
      </c>
      <c r="E2159" s="357">
        <v>0.35</v>
      </c>
      <c r="F2159" s="356">
        <v>24180</v>
      </c>
    </row>
    <row r="2160" spans="2:6" ht="26">
      <c r="B2160" s="360" t="s">
        <v>8848</v>
      </c>
      <c r="C2160" s="359" t="s">
        <v>8849</v>
      </c>
      <c r="D2160" s="358">
        <v>12500</v>
      </c>
      <c r="E2160" s="357">
        <v>0.35</v>
      </c>
      <c r="F2160" s="356">
        <v>8125</v>
      </c>
    </row>
    <row r="2161" spans="2:6" ht="26">
      <c r="B2161" s="360" t="s">
        <v>8850</v>
      </c>
      <c r="C2161" s="359" t="s">
        <v>8851</v>
      </c>
      <c r="D2161" s="358">
        <v>9900</v>
      </c>
      <c r="E2161" s="357">
        <v>0.35</v>
      </c>
      <c r="F2161" s="356">
        <v>6435</v>
      </c>
    </row>
    <row r="2162" spans="2:6" ht="26">
      <c r="B2162" s="360" t="s">
        <v>8852</v>
      </c>
      <c r="C2162" s="359" t="s">
        <v>8853</v>
      </c>
      <c r="D2162" s="364" t="s">
        <v>5448</v>
      </c>
      <c r="E2162" s="357"/>
      <c r="F2162" s="363" t="s">
        <v>5448</v>
      </c>
    </row>
    <row r="2163" spans="2:6" ht="39">
      <c r="B2163" s="360" t="s">
        <v>8854</v>
      </c>
      <c r="C2163" s="359" t="s">
        <v>8855</v>
      </c>
      <c r="D2163" s="364" t="s">
        <v>5448</v>
      </c>
      <c r="E2163" s="357"/>
      <c r="F2163" s="363" t="s">
        <v>5448</v>
      </c>
    </row>
    <row r="2164" spans="2:6">
      <c r="B2164" s="360" t="s">
        <v>8856</v>
      </c>
      <c r="C2164" s="359" t="s">
        <v>8857</v>
      </c>
      <c r="D2164" s="364" t="s">
        <v>5448</v>
      </c>
      <c r="E2164" s="357"/>
      <c r="F2164" s="363" t="s">
        <v>5448</v>
      </c>
    </row>
    <row r="2165" spans="2:6">
      <c r="B2165" s="360" t="s">
        <v>8858</v>
      </c>
      <c r="C2165" s="359" t="s">
        <v>8859</v>
      </c>
      <c r="D2165" s="364" t="s">
        <v>5448</v>
      </c>
      <c r="E2165" s="357"/>
      <c r="F2165" s="363" t="s">
        <v>5448</v>
      </c>
    </row>
    <row r="2166" spans="2:6" ht="26">
      <c r="B2166" s="360" t="s">
        <v>8860</v>
      </c>
      <c r="C2166" s="359" t="s">
        <v>8861</v>
      </c>
      <c r="D2166" s="364" t="s">
        <v>5448</v>
      </c>
      <c r="E2166" s="357"/>
      <c r="F2166" s="363" t="s">
        <v>5448</v>
      </c>
    </row>
    <row r="2167" spans="2:6" ht="52">
      <c r="B2167" s="360" t="s">
        <v>8862</v>
      </c>
      <c r="C2167" s="359" t="s">
        <v>8863</v>
      </c>
      <c r="D2167" s="366">
        <v>11500</v>
      </c>
      <c r="E2167" s="357">
        <v>0.35</v>
      </c>
      <c r="F2167" s="356">
        <v>7475</v>
      </c>
    </row>
    <row r="2168" spans="2:6" ht="65">
      <c r="B2168" s="360" t="s">
        <v>8864</v>
      </c>
      <c r="C2168" s="359" t="s">
        <v>8865</v>
      </c>
      <c r="D2168" s="366">
        <v>3500</v>
      </c>
      <c r="E2168" s="357">
        <v>0.35</v>
      </c>
      <c r="F2168" s="356">
        <v>2275</v>
      </c>
    </row>
    <row r="2169" spans="2:6" ht="130">
      <c r="B2169" s="365" t="s">
        <v>8866</v>
      </c>
      <c r="C2169" s="365" t="s">
        <v>8867</v>
      </c>
      <c r="D2169" s="364" t="s">
        <v>5448</v>
      </c>
      <c r="E2169" s="357"/>
      <c r="F2169" s="363" t="s">
        <v>5448</v>
      </c>
    </row>
    <row r="2170" spans="2:6" ht="169">
      <c r="B2170" s="365" t="s">
        <v>8868</v>
      </c>
      <c r="C2170" s="365" t="s">
        <v>8869</v>
      </c>
      <c r="D2170" s="364" t="s">
        <v>5448</v>
      </c>
      <c r="E2170" s="357"/>
      <c r="F2170" s="363" t="s">
        <v>5448</v>
      </c>
    </row>
    <row r="2171" spans="2:6" ht="52">
      <c r="B2171" s="360" t="s">
        <v>8870</v>
      </c>
      <c r="C2171" s="359" t="s">
        <v>8871</v>
      </c>
      <c r="D2171" s="358">
        <v>20000</v>
      </c>
      <c r="E2171" s="357">
        <v>0.35</v>
      </c>
      <c r="F2171" s="356">
        <v>13000</v>
      </c>
    </row>
    <row r="2172" spans="2:6" ht="39">
      <c r="B2172" s="360" t="s">
        <v>8872</v>
      </c>
      <c r="C2172" s="359" t="s">
        <v>8873</v>
      </c>
      <c r="D2172" s="358">
        <v>35000</v>
      </c>
      <c r="E2172" s="357">
        <v>0.35</v>
      </c>
      <c r="F2172" s="356">
        <v>22750</v>
      </c>
    </row>
    <row r="2173" spans="2:6" ht="52">
      <c r="B2173" s="360" t="s">
        <v>8874</v>
      </c>
      <c r="C2173" s="359" t="s">
        <v>8875</v>
      </c>
      <c r="D2173" s="358">
        <v>20000</v>
      </c>
      <c r="E2173" s="357">
        <v>0.35</v>
      </c>
      <c r="F2173" s="356">
        <v>13000</v>
      </c>
    </row>
    <row r="2174" spans="2:6" ht="39">
      <c r="B2174" s="360" t="s">
        <v>8876</v>
      </c>
      <c r="C2174" s="359" t="s">
        <v>8877</v>
      </c>
      <c r="D2174" s="358">
        <v>35000</v>
      </c>
      <c r="E2174" s="357">
        <v>0.35</v>
      </c>
      <c r="F2174" s="356">
        <v>22750</v>
      </c>
    </row>
    <row r="2175" spans="2:6" ht="39">
      <c r="B2175" s="360" t="s">
        <v>8878</v>
      </c>
      <c r="C2175" s="361" t="s">
        <v>8879</v>
      </c>
      <c r="D2175" s="358">
        <v>20000</v>
      </c>
      <c r="E2175" s="357">
        <v>0.35</v>
      </c>
      <c r="F2175" s="356">
        <v>13000</v>
      </c>
    </row>
    <row r="2176" spans="2:6" ht="39">
      <c r="B2176" s="360" t="s">
        <v>8880</v>
      </c>
      <c r="C2176" s="361" t="s">
        <v>8881</v>
      </c>
      <c r="D2176" s="358">
        <v>15000</v>
      </c>
      <c r="E2176" s="357">
        <v>0.35</v>
      </c>
      <c r="F2176" s="356">
        <v>9750</v>
      </c>
    </row>
    <row r="2177" spans="1:8" ht="39">
      <c r="B2177" s="360" t="s">
        <v>8882</v>
      </c>
      <c r="C2177" s="361" t="s">
        <v>8883</v>
      </c>
      <c r="D2177" s="358">
        <v>10000</v>
      </c>
      <c r="E2177" s="357">
        <v>0.35</v>
      </c>
      <c r="F2177" s="356">
        <v>6500</v>
      </c>
    </row>
    <row r="2178" spans="1:8" ht="39">
      <c r="B2178" s="360" t="s">
        <v>8884</v>
      </c>
      <c r="C2178" s="361" t="s">
        <v>8885</v>
      </c>
      <c r="D2178" s="358">
        <v>20000</v>
      </c>
      <c r="E2178" s="357">
        <v>0.35</v>
      </c>
      <c r="F2178" s="356">
        <v>13000</v>
      </c>
      <c r="H2178" s="362"/>
    </row>
    <row r="2179" spans="1:8" ht="39">
      <c r="B2179" s="360" t="s">
        <v>8886</v>
      </c>
      <c r="C2179" s="361" t="s">
        <v>8887</v>
      </c>
      <c r="D2179" s="358">
        <v>15000</v>
      </c>
      <c r="E2179" s="357">
        <v>0.35</v>
      </c>
      <c r="F2179" s="356">
        <v>9750</v>
      </c>
    </row>
    <row r="2180" spans="1:8" ht="39">
      <c r="A2180" s="354"/>
      <c r="B2180" s="360" t="s">
        <v>8888</v>
      </c>
      <c r="C2180" s="361" t="s">
        <v>8889</v>
      </c>
      <c r="D2180" s="358">
        <v>10000</v>
      </c>
      <c r="E2180" s="357">
        <v>0.35</v>
      </c>
      <c r="F2180" s="356">
        <v>6500</v>
      </c>
      <c r="G2180" s="355"/>
    </row>
    <row r="2181" spans="1:8" ht="52">
      <c r="A2181" s="354"/>
      <c r="B2181" s="360" t="s">
        <v>8890</v>
      </c>
      <c r="C2181" s="359" t="s">
        <v>8891</v>
      </c>
      <c r="D2181" s="358">
        <v>7500</v>
      </c>
      <c r="E2181" s="357">
        <v>0.35</v>
      </c>
      <c r="F2181" s="356">
        <v>4875</v>
      </c>
      <c r="G2181" s="355"/>
    </row>
    <row r="2182" spans="1:8">
      <c r="A2182" s="354"/>
      <c r="C2182" s="353"/>
    </row>
    <row r="2183" spans="1:8">
      <c r="B2183" s="352" t="s">
        <v>3</v>
      </c>
    </row>
    <row r="2184" spans="1:8">
      <c r="B2184" s="352" t="s">
        <v>8892</v>
      </c>
    </row>
    <row r="2185" spans="1:8">
      <c r="B2185" s="352" t="s">
        <v>8893</v>
      </c>
    </row>
  </sheetData>
  <conditionalFormatting sqref="B2183:B2185">
    <cfRule type="duplicateValues" dxfId="3" priority="1"/>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9F01F-6824-41B6-B1B0-F1307E71B011}">
  <dimension ref="B1:I1490"/>
  <sheetViews>
    <sheetView showGridLines="0" workbookViewId="0">
      <selection activeCell="H12" sqref="H12"/>
    </sheetView>
  </sheetViews>
  <sheetFormatPr defaultColWidth="9.1796875" defaultRowHeight="13"/>
  <cols>
    <col min="1" max="1" width="4.7265625" style="393" customWidth="1"/>
    <col min="2" max="2" width="16.1796875" style="395" customWidth="1"/>
    <col min="3" max="3" width="49.1796875" style="395" customWidth="1"/>
    <col min="4" max="4" width="13.54296875" style="394" bestFit="1" customWidth="1"/>
    <col min="5" max="5" width="9.453125" style="394" bestFit="1" customWidth="1"/>
    <col min="6" max="6" width="13.54296875" style="394" bestFit="1" customWidth="1"/>
    <col min="7" max="7" width="9.1796875" style="393"/>
    <col min="8" max="8" width="12" style="393" bestFit="1" customWidth="1"/>
    <col min="9" max="9" width="13.7265625" style="393" bestFit="1" customWidth="1"/>
    <col min="10" max="16384" width="9.1796875" style="393"/>
  </cols>
  <sheetData>
    <row r="1" spans="2:6">
      <c r="B1" s="393"/>
      <c r="C1" s="393"/>
      <c r="D1" s="393"/>
      <c r="E1" s="393"/>
      <c r="F1" s="393"/>
    </row>
    <row r="2" spans="2:6">
      <c r="B2" s="393"/>
      <c r="C2" s="393"/>
      <c r="D2" s="393"/>
      <c r="E2" s="393"/>
      <c r="F2" s="393"/>
    </row>
    <row r="3" spans="2:6">
      <c r="B3" s="393"/>
      <c r="C3" s="393"/>
      <c r="D3" s="393"/>
      <c r="E3" s="391" t="s">
        <v>4556</v>
      </c>
      <c r="F3" s="390">
        <v>45603</v>
      </c>
    </row>
    <row r="4" spans="2:6">
      <c r="B4" s="393"/>
      <c r="C4" s="393"/>
      <c r="D4" s="393"/>
      <c r="E4" s="393"/>
      <c r="F4" s="393"/>
    </row>
    <row r="5" spans="2:6">
      <c r="D5" s="395"/>
      <c r="E5" s="395"/>
      <c r="F5" s="395"/>
    </row>
    <row r="6" spans="2:6" s="406" customFormat="1">
      <c r="B6" s="408" t="s">
        <v>4557</v>
      </c>
      <c r="C6" s="408" t="s">
        <v>4558</v>
      </c>
      <c r="D6" s="407" t="s">
        <v>8894</v>
      </c>
      <c r="E6" s="407" t="s">
        <v>4560</v>
      </c>
      <c r="F6" s="407" t="s">
        <v>8895</v>
      </c>
    </row>
    <row r="7" spans="2:6">
      <c r="B7" s="400" t="s">
        <v>8896</v>
      </c>
      <c r="C7" s="399" t="s">
        <v>8897</v>
      </c>
      <c r="D7" s="397">
        <v>10.64</v>
      </c>
      <c r="E7" s="398">
        <v>0.5</v>
      </c>
      <c r="F7" s="397">
        <v>5.32</v>
      </c>
    </row>
    <row r="8" spans="2:6">
      <c r="B8" s="400" t="s">
        <v>8898</v>
      </c>
      <c r="C8" s="399" t="s">
        <v>8899</v>
      </c>
      <c r="D8" s="397">
        <v>192</v>
      </c>
      <c r="E8" s="398">
        <v>0.5</v>
      </c>
      <c r="F8" s="397">
        <v>96</v>
      </c>
    </row>
    <row r="9" spans="2:6">
      <c r="B9" s="400" t="s">
        <v>8900</v>
      </c>
      <c r="C9" s="399" t="s">
        <v>8901</v>
      </c>
      <c r="D9" s="397">
        <v>183</v>
      </c>
      <c r="E9" s="398">
        <v>0.5</v>
      </c>
      <c r="F9" s="397">
        <v>91.5</v>
      </c>
    </row>
    <row r="10" spans="2:6">
      <c r="B10" s="400" t="s">
        <v>8902</v>
      </c>
      <c r="C10" s="399" t="s">
        <v>8903</v>
      </c>
      <c r="D10" s="397">
        <v>183</v>
      </c>
      <c r="E10" s="398">
        <v>0.5</v>
      </c>
      <c r="F10" s="397">
        <v>91.5</v>
      </c>
    </row>
    <row r="11" spans="2:6">
      <c r="B11" s="400" t="s">
        <v>8904</v>
      </c>
      <c r="C11" s="399" t="s">
        <v>8905</v>
      </c>
      <c r="D11" s="397">
        <v>192</v>
      </c>
      <c r="E11" s="398">
        <v>0.5</v>
      </c>
      <c r="F11" s="397">
        <v>96</v>
      </c>
    </row>
    <row r="12" spans="2:6">
      <c r="B12" s="400" t="s">
        <v>8906</v>
      </c>
      <c r="C12" s="399" t="s">
        <v>8907</v>
      </c>
      <c r="D12" s="397">
        <v>183</v>
      </c>
      <c r="E12" s="398">
        <v>0.5</v>
      </c>
      <c r="F12" s="397">
        <v>91.5</v>
      </c>
    </row>
    <row r="13" spans="2:6">
      <c r="B13" s="400" t="s">
        <v>8908</v>
      </c>
      <c r="C13" s="399" t="s">
        <v>8909</v>
      </c>
      <c r="D13" s="397">
        <v>183</v>
      </c>
      <c r="E13" s="398">
        <v>0.5</v>
      </c>
      <c r="F13" s="397">
        <v>91.5</v>
      </c>
    </row>
    <row r="14" spans="2:6">
      <c r="B14" s="400" t="s">
        <v>8910</v>
      </c>
      <c r="C14" s="399" t="s">
        <v>8911</v>
      </c>
      <c r="D14" s="397">
        <v>192</v>
      </c>
      <c r="E14" s="398">
        <v>0.5</v>
      </c>
      <c r="F14" s="397">
        <v>96</v>
      </c>
    </row>
    <row r="15" spans="2:6">
      <c r="B15" s="400" t="s">
        <v>8912</v>
      </c>
      <c r="C15" s="399" t="s">
        <v>8913</v>
      </c>
      <c r="D15" s="397">
        <v>192</v>
      </c>
      <c r="E15" s="398">
        <v>0.5</v>
      </c>
      <c r="F15" s="397">
        <v>96</v>
      </c>
    </row>
    <row r="16" spans="2:6">
      <c r="B16" s="400" t="s">
        <v>8914</v>
      </c>
      <c r="C16" s="399" t="s">
        <v>8915</v>
      </c>
      <c r="D16" s="397">
        <v>192</v>
      </c>
      <c r="E16" s="398">
        <v>0.5</v>
      </c>
      <c r="F16" s="397">
        <v>96</v>
      </c>
    </row>
    <row r="17" spans="2:6">
      <c r="B17" s="400" t="s">
        <v>8916</v>
      </c>
      <c r="C17" s="399" t="s">
        <v>8917</v>
      </c>
      <c r="D17" s="397">
        <v>183</v>
      </c>
      <c r="E17" s="398">
        <v>0.5</v>
      </c>
      <c r="F17" s="397">
        <v>91.5</v>
      </c>
    </row>
    <row r="18" spans="2:6">
      <c r="B18" s="400" t="s">
        <v>8918</v>
      </c>
      <c r="C18" s="399" t="s">
        <v>8919</v>
      </c>
      <c r="D18" s="397">
        <v>192</v>
      </c>
      <c r="E18" s="398">
        <v>0.5</v>
      </c>
      <c r="F18" s="397">
        <v>96</v>
      </c>
    </row>
    <row r="19" spans="2:6">
      <c r="B19" s="400" t="s">
        <v>8920</v>
      </c>
      <c r="C19" s="399" t="s">
        <v>8921</v>
      </c>
      <c r="D19" s="397">
        <v>181</v>
      </c>
      <c r="E19" s="398">
        <v>0.5</v>
      </c>
      <c r="F19" s="397">
        <v>90.5</v>
      </c>
    </row>
    <row r="20" spans="2:6">
      <c r="B20" s="400" t="s">
        <v>8922</v>
      </c>
      <c r="C20" s="399" t="s">
        <v>8923</v>
      </c>
      <c r="D20" s="397">
        <v>192</v>
      </c>
      <c r="E20" s="398">
        <v>0.5</v>
      </c>
      <c r="F20" s="397">
        <v>96</v>
      </c>
    </row>
    <row r="21" spans="2:6">
      <c r="B21" s="400" t="s">
        <v>8924</v>
      </c>
      <c r="C21" s="399" t="s">
        <v>8925</v>
      </c>
      <c r="D21" s="397">
        <v>179.24</v>
      </c>
      <c r="E21" s="398">
        <v>0.5</v>
      </c>
      <c r="F21" s="397">
        <v>89.62</v>
      </c>
    </row>
    <row r="22" spans="2:6">
      <c r="B22" s="400" t="s">
        <v>8926</v>
      </c>
      <c r="C22" s="399" t="s">
        <v>8927</v>
      </c>
      <c r="D22" s="397">
        <v>184</v>
      </c>
      <c r="E22" s="398">
        <v>0.5</v>
      </c>
      <c r="F22" s="397">
        <v>92</v>
      </c>
    </row>
    <row r="23" spans="2:6">
      <c r="B23" s="400" t="s">
        <v>8928</v>
      </c>
      <c r="C23" s="399" t="s">
        <v>8929</v>
      </c>
      <c r="D23" s="397">
        <v>225</v>
      </c>
      <c r="E23" s="398">
        <v>0.5</v>
      </c>
      <c r="F23" s="397">
        <v>112.5</v>
      </c>
    </row>
    <row r="24" spans="2:6">
      <c r="B24" s="400" t="s">
        <v>8930</v>
      </c>
      <c r="C24" s="399" t="s">
        <v>8931</v>
      </c>
      <c r="D24" s="397">
        <v>1</v>
      </c>
      <c r="E24" s="398">
        <v>0.5</v>
      </c>
      <c r="F24" s="397">
        <v>0.5</v>
      </c>
    </row>
    <row r="25" spans="2:6">
      <c r="B25" s="400" t="s">
        <v>8932</v>
      </c>
      <c r="C25" s="399" t="s">
        <v>8933</v>
      </c>
      <c r="D25" s="397">
        <v>135</v>
      </c>
      <c r="E25" s="398">
        <v>0.5</v>
      </c>
      <c r="F25" s="397">
        <v>67.5</v>
      </c>
    </row>
    <row r="26" spans="2:6">
      <c r="B26" s="400" t="s">
        <v>8934</v>
      </c>
      <c r="C26" s="399" t="s">
        <v>8935</v>
      </c>
      <c r="D26" s="397">
        <v>5</v>
      </c>
      <c r="E26" s="398">
        <v>0.5</v>
      </c>
      <c r="F26" s="397">
        <v>2.5</v>
      </c>
    </row>
    <row r="27" spans="2:6">
      <c r="B27" s="400" t="s">
        <v>8936</v>
      </c>
      <c r="C27" s="399" t="s">
        <v>8937</v>
      </c>
      <c r="D27" s="397">
        <v>56</v>
      </c>
      <c r="E27" s="398">
        <v>0.5</v>
      </c>
      <c r="F27" s="397">
        <v>28</v>
      </c>
    </row>
    <row r="28" spans="2:6">
      <c r="B28" s="400" t="s">
        <v>8938</v>
      </c>
      <c r="C28" s="399" t="s">
        <v>8939</v>
      </c>
      <c r="D28" s="397">
        <v>592</v>
      </c>
      <c r="E28" s="398">
        <v>0.5</v>
      </c>
      <c r="F28" s="397">
        <v>296</v>
      </c>
    </row>
    <row r="29" spans="2:6">
      <c r="B29" s="400" t="s">
        <v>8940</v>
      </c>
      <c r="C29" s="399" t="s">
        <v>8941</v>
      </c>
      <c r="D29" s="397">
        <v>34</v>
      </c>
      <c r="E29" s="398">
        <v>0.5</v>
      </c>
      <c r="F29" s="397">
        <v>17</v>
      </c>
    </row>
    <row r="30" spans="2:6">
      <c r="B30" s="400" t="s">
        <v>8942</v>
      </c>
      <c r="C30" s="399" t="s">
        <v>8943</v>
      </c>
      <c r="D30" s="397">
        <v>33</v>
      </c>
      <c r="E30" s="398">
        <v>0.5</v>
      </c>
      <c r="F30" s="397">
        <v>16.5</v>
      </c>
    </row>
    <row r="31" spans="2:6">
      <c r="B31" s="400" t="s">
        <v>8944</v>
      </c>
      <c r="C31" s="399" t="s">
        <v>8945</v>
      </c>
      <c r="D31" s="397">
        <v>32</v>
      </c>
      <c r="E31" s="398">
        <v>0.5</v>
      </c>
      <c r="F31" s="397">
        <v>16</v>
      </c>
    </row>
    <row r="32" spans="2:6">
      <c r="B32" s="400" t="s">
        <v>8946</v>
      </c>
      <c r="C32" s="399" t="s">
        <v>8947</v>
      </c>
      <c r="D32" s="397">
        <v>34</v>
      </c>
      <c r="E32" s="398">
        <v>0.5</v>
      </c>
      <c r="F32" s="397">
        <v>17</v>
      </c>
    </row>
    <row r="33" spans="2:6">
      <c r="B33" s="400" t="s">
        <v>8948</v>
      </c>
      <c r="C33" s="399" t="s">
        <v>8949</v>
      </c>
      <c r="D33" s="397">
        <v>32</v>
      </c>
      <c r="E33" s="398">
        <v>0.5</v>
      </c>
      <c r="F33" s="397">
        <v>16</v>
      </c>
    </row>
    <row r="34" spans="2:6">
      <c r="B34" s="405" t="s">
        <v>8950</v>
      </c>
      <c r="C34" s="404" t="s">
        <v>8951</v>
      </c>
      <c r="D34" s="403">
        <v>65</v>
      </c>
      <c r="E34" s="402">
        <v>0.5</v>
      </c>
      <c r="F34" s="401">
        <v>32.5</v>
      </c>
    </row>
    <row r="35" spans="2:6">
      <c r="B35" s="400" t="s">
        <v>8952</v>
      </c>
      <c r="C35" s="399" t="s">
        <v>8953</v>
      </c>
      <c r="D35" s="397">
        <v>34</v>
      </c>
      <c r="E35" s="398">
        <v>0.5</v>
      </c>
      <c r="F35" s="397">
        <v>17</v>
      </c>
    </row>
    <row r="36" spans="2:6">
      <c r="B36" s="400" t="s">
        <v>8954</v>
      </c>
      <c r="C36" s="399" t="s">
        <v>8955</v>
      </c>
      <c r="D36" s="397">
        <v>211</v>
      </c>
      <c r="E36" s="398">
        <v>0.5</v>
      </c>
      <c r="F36" s="397">
        <v>105.5</v>
      </c>
    </row>
    <row r="37" spans="2:6">
      <c r="B37" s="400" t="s">
        <v>8956</v>
      </c>
      <c r="C37" s="399" t="s">
        <v>8957</v>
      </c>
      <c r="D37" s="397">
        <v>262</v>
      </c>
      <c r="E37" s="398">
        <v>0.5</v>
      </c>
      <c r="F37" s="397">
        <v>131</v>
      </c>
    </row>
    <row r="38" spans="2:6">
      <c r="B38" s="400" t="s">
        <v>8958</v>
      </c>
      <c r="C38" s="399" t="s">
        <v>8959</v>
      </c>
      <c r="D38" s="397">
        <v>12</v>
      </c>
      <c r="E38" s="398">
        <v>0.5</v>
      </c>
      <c r="F38" s="397">
        <v>6</v>
      </c>
    </row>
    <row r="39" spans="2:6">
      <c r="B39" s="400" t="s">
        <v>8960</v>
      </c>
      <c r="C39" s="399" t="s">
        <v>8961</v>
      </c>
      <c r="D39" s="397">
        <v>16</v>
      </c>
      <c r="E39" s="398">
        <v>0.5</v>
      </c>
      <c r="F39" s="397">
        <v>8</v>
      </c>
    </row>
    <row r="40" spans="2:6">
      <c r="B40" s="400" t="s">
        <v>8962</v>
      </c>
      <c r="C40" s="399" t="s">
        <v>8963</v>
      </c>
      <c r="D40" s="397">
        <v>14</v>
      </c>
      <c r="E40" s="398">
        <v>0.5</v>
      </c>
      <c r="F40" s="397">
        <v>7</v>
      </c>
    </row>
    <row r="41" spans="2:6">
      <c r="B41" s="400" t="s">
        <v>8964</v>
      </c>
      <c r="C41" s="399" t="s">
        <v>8965</v>
      </c>
      <c r="D41" s="397">
        <v>145</v>
      </c>
      <c r="E41" s="398">
        <v>0.5</v>
      </c>
      <c r="F41" s="397">
        <v>72.5</v>
      </c>
    </row>
    <row r="42" spans="2:6">
      <c r="B42" s="400" t="s">
        <v>8966</v>
      </c>
      <c r="C42" s="399" t="s">
        <v>8967</v>
      </c>
      <c r="D42" s="397">
        <v>44</v>
      </c>
      <c r="E42" s="398">
        <v>0.5</v>
      </c>
      <c r="F42" s="397">
        <v>22</v>
      </c>
    </row>
    <row r="43" spans="2:6">
      <c r="B43" s="400" t="s">
        <v>8968</v>
      </c>
      <c r="C43" s="399" t="s">
        <v>8969</v>
      </c>
      <c r="D43" s="397">
        <v>15</v>
      </c>
      <c r="E43" s="398">
        <v>0.5</v>
      </c>
      <c r="F43" s="397">
        <v>7.5</v>
      </c>
    </row>
    <row r="44" spans="2:6">
      <c r="B44" s="400" t="s">
        <v>8970</v>
      </c>
      <c r="C44" s="399" t="s">
        <v>8971</v>
      </c>
      <c r="D44" s="397">
        <v>11</v>
      </c>
      <c r="E44" s="398">
        <v>0.5</v>
      </c>
      <c r="F44" s="397">
        <v>5.5</v>
      </c>
    </row>
    <row r="45" spans="2:6">
      <c r="B45" s="400" t="s">
        <v>8972</v>
      </c>
      <c r="C45" s="399" t="s">
        <v>8973</v>
      </c>
      <c r="D45" s="397">
        <v>13</v>
      </c>
      <c r="E45" s="398">
        <v>0.5</v>
      </c>
      <c r="F45" s="397">
        <v>6.5</v>
      </c>
    </row>
    <row r="46" spans="2:6">
      <c r="B46" s="400" t="s">
        <v>8974</v>
      </c>
      <c r="C46" s="399" t="s">
        <v>8975</v>
      </c>
      <c r="D46" s="397">
        <v>8</v>
      </c>
      <c r="E46" s="398">
        <v>0.5</v>
      </c>
      <c r="F46" s="397">
        <v>4</v>
      </c>
    </row>
    <row r="47" spans="2:6">
      <c r="B47" s="400" t="s">
        <v>8976</v>
      </c>
      <c r="C47" s="399" t="s">
        <v>8977</v>
      </c>
      <c r="D47" s="397">
        <v>220</v>
      </c>
      <c r="E47" s="398">
        <v>0.5</v>
      </c>
      <c r="F47" s="397">
        <v>110</v>
      </c>
    </row>
    <row r="48" spans="2:6">
      <c r="B48" s="400" t="s">
        <v>8978</v>
      </c>
      <c r="C48" s="399" t="s">
        <v>8979</v>
      </c>
      <c r="D48" s="397">
        <v>185</v>
      </c>
      <c r="E48" s="398">
        <v>0.5</v>
      </c>
      <c r="F48" s="397">
        <v>92.5</v>
      </c>
    </row>
    <row r="49" spans="2:6">
      <c r="B49" s="400" t="s">
        <v>8980</v>
      </c>
      <c r="C49" s="399" t="s">
        <v>8981</v>
      </c>
      <c r="D49" s="397">
        <v>183</v>
      </c>
      <c r="E49" s="398">
        <v>0.5</v>
      </c>
      <c r="F49" s="397">
        <v>91.5</v>
      </c>
    </row>
    <row r="50" spans="2:6">
      <c r="B50" s="400" t="s">
        <v>8982</v>
      </c>
      <c r="C50" s="399" t="s">
        <v>8983</v>
      </c>
      <c r="D50" s="397">
        <v>82</v>
      </c>
      <c r="E50" s="398">
        <v>0.5</v>
      </c>
      <c r="F50" s="397">
        <v>41</v>
      </c>
    </row>
    <row r="51" spans="2:6">
      <c r="B51" s="400" t="s">
        <v>8984</v>
      </c>
      <c r="C51" s="399" t="s">
        <v>8985</v>
      </c>
      <c r="D51" s="397">
        <v>58</v>
      </c>
      <c r="E51" s="398">
        <v>0.5</v>
      </c>
      <c r="F51" s="397">
        <v>29</v>
      </c>
    </row>
    <row r="52" spans="2:6">
      <c r="B52" s="400" t="s">
        <v>8986</v>
      </c>
      <c r="C52" s="399" t="s">
        <v>8987</v>
      </c>
      <c r="D52" s="397">
        <v>53</v>
      </c>
      <c r="E52" s="398">
        <v>0.5</v>
      </c>
      <c r="F52" s="397">
        <v>26.5</v>
      </c>
    </row>
    <row r="53" spans="2:6">
      <c r="B53" s="400" t="s">
        <v>8988</v>
      </c>
      <c r="C53" s="399" t="s">
        <v>8989</v>
      </c>
      <c r="D53" s="397">
        <v>11</v>
      </c>
      <c r="E53" s="398">
        <v>0.5</v>
      </c>
      <c r="F53" s="397">
        <v>5.5</v>
      </c>
    </row>
    <row r="54" spans="2:6">
      <c r="B54" s="400" t="s">
        <v>8990</v>
      </c>
      <c r="C54" s="399" t="s">
        <v>8991</v>
      </c>
      <c r="D54" s="397">
        <v>12</v>
      </c>
      <c r="E54" s="398">
        <v>0.5</v>
      </c>
      <c r="F54" s="397">
        <v>6</v>
      </c>
    </row>
    <row r="55" spans="2:6">
      <c r="B55" s="400" t="s">
        <v>8992</v>
      </c>
      <c r="C55" s="399" t="s">
        <v>8993</v>
      </c>
      <c r="D55" s="397">
        <v>16</v>
      </c>
      <c r="E55" s="398">
        <v>0.5</v>
      </c>
      <c r="F55" s="397">
        <v>8</v>
      </c>
    </row>
    <row r="56" spans="2:6">
      <c r="B56" s="400" t="s">
        <v>8994</v>
      </c>
      <c r="C56" s="399" t="s">
        <v>8995</v>
      </c>
      <c r="D56" s="397">
        <v>12</v>
      </c>
      <c r="E56" s="398">
        <v>0.5</v>
      </c>
      <c r="F56" s="397">
        <v>6</v>
      </c>
    </row>
    <row r="57" spans="2:6">
      <c r="B57" s="400" t="s">
        <v>8996</v>
      </c>
      <c r="C57" s="399" t="s">
        <v>8997</v>
      </c>
      <c r="D57" s="397">
        <v>23</v>
      </c>
      <c r="E57" s="398">
        <v>0.5</v>
      </c>
      <c r="F57" s="397">
        <v>11.5</v>
      </c>
    </row>
    <row r="58" spans="2:6">
      <c r="B58" s="400" t="s">
        <v>8998</v>
      </c>
      <c r="C58" s="399" t="s">
        <v>8999</v>
      </c>
      <c r="D58" s="397">
        <v>51</v>
      </c>
      <c r="E58" s="398">
        <v>0.5</v>
      </c>
      <c r="F58" s="397">
        <v>25.5</v>
      </c>
    </row>
    <row r="59" spans="2:6">
      <c r="B59" s="405" t="s">
        <v>9000</v>
      </c>
      <c r="C59" s="404" t="s">
        <v>9001</v>
      </c>
      <c r="D59" s="403">
        <v>19</v>
      </c>
      <c r="E59" s="402">
        <v>0.5</v>
      </c>
      <c r="F59" s="401">
        <v>9.5</v>
      </c>
    </row>
    <row r="60" spans="2:6">
      <c r="B60" s="400" t="s">
        <v>9002</v>
      </c>
      <c r="C60" s="399" t="s">
        <v>9003</v>
      </c>
      <c r="D60" s="397">
        <v>125</v>
      </c>
      <c r="E60" s="398">
        <v>0.5</v>
      </c>
      <c r="F60" s="397">
        <v>62.5</v>
      </c>
    </row>
    <row r="61" spans="2:6">
      <c r="B61" s="400" t="s">
        <v>9004</v>
      </c>
      <c r="C61" s="399" t="s">
        <v>9005</v>
      </c>
      <c r="D61" s="397">
        <v>65</v>
      </c>
      <c r="E61" s="398">
        <v>0.5</v>
      </c>
      <c r="F61" s="397">
        <v>32.5</v>
      </c>
    </row>
    <row r="62" spans="2:6">
      <c r="B62" s="400" t="s">
        <v>9006</v>
      </c>
      <c r="C62" s="399" t="s">
        <v>9007</v>
      </c>
      <c r="D62" s="397">
        <v>110</v>
      </c>
      <c r="E62" s="398">
        <v>0.5</v>
      </c>
      <c r="F62" s="397">
        <v>55</v>
      </c>
    </row>
    <row r="63" spans="2:6">
      <c r="B63" s="400" t="s">
        <v>9008</v>
      </c>
      <c r="C63" s="399" t="s">
        <v>9009</v>
      </c>
      <c r="D63" s="397">
        <v>41</v>
      </c>
      <c r="E63" s="398">
        <v>0.5</v>
      </c>
      <c r="F63" s="397">
        <v>20.5</v>
      </c>
    </row>
    <row r="64" spans="2:6">
      <c r="B64" s="400" t="s">
        <v>9010</v>
      </c>
      <c r="C64" s="399" t="s">
        <v>9011</v>
      </c>
      <c r="D64" s="397">
        <v>40.950000000000003</v>
      </c>
      <c r="E64" s="398">
        <v>0.5</v>
      </c>
      <c r="F64" s="397">
        <v>20.475000000000001</v>
      </c>
    </row>
    <row r="65" spans="2:6">
      <c r="B65" s="400" t="s">
        <v>9012</v>
      </c>
      <c r="C65" s="399" t="s">
        <v>9013</v>
      </c>
      <c r="D65" s="397">
        <v>68</v>
      </c>
      <c r="E65" s="398">
        <v>0.5</v>
      </c>
      <c r="F65" s="397">
        <v>34</v>
      </c>
    </row>
    <row r="66" spans="2:6">
      <c r="B66" s="400" t="s">
        <v>9014</v>
      </c>
      <c r="C66" s="399" t="s">
        <v>9015</v>
      </c>
      <c r="D66" s="397">
        <v>71</v>
      </c>
      <c r="E66" s="398">
        <v>0.5</v>
      </c>
      <c r="F66" s="397">
        <v>35.5</v>
      </c>
    </row>
    <row r="67" spans="2:6">
      <c r="B67" s="400" t="s">
        <v>9016</v>
      </c>
      <c r="C67" s="399" t="s">
        <v>9017</v>
      </c>
      <c r="D67" s="397">
        <v>57.41</v>
      </c>
      <c r="E67" s="398">
        <v>0.5</v>
      </c>
      <c r="F67" s="397">
        <v>28.704999999999998</v>
      </c>
    </row>
    <row r="68" spans="2:6">
      <c r="B68" s="400" t="s">
        <v>9018</v>
      </c>
      <c r="C68" s="399" t="s">
        <v>9019</v>
      </c>
      <c r="D68" s="397">
        <v>55</v>
      </c>
      <c r="E68" s="398">
        <v>0.5</v>
      </c>
      <c r="F68" s="397">
        <v>27.5</v>
      </c>
    </row>
    <row r="69" spans="2:6">
      <c r="B69" s="400" t="s">
        <v>9020</v>
      </c>
      <c r="C69" s="399" t="s">
        <v>9021</v>
      </c>
      <c r="D69" s="397">
        <v>162</v>
      </c>
      <c r="E69" s="398">
        <v>0.5</v>
      </c>
      <c r="F69" s="397">
        <v>81</v>
      </c>
    </row>
    <row r="70" spans="2:6">
      <c r="B70" s="400" t="s">
        <v>9022</v>
      </c>
      <c r="C70" s="399" t="s">
        <v>9023</v>
      </c>
      <c r="D70" s="397">
        <v>260</v>
      </c>
      <c r="E70" s="398">
        <v>0.5</v>
      </c>
      <c r="F70" s="397">
        <v>130</v>
      </c>
    </row>
    <row r="71" spans="2:6">
      <c r="B71" s="400" t="s">
        <v>9024</v>
      </c>
      <c r="C71" s="399" t="s">
        <v>9025</v>
      </c>
      <c r="D71" s="397">
        <v>28</v>
      </c>
      <c r="E71" s="398">
        <v>0.5</v>
      </c>
      <c r="F71" s="397">
        <v>14</v>
      </c>
    </row>
    <row r="72" spans="2:6">
      <c r="B72" s="400" t="s">
        <v>9026</v>
      </c>
      <c r="C72" s="399" t="s">
        <v>9027</v>
      </c>
      <c r="D72" s="397">
        <v>28</v>
      </c>
      <c r="E72" s="398">
        <v>0.5</v>
      </c>
      <c r="F72" s="397">
        <v>14</v>
      </c>
    </row>
    <row r="73" spans="2:6">
      <c r="B73" s="400" t="s">
        <v>9028</v>
      </c>
      <c r="C73" s="399" t="s">
        <v>9029</v>
      </c>
      <c r="D73" s="397">
        <v>28</v>
      </c>
      <c r="E73" s="398">
        <v>0.5</v>
      </c>
      <c r="F73" s="397">
        <v>14</v>
      </c>
    </row>
    <row r="74" spans="2:6">
      <c r="B74" s="400" t="s">
        <v>9030</v>
      </c>
      <c r="C74" s="399" t="s">
        <v>9031</v>
      </c>
      <c r="D74" s="397">
        <v>34</v>
      </c>
      <c r="E74" s="398">
        <v>0.5</v>
      </c>
      <c r="F74" s="397">
        <v>17</v>
      </c>
    </row>
    <row r="75" spans="2:6">
      <c r="B75" s="400" t="s">
        <v>9032</v>
      </c>
      <c r="C75" s="399" t="s">
        <v>9033</v>
      </c>
      <c r="D75" s="397">
        <v>28</v>
      </c>
      <c r="E75" s="398">
        <v>0.5</v>
      </c>
      <c r="F75" s="397">
        <v>14</v>
      </c>
    </row>
    <row r="76" spans="2:6">
      <c r="B76" s="400" t="s">
        <v>9034</v>
      </c>
      <c r="C76" s="399" t="s">
        <v>9035</v>
      </c>
      <c r="D76" s="397">
        <v>34</v>
      </c>
      <c r="E76" s="398">
        <v>0.5</v>
      </c>
      <c r="F76" s="397">
        <v>17</v>
      </c>
    </row>
    <row r="77" spans="2:6">
      <c r="B77" s="400" t="s">
        <v>9036</v>
      </c>
      <c r="C77" s="399" t="s">
        <v>9037</v>
      </c>
      <c r="D77" s="397">
        <v>34</v>
      </c>
      <c r="E77" s="398">
        <v>0.5</v>
      </c>
      <c r="F77" s="397">
        <v>17</v>
      </c>
    </row>
    <row r="78" spans="2:6">
      <c r="B78" s="400" t="s">
        <v>9038</v>
      </c>
      <c r="C78" s="399" t="s">
        <v>9039</v>
      </c>
      <c r="D78" s="397">
        <v>28</v>
      </c>
      <c r="E78" s="398">
        <v>0.5</v>
      </c>
      <c r="F78" s="397">
        <v>14</v>
      </c>
    </row>
    <row r="79" spans="2:6">
      <c r="B79" s="400" t="s">
        <v>9040</v>
      </c>
      <c r="C79" s="399" t="s">
        <v>9041</v>
      </c>
      <c r="D79" s="397">
        <v>28</v>
      </c>
      <c r="E79" s="398">
        <v>0.5</v>
      </c>
      <c r="F79" s="397">
        <v>14</v>
      </c>
    </row>
    <row r="80" spans="2:6">
      <c r="B80" s="400" t="s">
        <v>9042</v>
      </c>
      <c r="C80" s="399" t="s">
        <v>9043</v>
      </c>
      <c r="D80" s="397">
        <v>325</v>
      </c>
      <c r="E80" s="398">
        <v>0.5</v>
      </c>
      <c r="F80" s="397">
        <v>162.5</v>
      </c>
    </row>
    <row r="81" spans="2:6">
      <c r="B81" s="405" t="s">
        <v>9044</v>
      </c>
      <c r="C81" s="404" t="s">
        <v>9045</v>
      </c>
      <c r="D81" s="403">
        <v>382</v>
      </c>
      <c r="E81" s="402">
        <v>0.5</v>
      </c>
      <c r="F81" s="401">
        <v>191</v>
      </c>
    </row>
    <row r="82" spans="2:6">
      <c r="B82" s="400" t="s">
        <v>9046</v>
      </c>
      <c r="C82" s="399" t="s">
        <v>9047</v>
      </c>
      <c r="D82" s="397">
        <v>484</v>
      </c>
      <c r="E82" s="398">
        <v>0.5</v>
      </c>
      <c r="F82" s="397">
        <v>242</v>
      </c>
    </row>
    <row r="83" spans="2:6">
      <c r="B83" s="400" t="s">
        <v>9048</v>
      </c>
      <c r="C83" s="399" t="s">
        <v>9049</v>
      </c>
      <c r="D83" s="397">
        <v>781</v>
      </c>
      <c r="E83" s="398">
        <v>0.5</v>
      </c>
      <c r="F83" s="397">
        <v>390.5</v>
      </c>
    </row>
    <row r="84" spans="2:6">
      <c r="B84" s="400" t="s">
        <v>9050</v>
      </c>
      <c r="C84" s="399" t="s">
        <v>9051</v>
      </c>
      <c r="D84" s="397">
        <v>1850</v>
      </c>
      <c r="E84" s="398">
        <v>0.5</v>
      </c>
      <c r="F84" s="397">
        <v>925</v>
      </c>
    </row>
    <row r="85" spans="2:6">
      <c r="B85" s="400" t="s">
        <v>9052</v>
      </c>
      <c r="C85" s="399" t="s">
        <v>9053</v>
      </c>
      <c r="D85" s="397">
        <v>907</v>
      </c>
      <c r="E85" s="398">
        <v>0.5</v>
      </c>
      <c r="F85" s="397">
        <v>453.5</v>
      </c>
    </row>
    <row r="86" spans="2:6">
      <c r="B86" s="400" t="s">
        <v>9054</v>
      </c>
      <c r="C86" s="399" t="s">
        <v>9055</v>
      </c>
      <c r="D86" s="397">
        <v>64</v>
      </c>
      <c r="E86" s="398">
        <v>0.5</v>
      </c>
      <c r="F86" s="397">
        <v>32</v>
      </c>
    </row>
    <row r="87" spans="2:6">
      <c r="B87" s="400" t="s">
        <v>9056</v>
      </c>
      <c r="C87" s="399" t="s">
        <v>9057</v>
      </c>
      <c r="D87" s="397">
        <v>67</v>
      </c>
      <c r="E87" s="398">
        <v>0.5</v>
      </c>
      <c r="F87" s="397">
        <v>33.5</v>
      </c>
    </row>
    <row r="88" spans="2:6">
      <c r="B88" s="400" t="s">
        <v>9058</v>
      </c>
      <c r="C88" s="399" t="s">
        <v>9059</v>
      </c>
      <c r="D88" s="397">
        <v>82</v>
      </c>
      <c r="E88" s="398">
        <v>0.5</v>
      </c>
      <c r="F88" s="397">
        <v>41</v>
      </c>
    </row>
    <row r="89" spans="2:6">
      <c r="B89" s="405" t="s">
        <v>9060</v>
      </c>
      <c r="C89" s="404" t="s">
        <v>9061</v>
      </c>
      <c r="D89" s="403">
        <v>197</v>
      </c>
      <c r="E89" s="402">
        <v>0.5</v>
      </c>
      <c r="F89" s="401">
        <v>98.5</v>
      </c>
    </row>
    <row r="90" spans="2:6">
      <c r="B90" s="400" t="s">
        <v>9062</v>
      </c>
      <c r="C90" s="399" t="s">
        <v>9063</v>
      </c>
      <c r="D90" s="397">
        <v>261</v>
      </c>
      <c r="E90" s="398">
        <v>0.5</v>
      </c>
      <c r="F90" s="397">
        <v>130.5</v>
      </c>
    </row>
    <row r="91" spans="2:6">
      <c r="B91" s="400" t="s">
        <v>9064</v>
      </c>
      <c r="C91" s="399" t="s">
        <v>9065</v>
      </c>
      <c r="D91" s="397">
        <v>79</v>
      </c>
      <c r="E91" s="398">
        <v>0.5</v>
      </c>
      <c r="F91" s="397">
        <v>39.5</v>
      </c>
    </row>
    <row r="92" spans="2:6">
      <c r="B92" s="400" t="s">
        <v>9066</v>
      </c>
      <c r="C92" s="399" t="s">
        <v>9067</v>
      </c>
      <c r="D92" s="397">
        <v>103</v>
      </c>
      <c r="E92" s="398">
        <v>0.5</v>
      </c>
      <c r="F92" s="397">
        <v>51.5</v>
      </c>
    </row>
    <row r="93" spans="2:6">
      <c r="B93" s="400" t="s">
        <v>9068</v>
      </c>
      <c r="C93" s="399" t="s">
        <v>9069</v>
      </c>
      <c r="D93" s="397">
        <v>286</v>
      </c>
      <c r="E93" s="398">
        <v>0.5</v>
      </c>
      <c r="F93" s="397">
        <v>143</v>
      </c>
    </row>
    <row r="94" spans="2:6">
      <c r="B94" s="400" t="s">
        <v>9070</v>
      </c>
      <c r="C94" s="399" t="s">
        <v>9071</v>
      </c>
      <c r="D94" s="397">
        <v>347</v>
      </c>
      <c r="E94" s="398">
        <v>0.5</v>
      </c>
      <c r="F94" s="397">
        <v>173.5</v>
      </c>
    </row>
    <row r="95" spans="2:6">
      <c r="B95" s="400" t="s">
        <v>9072</v>
      </c>
      <c r="C95" s="399" t="s">
        <v>9073</v>
      </c>
      <c r="D95" s="397">
        <v>165</v>
      </c>
      <c r="E95" s="398">
        <v>0.5</v>
      </c>
      <c r="F95" s="397">
        <v>82.5</v>
      </c>
    </row>
    <row r="96" spans="2:6">
      <c r="B96" s="400" t="s">
        <v>9074</v>
      </c>
      <c r="C96" s="399" t="s">
        <v>9075</v>
      </c>
      <c r="D96" s="397">
        <v>302</v>
      </c>
      <c r="E96" s="398">
        <v>0.5</v>
      </c>
      <c r="F96" s="397">
        <v>151</v>
      </c>
    </row>
    <row r="97" spans="2:6">
      <c r="B97" s="400" t="s">
        <v>9076</v>
      </c>
      <c r="C97" s="399" t="s">
        <v>9077</v>
      </c>
      <c r="D97" s="397">
        <v>398</v>
      </c>
      <c r="E97" s="398">
        <v>0.5</v>
      </c>
      <c r="F97" s="397">
        <v>199</v>
      </c>
    </row>
    <row r="98" spans="2:6">
      <c r="B98" s="400" t="s">
        <v>9078</v>
      </c>
      <c r="C98" s="399" t="s">
        <v>9079</v>
      </c>
      <c r="D98" s="397">
        <v>43</v>
      </c>
      <c r="E98" s="398">
        <v>0.5</v>
      </c>
      <c r="F98" s="397">
        <v>21.5</v>
      </c>
    </row>
    <row r="99" spans="2:6">
      <c r="B99" s="400" t="s">
        <v>9080</v>
      </c>
      <c r="C99" s="399" t="s">
        <v>9081</v>
      </c>
      <c r="D99" s="397">
        <v>46</v>
      </c>
      <c r="E99" s="398">
        <v>0.5</v>
      </c>
      <c r="F99" s="397">
        <v>23</v>
      </c>
    </row>
    <row r="100" spans="2:6">
      <c r="B100" s="400" t="s">
        <v>9082</v>
      </c>
      <c r="C100" s="399" t="s">
        <v>9083</v>
      </c>
      <c r="D100" s="397">
        <v>202</v>
      </c>
      <c r="E100" s="398">
        <v>0.5</v>
      </c>
      <c r="F100" s="397">
        <v>101</v>
      </c>
    </row>
    <row r="101" spans="2:6">
      <c r="B101" s="400" t="s">
        <v>9084</v>
      </c>
      <c r="C101" s="399" t="s">
        <v>9085</v>
      </c>
      <c r="D101" s="397">
        <v>386</v>
      </c>
      <c r="E101" s="398">
        <v>0.5</v>
      </c>
      <c r="F101" s="397">
        <v>193</v>
      </c>
    </row>
    <row r="102" spans="2:6">
      <c r="B102" s="400" t="s">
        <v>9086</v>
      </c>
      <c r="C102" s="399" t="s">
        <v>9087</v>
      </c>
      <c r="D102" s="397">
        <v>440</v>
      </c>
      <c r="E102" s="398">
        <v>0.5</v>
      </c>
      <c r="F102" s="397">
        <v>220</v>
      </c>
    </row>
    <row r="103" spans="2:6">
      <c r="B103" s="400" t="s">
        <v>9088</v>
      </c>
      <c r="C103" s="399" t="s">
        <v>9089</v>
      </c>
      <c r="D103" s="397">
        <v>440</v>
      </c>
      <c r="E103" s="398">
        <v>0.5</v>
      </c>
      <c r="F103" s="397">
        <v>220</v>
      </c>
    </row>
    <row r="104" spans="2:6">
      <c r="B104" s="400" t="s">
        <v>9090</v>
      </c>
      <c r="C104" s="399" t="s">
        <v>9091</v>
      </c>
      <c r="D104" s="397">
        <v>440</v>
      </c>
      <c r="E104" s="398">
        <v>0.5</v>
      </c>
      <c r="F104" s="397">
        <v>220</v>
      </c>
    </row>
    <row r="105" spans="2:6">
      <c r="B105" s="400" t="s">
        <v>9092</v>
      </c>
      <c r="C105" s="399" t="s">
        <v>9093</v>
      </c>
      <c r="D105" s="397">
        <v>440</v>
      </c>
      <c r="E105" s="398">
        <v>0.5</v>
      </c>
      <c r="F105" s="397">
        <v>220</v>
      </c>
    </row>
    <row r="106" spans="2:6">
      <c r="B106" s="400" t="s">
        <v>9094</v>
      </c>
      <c r="C106" s="399" t="s">
        <v>9095</v>
      </c>
      <c r="D106" s="397">
        <v>440</v>
      </c>
      <c r="E106" s="398">
        <v>0.5</v>
      </c>
      <c r="F106" s="397">
        <v>220</v>
      </c>
    </row>
    <row r="107" spans="2:6">
      <c r="B107" s="400" t="s">
        <v>9096</v>
      </c>
      <c r="C107" s="399" t="s">
        <v>9097</v>
      </c>
      <c r="D107" s="397">
        <v>440</v>
      </c>
      <c r="E107" s="398">
        <v>0.5</v>
      </c>
      <c r="F107" s="397">
        <v>220</v>
      </c>
    </row>
    <row r="108" spans="2:6">
      <c r="B108" s="400" t="s">
        <v>9098</v>
      </c>
      <c r="C108" s="399" t="s">
        <v>9099</v>
      </c>
      <c r="D108" s="397">
        <v>2082</v>
      </c>
      <c r="E108" s="398">
        <v>0.5</v>
      </c>
      <c r="F108" s="397">
        <v>1041</v>
      </c>
    </row>
    <row r="109" spans="2:6">
      <c r="B109" s="400" t="s">
        <v>9100</v>
      </c>
      <c r="C109" s="399" t="s">
        <v>9101</v>
      </c>
      <c r="D109" s="397">
        <v>2082</v>
      </c>
      <c r="E109" s="398">
        <v>0.5</v>
      </c>
      <c r="F109" s="397">
        <v>1041</v>
      </c>
    </row>
    <row r="110" spans="2:6">
      <c r="B110" s="400" t="s">
        <v>9102</v>
      </c>
      <c r="C110" s="399" t="s">
        <v>9103</v>
      </c>
      <c r="D110" s="397">
        <v>2082</v>
      </c>
      <c r="E110" s="398">
        <v>0.5</v>
      </c>
      <c r="F110" s="397">
        <v>1041</v>
      </c>
    </row>
    <row r="111" spans="2:6">
      <c r="B111" s="400" t="s">
        <v>9104</v>
      </c>
      <c r="C111" s="399" t="s">
        <v>9105</v>
      </c>
      <c r="D111" s="397">
        <v>2082</v>
      </c>
      <c r="E111" s="398">
        <v>0.5</v>
      </c>
      <c r="F111" s="397">
        <v>1041</v>
      </c>
    </row>
    <row r="112" spans="2:6">
      <c r="B112" s="400" t="s">
        <v>9106</v>
      </c>
      <c r="C112" s="399" t="s">
        <v>9107</v>
      </c>
      <c r="D112" s="397">
        <v>2082</v>
      </c>
      <c r="E112" s="398">
        <v>0.5</v>
      </c>
      <c r="F112" s="397">
        <v>1041</v>
      </c>
    </row>
    <row r="113" spans="2:6">
      <c r="B113" s="400" t="s">
        <v>9108</v>
      </c>
      <c r="C113" s="399" t="s">
        <v>9109</v>
      </c>
      <c r="D113" s="397">
        <v>2082</v>
      </c>
      <c r="E113" s="398">
        <v>0.5</v>
      </c>
      <c r="F113" s="397">
        <v>1041</v>
      </c>
    </row>
    <row r="114" spans="2:6">
      <c r="B114" s="400" t="s">
        <v>9110</v>
      </c>
      <c r="C114" s="399" t="s">
        <v>9111</v>
      </c>
      <c r="D114" s="397">
        <v>2082</v>
      </c>
      <c r="E114" s="398">
        <v>0.5</v>
      </c>
      <c r="F114" s="397">
        <v>1041</v>
      </c>
    </row>
    <row r="115" spans="2:6">
      <c r="B115" s="400" t="s">
        <v>9112</v>
      </c>
      <c r="C115" s="399" t="s">
        <v>9113</v>
      </c>
      <c r="D115" s="397">
        <v>2082</v>
      </c>
      <c r="E115" s="398">
        <v>0.5</v>
      </c>
      <c r="F115" s="397">
        <v>1041</v>
      </c>
    </row>
    <row r="116" spans="2:6">
      <c r="B116" s="400" t="s">
        <v>9114</v>
      </c>
      <c r="C116" s="399" t="s">
        <v>9115</v>
      </c>
      <c r="D116" s="397">
        <v>83</v>
      </c>
      <c r="E116" s="398">
        <v>0.5</v>
      </c>
      <c r="F116" s="397">
        <v>41.5</v>
      </c>
    </row>
    <row r="117" spans="2:6">
      <c r="B117" s="400" t="s">
        <v>9116</v>
      </c>
      <c r="C117" s="399" t="s">
        <v>9117</v>
      </c>
      <c r="D117" s="397">
        <v>81</v>
      </c>
      <c r="E117" s="398">
        <v>0.5</v>
      </c>
      <c r="F117" s="397">
        <v>40.5</v>
      </c>
    </row>
    <row r="118" spans="2:6">
      <c r="B118" s="400" t="s">
        <v>9118</v>
      </c>
      <c r="C118" s="399" t="s">
        <v>9119</v>
      </c>
      <c r="D118" s="397">
        <v>86</v>
      </c>
      <c r="E118" s="398">
        <v>0.5</v>
      </c>
      <c r="F118" s="397">
        <v>43</v>
      </c>
    </row>
    <row r="119" spans="2:6">
      <c r="B119" s="400" t="s">
        <v>9120</v>
      </c>
      <c r="C119" s="399" t="s">
        <v>9121</v>
      </c>
      <c r="D119" s="397">
        <v>103</v>
      </c>
      <c r="E119" s="398">
        <v>0.5</v>
      </c>
      <c r="F119" s="397">
        <v>51.5</v>
      </c>
    </row>
    <row r="120" spans="2:6">
      <c r="B120" s="400" t="s">
        <v>9122</v>
      </c>
      <c r="C120" s="399" t="s">
        <v>9123</v>
      </c>
      <c r="D120" s="397">
        <v>1300</v>
      </c>
      <c r="E120" s="398">
        <v>0.5</v>
      </c>
      <c r="F120" s="397">
        <v>650</v>
      </c>
    </row>
    <row r="121" spans="2:6">
      <c r="B121" s="400" t="s">
        <v>9124</v>
      </c>
      <c r="C121" s="399" t="s">
        <v>9125</v>
      </c>
      <c r="D121" s="397">
        <v>650</v>
      </c>
      <c r="E121" s="398">
        <v>0.5</v>
      </c>
      <c r="F121" s="397">
        <v>325</v>
      </c>
    </row>
    <row r="122" spans="2:6">
      <c r="B122" s="400" t="s">
        <v>9126</v>
      </c>
      <c r="C122" s="399" t="s">
        <v>9127</v>
      </c>
      <c r="D122" s="397">
        <v>151</v>
      </c>
      <c r="E122" s="398">
        <v>0.5</v>
      </c>
      <c r="F122" s="397">
        <v>75.5</v>
      </c>
    </row>
    <row r="123" spans="2:6">
      <c r="B123" s="400" t="s">
        <v>9128</v>
      </c>
      <c r="C123" s="399" t="s">
        <v>9129</v>
      </c>
      <c r="D123" s="397">
        <v>609</v>
      </c>
      <c r="E123" s="398">
        <v>0.5</v>
      </c>
      <c r="F123" s="397">
        <v>304.5</v>
      </c>
    </row>
    <row r="124" spans="2:6">
      <c r="B124" s="400" t="s">
        <v>9130</v>
      </c>
      <c r="C124" s="399" t="s">
        <v>9131</v>
      </c>
      <c r="D124" s="397">
        <v>288</v>
      </c>
      <c r="E124" s="398">
        <v>0.5</v>
      </c>
      <c r="F124" s="397">
        <v>144</v>
      </c>
    </row>
    <row r="125" spans="2:6">
      <c r="B125" s="400" t="s">
        <v>9132</v>
      </c>
      <c r="C125" s="399" t="s">
        <v>9133</v>
      </c>
      <c r="D125" s="397">
        <v>375</v>
      </c>
      <c r="E125" s="398">
        <v>0.5</v>
      </c>
      <c r="F125" s="397">
        <v>187.5</v>
      </c>
    </row>
    <row r="126" spans="2:6">
      <c r="B126" s="400" t="s">
        <v>9134</v>
      </c>
      <c r="C126" s="399" t="s">
        <v>9135</v>
      </c>
      <c r="D126" s="397">
        <v>429</v>
      </c>
      <c r="E126" s="398">
        <v>0.5</v>
      </c>
      <c r="F126" s="397">
        <v>214.5</v>
      </c>
    </row>
    <row r="127" spans="2:6">
      <c r="B127" s="400" t="s">
        <v>9136</v>
      </c>
      <c r="C127" s="399" t="s">
        <v>9137</v>
      </c>
      <c r="D127" s="397">
        <v>60</v>
      </c>
      <c r="E127" s="398">
        <v>0.5</v>
      </c>
      <c r="F127" s="397">
        <v>30</v>
      </c>
    </row>
    <row r="128" spans="2:6">
      <c r="B128" s="400" t="s">
        <v>9138</v>
      </c>
      <c r="C128" s="399" t="s">
        <v>9139</v>
      </c>
      <c r="D128" s="397">
        <v>83</v>
      </c>
      <c r="E128" s="398">
        <v>0.5</v>
      </c>
      <c r="F128" s="397">
        <v>41.5</v>
      </c>
    </row>
    <row r="129" spans="2:6">
      <c r="B129" s="400" t="s">
        <v>9140</v>
      </c>
      <c r="C129" s="399" t="s">
        <v>9141</v>
      </c>
      <c r="D129" s="397">
        <v>47.94</v>
      </c>
      <c r="E129" s="398">
        <v>0.5</v>
      </c>
      <c r="F129" s="397">
        <v>23.97</v>
      </c>
    </row>
    <row r="130" spans="2:6">
      <c r="B130" s="400" t="s">
        <v>9142</v>
      </c>
      <c r="C130" s="399" t="s">
        <v>9143</v>
      </c>
      <c r="D130" s="397">
        <v>4913</v>
      </c>
      <c r="E130" s="398">
        <v>0.5</v>
      </c>
      <c r="F130" s="397">
        <v>2456.5</v>
      </c>
    </row>
    <row r="131" spans="2:6">
      <c r="B131" s="400" t="s">
        <v>9144</v>
      </c>
      <c r="C131" s="399" t="s">
        <v>9145</v>
      </c>
      <c r="D131" s="397">
        <v>4610</v>
      </c>
      <c r="E131" s="398">
        <v>0.5</v>
      </c>
      <c r="F131" s="397">
        <v>2305</v>
      </c>
    </row>
    <row r="132" spans="2:6">
      <c r="B132" s="400" t="s">
        <v>9146</v>
      </c>
      <c r="C132" s="399" t="s">
        <v>9147</v>
      </c>
      <c r="D132" s="397">
        <v>1330</v>
      </c>
      <c r="E132" s="398">
        <v>0.5</v>
      </c>
      <c r="F132" s="397">
        <v>665</v>
      </c>
    </row>
    <row r="133" spans="2:6">
      <c r="B133" s="400" t="s">
        <v>9148</v>
      </c>
      <c r="C133" s="399" t="s">
        <v>9149</v>
      </c>
      <c r="D133" s="397">
        <v>1484</v>
      </c>
      <c r="E133" s="398">
        <v>0.5</v>
      </c>
      <c r="F133" s="397">
        <v>742</v>
      </c>
    </row>
    <row r="134" spans="2:6">
      <c r="B134" s="400" t="s">
        <v>9150</v>
      </c>
      <c r="C134" s="399" t="s">
        <v>9151</v>
      </c>
      <c r="D134" s="397">
        <v>10012</v>
      </c>
      <c r="E134" s="398">
        <v>0.5</v>
      </c>
      <c r="F134" s="397">
        <v>5006</v>
      </c>
    </row>
    <row r="135" spans="2:6">
      <c r="B135" s="400" t="s">
        <v>9152</v>
      </c>
      <c r="C135" s="399" t="s">
        <v>9153</v>
      </c>
      <c r="D135" s="397">
        <v>207</v>
      </c>
      <c r="E135" s="398">
        <v>0.5</v>
      </c>
      <c r="F135" s="397">
        <v>103.5</v>
      </c>
    </row>
    <row r="136" spans="2:6">
      <c r="B136" s="400" t="s">
        <v>9154</v>
      </c>
      <c r="C136" s="399" t="s">
        <v>9155</v>
      </c>
      <c r="D136" s="397">
        <v>168</v>
      </c>
      <c r="E136" s="398">
        <v>0.5</v>
      </c>
      <c r="F136" s="397">
        <v>84</v>
      </c>
    </row>
    <row r="137" spans="2:6">
      <c r="B137" s="400" t="s">
        <v>9156</v>
      </c>
      <c r="C137" s="399" t="s">
        <v>9157</v>
      </c>
      <c r="D137" s="397">
        <v>588</v>
      </c>
      <c r="E137" s="398">
        <v>0.5</v>
      </c>
      <c r="F137" s="397">
        <v>294</v>
      </c>
    </row>
    <row r="138" spans="2:6">
      <c r="B138" s="400" t="s">
        <v>9158</v>
      </c>
      <c r="C138" s="399" t="s">
        <v>9159</v>
      </c>
      <c r="D138" s="397">
        <v>3810</v>
      </c>
      <c r="E138" s="398">
        <v>0.5</v>
      </c>
      <c r="F138" s="397">
        <v>1905</v>
      </c>
    </row>
    <row r="139" spans="2:6">
      <c r="B139" s="400" t="s">
        <v>9160</v>
      </c>
      <c r="C139" s="399" t="s">
        <v>9161</v>
      </c>
      <c r="D139" s="397">
        <v>1306</v>
      </c>
      <c r="E139" s="398">
        <v>0.5</v>
      </c>
      <c r="F139" s="397">
        <v>653</v>
      </c>
    </row>
    <row r="140" spans="2:6">
      <c r="B140" s="400" t="s">
        <v>9162</v>
      </c>
      <c r="C140" s="399" t="s">
        <v>9163</v>
      </c>
      <c r="D140" s="397">
        <v>2776</v>
      </c>
      <c r="E140" s="398">
        <v>0.5</v>
      </c>
      <c r="F140" s="397">
        <v>1388</v>
      </c>
    </row>
    <row r="141" spans="2:6">
      <c r="B141" s="400" t="s">
        <v>9164</v>
      </c>
      <c r="C141" s="399" t="s">
        <v>9165</v>
      </c>
      <c r="D141" s="397">
        <v>327</v>
      </c>
      <c r="E141" s="398">
        <v>0.5</v>
      </c>
      <c r="F141" s="397">
        <v>163.5</v>
      </c>
    </row>
    <row r="142" spans="2:6">
      <c r="B142" s="400" t="s">
        <v>9166</v>
      </c>
      <c r="C142" s="399" t="s">
        <v>9167</v>
      </c>
      <c r="D142" s="397">
        <v>321</v>
      </c>
      <c r="E142" s="398">
        <v>0.5</v>
      </c>
      <c r="F142" s="397">
        <v>160.5</v>
      </c>
    </row>
    <row r="143" spans="2:6">
      <c r="B143" s="400" t="s">
        <v>9168</v>
      </c>
      <c r="C143" s="399" t="s">
        <v>9169</v>
      </c>
      <c r="D143" s="397">
        <v>650</v>
      </c>
      <c r="E143" s="398">
        <v>0.5</v>
      </c>
      <c r="F143" s="397">
        <v>325</v>
      </c>
    </row>
    <row r="144" spans="2:6">
      <c r="B144" s="400" t="s">
        <v>9170</v>
      </c>
      <c r="C144" s="399" t="s">
        <v>9171</v>
      </c>
      <c r="D144" s="397">
        <v>862</v>
      </c>
      <c r="E144" s="398">
        <v>0.5</v>
      </c>
      <c r="F144" s="397">
        <v>431</v>
      </c>
    </row>
    <row r="145" spans="2:6">
      <c r="B145" s="400" t="s">
        <v>9172</v>
      </c>
      <c r="C145" s="399" t="s">
        <v>9173</v>
      </c>
      <c r="D145" s="397">
        <v>924</v>
      </c>
      <c r="E145" s="398">
        <v>0.5</v>
      </c>
      <c r="F145" s="397">
        <v>462</v>
      </c>
    </row>
    <row r="146" spans="2:6">
      <c r="B146" s="400" t="s">
        <v>9174</v>
      </c>
      <c r="C146" s="399" t="s">
        <v>9175</v>
      </c>
      <c r="D146" s="397">
        <v>2090</v>
      </c>
      <c r="E146" s="398">
        <v>0.5</v>
      </c>
      <c r="F146" s="397">
        <v>1045</v>
      </c>
    </row>
    <row r="147" spans="2:6">
      <c r="B147" s="400" t="s">
        <v>9176</v>
      </c>
      <c r="C147" s="399" t="s">
        <v>9177</v>
      </c>
      <c r="D147" s="397">
        <v>3837</v>
      </c>
      <c r="E147" s="398">
        <v>0.5</v>
      </c>
      <c r="F147" s="397">
        <v>1918.5</v>
      </c>
    </row>
    <row r="148" spans="2:6">
      <c r="B148" s="400" t="s">
        <v>9178</v>
      </c>
      <c r="C148" s="399" t="s">
        <v>9179</v>
      </c>
      <c r="D148" s="397">
        <v>21480</v>
      </c>
      <c r="E148" s="398">
        <v>0.5</v>
      </c>
      <c r="F148" s="397">
        <v>10740</v>
      </c>
    </row>
    <row r="149" spans="2:6">
      <c r="B149" s="400" t="s">
        <v>9180</v>
      </c>
      <c r="C149" s="399" t="s">
        <v>9181</v>
      </c>
      <c r="D149" s="397">
        <v>3442</v>
      </c>
      <c r="E149" s="398">
        <v>0.5</v>
      </c>
      <c r="F149" s="397">
        <v>1721</v>
      </c>
    </row>
    <row r="150" spans="2:6">
      <c r="B150" s="400" t="s">
        <v>9182</v>
      </c>
      <c r="C150" s="399" t="s">
        <v>9183</v>
      </c>
      <c r="D150" s="397">
        <v>7789</v>
      </c>
      <c r="E150" s="398">
        <v>0.5</v>
      </c>
      <c r="F150" s="397">
        <v>3894.5</v>
      </c>
    </row>
    <row r="151" spans="2:6">
      <c r="B151" s="400" t="s">
        <v>9184</v>
      </c>
      <c r="C151" s="399" t="s">
        <v>9185</v>
      </c>
      <c r="D151" s="397">
        <v>42000</v>
      </c>
      <c r="E151" s="398">
        <v>0.5</v>
      </c>
      <c r="F151" s="397">
        <v>21000</v>
      </c>
    </row>
    <row r="152" spans="2:6">
      <c r="B152" s="400" t="s">
        <v>9186</v>
      </c>
      <c r="C152" s="399" t="s">
        <v>9187</v>
      </c>
      <c r="D152" s="397">
        <v>533</v>
      </c>
      <c r="E152" s="398">
        <v>0.5</v>
      </c>
      <c r="F152" s="397">
        <v>266.5</v>
      </c>
    </row>
    <row r="153" spans="2:6">
      <c r="B153" s="400" t="s">
        <v>9188</v>
      </c>
      <c r="C153" s="399" t="s">
        <v>9189</v>
      </c>
      <c r="D153" s="397">
        <v>62</v>
      </c>
      <c r="E153" s="398">
        <v>0.5</v>
      </c>
      <c r="F153" s="397">
        <v>31</v>
      </c>
    </row>
    <row r="154" spans="2:6">
      <c r="B154" s="400" t="s">
        <v>9190</v>
      </c>
      <c r="C154" s="399" t="s">
        <v>9191</v>
      </c>
      <c r="D154" s="397">
        <v>4216.8</v>
      </c>
      <c r="E154" s="398">
        <v>0.5</v>
      </c>
      <c r="F154" s="397">
        <v>2108.4</v>
      </c>
    </row>
    <row r="155" spans="2:6">
      <c r="B155" s="400" t="s">
        <v>9192</v>
      </c>
      <c r="C155" s="399" t="s">
        <v>9193</v>
      </c>
      <c r="D155" s="397">
        <v>1957.8</v>
      </c>
      <c r="E155" s="398">
        <v>0.5</v>
      </c>
      <c r="F155" s="397">
        <v>978.9</v>
      </c>
    </row>
    <row r="156" spans="2:6">
      <c r="B156" s="400" t="s">
        <v>9194</v>
      </c>
      <c r="C156" s="399" t="s">
        <v>9195</v>
      </c>
      <c r="D156" s="397">
        <v>172</v>
      </c>
      <c r="E156" s="398">
        <v>0.5</v>
      </c>
      <c r="F156" s="397">
        <v>86</v>
      </c>
    </row>
    <row r="157" spans="2:6">
      <c r="B157" s="400" t="s">
        <v>9196</v>
      </c>
      <c r="C157" s="399" t="s">
        <v>9197</v>
      </c>
      <c r="D157" s="397">
        <v>55</v>
      </c>
      <c r="E157" s="398">
        <v>0.5</v>
      </c>
      <c r="F157" s="397">
        <v>27.5</v>
      </c>
    </row>
    <row r="158" spans="2:6">
      <c r="B158" s="405" t="s">
        <v>9198</v>
      </c>
      <c r="C158" s="404" t="s">
        <v>9199</v>
      </c>
      <c r="D158" s="403">
        <v>9</v>
      </c>
      <c r="E158" s="402">
        <v>0.5</v>
      </c>
      <c r="F158" s="401">
        <v>4.5</v>
      </c>
    </row>
    <row r="159" spans="2:6">
      <c r="B159" s="400" t="s">
        <v>9200</v>
      </c>
      <c r="C159" s="399" t="s">
        <v>9201</v>
      </c>
      <c r="D159" s="397">
        <v>3</v>
      </c>
      <c r="E159" s="398">
        <v>0.5</v>
      </c>
      <c r="F159" s="397">
        <v>1.5</v>
      </c>
    </row>
    <row r="160" spans="2:6">
      <c r="B160" s="400" t="s">
        <v>9202</v>
      </c>
      <c r="C160" s="399" t="s">
        <v>9203</v>
      </c>
      <c r="D160" s="397">
        <v>86.74</v>
      </c>
      <c r="E160" s="398">
        <v>0.5</v>
      </c>
      <c r="F160" s="397">
        <v>43.37</v>
      </c>
    </row>
    <row r="161" spans="2:6">
      <c r="B161" s="400" t="s">
        <v>9204</v>
      </c>
      <c r="C161" s="399" t="s">
        <v>9205</v>
      </c>
      <c r="D161" s="397">
        <v>65</v>
      </c>
      <c r="E161" s="398">
        <v>0.5</v>
      </c>
      <c r="F161" s="397">
        <v>32.5</v>
      </c>
    </row>
    <row r="162" spans="2:6">
      <c r="B162" s="400" t="s">
        <v>9206</v>
      </c>
      <c r="C162" s="399" t="s">
        <v>9207</v>
      </c>
      <c r="D162" s="397">
        <v>20</v>
      </c>
      <c r="E162" s="398">
        <v>0.5</v>
      </c>
      <c r="F162" s="397">
        <v>10</v>
      </c>
    </row>
    <row r="163" spans="2:6">
      <c r="B163" s="400" t="s">
        <v>9208</v>
      </c>
      <c r="C163" s="399" t="s">
        <v>9209</v>
      </c>
      <c r="D163" s="397">
        <v>158</v>
      </c>
      <c r="E163" s="398">
        <v>0.5</v>
      </c>
      <c r="F163" s="397">
        <v>79</v>
      </c>
    </row>
    <row r="164" spans="2:6">
      <c r="B164" s="400" t="s">
        <v>9210</v>
      </c>
      <c r="C164" s="399" t="s">
        <v>9211</v>
      </c>
      <c r="D164" s="397">
        <v>1</v>
      </c>
      <c r="E164" s="398">
        <v>0.5</v>
      </c>
      <c r="F164" s="397">
        <v>0.5</v>
      </c>
    </row>
    <row r="165" spans="2:6">
      <c r="B165" s="400" t="s">
        <v>9212</v>
      </c>
      <c r="C165" s="399" t="s">
        <v>9213</v>
      </c>
      <c r="D165" s="397">
        <v>1365</v>
      </c>
      <c r="E165" s="398">
        <v>0.5</v>
      </c>
      <c r="F165" s="397">
        <v>682.5</v>
      </c>
    </row>
    <row r="166" spans="2:6">
      <c r="B166" s="400" t="s">
        <v>9214</v>
      </c>
      <c r="C166" s="399" t="s">
        <v>9215</v>
      </c>
      <c r="D166" s="397">
        <v>1757</v>
      </c>
      <c r="E166" s="398">
        <v>0.5</v>
      </c>
      <c r="F166" s="397">
        <v>878.5</v>
      </c>
    </row>
    <row r="167" spans="2:6">
      <c r="B167" s="400" t="s">
        <v>9216</v>
      </c>
      <c r="C167" s="399" t="s">
        <v>9217</v>
      </c>
      <c r="D167" s="397">
        <v>61</v>
      </c>
      <c r="E167" s="398">
        <v>0.5</v>
      </c>
      <c r="F167" s="397">
        <v>30.5</v>
      </c>
    </row>
    <row r="168" spans="2:6">
      <c r="B168" s="400" t="s">
        <v>9218</v>
      </c>
      <c r="C168" s="399" t="s">
        <v>9219</v>
      </c>
      <c r="D168" s="397">
        <v>2179</v>
      </c>
      <c r="E168" s="398">
        <v>0.5</v>
      </c>
      <c r="F168" s="397">
        <v>1089.5</v>
      </c>
    </row>
    <row r="169" spans="2:6">
      <c r="B169" s="400" t="s">
        <v>9220</v>
      </c>
      <c r="C169" s="399" t="s">
        <v>9221</v>
      </c>
      <c r="D169" s="397">
        <v>2116</v>
      </c>
      <c r="E169" s="398">
        <v>0.5</v>
      </c>
      <c r="F169" s="397">
        <v>1058</v>
      </c>
    </row>
    <row r="170" spans="2:6">
      <c r="B170" s="400" t="s">
        <v>9222</v>
      </c>
      <c r="C170" s="399" t="s">
        <v>9223</v>
      </c>
      <c r="D170" s="397">
        <v>5663</v>
      </c>
      <c r="E170" s="398">
        <v>0.5</v>
      </c>
      <c r="F170" s="397">
        <v>2831.5</v>
      </c>
    </row>
    <row r="171" spans="2:6">
      <c r="B171" s="400" t="s">
        <v>9224</v>
      </c>
      <c r="C171" s="399" t="s">
        <v>9225</v>
      </c>
      <c r="D171" s="397">
        <v>5718</v>
      </c>
      <c r="E171" s="398">
        <v>0.5</v>
      </c>
      <c r="F171" s="397">
        <v>2859</v>
      </c>
    </row>
    <row r="172" spans="2:6">
      <c r="B172" s="400" t="s">
        <v>9226</v>
      </c>
      <c r="C172" s="399" t="s">
        <v>9227</v>
      </c>
      <c r="D172" s="397">
        <v>7134</v>
      </c>
      <c r="E172" s="398">
        <v>0.5</v>
      </c>
      <c r="F172" s="397">
        <v>3567</v>
      </c>
    </row>
    <row r="173" spans="2:6">
      <c r="B173" s="400" t="s">
        <v>9228</v>
      </c>
      <c r="C173" s="399" t="s">
        <v>9229</v>
      </c>
      <c r="D173" s="397">
        <v>9878</v>
      </c>
      <c r="E173" s="398">
        <v>0.5</v>
      </c>
      <c r="F173" s="397">
        <v>4939</v>
      </c>
    </row>
    <row r="174" spans="2:6">
      <c r="B174" s="400" t="s">
        <v>9230</v>
      </c>
      <c r="C174" s="399" t="s">
        <v>9231</v>
      </c>
      <c r="D174" s="397">
        <v>8401</v>
      </c>
      <c r="E174" s="398">
        <v>0.5</v>
      </c>
      <c r="F174" s="397">
        <v>4200.5</v>
      </c>
    </row>
    <row r="175" spans="2:6">
      <c r="B175" s="400" t="s">
        <v>9232</v>
      </c>
      <c r="C175" s="399" t="s">
        <v>9233</v>
      </c>
      <c r="D175" s="397">
        <v>4115</v>
      </c>
      <c r="E175" s="398">
        <v>0.5</v>
      </c>
      <c r="F175" s="397">
        <v>2057.5</v>
      </c>
    </row>
    <row r="176" spans="2:6">
      <c r="B176" s="400" t="s">
        <v>9234</v>
      </c>
      <c r="C176" s="399" t="s">
        <v>9235</v>
      </c>
      <c r="D176" s="397">
        <v>1503</v>
      </c>
      <c r="E176" s="398">
        <v>0.5</v>
      </c>
      <c r="F176" s="397">
        <v>751.5</v>
      </c>
    </row>
    <row r="177" spans="2:6">
      <c r="B177" s="400" t="s">
        <v>9236</v>
      </c>
      <c r="C177" s="399" t="s">
        <v>9237</v>
      </c>
      <c r="D177" s="397">
        <v>2303</v>
      </c>
      <c r="E177" s="398">
        <v>0.5</v>
      </c>
      <c r="F177" s="397">
        <v>1151.5</v>
      </c>
    </row>
    <row r="178" spans="2:6">
      <c r="B178" s="400" t="s">
        <v>9238</v>
      </c>
      <c r="C178" s="399" t="s">
        <v>9239</v>
      </c>
      <c r="D178" s="397">
        <v>642</v>
      </c>
      <c r="E178" s="398">
        <v>0.5</v>
      </c>
      <c r="F178" s="397">
        <v>321</v>
      </c>
    </row>
    <row r="179" spans="2:6">
      <c r="B179" s="400" t="s">
        <v>9240</v>
      </c>
      <c r="C179" s="399" t="s">
        <v>9241</v>
      </c>
      <c r="D179" s="397">
        <v>2387</v>
      </c>
      <c r="E179" s="398">
        <v>0.5</v>
      </c>
      <c r="F179" s="397">
        <v>1193.5</v>
      </c>
    </row>
    <row r="180" spans="2:6">
      <c r="B180" s="400" t="s">
        <v>9242</v>
      </c>
      <c r="C180" s="399" t="s">
        <v>9243</v>
      </c>
      <c r="D180" s="397">
        <v>3761</v>
      </c>
      <c r="E180" s="398">
        <v>0.5</v>
      </c>
      <c r="F180" s="397">
        <v>1880.5</v>
      </c>
    </row>
    <row r="181" spans="2:6">
      <c r="B181" s="400" t="s">
        <v>9244</v>
      </c>
      <c r="C181" s="399" t="s">
        <v>9245</v>
      </c>
      <c r="D181" s="397">
        <v>1505</v>
      </c>
      <c r="E181" s="398">
        <v>0.5</v>
      </c>
      <c r="F181" s="397">
        <v>752.5</v>
      </c>
    </row>
    <row r="182" spans="2:6">
      <c r="B182" s="400" t="s">
        <v>9246</v>
      </c>
      <c r="C182" s="399" t="s">
        <v>9247</v>
      </c>
      <c r="D182" s="397">
        <v>101</v>
      </c>
      <c r="E182" s="398">
        <v>0.5</v>
      </c>
      <c r="F182" s="397">
        <v>50.5</v>
      </c>
    </row>
    <row r="183" spans="2:6">
      <c r="B183" s="400" t="s">
        <v>9248</v>
      </c>
      <c r="C183" s="399" t="s">
        <v>9249</v>
      </c>
      <c r="D183" s="397">
        <v>100</v>
      </c>
      <c r="E183" s="398">
        <v>0.5</v>
      </c>
      <c r="F183" s="397">
        <v>50</v>
      </c>
    </row>
    <row r="184" spans="2:6">
      <c r="B184" s="400" t="s">
        <v>9250</v>
      </c>
      <c r="C184" s="399" t="s">
        <v>9251</v>
      </c>
      <c r="D184" s="397">
        <v>200</v>
      </c>
      <c r="E184" s="398">
        <v>0.5</v>
      </c>
      <c r="F184" s="397">
        <v>100</v>
      </c>
    </row>
    <row r="185" spans="2:6">
      <c r="B185" s="400" t="s">
        <v>9252</v>
      </c>
      <c r="C185" s="399" t="s">
        <v>9253</v>
      </c>
      <c r="D185" s="397">
        <v>935</v>
      </c>
      <c r="E185" s="398">
        <v>0.5</v>
      </c>
      <c r="F185" s="397">
        <v>467.5</v>
      </c>
    </row>
    <row r="186" spans="2:6">
      <c r="B186" s="405" t="s">
        <v>9254</v>
      </c>
      <c r="C186" s="404" t="s">
        <v>9255</v>
      </c>
      <c r="D186" s="403">
        <v>57</v>
      </c>
      <c r="E186" s="402">
        <v>0.5</v>
      </c>
      <c r="F186" s="401">
        <v>28.5</v>
      </c>
    </row>
    <row r="187" spans="2:6">
      <c r="B187" s="405" t="s">
        <v>9256</v>
      </c>
      <c r="C187" s="404" t="s">
        <v>9257</v>
      </c>
      <c r="D187" s="403">
        <v>62</v>
      </c>
      <c r="E187" s="402">
        <v>0.5</v>
      </c>
      <c r="F187" s="401">
        <v>31</v>
      </c>
    </row>
    <row r="188" spans="2:6">
      <c r="B188" s="400" t="s">
        <v>9258</v>
      </c>
      <c r="C188" s="399" t="s">
        <v>9259</v>
      </c>
      <c r="D188" s="397">
        <v>39</v>
      </c>
      <c r="E188" s="398">
        <v>0.5</v>
      </c>
      <c r="F188" s="397">
        <v>19.5</v>
      </c>
    </row>
    <row r="189" spans="2:6">
      <c r="B189" s="400" t="s">
        <v>9260</v>
      </c>
      <c r="C189" s="399" t="s">
        <v>9261</v>
      </c>
      <c r="D189" s="397">
        <v>35</v>
      </c>
      <c r="E189" s="398">
        <v>0.5</v>
      </c>
      <c r="F189" s="397">
        <v>17.5</v>
      </c>
    </row>
    <row r="190" spans="2:6">
      <c r="B190" s="400" t="s">
        <v>9262</v>
      </c>
      <c r="C190" s="399" t="s">
        <v>9263</v>
      </c>
      <c r="D190" s="397">
        <v>50</v>
      </c>
      <c r="E190" s="398">
        <v>0.5</v>
      </c>
      <c r="F190" s="397">
        <v>25</v>
      </c>
    </row>
    <row r="191" spans="2:6">
      <c r="B191" s="405" t="s">
        <v>9264</v>
      </c>
      <c r="C191" s="404" t="s">
        <v>9265</v>
      </c>
      <c r="D191" s="403">
        <v>280</v>
      </c>
      <c r="E191" s="402">
        <v>0.5</v>
      </c>
      <c r="F191" s="401">
        <v>140</v>
      </c>
    </row>
    <row r="192" spans="2:6">
      <c r="B192" s="400" t="s">
        <v>9266</v>
      </c>
      <c r="C192" s="399" t="s">
        <v>9267</v>
      </c>
      <c r="D192" s="397">
        <v>321</v>
      </c>
      <c r="E192" s="398">
        <v>0.5</v>
      </c>
      <c r="F192" s="397">
        <v>160.5</v>
      </c>
    </row>
    <row r="193" spans="2:6">
      <c r="B193" s="400" t="s">
        <v>9268</v>
      </c>
      <c r="C193" s="399" t="s">
        <v>9267</v>
      </c>
      <c r="D193" s="397">
        <v>280</v>
      </c>
      <c r="E193" s="398">
        <v>0.5</v>
      </c>
      <c r="F193" s="397">
        <v>140</v>
      </c>
    </row>
    <row r="194" spans="2:6">
      <c r="B194" s="400" t="s">
        <v>9269</v>
      </c>
      <c r="C194" s="399" t="s">
        <v>9270</v>
      </c>
      <c r="D194" s="397">
        <v>329</v>
      </c>
      <c r="E194" s="398">
        <v>0.5</v>
      </c>
      <c r="F194" s="397">
        <v>164.5</v>
      </c>
    </row>
    <row r="195" spans="2:6">
      <c r="B195" s="400" t="s">
        <v>9271</v>
      </c>
      <c r="C195" s="399" t="s">
        <v>9270</v>
      </c>
      <c r="D195" s="397">
        <v>284</v>
      </c>
      <c r="E195" s="398">
        <v>0.5</v>
      </c>
      <c r="F195" s="397">
        <v>142</v>
      </c>
    </row>
    <row r="196" spans="2:6">
      <c r="B196" s="400" t="s">
        <v>9272</v>
      </c>
      <c r="C196" s="399" t="s">
        <v>9267</v>
      </c>
      <c r="D196" s="397">
        <v>285</v>
      </c>
      <c r="E196" s="398">
        <v>0.5</v>
      </c>
      <c r="F196" s="397">
        <v>142.5</v>
      </c>
    </row>
    <row r="197" spans="2:6">
      <c r="B197" s="400" t="s">
        <v>9273</v>
      </c>
      <c r="C197" s="399" t="s">
        <v>9274</v>
      </c>
      <c r="D197" s="397">
        <v>328</v>
      </c>
      <c r="E197" s="398">
        <v>0.5</v>
      </c>
      <c r="F197" s="397">
        <v>164</v>
      </c>
    </row>
    <row r="198" spans="2:6">
      <c r="B198" s="400" t="s">
        <v>9275</v>
      </c>
      <c r="C198" s="399" t="s">
        <v>9265</v>
      </c>
      <c r="D198" s="397">
        <v>332</v>
      </c>
      <c r="E198" s="398">
        <v>0.5</v>
      </c>
      <c r="F198" s="397">
        <v>166</v>
      </c>
    </row>
    <row r="199" spans="2:6">
      <c r="B199" s="400" t="s">
        <v>9276</v>
      </c>
      <c r="C199" s="399" t="s">
        <v>9277</v>
      </c>
      <c r="D199" s="397">
        <v>274</v>
      </c>
      <c r="E199" s="398">
        <v>0.5</v>
      </c>
      <c r="F199" s="397">
        <v>137</v>
      </c>
    </row>
    <row r="200" spans="2:6">
      <c r="B200" s="400" t="s">
        <v>9278</v>
      </c>
      <c r="C200" s="399" t="s">
        <v>9274</v>
      </c>
      <c r="D200" s="397">
        <v>285</v>
      </c>
      <c r="E200" s="398">
        <v>0.5</v>
      </c>
      <c r="F200" s="397">
        <v>142.5</v>
      </c>
    </row>
    <row r="201" spans="2:6">
      <c r="B201" s="400" t="s">
        <v>9279</v>
      </c>
      <c r="C201" s="399" t="s">
        <v>9280</v>
      </c>
      <c r="D201" s="397">
        <v>280</v>
      </c>
      <c r="E201" s="398">
        <v>0.5</v>
      </c>
      <c r="F201" s="397">
        <v>140</v>
      </c>
    </row>
    <row r="202" spans="2:6">
      <c r="B202" s="400" t="s">
        <v>9281</v>
      </c>
      <c r="C202" s="399" t="s">
        <v>9282</v>
      </c>
      <c r="D202" s="397">
        <v>338</v>
      </c>
      <c r="E202" s="398">
        <v>0.5</v>
      </c>
      <c r="F202" s="397">
        <v>169</v>
      </c>
    </row>
    <row r="203" spans="2:6">
      <c r="B203" s="400" t="s">
        <v>9283</v>
      </c>
      <c r="C203" s="399" t="s">
        <v>9284</v>
      </c>
      <c r="D203" s="397">
        <v>269</v>
      </c>
      <c r="E203" s="398">
        <v>0.5</v>
      </c>
      <c r="F203" s="397">
        <v>134.5</v>
      </c>
    </row>
    <row r="204" spans="2:6">
      <c r="B204" s="400" t="s">
        <v>9285</v>
      </c>
      <c r="C204" s="399" t="s">
        <v>9286</v>
      </c>
      <c r="D204" s="397">
        <v>7644</v>
      </c>
      <c r="E204" s="398">
        <v>0.5</v>
      </c>
      <c r="F204" s="397">
        <v>3822</v>
      </c>
    </row>
    <row r="205" spans="2:6">
      <c r="B205" s="400" t="s">
        <v>9287</v>
      </c>
      <c r="C205" s="399" t="s">
        <v>9288</v>
      </c>
      <c r="D205" s="397">
        <v>5120</v>
      </c>
      <c r="E205" s="398">
        <v>0.5</v>
      </c>
      <c r="F205" s="397">
        <v>2560</v>
      </c>
    </row>
    <row r="206" spans="2:6">
      <c r="B206" s="400" t="s">
        <v>9289</v>
      </c>
      <c r="C206" s="399" t="s">
        <v>9290</v>
      </c>
      <c r="D206" s="397">
        <v>2868</v>
      </c>
      <c r="E206" s="398">
        <v>0.5</v>
      </c>
      <c r="F206" s="397">
        <v>1434</v>
      </c>
    </row>
    <row r="207" spans="2:6">
      <c r="B207" s="400" t="s">
        <v>9291</v>
      </c>
      <c r="C207" s="399" t="s">
        <v>9292</v>
      </c>
      <c r="D207" s="397">
        <v>3159</v>
      </c>
      <c r="E207" s="398">
        <v>0.5</v>
      </c>
      <c r="F207" s="397">
        <v>1579.5</v>
      </c>
    </row>
    <row r="208" spans="2:6">
      <c r="B208" s="400" t="s">
        <v>9293</v>
      </c>
      <c r="C208" s="399" t="s">
        <v>9294</v>
      </c>
      <c r="D208" s="397">
        <v>100</v>
      </c>
      <c r="E208" s="398">
        <v>0.5</v>
      </c>
      <c r="F208" s="397">
        <v>50</v>
      </c>
    </row>
    <row r="209" spans="2:6">
      <c r="B209" s="400" t="s">
        <v>9295</v>
      </c>
      <c r="C209" s="399" t="s">
        <v>9296</v>
      </c>
      <c r="D209" s="397">
        <v>100</v>
      </c>
      <c r="E209" s="398">
        <v>0.5</v>
      </c>
      <c r="F209" s="397">
        <v>50</v>
      </c>
    </row>
    <row r="210" spans="2:6">
      <c r="B210" s="400" t="s">
        <v>9297</v>
      </c>
      <c r="C210" s="399" t="s">
        <v>9298</v>
      </c>
      <c r="D210" s="397">
        <v>4200</v>
      </c>
      <c r="E210" s="398">
        <v>0.5</v>
      </c>
      <c r="F210" s="397">
        <v>2100</v>
      </c>
    </row>
    <row r="211" spans="2:6">
      <c r="B211" s="400" t="s">
        <v>9299</v>
      </c>
      <c r="C211" s="399" t="s">
        <v>9300</v>
      </c>
      <c r="D211" s="397">
        <v>3928</v>
      </c>
      <c r="E211" s="398">
        <v>0.5</v>
      </c>
      <c r="F211" s="397">
        <v>1964</v>
      </c>
    </row>
    <row r="212" spans="2:6">
      <c r="B212" s="400" t="s">
        <v>9301</v>
      </c>
      <c r="C212" s="399" t="s">
        <v>9302</v>
      </c>
      <c r="D212" s="397">
        <v>2119</v>
      </c>
      <c r="E212" s="398">
        <v>0.5</v>
      </c>
      <c r="F212" s="397">
        <v>1059.5</v>
      </c>
    </row>
    <row r="213" spans="2:6">
      <c r="B213" s="400" t="s">
        <v>9303</v>
      </c>
      <c r="C213" s="399" t="s">
        <v>9304</v>
      </c>
      <c r="D213" s="397">
        <v>2081</v>
      </c>
      <c r="E213" s="398">
        <v>0.5</v>
      </c>
      <c r="F213" s="397">
        <v>1040.5</v>
      </c>
    </row>
    <row r="214" spans="2:6">
      <c r="B214" s="400" t="s">
        <v>9305</v>
      </c>
      <c r="C214" s="399" t="s">
        <v>9306</v>
      </c>
      <c r="D214" s="397">
        <v>2082</v>
      </c>
      <c r="E214" s="398">
        <v>0.5</v>
      </c>
      <c r="F214" s="397">
        <v>1041</v>
      </c>
    </row>
    <row r="215" spans="2:6">
      <c r="B215" s="400" t="s">
        <v>9307</v>
      </c>
      <c r="C215" s="399" t="s">
        <v>9308</v>
      </c>
      <c r="D215" s="397">
        <v>2119</v>
      </c>
      <c r="E215" s="398">
        <v>0.5</v>
      </c>
      <c r="F215" s="397">
        <v>1059.5</v>
      </c>
    </row>
    <row r="216" spans="2:6">
      <c r="B216" s="400" t="s">
        <v>9309</v>
      </c>
      <c r="C216" s="399" t="s">
        <v>9310</v>
      </c>
      <c r="D216" s="397">
        <v>2119</v>
      </c>
      <c r="E216" s="398">
        <v>0.5</v>
      </c>
      <c r="F216" s="397">
        <v>1059.5</v>
      </c>
    </row>
    <row r="217" spans="2:6">
      <c r="B217" s="400" t="s">
        <v>9311</v>
      </c>
      <c r="C217" s="399" t="s">
        <v>9312</v>
      </c>
      <c r="D217" s="397">
        <v>2073</v>
      </c>
      <c r="E217" s="398">
        <v>0.5</v>
      </c>
      <c r="F217" s="397">
        <v>1036.5</v>
      </c>
    </row>
    <row r="218" spans="2:6">
      <c r="B218" s="400" t="s">
        <v>9313</v>
      </c>
      <c r="C218" s="399" t="s">
        <v>9314</v>
      </c>
      <c r="D218" s="397">
        <v>2073</v>
      </c>
      <c r="E218" s="398">
        <v>0.5</v>
      </c>
      <c r="F218" s="397">
        <v>1036.5</v>
      </c>
    </row>
    <row r="219" spans="2:6">
      <c r="B219" s="400" t="s">
        <v>9315</v>
      </c>
      <c r="C219" s="399" t="s">
        <v>9316</v>
      </c>
      <c r="D219" s="397">
        <v>2073</v>
      </c>
      <c r="E219" s="398">
        <v>0.5</v>
      </c>
      <c r="F219" s="397">
        <v>1036.5</v>
      </c>
    </row>
    <row r="220" spans="2:6">
      <c r="B220" s="405" t="s">
        <v>9317</v>
      </c>
      <c r="C220" s="404" t="s">
        <v>9318</v>
      </c>
      <c r="D220" s="403">
        <v>2254</v>
      </c>
      <c r="E220" s="402">
        <v>0.5</v>
      </c>
      <c r="F220" s="401">
        <v>1127</v>
      </c>
    </row>
    <row r="221" spans="2:6">
      <c r="B221" s="400" t="s">
        <v>9319</v>
      </c>
      <c r="C221" s="399" t="s">
        <v>9320</v>
      </c>
      <c r="D221" s="397">
        <v>957</v>
      </c>
      <c r="E221" s="398">
        <v>0.5</v>
      </c>
      <c r="F221" s="397">
        <v>478.5</v>
      </c>
    </row>
    <row r="222" spans="2:6">
      <c r="B222" s="400" t="s">
        <v>9321</v>
      </c>
      <c r="C222" s="399" t="s">
        <v>9322</v>
      </c>
      <c r="D222" s="397">
        <v>5120</v>
      </c>
      <c r="E222" s="398">
        <v>0.5</v>
      </c>
      <c r="F222" s="397">
        <v>2560</v>
      </c>
    </row>
    <row r="223" spans="2:6">
      <c r="B223" s="400" t="s">
        <v>9323</v>
      </c>
      <c r="C223" s="399" t="s">
        <v>9324</v>
      </c>
      <c r="D223" s="397">
        <v>1787</v>
      </c>
      <c r="E223" s="398">
        <v>0.5</v>
      </c>
      <c r="F223" s="397">
        <v>893.5</v>
      </c>
    </row>
    <row r="224" spans="2:6">
      <c r="B224" s="400" t="s">
        <v>9325</v>
      </c>
      <c r="C224" s="399" t="s">
        <v>9326</v>
      </c>
      <c r="D224" s="397">
        <v>1390</v>
      </c>
      <c r="E224" s="398">
        <v>0.5</v>
      </c>
      <c r="F224" s="397">
        <v>695</v>
      </c>
    </row>
    <row r="225" spans="2:6">
      <c r="B225" s="400" t="s">
        <v>9327</v>
      </c>
      <c r="C225" s="399" t="s">
        <v>9328</v>
      </c>
      <c r="D225" s="397">
        <v>1390</v>
      </c>
      <c r="E225" s="398">
        <v>0.5</v>
      </c>
      <c r="F225" s="397">
        <v>695</v>
      </c>
    </row>
    <row r="226" spans="2:6">
      <c r="B226" s="400" t="s">
        <v>9329</v>
      </c>
      <c r="C226" s="399" t="s">
        <v>9330</v>
      </c>
      <c r="D226" s="397">
        <v>268</v>
      </c>
      <c r="E226" s="398">
        <v>0.5</v>
      </c>
      <c r="F226" s="397">
        <v>134</v>
      </c>
    </row>
    <row r="227" spans="2:6">
      <c r="B227" s="400" t="s">
        <v>9331</v>
      </c>
      <c r="C227" s="399" t="s">
        <v>9332</v>
      </c>
      <c r="D227" s="397">
        <v>2539</v>
      </c>
      <c r="E227" s="398">
        <v>0.5</v>
      </c>
      <c r="F227" s="397">
        <v>1269.5</v>
      </c>
    </row>
    <row r="228" spans="2:6">
      <c r="B228" s="400" t="s">
        <v>9333</v>
      </c>
      <c r="C228" s="399" t="s">
        <v>9334</v>
      </c>
      <c r="D228" s="397">
        <v>2542</v>
      </c>
      <c r="E228" s="398">
        <v>0.5</v>
      </c>
      <c r="F228" s="397">
        <v>1271</v>
      </c>
    </row>
    <row r="229" spans="2:6">
      <c r="B229" s="405" t="s">
        <v>9335</v>
      </c>
      <c r="C229" s="404" t="s">
        <v>9336</v>
      </c>
      <c r="D229" s="403">
        <v>2537</v>
      </c>
      <c r="E229" s="402">
        <v>0.5</v>
      </c>
      <c r="F229" s="401">
        <v>1268.5</v>
      </c>
    </row>
    <row r="230" spans="2:6">
      <c r="B230" s="400" t="s">
        <v>9337</v>
      </c>
      <c r="C230" s="399" t="s">
        <v>9338</v>
      </c>
      <c r="D230" s="397">
        <v>2536</v>
      </c>
      <c r="E230" s="398">
        <v>0.5</v>
      </c>
      <c r="F230" s="397">
        <v>1268</v>
      </c>
    </row>
    <row r="231" spans="2:6">
      <c r="B231" s="400" t="s">
        <v>9339</v>
      </c>
      <c r="C231" s="399" t="s">
        <v>9340</v>
      </c>
      <c r="D231" s="397">
        <v>2533</v>
      </c>
      <c r="E231" s="398">
        <v>0.5</v>
      </c>
      <c r="F231" s="397">
        <v>1266.5</v>
      </c>
    </row>
    <row r="232" spans="2:6">
      <c r="B232" s="400" t="s">
        <v>9341</v>
      </c>
      <c r="C232" s="399" t="s">
        <v>9342</v>
      </c>
      <c r="D232" s="397">
        <v>2535</v>
      </c>
      <c r="E232" s="398">
        <v>0.5</v>
      </c>
      <c r="F232" s="397">
        <v>1267.5</v>
      </c>
    </row>
    <row r="233" spans="2:6">
      <c r="B233" s="400" t="s">
        <v>9343</v>
      </c>
      <c r="C233" s="399" t="s">
        <v>9344</v>
      </c>
      <c r="D233" s="397">
        <v>2536</v>
      </c>
      <c r="E233" s="398">
        <v>0.5</v>
      </c>
      <c r="F233" s="397">
        <v>1268</v>
      </c>
    </row>
    <row r="234" spans="2:6">
      <c r="B234" s="400" t="s">
        <v>9345</v>
      </c>
      <c r="C234" s="399" t="s">
        <v>9346</v>
      </c>
      <c r="D234" s="397">
        <v>2533</v>
      </c>
      <c r="E234" s="398">
        <v>0.5</v>
      </c>
      <c r="F234" s="397">
        <v>1266.5</v>
      </c>
    </row>
    <row r="235" spans="2:6">
      <c r="B235" s="400" t="s">
        <v>9347</v>
      </c>
      <c r="C235" s="399" t="s">
        <v>9348</v>
      </c>
      <c r="D235" s="397">
        <v>249</v>
      </c>
      <c r="E235" s="398">
        <v>0.5</v>
      </c>
      <c r="F235" s="397">
        <v>124.5</v>
      </c>
    </row>
    <row r="236" spans="2:6">
      <c r="B236" s="400" t="s">
        <v>9349</v>
      </c>
      <c r="C236" s="399" t="s">
        <v>9350</v>
      </c>
      <c r="D236" s="397">
        <v>292</v>
      </c>
      <c r="E236" s="398">
        <v>0.5</v>
      </c>
      <c r="F236" s="397">
        <v>146</v>
      </c>
    </row>
    <row r="237" spans="2:6">
      <c r="B237" s="400" t="s">
        <v>9351</v>
      </c>
      <c r="C237" s="399" t="s">
        <v>9352</v>
      </c>
      <c r="D237" s="397">
        <v>293</v>
      </c>
      <c r="E237" s="398">
        <v>0.5</v>
      </c>
      <c r="F237" s="397">
        <v>146.5</v>
      </c>
    </row>
    <row r="238" spans="2:6">
      <c r="B238" s="400" t="s">
        <v>9353</v>
      </c>
      <c r="C238" s="399" t="s">
        <v>9354</v>
      </c>
      <c r="D238" s="397">
        <v>411</v>
      </c>
      <c r="E238" s="398">
        <v>0.5</v>
      </c>
      <c r="F238" s="397">
        <v>205.5</v>
      </c>
    </row>
    <row r="239" spans="2:6">
      <c r="B239" s="400" t="s">
        <v>9355</v>
      </c>
      <c r="C239" s="399" t="s">
        <v>9356</v>
      </c>
      <c r="D239" s="397">
        <v>411</v>
      </c>
      <c r="E239" s="398">
        <v>0.5</v>
      </c>
      <c r="F239" s="397">
        <v>205.5</v>
      </c>
    </row>
    <row r="240" spans="2:6">
      <c r="B240" s="400" t="s">
        <v>9357</v>
      </c>
      <c r="C240" s="399" t="s">
        <v>9358</v>
      </c>
      <c r="D240" s="397">
        <v>2675</v>
      </c>
      <c r="E240" s="398">
        <v>0.5</v>
      </c>
      <c r="F240" s="397">
        <v>1337.5</v>
      </c>
    </row>
    <row r="241" spans="2:6">
      <c r="B241" s="400" t="s">
        <v>9359</v>
      </c>
      <c r="C241" s="399" t="s">
        <v>9360</v>
      </c>
      <c r="D241" s="397">
        <v>2445</v>
      </c>
      <c r="E241" s="398">
        <v>0.5</v>
      </c>
      <c r="F241" s="397">
        <v>1222.5</v>
      </c>
    </row>
    <row r="242" spans="2:6">
      <c r="B242" s="400" t="s">
        <v>9361</v>
      </c>
      <c r="C242" s="399" t="s">
        <v>9362</v>
      </c>
      <c r="D242" s="397">
        <v>2250</v>
      </c>
      <c r="E242" s="398">
        <v>0.5</v>
      </c>
      <c r="F242" s="397">
        <v>1125</v>
      </c>
    </row>
    <row r="243" spans="2:6">
      <c r="B243" s="400" t="s">
        <v>9363</v>
      </c>
      <c r="C243" s="399" t="s">
        <v>9364</v>
      </c>
      <c r="D243" s="397">
        <v>1135</v>
      </c>
      <c r="E243" s="398">
        <v>0.5</v>
      </c>
      <c r="F243" s="397">
        <v>567.5</v>
      </c>
    </row>
    <row r="244" spans="2:6">
      <c r="B244" s="400" t="s">
        <v>9365</v>
      </c>
      <c r="C244" s="399" t="s">
        <v>9366</v>
      </c>
      <c r="D244" s="397">
        <v>528</v>
      </c>
      <c r="E244" s="398">
        <v>0.5</v>
      </c>
      <c r="F244" s="397">
        <v>264</v>
      </c>
    </row>
    <row r="245" spans="2:6">
      <c r="B245" s="400" t="s">
        <v>9367</v>
      </c>
      <c r="C245" s="399" t="s">
        <v>9368</v>
      </c>
      <c r="D245" s="397">
        <v>1989</v>
      </c>
      <c r="E245" s="398">
        <v>0.5</v>
      </c>
      <c r="F245" s="397">
        <v>994.5</v>
      </c>
    </row>
    <row r="246" spans="2:6">
      <c r="B246" s="405" t="s">
        <v>9369</v>
      </c>
      <c r="C246" s="404" t="s">
        <v>9370</v>
      </c>
      <c r="D246" s="403">
        <v>7615</v>
      </c>
      <c r="E246" s="402">
        <v>0.5</v>
      </c>
      <c r="F246" s="401">
        <v>3807.5</v>
      </c>
    </row>
    <row r="247" spans="2:6">
      <c r="B247" s="400" t="s">
        <v>9371</v>
      </c>
      <c r="C247" s="399" t="s">
        <v>9372</v>
      </c>
      <c r="D247" s="397">
        <v>449</v>
      </c>
      <c r="E247" s="398">
        <v>0.5</v>
      </c>
      <c r="F247" s="397">
        <v>224.5</v>
      </c>
    </row>
    <row r="248" spans="2:6">
      <c r="B248" s="400" t="s">
        <v>9373</v>
      </c>
      <c r="C248" s="399" t="s">
        <v>9374</v>
      </c>
      <c r="D248" s="397">
        <v>3520</v>
      </c>
      <c r="E248" s="398">
        <v>0.5</v>
      </c>
      <c r="F248" s="397">
        <v>1760</v>
      </c>
    </row>
    <row r="249" spans="2:6">
      <c r="B249" s="400" t="s">
        <v>9375</v>
      </c>
      <c r="C249" s="399" t="s">
        <v>9376</v>
      </c>
      <c r="D249" s="397">
        <v>3744</v>
      </c>
      <c r="E249" s="398">
        <v>0.5</v>
      </c>
      <c r="F249" s="397">
        <v>1872</v>
      </c>
    </row>
    <row r="250" spans="2:6">
      <c r="B250" s="400" t="s">
        <v>9377</v>
      </c>
      <c r="C250" s="399" t="s">
        <v>9378</v>
      </c>
      <c r="D250" s="397">
        <v>3643</v>
      </c>
      <c r="E250" s="398">
        <v>0.5</v>
      </c>
      <c r="F250" s="397">
        <v>1821.5</v>
      </c>
    </row>
    <row r="251" spans="2:6">
      <c r="B251" s="400" t="s">
        <v>9379</v>
      </c>
      <c r="C251" s="399" t="s">
        <v>9380</v>
      </c>
      <c r="D251" s="397">
        <v>4484</v>
      </c>
      <c r="E251" s="398">
        <v>0.5</v>
      </c>
      <c r="F251" s="397">
        <v>2242</v>
      </c>
    </row>
    <row r="252" spans="2:6">
      <c r="B252" s="405" t="s">
        <v>9381</v>
      </c>
      <c r="C252" s="404" t="s">
        <v>9382</v>
      </c>
      <c r="D252" s="403">
        <v>1988</v>
      </c>
      <c r="E252" s="402">
        <v>0.5</v>
      </c>
      <c r="F252" s="401">
        <v>994</v>
      </c>
    </row>
    <row r="253" spans="2:6">
      <c r="B253" s="405" t="s">
        <v>9383</v>
      </c>
      <c r="C253" s="404" t="s">
        <v>9384</v>
      </c>
      <c r="D253" s="403">
        <v>1988</v>
      </c>
      <c r="E253" s="402">
        <v>0.5</v>
      </c>
      <c r="F253" s="401">
        <v>994</v>
      </c>
    </row>
    <row r="254" spans="2:6">
      <c r="B254" s="400" t="s">
        <v>9385</v>
      </c>
      <c r="C254" s="399" t="s">
        <v>9386</v>
      </c>
      <c r="D254" s="397">
        <v>1988</v>
      </c>
      <c r="E254" s="398">
        <v>0.5</v>
      </c>
      <c r="F254" s="397">
        <v>994</v>
      </c>
    </row>
    <row r="255" spans="2:6">
      <c r="B255" s="400" t="s">
        <v>9387</v>
      </c>
      <c r="C255" s="399" t="s">
        <v>9388</v>
      </c>
      <c r="D255" s="397">
        <v>1988</v>
      </c>
      <c r="E255" s="398">
        <v>0.5</v>
      </c>
      <c r="F255" s="397">
        <v>994</v>
      </c>
    </row>
    <row r="256" spans="2:6">
      <c r="B256" s="400" t="s">
        <v>9389</v>
      </c>
      <c r="C256" s="399" t="s">
        <v>9390</v>
      </c>
      <c r="D256" s="397">
        <v>63</v>
      </c>
      <c r="E256" s="398">
        <v>0.5</v>
      </c>
      <c r="F256" s="397">
        <v>31.5</v>
      </c>
    </row>
    <row r="257" spans="2:6">
      <c r="B257" s="400" t="s">
        <v>9391</v>
      </c>
      <c r="C257" s="399" t="s">
        <v>9392</v>
      </c>
      <c r="D257" s="397">
        <v>104</v>
      </c>
      <c r="E257" s="398">
        <v>0.5</v>
      </c>
      <c r="F257" s="397">
        <v>52</v>
      </c>
    </row>
    <row r="258" spans="2:6">
      <c r="B258" s="400" t="s">
        <v>9393</v>
      </c>
      <c r="C258" s="399" t="s">
        <v>9394</v>
      </c>
      <c r="D258" s="397">
        <v>1541</v>
      </c>
      <c r="E258" s="398">
        <v>0.5</v>
      </c>
      <c r="F258" s="397">
        <v>770.5</v>
      </c>
    </row>
    <row r="259" spans="2:6">
      <c r="B259" s="400" t="s">
        <v>9395</v>
      </c>
      <c r="C259" s="399" t="s">
        <v>9396</v>
      </c>
      <c r="D259" s="397">
        <v>1542</v>
      </c>
      <c r="E259" s="398">
        <v>0.5</v>
      </c>
      <c r="F259" s="397">
        <v>771</v>
      </c>
    </row>
    <row r="260" spans="2:6">
      <c r="B260" s="400" t="s">
        <v>9397</v>
      </c>
      <c r="C260" s="399" t="s">
        <v>9398</v>
      </c>
      <c r="D260" s="397">
        <v>1653</v>
      </c>
      <c r="E260" s="398">
        <v>0.5</v>
      </c>
      <c r="F260" s="397">
        <v>826.5</v>
      </c>
    </row>
    <row r="261" spans="2:6">
      <c r="B261" s="400" t="s">
        <v>9399</v>
      </c>
      <c r="C261" s="399" t="s">
        <v>9400</v>
      </c>
      <c r="D261" s="397">
        <v>1846</v>
      </c>
      <c r="E261" s="398">
        <v>0.5</v>
      </c>
      <c r="F261" s="397">
        <v>923</v>
      </c>
    </row>
    <row r="262" spans="2:6">
      <c r="B262" s="400" t="s">
        <v>9401</v>
      </c>
      <c r="C262" s="399" t="s">
        <v>9402</v>
      </c>
      <c r="D262" s="397">
        <v>10508</v>
      </c>
      <c r="E262" s="398">
        <v>0.5</v>
      </c>
      <c r="F262" s="397">
        <v>5254</v>
      </c>
    </row>
    <row r="263" spans="2:6">
      <c r="B263" s="400" t="s">
        <v>9403</v>
      </c>
      <c r="C263" s="399" t="s">
        <v>9404</v>
      </c>
      <c r="D263" s="397">
        <v>1620</v>
      </c>
      <c r="E263" s="398">
        <v>0.5</v>
      </c>
      <c r="F263" s="397">
        <v>810</v>
      </c>
    </row>
    <row r="264" spans="2:6">
      <c r="B264" s="400" t="s">
        <v>9405</v>
      </c>
      <c r="C264" s="399" t="s">
        <v>9406</v>
      </c>
      <c r="D264" s="397">
        <v>41927</v>
      </c>
      <c r="E264" s="398">
        <v>0.5</v>
      </c>
      <c r="F264" s="397">
        <v>20963.5</v>
      </c>
    </row>
    <row r="265" spans="2:6">
      <c r="B265" s="400" t="s">
        <v>9407</v>
      </c>
      <c r="C265" s="399" t="s">
        <v>9408</v>
      </c>
      <c r="D265" s="397">
        <v>182</v>
      </c>
      <c r="E265" s="398">
        <v>0.5</v>
      </c>
      <c r="F265" s="397">
        <v>91</v>
      </c>
    </row>
    <row r="266" spans="2:6">
      <c r="B266" s="400" t="s">
        <v>9409</v>
      </c>
      <c r="C266" s="399" t="s">
        <v>9410</v>
      </c>
      <c r="D266" s="397">
        <v>189</v>
      </c>
      <c r="E266" s="398">
        <v>0.5</v>
      </c>
      <c r="F266" s="397">
        <v>94.5</v>
      </c>
    </row>
    <row r="267" spans="2:6">
      <c r="B267" s="400" t="s">
        <v>9411</v>
      </c>
      <c r="C267" s="399" t="s">
        <v>9412</v>
      </c>
      <c r="D267" s="397">
        <v>2937</v>
      </c>
      <c r="E267" s="398">
        <v>0.5</v>
      </c>
      <c r="F267" s="397">
        <v>1468.5</v>
      </c>
    </row>
    <row r="268" spans="2:6">
      <c r="B268" s="400" t="s">
        <v>9413</v>
      </c>
      <c r="C268" s="399" t="s">
        <v>9414</v>
      </c>
      <c r="D268" s="397">
        <v>1076</v>
      </c>
      <c r="E268" s="398">
        <v>0.5</v>
      </c>
      <c r="F268" s="397">
        <v>538</v>
      </c>
    </row>
    <row r="269" spans="2:6">
      <c r="B269" s="400" t="s">
        <v>9415</v>
      </c>
      <c r="C269" s="399" t="s">
        <v>9416</v>
      </c>
      <c r="D269" s="397">
        <v>1802</v>
      </c>
      <c r="E269" s="398">
        <v>0.5</v>
      </c>
      <c r="F269" s="397">
        <v>901</v>
      </c>
    </row>
    <row r="270" spans="2:6">
      <c r="B270" s="400" t="s">
        <v>9417</v>
      </c>
      <c r="C270" s="399" t="s">
        <v>9418</v>
      </c>
      <c r="D270" s="397">
        <v>1285</v>
      </c>
      <c r="E270" s="398">
        <v>0.5</v>
      </c>
      <c r="F270" s="397">
        <v>642.5</v>
      </c>
    </row>
    <row r="271" spans="2:6">
      <c r="B271" s="400" t="s">
        <v>9419</v>
      </c>
      <c r="C271" s="399" t="s">
        <v>9420</v>
      </c>
      <c r="D271" s="397">
        <v>803</v>
      </c>
      <c r="E271" s="398">
        <v>0.5</v>
      </c>
      <c r="F271" s="397">
        <v>401.5</v>
      </c>
    </row>
    <row r="272" spans="2:6">
      <c r="B272" s="400" t="s">
        <v>9421</v>
      </c>
      <c r="C272" s="399" t="s">
        <v>9422</v>
      </c>
      <c r="D272" s="397">
        <v>5504</v>
      </c>
      <c r="E272" s="398">
        <v>0.5</v>
      </c>
      <c r="F272" s="397">
        <v>2752</v>
      </c>
    </row>
    <row r="273" spans="2:6">
      <c r="B273" s="400" t="s">
        <v>9423</v>
      </c>
      <c r="C273" s="399" t="s">
        <v>9424</v>
      </c>
      <c r="D273" s="397">
        <v>51408</v>
      </c>
      <c r="E273" s="398">
        <v>0.5</v>
      </c>
      <c r="F273" s="397">
        <v>25704</v>
      </c>
    </row>
    <row r="274" spans="2:6">
      <c r="B274" s="400" t="s">
        <v>9425</v>
      </c>
      <c r="C274" s="399" t="s">
        <v>9426</v>
      </c>
      <c r="D274" s="397">
        <v>56320</v>
      </c>
      <c r="E274" s="398">
        <v>0.5</v>
      </c>
      <c r="F274" s="397">
        <v>28160</v>
      </c>
    </row>
    <row r="275" spans="2:6">
      <c r="B275" s="400" t="s">
        <v>9427</v>
      </c>
      <c r="C275" s="399" t="s">
        <v>9428</v>
      </c>
      <c r="D275" s="397">
        <v>127</v>
      </c>
      <c r="E275" s="398">
        <v>0.5</v>
      </c>
      <c r="F275" s="397">
        <v>63.5</v>
      </c>
    </row>
    <row r="276" spans="2:6">
      <c r="B276" s="400" t="s">
        <v>9429</v>
      </c>
      <c r="C276" s="399" t="s">
        <v>9430</v>
      </c>
      <c r="D276" s="397">
        <v>400</v>
      </c>
      <c r="E276" s="398">
        <v>0.5</v>
      </c>
      <c r="F276" s="397">
        <v>200</v>
      </c>
    </row>
    <row r="277" spans="2:6">
      <c r="B277" s="400" t="s">
        <v>9431</v>
      </c>
      <c r="C277" s="399" t="s">
        <v>9432</v>
      </c>
      <c r="D277" s="397">
        <v>400</v>
      </c>
      <c r="E277" s="398">
        <v>0.5</v>
      </c>
      <c r="F277" s="397">
        <v>200</v>
      </c>
    </row>
    <row r="278" spans="2:6">
      <c r="B278" s="400" t="s">
        <v>9433</v>
      </c>
      <c r="C278" s="399" t="s">
        <v>9434</v>
      </c>
      <c r="D278" s="397">
        <v>804</v>
      </c>
      <c r="E278" s="398">
        <v>0.5</v>
      </c>
      <c r="F278" s="397">
        <v>402</v>
      </c>
    </row>
    <row r="279" spans="2:6">
      <c r="B279" s="400" t="s">
        <v>9435</v>
      </c>
      <c r="C279" s="399" t="s">
        <v>9436</v>
      </c>
      <c r="D279" s="397">
        <v>1828</v>
      </c>
      <c r="E279" s="398">
        <v>0.5</v>
      </c>
      <c r="F279" s="397">
        <v>914</v>
      </c>
    </row>
    <row r="280" spans="2:6">
      <c r="B280" s="400" t="s">
        <v>9437</v>
      </c>
      <c r="C280" s="399" t="s">
        <v>9438</v>
      </c>
      <c r="D280" s="397">
        <v>1828</v>
      </c>
      <c r="E280" s="398">
        <v>0.5</v>
      </c>
      <c r="F280" s="397">
        <v>914</v>
      </c>
    </row>
    <row r="281" spans="2:6">
      <c r="B281" s="400" t="s">
        <v>9439</v>
      </c>
      <c r="C281" s="399" t="s">
        <v>9440</v>
      </c>
      <c r="D281" s="397">
        <v>1624</v>
      </c>
      <c r="E281" s="398">
        <v>0.5</v>
      </c>
      <c r="F281" s="397">
        <v>812</v>
      </c>
    </row>
    <row r="282" spans="2:6">
      <c r="B282" s="400" t="s">
        <v>9441</v>
      </c>
      <c r="C282" s="399" t="s">
        <v>9442</v>
      </c>
      <c r="D282" s="397">
        <v>157</v>
      </c>
      <c r="E282" s="398">
        <v>0.5</v>
      </c>
      <c r="F282" s="397">
        <v>78.5</v>
      </c>
    </row>
    <row r="283" spans="2:6">
      <c r="B283" s="400" t="s">
        <v>9443</v>
      </c>
      <c r="C283" s="399" t="s">
        <v>9444</v>
      </c>
      <c r="D283" s="397">
        <v>384</v>
      </c>
      <c r="E283" s="398">
        <v>0.5</v>
      </c>
      <c r="F283" s="397">
        <v>192</v>
      </c>
    </row>
    <row r="284" spans="2:6">
      <c r="B284" s="400" t="s">
        <v>9445</v>
      </c>
      <c r="C284" s="399" t="s">
        <v>9446</v>
      </c>
      <c r="D284" s="397">
        <v>2275</v>
      </c>
      <c r="E284" s="398">
        <v>0.5</v>
      </c>
      <c r="F284" s="397">
        <v>1137.5</v>
      </c>
    </row>
    <row r="285" spans="2:6">
      <c r="B285" s="400" t="s">
        <v>9447</v>
      </c>
      <c r="C285" s="399" t="s">
        <v>9448</v>
      </c>
      <c r="D285" s="397">
        <v>2275</v>
      </c>
      <c r="E285" s="398">
        <v>0.5</v>
      </c>
      <c r="F285" s="397">
        <v>1137.5</v>
      </c>
    </row>
    <row r="286" spans="2:6">
      <c r="B286" s="400" t="s">
        <v>9449</v>
      </c>
      <c r="C286" s="399" t="s">
        <v>9450</v>
      </c>
      <c r="D286" s="397">
        <v>1510</v>
      </c>
      <c r="E286" s="398">
        <v>0.5</v>
      </c>
      <c r="F286" s="397">
        <v>755</v>
      </c>
    </row>
    <row r="287" spans="2:6">
      <c r="B287" s="400" t="s">
        <v>9451</v>
      </c>
      <c r="C287" s="399" t="s">
        <v>9452</v>
      </c>
      <c r="D287" s="397">
        <v>1278</v>
      </c>
      <c r="E287" s="398">
        <v>0.5</v>
      </c>
      <c r="F287" s="397">
        <v>639</v>
      </c>
    </row>
    <row r="288" spans="2:6">
      <c r="B288" s="400" t="s">
        <v>9453</v>
      </c>
      <c r="C288" s="399" t="s">
        <v>9454</v>
      </c>
      <c r="D288" s="397">
        <v>10006</v>
      </c>
      <c r="E288" s="398">
        <v>0.5</v>
      </c>
      <c r="F288" s="397">
        <v>5003</v>
      </c>
    </row>
    <row r="289" spans="2:6">
      <c r="B289" s="400" t="s">
        <v>9455</v>
      </c>
      <c r="C289" s="399" t="s">
        <v>9456</v>
      </c>
      <c r="D289" s="397">
        <v>4779</v>
      </c>
      <c r="E289" s="398">
        <v>0.5</v>
      </c>
      <c r="F289" s="397">
        <v>2389.5</v>
      </c>
    </row>
    <row r="290" spans="2:6">
      <c r="B290" s="400" t="s">
        <v>9457</v>
      </c>
      <c r="C290" s="399" t="s">
        <v>9458</v>
      </c>
      <c r="D290" s="397">
        <v>1133</v>
      </c>
      <c r="E290" s="398">
        <v>0.5</v>
      </c>
      <c r="F290" s="397">
        <v>566.5</v>
      </c>
    </row>
    <row r="291" spans="2:6">
      <c r="B291" s="400" t="s">
        <v>9459</v>
      </c>
      <c r="C291" s="399" t="s">
        <v>9460</v>
      </c>
      <c r="D291" s="397">
        <v>1618</v>
      </c>
      <c r="E291" s="398">
        <v>0.5</v>
      </c>
      <c r="F291" s="397">
        <v>809</v>
      </c>
    </row>
    <row r="292" spans="2:6">
      <c r="B292" s="400" t="s">
        <v>9461</v>
      </c>
      <c r="C292" s="399" t="s">
        <v>9462</v>
      </c>
      <c r="D292" s="397">
        <v>1003</v>
      </c>
      <c r="E292" s="398">
        <v>0.5</v>
      </c>
      <c r="F292" s="397">
        <v>501.5</v>
      </c>
    </row>
    <row r="293" spans="2:6">
      <c r="B293" s="400" t="s">
        <v>9463</v>
      </c>
      <c r="C293" s="399" t="s">
        <v>9464</v>
      </c>
      <c r="D293" s="397">
        <v>1795</v>
      </c>
      <c r="E293" s="398">
        <v>0.5</v>
      </c>
      <c r="F293" s="397">
        <v>897.5</v>
      </c>
    </row>
    <row r="294" spans="2:6">
      <c r="B294" s="400" t="s">
        <v>9465</v>
      </c>
      <c r="C294" s="399" t="s">
        <v>9466</v>
      </c>
      <c r="D294" s="397">
        <v>85536</v>
      </c>
      <c r="E294" s="398">
        <v>0.5</v>
      </c>
      <c r="F294" s="397">
        <v>42768</v>
      </c>
    </row>
    <row r="295" spans="2:6">
      <c r="B295" s="400" t="s">
        <v>9467</v>
      </c>
      <c r="C295" s="399" t="s">
        <v>9468</v>
      </c>
      <c r="D295" s="397">
        <v>54</v>
      </c>
      <c r="E295" s="398">
        <v>0.5</v>
      </c>
      <c r="F295" s="397">
        <v>27</v>
      </c>
    </row>
    <row r="296" spans="2:6">
      <c r="B296" s="400" t="s">
        <v>9469</v>
      </c>
      <c r="C296" s="399" t="s">
        <v>9470</v>
      </c>
      <c r="D296" s="397">
        <v>1954</v>
      </c>
      <c r="E296" s="398">
        <v>0.5</v>
      </c>
      <c r="F296" s="397">
        <v>977</v>
      </c>
    </row>
    <row r="297" spans="2:6">
      <c r="B297" s="400" t="s">
        <v>9471</v>
      </c>
      <c r="C297" s="399" t="s">
        <v>9472</v>
      </c>
      <c r="D297" s="397">
        <v>1210</v>
      </c>
      <c r="E297" s="398">
        <v>0.5</v>
      </c>
      <c r="F297" s="397">
        <v>605</v>
      </c>
    </row>
    <row r="298" spans="2:6">
      <c r="B298" s="400" t="s">
        <v>9473</v>
      </c>
      <c r="C298" s="399" t="s">
        <v>9474</v>
      </c>
      <c r="D298" s="397">
        <v>7944</v>
      </c>
      <c r="E298" s="398">
        <v>0.5</v>
      </c>
      <c r="F298" s="397">
        <v>3972</v>
      </c>
    </row>
    <row r="299" spans="2:6">
      <c r="B299" s="400" t="s">
        <v>9475</v>
      </c>
      <c r="C299" s="399" t="s">
        <v>9476</v>
      </c>
      <c r="D299" s="397">
        <v>802</v>
      </c>
      <c r="E299" s="398">
        <v>0.5</v>
      </c>
      <c r="F299" s="397">
        <v>401</v>
      </c>
    </row>
    <row r="300" spans="2:6">
      <c r="B300" s="400" t="s">
        <v>9477</v>
      </c>
      <c r="C300" s="399" t="s">
        <v>9478</v>
      </c>
      <c r="D300" s="397">
        <v>3220</v>
      </c>
      <c r="E300" s="398">
        <v>0.5</v>
      </c>
      <c r="F300" s="397">
        <v>1610</v>
      </c>
    </row>
    <row r="301" spans="2:6">
      <c r="B301" s="400" t="s">
        <v>9479</v>
      </c>
      <c r="C301" s="399" t="s">
        <v>9480</v>
      </c>
      <c r="D301" s="397">
        <v>4520</v>
      </c>
      <c r="E301" s="398">
        <v>0.5</v>
      </c>
      <c r="F301" s="397">
        <v>2260</v>
      </c>
    </row>
    <row r="302" spans="2:6">
      <c r="B302" s="400" t="s">
        <v>9481</v>
      </c>
      <c r="C302" s="399" t="s">
        <v>9482</v>
      </c>
      <c r="D302" s="397">
        <v>4427</v>
      </c>
      <c r="E302" s="398">
        <v>0.5</v>
      </c>
      <c r="F302" s="397">
        <v>2213.5</v>
      </c>
    </row>
    <row r="303" spans="2:6">
      <c r="B303" s="400" t="s">
        <v>9483</v>
      </c>
      <c r="C303" s="399" t="s">
        <v>9484</v>
      </c>
      <c r="D303" s="397">
        <v>4427</v>
      </c>
      <c r="E303" s="398">
        <v>0.5</v>
      </c>
      <c r="F303" s="397">
        <v>2213.5</v>
      </c>
    </row>
    <row r="304" spans="2:6">
      <c r="B304" s="400" t="s">
        <v>9485</v>
      </c>
      <c r="C304" s="399" t="s">
        <v>9486</v>
      </c>
      <c r="D304" s="397">
        <v>4436</v>
      </c>
      <c r="E304" s="398">
        <v>0.5</v>
      </c>
      <c r="F304" s="397">
        <v>2218</v>
      </c>
    </row>
    <row r="305" spans="2:6">
      <c r="B305" s="400" t="s">
        <v>9487</v>
      </c>
      <c r="C305" s="399" t="s">
        <v>9488</v>
      </c>
      <c r="D305" s="397">
        <v>23</v>
      </c>
      <c r="E305" s="398">
        <v>0.5</v>
      </c>
      <c r="F305" s="397">
        <v>11.5</v>
      </c>
    </row>
    <row r="306" spans="2:6">
      <c r="B306" s="400" t="s">
        <v>9489</v>
      </c>
      <c r="C306" s="399" t="s">
        <v>9490</v>
      </c>
      <c r="D306" s="397">
        <v>66</v>
      </c>
      <c r="E306" s="398">
        <v>0.5</v>
      </c>
      <c r="F306" s="397">
        <v>33</v>
      </c>
    </row>
    <row r="307" spans="2:6">
      <c r="B307" s="400" t="s">
        <v>9491</v>
      </c>
      <c r="C307" s="399" t="s">
        <v>9492</v>
      </c>
      <c r="D307" s="397">
        <v>67</v>
      </c>
      <c r="E307" s="398">
        <v>0.5</v>
      </c>
      <c r="F307" s="397">
        <v>33.5</v>
      </c>
    </row>
    <row r="308" spans="2:6">
      <c r="B308" s="400" t="s">
        <v>9493</v>
      </c>
      <c r="C308" s="399" t="s">
        <v>9494</v>
      </c>
      <c r="D308" s="397">
        <v>157</v>
      </c>
      <c r="E308" s="398">
        <v>0.5</v>
      </c>
      <c r="F308" s="397">
        <v>78.5</v>
      </c>
    </row>
    <row r="309" spans="2:6">
      <c r="B309" s="400" t="s">
        <v>9495</v>
      </c>
      <c r="C309" s="399" t="s">
        <v>9496</v>
      </c>
      <c r="D309" s="397">
        <v>151</v>
      </c>
      <c r="E309" s="398">
        <v>0.5</v>
      </c>
      <c r="F309" s="397">
        <v>75.5</v>
      </c>
    </row>
    <row r="310" spans="2:6">
      <c r="B310" s="400" t="s">
        <v>9497</v>
      </c>
      <c r="C310" s="399" t="s">
        <v>9498</v>
      </c>
      <c r="D310" s="397">
        <v>141</v>
      </c>
      <c r="E310" s="398">
        <v>0.5</v>
      </c>
      <c r="F310" s="397">
        <v>70.5</v>
      </c>
    </row>
    <row r="311" spans="2:6">
      <c r="B311" s="400" t="s">
        <v>9499</v>
      </c>
      <c r="C311" s="399" t="s">
        <v>9500</v>
      </c>
      <c r="D311" s="397">
        <v>183</v>
      </c>
      <c r="E311" s="398">
        <v>0.5</v>
      </c>
      <c r="F311" s="397">
        <v>91.5</v>
      </c>
    </row>
    <row r="312" spans="2:6">
      <c r="B312" s="400" t="s">
        <v>9501</v>
      </c>
      <c r="C312" s="399" t="s">
        <v>9502</v>
      </c>
      <c r="D312" s="397">
        <v>163</v>
      </c>
      <c r="E312" s="398">
        <v>0.5</v>
      </c>
      <c r="F312" s="397">
        <v>81.5</v>
      </c>
    </row>
    <row r="313" spans="2:6">
      <c r="B313" s="400" t="s">
        <v>9503</v>
      </c>
      <c r="C313" s="399" t="s">
        <v>9504</v>
      </c>
      <c r="D313" s="397">
        <v>106</v>
      </c>
      <c r="E313" s="398">
        <v>0.5</v>
      </c>
      <c r="F313" s="397">
        <v>53</v>
      </c>
    </row>
    <row r="314" spans="2:6">
      <c r="B314" s="400" t="s">
        <v>9505</v>
      </c>
      <c r="C314" s="399" t="s">
        <v>9506</v>
      </c>
      <c r="D314" s="397">
        <v>187</v>
      </c>
      <c r="E314" s="398">
        <v>0.5</v>
      </c>
      <c r="F314" s="397">
        <v>93.5</v>
      </c>
    </row>
    <row r="315" spans="2:6">
      <c r="B315" s="400" t="s">
        <v>9507</v>
      </c>
      <c r="C315" s="399" t="s">
        <v>9508</v>
      </c>
      <c r="D315" s="397">
        <v>102</v>
      </c>
      <c r="E315" s="398">
        <v>0.5</v>
      </c>
      <c r="F315" s="397">
        <v>51</v>
      </c>
    </row>
    <row r="316" spans="2:6">
      <c r="B316" s="400" t="s">
        <v>9509</v>
      </c>
      <c r="C316" s="399" t="s">
        <v>9510</v>
      </c>
      <c r="D316" s="397">
        <v>4508</v>
      </c>
      <c r="E316" s="398">
        <v>0.5</v>
      </c>
      <c r="F316" s="397">
        <v>2254</v>
      </c>
    </row>
    <row r="317" spans="2:6">
      <c r="B317" s="400" t="s">
        <v>9511</v>
      </c>
      <c r="C317" s="399" t="s">
        <v>9512</v>
      </c>
      <c r="D317" s="397">
        <v>1751</v>
      </c>
      <c r="E317" s="398">
        <v>0.5</v>
      </c>
      <c r="F317" s="397">
        <v>875.5</v>
      </c>
    </row>
    <row r="318" spans="2:6">
      <c r="B318" s="400" t="s">
        <v>9513</v>
      </c>
      <c r="C318" s="399" t="s">
        <v>9514</v>
      </c>
      <c r="D318" s="397">
        <v>57.45</v>
      </c>
      <c r="E318" s="398">
        <v>0.5</v>
      </c>
      <c r="F318" s="397">
        <v>28.725000000000001</v>
      </c>
    </row>
    <row r="319" spans="2:6">
      <c r="B319" s="400" t="s">
        <v>9515</v>
      </c>
      <c r="C319" s="399" t="s">
        <v>9516</v>
      </c>
      <c r="D319" s="397">
        <v>4491</v>
      </c>
      <c r="E319" s="398">
        <v>0.5</v>
      </c>
      <c r="F319" s="397">
        <v>2245.5</v>
      </c>
    </row>
    <row r="320" spans="2:6">
      <c r="B320" s="400" t="s">
        <v>9517</v>
      </c>
      <c r="C320" s="399" t="s">
        <v>9518</v>
      </c>
      <c r="D320" s="397">
        <v>3660</v>
      </c>
      <c r="E320" s="398">
        <v>0.5</v>
      </c>
      <c r="F320" s="397">
        <v>1830</v>
      </c>
    </row>
    <row r="321" spans="2:6">
      <c r="B321" s="400" t="s">
        <v>9519</v>
      </c>
      <c r="C321" s="399" t="s">
        <v>9520</v>
      </c>
      <c r="D321" s="397">
        <v>5327</v>
      </c>
      <c r="E321" s="398">
        <v>0.5</v>
      </c>
      <c r="F321" s="397">
        <v>2663.5</v>
      </c>
    </row>
    <row r="322" spans="2:6">
      <c r="B322" s="400" t="s">
        <v>9521</v>
      </c>
      <c r="C322" s="399" t="s">
        <v>9522</v>
      </c>
      <c r="D322" s="397">
        <v>3660</v>
      </c>
      <c r="E322" s="398">
        <v>0.5</v>
      </c>
      <c r="F322" s="397">
        <v>1830</v>
      </c>
    </row>
    <row r="323" spans="2:6">
      <c r="B323" s="400" t="s">
        <v>9523</v>
      </c>
      <c r="C323" s="399" t="s">
        <v>9524</v>
      </c>
      <c r="D323" s="397">
        <v>6346</v>
      </c>
      <c r="E323" s="398">
        <v>0.5</v>
      </c>
      <c r="F323" s="397">
        <v>3173</v>
      </c>
    </row>
    <row r="324" spans="2:6">
      <c r="B324" s="400" t="s">
        <v>9525</v>
      </c>
      <c r="C324" s="399" t="s">
        <v>9526</v>
      </c>
      <c r="D324" s="397">
        <v>629.79999999999995</v>
      </c>
      <c r="E324" s="398">
        <v>0.5</v>
      </c>
      <c r="F324" s="397">
        <v>314.89999999999998</v>
      </c>
    </row>
    <row r="325" spans="2:6">
      <c r="B325" s="400" t="s">
        <v>9527</v>
      </c>
      <c r="C325" s="399" t="s">
        <v>9528</v>
      </c>
      <c r="D325" s="397">
        <v>3652</v>
      </c>
      <c r="E325" s="398">
        <v>0.5</v>
      </c>
      <c r="F325" s="397">
        <v>1826</v>
      </c>
    </row>
    <row r="326" spans="2:6">
      <c r="B326" s="400" t="s">
        <v>9529</v>
      </c>
      <c r="C326" s="399" t="s">
        <v>9530</v>
      </c>
      <c r="D326" s="397">
        <v>61</v>
      </c>
      <c r="E326" s="398">
        <v>0.5</v>
      </c>
      <c r="F326" s="397">
        <v>30.5</v>
      </c>
    </row>
    <row r="327" spans="2:6">
      <c r="B327" s="400" t="s">
        <v>9531</v>
      </c>
      <c r="C327" s="399" t="s">
        <v>9532</v>
      </c>
      <c r="D327" s="397">
        <v>1677</v>
      </c>
      <c r="E327" s="398">
        <v>0.5</v>
      </c>
      <c r="F327" s="397">
        <v>838.5</v>
      </c>
    </row>
    <row r="328" spans="2:6">
      <c r="B328" s="400" t="s">
        <v>9533</v>
      </c>
      <c r="C328" s="399" t="s">
        <v>9534</v>
      </c>
      <c r="D328" s="397">
        <v>3841</v>
      </c>
      <c r="E328" s="398">
        <v>0.5</v>
      </c>
      <c r="F328" s="397">
        <v>1920.5</v>
      </c>
    </row>
    <row r="329" spans="2:6">
      <c r="B329" s="400" t="s">
        <v>9535</v>
      </c>
      <c r="C329" s="399" t="s">
        <v>9536</v>
      </c>
      <c r="D329" s="397">
        <v>90</v>
      </c>
      <c r="E329" s="398">
        <v>0.5</v>
      </c>
      <c r="F329" s="397">
        <v>45</v>
      </c>
    </row>
    <row r="330" spans="2:6">
      <c r="B330" s="400" t="s">
        <v>9537</v>
      </c>
      <c r="C330" s="399" t="s">
        <v>9538</v>
      </c>
      <c r="D330" s="397">
        <v>327</v>
      </c>
      <c r="E330" s="398">
        <v>0.5</v>
      </c>
      <c r="F330" s="397">
        <v>163.5</v>
      </c>
    </row>
    <row r="331" spans="2:6">
      <c r="B331" s="400" t="s">
        <v>9539</v>
      </c>
      <c r="C331" s="399" t="s">
        <v>9540</v>
      </c>
      <c r="D331" s="397">
        <v>622</v>
      </c>
      <c r="E331" s="398">
        <v>0.5</v>
      </c>
      <c r="F331" s="397">
        <v>311</v>
      </c>
    </row>
    <row r="332" spans="2:6">
      <c r="B332" s="400" t="s">
        <v>9541</v>
      </c>
      <c r="C332" s="399" t="s">
        <v>9542</v>
      </c>
      <c r="D332" s="397">
        <v>449</v>
      </c>
      <c r="E332" s="398">
        <v>0.5</v>
      </c>
      <c r="F332" s="397">
        <v>224.5</v>
      </c>
    </row>
    <row r="333" spans="2:6">
      <c r="B333" s="400" t="s">
        <v>9543</v>
      </c>
      <c r="C333" s="399" t="s">
        <v>9544</v>
      </c>
      <c r="D333" s="397">
        <v>571</v>
      </c>
      <c r="E333" s="398">
        <v>0.5</v>
      </c>
      <c r="F333" s="397">
        <v>285.5</v>
      </c>
    </row>
    <row r="334" spans="2:6">
      <c r="B334" s="400" t="s">
        <v>9545</v>
      </c>
      <c r="C334" s="399" t="s">
        <v>9546</v>
      </c>
      <c r="D334" s="397">
        <v>629</v>
      </c>
      <c r="E334" s="398">
        <v>0.5</v>
      </c>
      <c r="F334" s="397">
        <v>314.5</v>
      </c>
    </row>
    <row r="335" spans="2:6">
      <c r="B335" s="400" t="s">
        <v>9547</v>
      </c>
      <c r="C335" s="399" t="s">
        <v>9548</v>
      </c>
      <c r="D335" s="397">
        <v>25</v>
      </c>
      <c r="E335" s="398">
        <v>0.5</v>
      </c>
      <c r="F335" s="397">
        <v>12.5</v>
      </c>
    </row>
    <row r="336" spans="2:6">
      <c r="B336" s="400" t="s">
        <v>9549</v>
      </c>
      <c r="C336" s="399" t="s">
        <v>9550</v>
      </c>
      <c r="D336" s="397">
        <v>8402</v>
      </c>
      <c r="E336" s="398">
        <v>0.5</v>
      </c>
      <c r="F336" s="397">
        <v>4201</v>
      </c>
    </row>
    <row r="337" spans="2:6">
      <c r="B337" s="400" t="s">
        <v>9551</v>
      </c>
      <c r="C337" s="399" t="s">
        <v>9552</v>
      </c>
      <c r="D337" s="397">
        <v>696</v>
      </c>
      <c r="E337" s="398">
        <v>0.5</v>
      </c>
      <c r="F337" s="397">
        <v>348</v>
      </c>
    </row>
    <row r="338" spans="2:6">
      <c r="B338" s="400" t="s">
        <v>9553</v>
      </c>
      <c r="C338" s="399" t="s">
        <v>9554</v>
      </c>
      <c r="D338" s="397">
        <v>77</v>
      </c>
      <c r="E338" s="398">
        <v>0.5</v>
      </c>
      <c r="F338" s="397">
        <v>38.5</v>
      </c>
    </row>
    <row r="339" spans="2:6">
      <c r="B339" s="400" t="s">
        <v>9555</v>
      </c>
      <c r="C339" s="399" t="s">
        <v>9556</v>
      </c>
      <c r="D339" s="397">
        <v>115</v>
      </c>
      <c r="E339" s="398">
        <v>0.5</v>
      </c>
      <c r="F339" s="397">
        <v>57.5</v>
      </c>
    </row>
    <row r="340" spans="2:6">
      <c r="B340" s="400" t="s">
        <v>9557</v>
      </c>
      <c r="C340" s="399" t="s">
        <v>9558</v>
      </c>
      <c r="D340" s="397">
        <v>76.8</v>
      </c>
      <c r="E340" s="398">
        <v>0.5</v>
      </c>
      <c r="F340" s="397">
        <v>38.4</v>
      </c>
    </row>
    <row r="341" spans="2:6">
      <c r="B341" s="400" t="s">
        <v>9559</v>
      </c>
      <c r="C341" s="399" t="s">
        <v>9560</v>
      </c>
      <c r="D341" s="397">
        <v>115</v>
      </c>
      <c r="E341" s="398">
        <v>0.5</v>
      </c>
      <c r="F341" s="397">
        <v>57.5</v>
      </c>
    </row>
    <row r="342" spans="2:6">
      <c r="B342" s="400" t="s">
        <v>9561</v>
      </c>
      <c r="C342" s="399" t="s">
        <v>9562</v>
      </c>
      <c r="D342" s="397">
        <v>77</v>
      </c>
      <c r="E342" s="398">
        <v>0.5</v>
      </c>
      <c r="F342" s="397">
        <v>38.5</v>
      </c>
    </row>
    <row r="343" spans="2:6">
      <c r="B343" s="400" t="s">
        <v>9563</v>
      </c>
      <c r="C343" s="399" t="s">
        <v>9564</v>
      </c>
      <c r="D343" s="397">
        <v>33238</v>
      </c>
      <c r="E343" s="398">
        <v>0.5</v>
      </c>
      <c r="F343" s="397">
        <v>16619</v>
      </c>
    </row>
    <row r="344" spans="2:6">
      <c r="B344" s="400" t="s">
        <v>9565</v>
      </c>
      <c r="C344" s="399" t="s">
        <v>9566</v>
      </c>
      <c r="D344" s="397">
        <v>82</v>
      </c>
      <c r="E344" s="398">
        <v>0.5</v>
      </c>
      <c r="F344" s="397">
        <v>41</v>
      </c>
    </row>
    <row r="345" spans="2:6">
      <c r="B345" s="400" t="s">
        <v>9567</v>
      </c>
      <c r="C345" s="399" t="s">
        <v>9568</v>
      </c>
      <c r="D345" s="397">
        <v>9819</v>
      </c>
      <c r="E345" s="398">
        <v>0.5</v>
      </c>
      <c r="F345" s="397">
        <v>4909.5</v>
      </c>
    </row>
    <row r="346" spans="2:6">
      <c r="B346" s="400" t="s">
        <v>9569</v>
      </c>
      <c r="C346" s="399" t="s">
        <v>9570</v>
      </c>
      <c r="D346" s="397">
        <v>1060</v>
      </c>
      <c r="E346" s="398">
        <v>0.5</v>
      </c>
      <c r="F346" s="397">
        <v>530</v>
      </c>
    </row>
    <row r="347" spans="2:6">
      <c r="B347" s="400" t="s">
        <v>9571</v>
      </c>
      <c r="C347" s="399" t="s">
        <v>9572</v>
      </c>
      <c r="D347" s="397">
        <v>13562</v>
      </c>
      <c r="E347" s="398">
        <v>0.5</v>
      </c>
      <c r="F347" s="397">
        <v>6781</v>
      </c>
    </row>
    <row r="348" spans="2:6">
      <c r="B348" s="400" t="s">
        <v>9573</v>
      </c>
      <c r="C348" s="399" t="s">
        <v>9574</v>
      </c>
      <c r="D348" s="397">
        <v>1233.68</v>
      </c>
      <c r="E348" s="398">
        <v>0.5</v>
      </c>
      <c r="F348" s="397">
        <v>616.84</v>
      </c>
    </row>
    <row r="349" spans="2:6">
      <c r="B349" s="400" t="s">
        <v>9575</v>
      </c>
      <c r="C349" s="399" t="s">
        <v>9576</v>
      </c>
      <c r="D349" s="397">
        <v>3856</v>
      </c>
      <c r="E349" s="398">
        <v>0.5</v>
      </c>
      <c r="F349" s="397">
        <v>1928</v>
      </c>
    </row>
    <row r="350" spans="2:6">
      <c r="B350" s="405" t="s">
        <v>9577</v>
      </c>
      <c r="C350" s="404" t="s">
        <v>9578</v>
      </c>
      <c r="D350" s="403">
        <v>910</v>
      </c>
      <c r="E350" s="402">
        <v>0.5</v>
      </c>
      <c r="F350" s="401">
        <v>455</v>
      </c>
    </row>
    <row r="351" spans="2:6">
      <c r="B351" s="400" t="s">
        <v>9579</v>
      </c>
      <c r="C351" s="399" t="s">
        <v>9580</v>
      </c>
      <c r="D351" s="397">
        <v>28</v>
      </c>
      <c r="E351" s="398">
        <v>0.5</v>
      </c>
      <c r="F351" s="397">
        <v>14</v>
      </c>
    </row>
    <row r="352" spans="2:6">
      <c r="B352" s="405" t="s">
        <v>9581</v>
      </c>
      <c r="C352" s="404" t="s">
        <v>9582</v>
      </c>
      <c r="D352" s="403">
        <v>4430</v>
      </c>
      <c r="E352" s="402">
        <v>0.5</v>
      </c>
      <c r="F352" s="401">
        <v>2215</v>
      </c>
    </row>
    <row r="353" spans="2:6">
      <c r="B353" s="405" t="s">
        <v>9583</v>
      </c>
      <c r="C353" s="404" t="s">
        <v>9584</v>
      </c>
      <c r="D353" s="403">
        <v>4520</v>
      </c>
      <c r="E353" s="402">
        <v>0.5</v>
      </c>
      <c r="F353" s="401">
        <v>2260</v>
      </c>
    </row>
    <row r="354" spans="2:6">
      <c r="B354" s="405" t="s">
        <v>9585</v>
      </c>
      <c r="C354" s="404" t="s">
        <v>9586</v>
      </c>
      <c r="D354" s="403">
        <v>297</v>
      </c>
      <c r="E354" s="402">
        <v>0.5</v>
      </c>
      <c r="F354" s="401">
        <v>148.5</v>
      </c>
    </row>
    <row r="355" spans="2:6">
      <c r="B355" s="405" t="s">
        <v>9587</v>
      </c>
      <c r="C355" s="404" t="s">
        <v>9588</v>
      </c>
      <c r="D355" s="403">
        <v>83</v>
      </c>
      <c r="E355" s="402">
        <v>0.5</v>
      </c>
      <c r="F355" s="401">
        <v>41.5</v>
      </c>
    </row>
    <row r="356" spans="2:6">
      <c r="B356" s="400" t="s">
        <v>9589</v>
      </c>
      <c r="C356" s="399" t="s">
        <v>9590</v>
      </c>
      <c r="D356" s="397">
        <v>4615.6899999999996</v>
      </c>
      <c r="E356" s="398">
        <v>0.5</v>
      </c>
      <c r="F356" s="397">
        <v>2307.8449999999998</v>
      </c>
    </row>
    <row r="357" spans="2:6">
      <c r="B357" s="400" t="s">
        <v>9591</v>
      </c>
      <c r="C357" s="399" t="s">
        <v>9592</v>
      </c>
      <c r="D357" s="397">
        <v>4749.47</v>
      </c>
      <c r="E357" s="398">
        <v>0.5</v>
      </c>
      <c r="F357" s="397">
        <v>2374.7350000000001</v>
      </c>
    </row>
    <row r="358" spans="2:6">
      <c r="B358" s="400" t="s">
        <v>9593</v>
      </c>
      <c r="C358" s="399" t="s">
        <v>9594</v>
      </c>
      <c r="D358" s="397">
        <v>4883.26</v>
      </c>
      <c r="E358" s="398">
        <v>0.5</v>
      </c>
      <c r="F358" s="397">
        <v>2441.63</v>
      </c>
    </row>
    <row r="359" spans="2:6">
      <c r="B359" s="400" t="s">
        <v>9595</v>
      </c>
      <c r="C359" s="399" t="s">
        <v>9596</v>
      </c>
      <c r="D359" s="397">
        <v>4682.58</v>
      </c>
      <c r="E359" s="398">
        <v>0.5</v>
      </c>
      <c r="F359" s="397">
        <v>2341.29</v>
      </c>
    </row>
    <row r="360" spans="2:6">
      <c r="B360" s="400" t="s">
        <v>9597</v>
      </c>
      <c r="C360" s="399" t="s">
        <v>9598</v>
      </c>
      <c r="D360" s="397">
        <v>18</v>
      </c>
      <c r="E360" s="398">
        <v>0.5</v>
      </c>
      <c r="F360" s="397">
        <v>9</v>
      </c>
    </row>
    <row r="361" spans="2:6">
      <c r="B361" s="400" t="s">
        <v>9599</v>
      </c>
      <c r="C361" s="399" t="s">
        <v>9600</v>
      </c>
      <c r="D361" s="397">
        <v>17</v>
      </c>
      <c r="E361" s="398">
        <v>0.5</v>
      </c>
      <c r="F361" s="397">
        <v>8.5</v>
      </c>
    </row>
    <row r="362" spans="2:6">
      <c r="B362" s="400" t="s">
        <v>9601</v>
      </c>
      <c r="C362" s="399" t="s">
        <v>9602</v>
      </c>
      <c r="D362" s="397">
        <v>28</v>
      </c>
      <c r="E362" s="398">
        <v>0.5</v>
      </c>
      <c r="F362" s="397">
        <v>14</v>
      </c>
    </row>
    <row r="363" spans="2:6">
      <c r="B363" s="400" t="s">
        <v>9603</v>
      </c>
      <c r="C363" s="399" t="s">
        <v>9604</v>
      </c>
      <c r="D363" s="397">
        <v>2468</v>
      </c>
      <c r="E363" s="398">
        <v>0.5</v>
      </c>
      <c r="F363" s="397">
        <v>1234</v>
      </c>
    </row>
    <row r="364" spans="2:6">
      <c r="B364" s="400" t="s">
        <v>9605</v>
      </c>
      <c r="C364" s="399" t="s">
        <v>9606</v>
      </c>
      <c r="D364" s="397">
        <v>735</v>
      </c>
      <c r="E364" s="398">
        <v>0.5</v>
      </c>
      <c r="F364" s="397">
        <v>367.5</v>
      </c>
    </row>
    <row r="365" spans="2:6">
      <c r="B365" s="400" t="s">
        <v>9607</v>
      </c>
      <c r="C365" s="399" t="s">
        <v>9608</v>
      </c>
      <c r="D365" s="397">
        <v>113</v>
      </c>
      <c r="E365" s="398">
        <v>0.5</v>
      </c>
      <c r="F365" s="397">
        <v>56.5</v>
      </c>
    </row>
    <row r="366" spans="2:6">
      <c r="B366" s="400" t="s">
        <v>9609</v>
      </c>
      <c r="C366" s="399" t="s">
        <v>9610</v>
      </c>
      <c r="D366" s="397">
        <v>715</v>
      </c>
      <c r="E366" s="398">
        <v>0.5</v>
      </c>
      <c r="F366" s="397">
        <v>357.5</v>
      </c>
    </row>
    <row r="367" spans="2:6">
      <c r="B367" s="400" t="s">
        <v>9611</v>
      </c>
      <c r="C367" s="399" t="s">
        <v>9612</v>
      </c>
      <c r="D367" s="397">
        <v>1531</v>
      </c>
      <c r="E367" s="398">
        <v>0.5</v>
      </c>
      <c r="F367" s="397">
        <v>765.5</v>
      </c>
    </row>
    <row r="368" spans="2:6">
      <c r="B368" s="400" t="s">
        <v>9613</v>
      </c>
      <c r="C368" s="399" t="s">
        <v>9614</v>
      </c>
      <c r="D368" s="397">
        <v>1518</v>
      </c>
      <c r="E368" s="398">
        <v>0.5</v>
      </c>
      <c r="F368" s="397">
        <v>759</v>
      </c>
    </row>
    <row r="369" spans="2:6">
      <c r="B369" s="400" t="s">
        <v>9615</v>
      </c>
      <c r="C369" s="399" t="s">
        <v>9616</v>
      </c>
      <c r="D369" s="397">
        <v>3244</v>
      </c>
      <c r="E369" s="398">
        <v>0.5</v>
      </c>
      <c r="F369" s="397">
        <v>1622</v>
      </c>
    </row>
    <row r="370" spans="2:6">
      <c r="B370" s="400" t="s">
        <v>9617</v>
      </c>
      <c r="C370" s="399" t="s">
        <v>9618</v>
      </c>
      <c r="D370" s="397">
        <v>5148</v>
      </c>
      <c r="E370" s="398">
        <v>0.5</v>
      </c>
      <c r="F370" s="397">
        <v>2574</v>
      </c>
    </row>
    <row r="371" spans="2:6">
      <c r="B371" s="400" t="s">
        <v>9619</v>
      </c>
      <c r="C371" s="399" t="s">
        <v>9620</v>
      </c>
      <c r="D371" s="397">
        <v>3749</v>
      </c>
      <c r="E371" s="398">
        <v>0.5</v>
      </c>
      <c r="F371" s="397">
        <v>1874.5</v>
      </c>
    </row>
    <row r="372" spans="2:6">
      <c r="B372" s="400" t="s">
        <v>9621</v>
      </c>
      <c r="C372" s="399" t="s">
        <v>9622</v>
      </c>
      <c r="D372" s="397">
        <v>2512</v>
      </c>
      <c r="E372" s="398">
        <v>0.5</v>
      </c>
      <c r="F372" s="397">
        <v>1256</v>
      </c>
    </row>
    <row r="373" spans="2:6">
      <c r="B373" s="400" t="s">
        <v>9623</v>
      </c>
      <c r="C373" s="399" t="s">
        <v>9624</v>
      </c>
      <c r="D373" s="397">
        <v>5201</v>
      </c>
      <c r="E373" s="398">
        <v>0.5</v>
      </c>
      <c r="F373" s="397">
        <v>2600.5</v>
      </c>
    </row>
    <row r="374" spans="2:6">
      <c r="B374" s="400" t="s">
        <v>9625</v>
      </c>
      <c r="C374" s="399" t="s">
        <v>9626</v>
      </c>
      <c r="D374" s="397">
        <v>6128</v>
      </c>
      <c r="E374" s="398">
        <v>0.5</v>
      </c>
      <c r="F374" s="397">
        <v>3064</v>
      </c>
    </row>
    <row r="375" spans="2:6">
      <c r="B375" s="400" t="s">
        <v>9627</v>
      </c>
      <c r="C375" s="399" t="s">
        <v>9628</v>
      </c>
      <c r="D375" s="397">
        <v>1607</v>
      </c>
      <c r="E375" s="398">
        <v>0.5</v>
      </c>
      <c r="F375" s="397">
        <v>803.5</v>
      </c>
    </row>
    <row r="376" spans="2:6">
      <c r="B376" s="400" t="s">
        <v>9629</v>
      </c>
      <c r="C376" s="399" t="s">
        <v>9630</v>
      </c>
      <c r="D376" s="397">
        <v>3072</v>
      </c>
      <c r="E376" s="398">
        <v>0.5</v>
      </c>
      <c r="F376" s="397">
        <v>1536</v>
      </c>
    </row>
    <row r="377" spans="2:6">
      <c r="B377" s="400" t="s">
        <v>9631</v>
      </c>
      <c r="C377" s="399" t="s">
        <v>9632</v>
      </c>
      <c r="D377" s="397">
        <v>1640</v>
      </c>
      <c r="E377" s="398">
        <v>0.5</v>
      </c>
      <c r="F377" s="397">
        <v>820</v>
      </c>
    </row>
    <row r="378" spans="2:6">
      <c r="B378" s="400" t="s">
        <v>9633</v>
      </c>
      <c r="C378" s="399" t="s">
        <v>9634</v>
      </c>
      <c r="D378" s="397">
        <v>4030</v>
      </c>
      <c r="E378" s="398">
        <v>0.5</v>
      </c>
      <c r="F378" s="397">
        <v>2015</v>
      </c>
    </row>
    <row r="379" spans="2:6">
      <c r="B379" s="400" t="s">
        <v>9635</v>
      </c>
      <c r="C379" s="399" t="s">
        <v>9636</v>
      </c>
      <c r="D379" s="397">
        <v>3002</v>
      </c>
      <c r="E379" s="398">
        <v>0.5</v>
      </c>
      <c r="F379" s="397">
        <v>1501</v>
      </c>
    </row>
    <row r="380" spans="2:6">
      <c r="B380" s="400" t="s">
        <v>9637</v>
      </c>
      <c r="C380" s="399" t="s">
        <v>9638</v>
      </c>
      <c r="D380" s="397">
        <v>8322</v>
      </c>
      <c r="E380" s="398">
        <v>0.5</v>
      </c>
      <c r="F380" s="397">
        <v>4161</v>
      </c>
    </row>
    <row r="381" spans="2:6">
      <c r="B381" s="400" t="s">
        <v>9639</v>
      </c>
      <c r="C381" s="399" t="s">
        <v>9243</v>
      </c>
      <c r="D381" s="397">
        <v>3235</v>
      </c>
      <c r="E381" s="398">
        <v>0.5</v>
      </c>
      <c r="F381" s="397">
        <v>1617.5</v>
      </c>
    </row>
    <row r="382" spans="2:6">
      <c r="B382" s="400" t="s">
        <v>9640</v>
      </c>
      <c r="C382" s="399" t="s">
        <v>9641</v>
      </c>
      <c r="D382" s="397">
        <v>1257</v>
      </c>
      <c r="E382" s="398">
        <v>0.5</v>
      </c>
      <c r="F382" s="397">
        <v>628.5</v>
      </c>
    </row>
    <row r="383" spans="2:6">
      <c r="B383" s="400" t="s">
        <v>9642</v>
      </c>
      <c r="C383" s="399" t="s">
        <v>9643</v>
      </c>
      <c r="D383" s="397">
        <v>597</v>
      </c>
      <c r="E383" s="398">
        <v>0.5</v>
      </c>
      <c r="F383" s="397">
        <v>298.5</v>
      </c>
    </row>
    <row r="384" spans="2:6">
      <c r="B384" s="400" t="s">
        <v>9644</v>
      </c>
      <c r="C384" s="399" t="s">
        <v>9645</v>
      </c>
      <c r="D384" s="397">
        <v>9734</v>
      </c>
      <c r="E384" s="398">
        <v>0.5</v>
      </c>
      <c r="F384" s="397">
        <v>4867</v>
      </c>
    </row>
    <row r="385" spans="2:6">
      <c r="B385" s="400" t="s">
        <v>9646</v>
      </c>
      <c r="C385" s="399" t="s">
        <v>9647</v>
      </c>
      <c r="D385" s="397">
        <v>10461</v>
      </c>
      <c r="E385" s="398">
        <v>0.5</v>
      </c>
      <c r="F385" s="397">
        <v>5230.5</v>
      </c>
    </row>
    <row r="386" spans="2:6">
      <c r="B386" s="400" t="s">
        <v>9648</v>
      </c>
      <c r="C386" s="399" t="s">
        <v>9649</v>
      </c>
      <c r="D386" s="397">
        <v>11770</v>
      </c>
      <c r="E386" s="398">
        <v>0.5</v>
      </c>
      <c r="F386" s="397">
        <v>5885</v>
      </c>
    </row>
    <row r="387" spans="2:6">
      <c r="B387" s="400" t="s">
        <v>9650</v>
      </c>
      <c r="C387" s="399" t="s">
        <v>9651</v>
      </c>
      <c r="D387" s="397">
        <v>16798</v>
      </c>
      <c r="E387" s="398">
        <v>0.5</v>
      </c>
      <c r="F387" s="397">
        <v>8399</v>
      </c>
    </row>
    <row r="388" spans="2:6">
      <c r="B388" s="400" t="s">
        <v>9652</v>
      </c>
      <c r="C388" s="399" t="s">
        <v>9653</v>
      </c>
      <c r="D388" s="397">
        <v>2855</v>
      </c>
      <c r="E388" s="398">
        <v>0.5</v>
      </c>
      <c r="F388" s="397">
        <v>1427.5</v>
      </c>
    </row>
    <row r="389" spans="2:6">
      <c r="B389" s="400" t="s">
        <v>9654</v>
      </c>
      <c r="C389" s="399" t="s">
        <v>9655</v>
      </c>
      <c r="D389" s="397">
        <v>3119</v>
      </c>
      <c r="E389" s="398">
        <v>0.5</v>
      </c>
      <c r="F389" s="397">
        <v>1559.5</v>
      </c>
    </row>
    <row r="390" spans="2:6">
      <c r="B390" s="400" t="s">
        <v>9656</v>
      </c>
      <c r="C390" s="399" t="s">
        <v>9657</v>
      </c>
      <c r="D390" s="397">
        <v>117</v>
      </c>
      <c r="E390" s="398">
        <v>0.5</v>
      </c>
      <c r="F390" s="397">
        <v>58.5</v>
      </c>
    </row>
    <row r="391" spans="2:6">
      <c r="B391" s="400" t="s">
        <v>9658</v>
      </c>
      <c r="C391" s="399" t="s">
        <v>9659</v>
      </c>
      <c r="D391" s="397">
        <v>79</v>
      </c>
      <c r="E391" s="398">
        <v>0.5</v>
      </c>
      <c r="F391" s="397">
        <v>39.5</v>
      </c>
    </row>
    <row r="392" spans="2:6">
      <c r="B392" s="400" t="s">
        <v>9660</v>
      </c>
      <c r="C392" s="399" t="s">
        <v>9661</v>
      </c>
      <c r="D392" s="397">
        <v>4057</v>
      </c>
      <c r="E392" s="398">
        <v>0.5</v>
      </c>
      <c r="F392" s="397">
        <v>2028.5</v>
      </c>
    </row>
    <row r="393" spans="2:6">
      <c r="B393" s="400" t="s">
        <v>9662</v>
      </c>
      <c r="C393" s="399" t="s">
        <v>9663</v>
      </c>
      <c r="D393" s="397">
        <v>8845</v>
      </c>
      <c r="E393" s="398">
        <v>0.5</v>
      </c>
      <c r="F393" s="397">
        <v>4422.5</v>
      </c>
    </row>
    <row r="394" spans="2:6">
      <c r="B394" s="400" t="s">
        <v>9664</v>
      </c>
      <c r="C394" s="399" t="s">
        <v>9665</v>
      </c>
      <c r="D394" s="397">
        <v>10634</v>
      </c>
      <c r="E394" s="398">
        <v>0.5</v>
      </c>
      <c r="F394" s="397">
        <v>5317</v>
      </c>
    </row>
    <row r="395" spans="2:6">
      <c r="B395" s="400" t="s">
        <v>9666</v>
      </c>
      <c r="C395" s="399" t="s">
        <v>9667</v>
      </c>
      <c r="D395" s="397">
        <v>3900</v>
      </c>
      <c r="E395" s="398">
        <v>0.5</v>
      </c>
      <c r="F395" s="397">
        <v>1950</v>
      </c>
    </row>
    <row r="396" spans="2:6">
      <c r="B396" s="400" t="s">
        <v>9668</v>
      </c>
      <c r="C396" s="399" t="s">
        <v>9669</v>
      </c>
      <c r="D396" s="397">
        <v>3362</v>
      </c>
      <c r="E396" s="398">
        <v>0.5</v>
      </c>
      <c r="F396" s="397">
        <v>1681</v>
      </c>
    </row>
    <row r="397" spans="2:6">
      <c r="B397" s="400" t="s">
        <v>9670</v>
      </c>
      <c r="C397" s="399" t="s">
        <v>9671</v>
      </c>
      <c r="D397" s="397">
        <v>3369</v>
      </c>
      <c r="E397" s="398">
        <v>0.5</v>
      </c>
      <c r="F397" s="397">
        <v>1684.5</v>
      </c>
    </row>
    <row r="398" spans="2:6">
      <c r="B398" s="400" t="s">
        <v>9672</v>
      </c>
      <c r="C398" s="399" t="s">
        <v>9673</v>
      </c>
      <c r="D398" s="397">
        <v>3359</v>
      </c>
      <c r="E398" s="398">
        <v>0.5</v>
      </c>
      <c r="F398" s="397">
        <v>1679.5</v>
      </c>
    </row>
    <row r="399" spans="2:6">
      <c r="B399" s="400" t="s">
        <v>9674</v>
      </c>
      <c r="C399" s="399" t="s">
        <v>9675</v>
      </c>
      <c r="D399" s="397">
        <v>3389</v>
      </c>
      <c r="E399" s="398">
        <v>0.5</v>
      </c>
      <c r="F399" s="397">
        <v>1694.5</v>
      </c>
    </row>
    <row r="400" spans="2:6">
      <c r="B400" s="400" t="s">
        <v>9676</v>
      </c>
      <c r="C400" s="399" t="s">
        <v>9677</v>
      </c>
      <c r="D400" s="397">
        <v>3385</v>
      </c>
      <c r="E400" s="398">
        <v>0.5</v>
      </c>
      <c r="F400" s="397">
        <v>1692.5</v>
      </c>
    </row>
    <row r="401" spans="2:6">
      <c r="B401" s="400" t="s">
        <v>9678</v>
      </c>
      <c r="C401" s="399" t="s">
        <v>9679</v>
      </c>
      <c r="D401" s="397">
        <v>8915</v>
      </c>
      <c r="E401" s="398">
        <v>0.5</v>
      </c>
      <c r="F401" s="397">
        <v>4457.5</v>
      </c>
    </row>
    <row r="402" spans="2:6">
      <c r="B402" s="400" t="s">
        <v>9680</v>
      </c>
      <c r="C402" s="399" t="s">
        <v>9681</v>
      </c>
      <c r="D402" s="397">
        <v>158.13</v>
      </c>
      <c r="E402" s="398">
        <v>0.5</v>
      </c>
      <c r="F402" s="397">
        <v>79.064999999999998</v>
      </c>
    </row>
    <row r="403" spans="2:6">
      <c r="B403" s="400" t="s">
        <v>9682</v>
      </c>
      <c r="C403" s="399" t="s">
        <v>9683</v>
      </c>
      <c r="D403" s="397">
        <v>195.78</v>
      </c>
      <c r="E403" s="398">
        <v>0.5</v>
      </c>
      <c r="F403" s="397">
        <v>97.89</v>
      </c>
    </row>
    <row r="404" spans="2:6">
      <c r="B404" s="400" t="s">
        <v>9684</v>
      </c>
      <c r="C404" s="399" t="s">
        <v>9685</v>
      </c>
      <c r="D404" s="397">
        <v>7800</v>
      </c>
      <c r="E404" s="398">
        <v>0.5</v>
      </c>
      <c r="F404" s="397">
        <v>3900</v>
      </c>
    </row>
    <row r="405" spans="2:6">
      <c r="B405" s="400" t="s">
        <v>9686</v>
      </c>
      <c r="C405" s="399" t="s">
        <v>9687</v>
      </c>
      <c r="D405" s="397">
        <v>2530</v>
      </c>
      <c r="E405" s="398">
        <v>0.5</v>
      </c>
      <c r="F405" s="397">
        <v>1265</v>
      </c>
    </row>
    <row r="406" spans="2:6">
      <c r="B406" s="400" t="s">
        <v>9688</v>
      </c>
      <c r="C406" s="399" t="s">
        <v>9689</v>
      </c>
      <c r="D406" s="397">
        <v>4491</v>
      </c>
      <c r="E406" s="398">
        <v>0.5</v>
      </c>
      <c r="F406" s="397">
        <v>2245.5</v>
      </c>
    </row>
    <row r="407" spans="2:6">
      <c r="B407" s="400" t="s">
        <v>9690</v>
      </c>
      <c r="C407" s="399" t="s">
        <v>9691</v>
      </c>
      <c r="D407" s="397">
        <v>3492</v>
      </c>
      <c r="E407" s="398">
        <v>0.5</v>
      </c>
      <c r="F407" s="397">
        <v>1746</v>
      </c>
    </row>
    <row r="408" spans="2:6">
      <c r="B408" s="400" t="s">
        <v>9692</v>
      </c>
      <c r="C408" s="399" t="s">
        <v>9693</v>
      </c>
      <c r="D408" s="397">
        <v>5032</v>
      </c>
      <c r="E408" s="398">
        <v>0.5</v>
      </c>
      <c r="F408" s="397">
        <v>2516</v>
      </c>
    </row>
    <row r="409" spans="2:6">
      <c r="B409" s="400" t="s">
        <v>9694</v>
      </c>
      <c r="C409" s="399" t="s">
        <v>9695</v>
      </c>
      <c r="D409" s="397">
        <v>3660</v>
      </c>
      <c r="E409" s="398">
        <v>0.5</v>
      </c>
      <c r="F409" s="397">
        <v>1830</v>
      </c>
    </row>
    <row r="410" spans="2:6">
      <c r="B410" s="400" t="s">
        <v>9696</v>
      </c>
      <c r="C410" s="399" t="s">
        <v>9697</v>
      </c>
      <c r="D410" s="397">
        <v>6346</v>
      </c>
      <c r="E410" s="398">
        <v>0.5</v>
      </c>
      <c r="F410" s="397">
        <v>3173</v>
      </c>
    </row>
    <row r="411" spans="2:6">
      <c r="B411" s="400" t="s">
        <v>9698</v>
      </c>
      <c r="C411" s="399" t="s">
        <v>9699</v>
      </c>
      <c r="D411" s="397">
        <v>4491</v>
      </c>
      <c r="E411" s="398">
        <v>0.5</v>
      </c>
      <c r="F411" s="397">
        <v>2245.5</v>
      </c>
    </row>
    <row r="412" spans="2:6">
      <c r="B412" s="400" t="s">
        <v>9700</v>
      </c>
      <c r="C412" s="399" t="s">
        <v>9701</v>
      </c>
      <c r="D412" s="397">
        <v>3784</v>
      </c>
      <c r="E412" s="398">
        <v>0.5</v>
      </c>
      <c r="F412" s="397">
        <v>1892</v>
      </c>
    </row>
    <row r="413" spans="2:6">
      <c r="B413" s="400" t="s">
        <v>9702</v>
      </c>
      <c r="C413" s="399" t="s">
        <v>9703</v>
      </c>
      <c r="D413" s="397">
        <v>5032</v>
      </c>
      <c r="E413" s="398">
        <v>0.5</v>
      </c>
      <c r="F413" s="397">
        <v>2516</v>
      </c>
    </row>
    <row r="414" spans="2:6">
      <c r="B414" s="400" t="s">
        <v>9704</v>
      </c>
      <c r="C414" s="399" t="s">
        <v>9705</v>
      </c>
      <c r="D414" s="397">
        <v>3660</v>
      </c>
      <c r="E414" s="398">
        <v>0.5</v>
      </c>
      <c r="F414" s="397">
        <v>1830</v>
      </c>
    </row>
    <row r="415" spans="2:6">
      <c r="B415" s="400" t="s">
        <v>9706</v>
      </c>
      <c r="C415" s="399" t="s">
        <v>9707</v>
      </c>
      <c r="D415" s="397">
        <v>6718</v>
      </c>
      <c r="E415" s="398">
        <v>0.5</v>
      </c>
      <c r="F415" s="397">
        <v>3359</v>
      </c>
    </row>
    <row r="416" spans="2:6">
      <c r="B416" s="400" t="s">
        <v>9708</v>
      </c>
      <c r="C416" s="399" t="s">
        <v>9709</v>
      </c>
      <c r="D416" s="397">
        <v>77</v>
      </c>
      <c r="E416" s="398">
        <v>0.5</v>
      </c>
      <c r="F416" s="397">
        <v>38.5</v>
      </c>
    </row>
    <row r="417" spans="2:6">
      <c r="B417" s="405" t="s">
        <v>9710</v>
      </c>
      <c r="C417" s="404" t="s">
        <v>9711</v>
      </c>
      <c r="D417" s="403">
        <v>87</v>
      </c>
      <c r="E417" s="402">
        <v>0.5</v>
      </c>
      <c r="F417" s="401">
        <v>43.5</v>
      </c>
    </row>
    <row r="418" spans="2:6">
      <c r="B418" s="400" t="s">
        <v>9712</v>
      </c>
      <c r="C418" s="399" t="s">
        <v>9713</v>
      </c>
      <c r="D418" s="397">
        <v>75</v>
      </c>
      <c r="E418" s="398">
        <v>0.5</v>
      </c>
      <c r="F418" s="397">
        <v>37.5</v>
      </c>
    </row>
    <row r="419" spans="2:6">
      <c r="B419" s="400" t="s">
        <v>9714</v>
      </c>
      <c r="C419" s="399" t="s">
        <v>9715</v>
      </c>
      <c r="D419" s="397">
        <v>763</v>
      </c>
      <c r="E419" s="398">
        <v>0.5</v>
      </c>
      <c r="F419" s="397">
        <v>381.5</v>
      </c>
    </row>
    <row r="420" spans="2:6">
      <c r="B420" s="400" t="s">
        <v>9716</v>
      </c>
      <c r="C420" s="399" t="s">
        <v>9717</v>
      </c>
      <c r="D420" s="397">
        <v>690</v>
      </c>
      <c r="E420" s="398">
        <v>0.5</v>
      </c>
      <c r="F420" s="397">
        <v>345</v>
      </c>
    </row>
    <row r="421" spans="2:6">
      <c r="B421" s="400" t="s">
        <v>9718</v>
      </c>
      <c r="C421" s="399" t="s">
        <v>9719</v>
      </c>
      <c r="D421" s="397">
        <v>1108</v>
      </c>
      <c r="E421" s="398">
        <v>0.5</v>
      </c>
      <c r="F421" s="397">
        <v>554</v>
      </c>
    </row>
    <row r="422" spans="2:6">
      <c r="B422" s="400" t="s">
        <v>9720</v>
      </c>
      <c r="C422" s="399" t="s">
        <v>9721</v>
      </c>
      <c r="D422" s="397">
        <v>168</v>
      </c>
      <c r="E422" s="398">
        <v>0.5</v>
      </c>
      <c r="F422" s="397">
        <v>84</v>
      </c>
    </row>
    <row r="423" spans="2:6">
      <c r="B423" s="400" t="s">
        <v>9722</v>
      </c>
      <c r="C423" s="399" t="s">
        <v>9723</v>
      </c>
      <c r="D423" s="397">
        <v>308</v>
      </c>
      <c r="E423" s="398">
        <v>0.5</v>
      </c>
      <c r="F423" s="397">
        <v>154</v>
      </c>
    </row>
    <row r="424" spans="2:6">
      <c r="B424" s="400" t="s">
        <v>9724</v>
      </c>
      <c r="C424" s="399" t="s">
        <v>9725</v>
      </c>
      <c r="D424" s="397">
        <v>608</v>
      </c>
      <c r="E424" s="398">
        <v>0.5</v>
      </c>
      <c r="F424" s="397">
        <v>304</v>
      </c>
    </row>
    <row r="425" spans="2:6">
      <c r="B425" s="400" t="s">
        <v>9726</v>
      </c>
      <c r="C425" s="399" t="s">
        <v>9727</v>
      </c>
      <c r="D425" s="397">
        <v>269</v>
      </c>
      <c r="E425" s="398">
        <v>0.5</v>
      </c>
      <c r="F425" s="397">
        <v>134.5</v>
      </c>
    </row>
    <row r="426" spans="2:6">
      <c r="B426" s="400" t="s">
        <v>9728</v>
      </c>
      <c r="C426" s="399" t="s">
        <v>9729</v>
      </c>
      <c r="D426" s="397">
        <v>51</v>
      </c>
      <c r="E426" s="398">
        <v>0.5</v>
      </c>
      <c r="F426" s="397">
        <v>25.5</v>
      </c>
    </row>
    <row r="427" spans="2:6">
      <c r="B427" s="400" t="s">
        <v>9730</v>
      </c>
      <c r="C427" s="399" t="s">
        <v>9731</v>
      </c>
      <c r="D427" s="397">
        <v>158</v>
      </c>
      <c r="E427" s="398">
        <v>0.5</v>
      </c>
      <c r="F427" s="397">
        <v>79</v>
      </c>
    </row>
    <row r="428" spans="2:6">
      <c r="B428" s="400" t="s">
        <v>9732</v>
      </c>
      <c r="C428" s="399" t="s">
        <v>9733</v>
      </c>
      <c r="D428" s="397">
        <v>229</v>
      </c>
      <c r="E428" s="398">
        <v>0.5</v>
      </c>
      <c r="F428" s="397">
        <v>114.5</v>
      </c>
    </row>
    <row r="429" spans="2:6">
      <c r="B429" s="400" t="s">
        <v>9734</v>
      </c>
      <c r="C429" s="399" t="s">
        <v>9735</v>
      </c>
      <c r="D429" s="397">
        <v>377</v>
      </c>
      <c r="E429" s="398">
        <v>0.5</v>
      </c>
      <c r="F429" s="397">
        <v>188.5</v>
      </c>
    </row>
    <row r="430" spans="2:6">
      <c r="B430" s="400" t="s">
        <v>9736</v>
      </c>
      <c r="C430" s="399" t="s">
        <v>9737</v>
      </c>
      <c r="D430" s="397">
        <v>535</v>
      </c>
      <c r="E430" s="398">
        <v>0.5</v>
      </c>
      <c r="F430" s="397">
        <v>267.5</v>
      </c>
    </row>
    <row r="431" spans="2:6">
      <c r="B431" s="400" t="s">
        <v>9738</v>
      </c>
      <c r="C431" s="399" t="s">
        <v>9739</v>
      </c>
      <c r="D431" s="397">
        <v>548</v>
      </c>
      <c r="E431" s="398">
        <v>0.5</v>
      </c>
      <c r="F431" s="397">
        <v>274</v>
      </c>
    </row>
    <row r="432" spans="2:6">
      <c r="B432" s="400" t="s">
        <v>9740</v>
      </c>
      <c r="C432" s="399" t="s">
        <v>9741</v>
      </c>
      <c r="D432" s="397">
        <v>888</v>
      </c>
      <c r="E432" s="398">
        <v>0.5</v>
      </c>
      <c r="F432" s="397">
        <v>444</v>
      </c>
    </row>
    <row r="433" spans="2:6">
      <c r="B433" s="400" t="s">
        <v>9742</v>
      </c>
      <c r="C433" s="399" t="s">
        <v>9743</v>
      </c>
      <c r="D433" s="397">
        <v>872</v>
      </c>
      <c r="E433" s="398">
        <v>0.5</v>
      </c>
      <c r="F433" s="397">
        <v>436</v>
      </c>
    </row>
    <row r="434" spans="2:6">
      <c r="B434" s="400" t="s">
        <v>9744</v>
      </c>
      <c r="C434" s="399" t="s">
        <v>9745</v>
      </c>
      <c r="D434" s="397">
        <v>797</v>
      </c>
      <c r="E434" s="398">
        <v>0.5</v>
      </c>
      <c r="F434" s="397">
        <v>398.5</v>
      </c>
    </row>
    <row r="435" spans="2:6">
      <c r="B435" s="400" t="s">
        <v>9746</v>
      </c>
      <c r="C435" s="399" t="s">
        <v>9747</v>
      </c>
      <c r="D435" s="397">
        <v>816</v>
      </c>
      <c r="E435" s="398">
        <v>0.5</v>
      </c>
      <c r="F435" s="397">
        <v>408</v>
      </c>
    </row>
    <row r="436" spans="2:6">
      <c r="B436" s="400" t="s">
        <v>9748</v>
      </c>
      <c r="C436" s="399" t="s">
        <v>9749</v>
      </c>
      <c r="D436" s="397">
        <v>924</v>
      </c>
      <c r="E436" s="398">
        <v>0.5</v>
      </c>
      <c r="F436" s="397">
        <v>462</v>
      </c>
    </row>
    <row r="437" spans="2:6">
      <c r="B437" s="400" t="s">
        <v>9750</v>
      </c>
      <c r="C437" s="399" t="s">
        <v>9751</v>
      </c>
      <c r="D437" s="397">
        <v>1041</v>
      </c>
      <c r="E437" s="398">
        <v>0.5</v>
      </c>
      <c r="F437" s="397">
        <v>520.5</v>
      </c>
    </row>
    <row r="438" spans="2:6">
      <c r="B438" s="400" t="s">
        <v>9752</v>
      </c>
      <c r="C438" s="399" t="s">
        <v>9753</v>
      </c>
      <c r="D438" s="397">
        <v>533</v>
      </c>
      <c r="E438" s="398">
        <v>0.5</v>
      </c>
      <c r="F438" s="397">
        <v>266.5</v>
      </c>
    </row>
    <row r="439" spans="2:6">
      <c r="B439" s="400" t="s">
        <v>9754</v>
      </c>
      <c r="C439" s="399" t="s">
        <v>9755</v>
      </c>
      <c r="D439" s="397">
        <v>1204</v>
      </c>
      <c r="E439" s="398">
        <v>0.5</v>
      </c>
      <c r="F439" s="397">
        <v>602</v>
      </c>
    </row>
    <row r="440" spans="2:6">
      <c r="B440" s="400" t="s">
        <v>9756</v>
      </c>
      <c r="C440" s="399" t="s">
        <v>9757</v>
      </c>
      <c r="D440" s="397">
        <v>2218</v>
      </c>
      <c r="E440" s="398">
        <v>0.5</v>
      </c>
      <c r="F440" s="397">
        <v>1109</v>
      </c>
    </row>
    <row r="441" spans="2:6">
      <c r="B441" s="400" t="s">
        <v>9758</v>
      </c>
      <c r="C441" s="399" t="s">
        <v>9759</v>
      </c>
      <c r="D441" s="397">
        <v>533</v>
      </c>
      <c r="E441" s="398">
        <v>0.5</v>
      </c>
      <c r="F441" s="397">
        <v>266.5</v>
      </c>
    </row>
    <row r="442" spans="2:6">
      <c r="B442" s="400" t="s">
        <v>9760</v>
      </c>
      <c r="C442" s="399" t="s">
        <v>9761</v>
      </c>
      <c r="D442" s="397">
        <v>1204</v>
      </c>
      <c r="E442" s="398">
        <v>0.5</v>
      </c>
      <c r="F442" s="397">
        <v>602</v>
      </c>
    </row>
    <row r="443" spans="2:6">
      <c r="B443" s="400" t="s">
        <v>9762</v>
      </c>
      <c r="C443" s="399" t="s">
        <v>9763</v>
      </c>
      <c r="D443" s="397">
        <v>2218</v>
      </c>
      <c r="E443" s="398">
        <v>0.5</v>
      </c>
      <c r="F443" s="397">
        <v>1109</v>
      </c>
    </row>
    <row r="444" spans="2:6">
      <c r="B444" s="400" t="s">
        <v>9764</v>
      </c>
      <c r="C444" s="399" t="s">
        <v>9765</v>
      </c>
      <c r="D444" s="397">
        <v>117</v>
      </c>
      <c r="E444" s="398">
        <v>0.5</v>
      </c>
      <c r="F444" s="397">
        <v>58.5</v>
      </c>
    </row>
    <row r="445" spans="2:6">
      <c r="B445" s="400" t="s">
        <v>9766</v>
      </c>
      <c r="C445" s="399" t="s">
        <v>9767</v>
      </c>
      <c r="D445" s="397">
        <v>95.85</v>
      </c>
      <c r="E445" s="398">
        <v>0.5</v>
      </c>
      <c r="F445" s="397">
        <v>47.924999999999997</v>
      </c>
    </row>
    <row r="446" spans="2:6">
      <c r="B446" s="400" t="s">
        <v>9768</v>
      </c>
      <c r="C446" s="399" t="s">
        <v>9769</v>
      </c>
      <c r="D446" s="397">
        <v>61</v>
      </c>
      <c r="E446" s="398">
        <v>0.5</v>
      </c>
      <c r="F446" s="397">
        <v>30.5</v>
      </c>
    </row>
    <row r="447" spans="2:6">
      <c r="B447" s="400" t="s">
        <v>9770</v>
      </c>
      <c r="C447" s="399" t="s">
        <v>9771</v>
      </c>
      <c r="D447" s="397">
        <v>34</v>
      </c>
      <c r="E447" s="398">
        <v>0.5</v>
      </c>
      <c r="F447" s="397">
        <v>17</v>
      </c>
    </row>
    <row r="448" spans="2:6">
      <c r="B448" s="400" t="s">
        <v>9772</v>
      </c>
      <c r="C448" s="399" t="s">
        <v>9773</v>
      </c>
      <c r="D448" s="397">
        <v>372</v>
      </c>
      <c r="E448" s="398">
        <v>0.5</v>
      </c>
      <c r="F448" s="397">
        <v>186</v>
      </c>
    </row>
    <row r="449" spans="2:6">
      <c r="B449" s="400" t="s">
        <v>9774</v>
      </c>
      <c r="C449" s="399" t="s">
        <v>9775</v>
      </c>
      <c r="D449" s="397">
        <v>112</v>
      </c>
      <c r="E449" s="398">
        <v>0.5</v>
      </c>
      <c r="F449" s="397">
        <v>56</v>
      </c>
    </row>
    <row r="450" spans="2:6">
      <c r="B450" s="400" t="s">
        <v>9776</v>
      </c>
      <c r="C450" s="399" t="s">
        <v>9777</v>
      </c>
      <c r="D450" s="397">
        <v>160</v>
      </c>
      <c r="E450" s="398">
        <v>0.5</v>
      </c>
      <c r="F450" s="397">
        <v>80</v>
      </c>
    </row>
    <row r="451" spans="2:6">
      <c r="B451" s="400" t="s">
        <v>9778</v>
      </c>
      <c r="C451" s="399" t="s">
        <v>9777</v>
      </c>
      <c r="D451" s="397">
        <v>135</v>
      </c>
      <c r="E451" s="398">
        <v>0.5</v>
      </c>
      <c r="F451" s="397">
        <v>67.5</v>
      </c>
    </row>
    <row r="452" spans="2:6">
      <c r="B452" s="400" t="s">
        <v>9779</v>
      </c>
      <c r="C452" s="399" t="s">
        <v>9780</v>
      </c>
      <c r="D452" s="397">
        <v>2160</v>
      </c>
      <c r="E452" s="398">
        <v>0.5</v>
      </c>
      <c r="F452" s="397">
        <v>1080</v>
      </c>
    </row>
    <row r="453" spans="2:6">
      <c r="B453" s="400" t="s">
        <v>9781</v>
      </c>
      <c r="C453" s="399" t="s">
        <v>9782</v>
      </c>
      <c r="D453" s="397">
        <v>1452</v>
      </c>
      <c r="E453" s="398">
        <v>0.5</v>
      </c>
      <c r="F453" s="397">
        <v>726</v>
      </c>
    </row>
    <row r="454" spans="2:6">
      <c r="B454" s="400" t="s">
        <v>9783</v>
      </c>
      <c r="C454" s="399" t="s">
        <v>9784</v>
      </c>
      <c r="D454" s="397">
        <v>3709</v>
      </c>
      <c r="E454" s="398">
        <v>0.5</v>
      </c>
      <c r="F454" s="397">
        <v>1854.5</v>
      </c>
    </row>
    <row r="455" spans="2:6">
      <c r="B455" s="400" t="s">
        <v>9785</v>
      </c>
      <c r="C455" s="399" t="s">
        <v>9786</v>
      </c>
      <c r="D455" s="397">
        <v>5822</v>
      </c>
      <c r="E455" s="398">
        <v>0.5</v>
      </c>
      <c r="F455" s="397">
        <v>2911</v>
      </c>
    </row>
    <row r="456" spans="2:6">
      <c r="B456" s="400" t="s">
        <v>9787</v>
      </c>
      <c r="C456" s="399" t="s">
        <v>9788</v>
      </c>
      <c r="D456" s="397">
        <v>12289</v>
      </c>
      <c r="E456" s="398">
        <v>0.5</v>
      </c>
      <c r="F456" s="397">
        <v>6144.5</v>
      </c>
    </row>
    <row r="457" spans="2:6">
      <c r="B457" s="400" t="s">
        <v>9789</v>
      </c>
      <c r="C457" s="399" t="s">
        <v>9790</v>
      </c>
      <c r="D457" s="397">
        <v>281</v>
      </c>
      <c r="E457" s="398">
        <v>0.5</v>
      </c>
      <c r="F457" s="397">
        <v>140.5</v>
      </c>
    </row>
    <row r="458" spans="2:6">
      <c r="B458" s="400" t="s">
        <v>9791</v>
      </c>
      <c r="C458" s="399" t="s">
        <v>9792</v>
      </c>
      <c r="D458" s="397">
        <v>214</v>
      </c>
      <c r="E458" s="398">
        <v>0.5</v>
      </c>
      <c r="F458" s="397">
        <v>107</v>
      </c>
    </row>
    <row r="459" spans="2:6">
      <c r="B459" s="400" t="s">
        <v>9793</v>
      </c>
      <c r="C459" s="399" t="s">
        <v>9794</v>
      </c>
      <c r="D459" s="397">
        <v>261</v>
      </c>
      <c r="E459" s="398">
        <v>0.5</v>
      </c>
      <c r="F459" s="397">
        <v>130.5</v>
      </c>
    </row>
    <row r="460" spans="2:6">
      <c r="B460" s="400" t="s">
        <v>9795</v>
      </c>
      <c r="C460" s="399" t="s">
        <v>9796</v>
      </c>
      <c r="D460" s="397">
        <v>246</v>
      </c>
      <c r="E460" s="398">
        <v>0.5</v>
      </c>
      <c r="F460" s="397">
        <v>123</v>
      </c>
    </row>
    <row r="461" spans="2:6">
      <c r="B461" s="400" t="s">
        <v>9797</v>
      </c>
      <c r="C461" s="399" t="s">
        <v>9798</v>
      </c>
      <c r="D461" s="397">
        <v>139</v>
      </c>
      <c r="E461" s="398">
        <v>0.5</v>
      </c>
      <c r="F461" s="397">
        <v>69.5</v>
      </c>
    </row>
    <row r="462" spans="2:6">
      <c r="B462" s="400" t="s">
        <v>9799</v>
      </c>
      <c r="C462" s="399" t="s">
        <v>9800</v>
      </c>
      <c r="D462" s="397">
        <v>138</v>
      </c>
      <c r="E462" s="398">
        <v>0.5</v>
      </c>
      <c r="F462" s="397">
        <v>69</v>
      </c>
    </row>
    <row r="463" spans="2:6">
      <c r="B463" s="400" t="s">
        <v>9801</v>
      </c>
      <c r="C463" s="399" t="s">
        <v>9802</v>
      </c>
      <c r="D463" s="397">
        <v>12754</v>
      </c>
      <c r="E463" s="398">
        <v>0.5</v>
      </c>
      <c r="F463" s="397">
        <v>6377</v>
      </c>
    </row>
    <row r="464" spans="2:6">
      <c r="B464" s="400" t="s">
        <v>9803</v>
      </c>
      <c r="C464" s="399" t="s">
        <v>9804</v>
      </c>
      <c r="D464" s="397">
        <v>222</v>
      </c>
      <c r="E464" s="398">
        <v>0.5</v>
      </c>
      <c r="F464" s="397">
        <v>111</v>
      </c>
    </row>
    <row r="465" spans="2:6">
      <c r="B465" s="400" t="s">
        <v>9805</v>
      </c>
      <c r="C465" s="399" t="s">
        <v>9806</v>
      </c>
      <c r="D465" s="397">
        <v>23905</v>
      </c>
      <c r="E465" s="398">
        <v>0.5</v>
      </c>
      <c r="F465" s="397">
        <v>11952.5</v>
      </c>
    </row>
    <row r="466" spans="2:6">
      <c r="B466" s="400" t="s">
        <v>9807</v>
      </c>
      <c r="C466" s="399" t="s">
        <v>9808</v>
      </c>
      <c r="D466" s="397">
        <v>2141</v>
      </c>
      <c r="E466" s="398">
        <v>0.5</v>
      </c>
      <c r="F466" s="397">
        <v>1070.5</v>
      </c>
    </row>
    <row r="467" spans="2:6">
      <c r="B467" s="400" t="s">
        <v>9809</v>
      </c>
      <c r="C467" s="399" t="s">
        <v>9810</v>
      </c>
      <c r="D467" s="397">
        <v>6550</v>
      </c>
      <c r="E467" s="398">
        <v>0.5</v>
      </c>
      <c r="F467" s="397">
        <v>3275</v>
      </c>
    </row>
    <row r="468" spans="2:6">
      <c r="B468" s="400" t="s">
        <v>9811</v>
      </c>
      <c r="C468" s="399" t="s">
        <v>9812</v>
      </c>
      <c r="D468" s="397">
        <v>4503</v>
      </c>
      <c r="E468" s="398">
        <v>0.5</v>
      </c>
      <c r="F468" s="397">
        <v>2251.5</v>
      </c>
    </row>
    <row r="469" spans="2:6">
      <c r="B469" s="400" t="s">
        <v>9813</v>
      </c>
      <c r="C469" s="399" t="s">
        <v>9814</v>
      </c>
      <c r="D469" s="397">
        <v>7650</v>
      </c>
      <c r="E469" s="398">
        <v>0.5</v>
      </c>
      <c r="F469" s="397">
        <v>3825</v>
      </c>
    </row>
    <row r="470" spans="2:6">
      <c r="B470" s="400" t="s">
        <v>9815</v>
      </c>
      <c r="C470" s="399" t="s">
        <v>9816</v>
      </c>
      <c r="D470" s="397">
        <v>675</v>
      </c>
      <c r="E470" s="398">
        <v>0.5</v>
      </c>
      <c r="F470" s="397">
        <v>337.5</v>
      </c>
    </row>
    <row r="471" spans="2:6">
      <c r="B471" s="400" t="s">
        <v>9817</v>
      </c>
      <c r="C471" s="399" t="s">
        <v>9818</v>
      </c>
      <c r="D471" s="397">
        <v>3441</v>
      </c>
      <c r="E471" s="398">
        <v>0.5</v>
      </c>
      <c r="F471" s="397">
        <v>1720.5</v>
      </c>
    </row>
    <row r="472" spans="2:6">
      <c r="B472" s="400" t="s">
        <v>9819</v>
      </c>
      <c r="C472" s="399" t="s">
        <v>9820</v>
      </c>
      <c r="D472" s="397">
        <v>548.17999999999995</v>
      </c>
      <c r="E472" s="398">
        <v>0.5</v>
      </c>
      <c r="F472" s="397">
        <v>274.08999999999997</v>
      </c>
    </row>
    <row r="473" spans="2:6">
      <c r="B473" s="400" t="s">
        <v>9821</v>
      </c>
      <c r="C473" s="399" t="s">
        <v>9822</v>
      </c>
      <c r="D473" s="397">
        <v>437</v>
      </c>
      <c r="E473" s="398">
        <v>0.5</v>
      </c>
      <c r="F473" s="397">
        <v>218.5</v>
      </c>
    </row>
    <row r="474" spans="2:6">
      <c r="B474" s="400" t="s">
        <v>9823</v>
      </c>
      <c r="C474" s="399" t="s">
        <v>9824</v>
      </c>
      <c r="D474" s="397">
        <v>307</v>
      </c>
      <c r="E474" s="398">
        <v>0.5</v>
      </c>
      <c r="F474" s="397">
        <v>153.5</v>
      </c>
    </row>
    <row r="475" spans="2:6">
      <c r="B475" s="400" t="s">
        <v>9825</v>
      </c>
      <c r="C475" s="399" t="s">
        <v>9826</v>
      </c>
      <c r="D475" s="397">
        <v>90</v>
      </c>
      <c r="E475" s="398">
        <v>0.5</v>
      </c>
      <c r="F475" s="397">
        <v>45</v>
      </c>
    </row>
    <row r="476" spans="2:6">
      <c r="B476" s="400" t="s">
        <v>9827</v>
      </c>
      <c r="C476" s="399" t="s">
        <v>9828</v>
      </c>
      <c r="D476" s="397">
        <v>90</v>
      </c>
      <c r="E476" s="398">
        <v>0.5</v>
      </c>
      <c r="F476" s="397">
        <v>45</v>
      </c>
    </row>
    <row r="477" spans="2:6">
      <c r="B477" s="400" t="s">
        <v>9829</v>
      </c>
      <c r="C477" s="399" t="s">
        <v>9830</v>
      </c>
      <c r="D477" s="397">
        <v>81</v>
      </c>
      <c r="E477" s="398">
        <v>0.5</v>
      </c>
      <c r="F477" s="397">
        <v>40.5</v>
      </c>
    </row>
    <row r="478" spans="2:6">
      <c r="B478" s="400" t="s">
        <v>9831</v>
      </c>
      <c r="C478" s="399" t="s">
        <v>9832</v>
      </c>
      <c r="D478" s="397">
        <v>80</v>
      </c>
      <c r="E478" s="398">
        <v>0.5</v>
      </c>
      <c r="F478" s="397">
        <v>40</v>
      </c>
    </row>
    <row r="479" spans="2:6">
      <c r="B479" s="400" t="s">
        <v>9833</v>
      </c>
      <c r="C479" s="399" t="s">
        <v>9834</v>
      </c>
      <c r="D479" s="397">
        <v>846</v>
      </c>
      <c r="E479" s="398">
        <v>0.5</v>
      </c>
      <c r="F479" s="397">
        <v>423</v>
      </c>
    </row>
    <row r="480" spans="2:6">
      <c r="B480" s="400" t="s">
        <v>9835</v>
      </c>
      <c r="C480" s="399" t="s">
        <v>9836</v>
      </c>
      <c r="D480" s="397">
        <v>611</v>
      </c>
      <c r="E480" s="398">
        <v>0.5</v>
      </c>
      <c r="F480" s="397">
        <v>305.5</v>
      </c>
    </row>
    <row r="481" spans="2:6">
      <c r="B481" s="400" t="s">
        <v>9837</v>
      </c>
      <c r="C481" s="399" t="s">
        <v>9838</v>
      </c>
      <c r="D481" s="397">
        <v>474</v>
      </c>
      <c r="E481" s="398">
        <v>0.5</v>
      </c>
      <c r="F481" s="397">
        <v>237</v>
      </c>
    </row>
    <row r="482" spans="2:6">
      <c r="B482" s="400" t="s">
        <v>9839</v>
      </c>
      <c r="C482" s="399" t="s">
        <v>9840</v>
      </c>
      <c r="D482" s="397">
        <v>816</v>
      </c>
      <c r="E482" s="398">
        <v>0.5</v>
      </c>
      <c r="F482" s="397">
        <v>408</v>
      </c>
    </row>
    <row r="483" spans="2:6">
      <c r="B483" s="400" t="s">
        <v>9841</v>
      </c>
      <c r="C483" s="399" t="s">
        <v>9842</v>
      </c>
      <c r="D483" s="397">
        <v>247</v>
      </c>
      <c r="E483" s="398">
        <v>0.5</v>
      </c>
      <c r="F483" s="397">
        <v>123.5</v>
      </c>
    </row>
    <row r="484" spans="2:6">
      <c r="B484" s="400" t="s">
        <v>9843</v>
      </c>
      <c r="C484" s="399" t="s">
        <v>9844</v>
      </c>
      <c r="D484" s="397">
        <v>151</v>
      </c>
      <c r="E484" s="398">
        <v>0.5</v>
      </c>
      <c r="F484" s="397">
        <v>75.5</v>
      </c>
    </row>
    <row r="485" spans="2:6">
      <c r="B485" s="400" t="s">
        <v>9845</v>
      </c>
      <c r="C485" s="399" t="s">
        <v>9846</v>
      </c>
      <c r="D485" s="397">
        <v>501.75</v>
      </c>
      <c r="E485" s="398">
        <v>0.5</v>
      </c>
      <c r="F485" s="397">
        <v>250.875</v>
      </c>
    </row>
    <row r="486" spans="2:6">
      <c r="B486" s="400" t="s">
        <v>9847</v>
      </c>
      <c r="C486" s="399" t="s">
        <v>9848</v>
      </c>
      <c r="D486" s="397">
        <v>566</v>
      </c>
      <c r="E486" s="398">
        <v>0.5</v>
      </c>
      <c r="F486" s="397">
        <v>283</v>
      </c>
    </row>
    <row r="487" spans="2:6">
      <c r="B487" s="400" t="s">
        <v>9849</v>
      </c>
      <c r="C487" s="399" t="s">
        <v>9850</v>
      </c>
      <c r="D487" s="397">
        <v>46725</v>
      </c>
      <c r="E487" s="398">
        <v>0.5</v>
      </c>
      <c r="F487" s="397">
        <v>23362.5</v>
      </c>
    </row>
    <row r="488" spans="2:6">
      <c r="B488" s="400" t="s">
        <v>9851</v>
      </c>
      <c r="C488" s="399" t="s">
        <v>9852</v>
      </c>
      <c r="D488" s="397">
        <v>45282</v>
      </c>
      <c r="E488" s="398">
        <v>0.5</v>
      </c>
      <c r="F488" s="397">
        <v>22641</v>
      </c>
    </row>
    <row r="489" spans="2:6">
      <c r="B489" s="400" t="s">
        <v>9853</v>
      </c>
      <c r="C489" s="399" t="s">
        <v>9854</v>
      </c>
      <c r="D489" s="397">
        <v>28258</v>
      </c>
      <c r="E489" s="398">
        <v>0.5</v>
      </c>
      <c r="F489" s="397">
        <v>14129</v>
      </c>
    </row>
    <row r="490" spans="2:6">
      <c r="B490" s="400" t="s">
        <v>9855</v>
      </c>
      <c r="C490" s="399" t="s">
        <v>9856</v>
      </c>
      <c r="D490" s="397">
        <v>36853</v>
      </c>
      <c r="E490" s="398">
        <v>0.5</v>
      </c>
      <c r="F490" s="397">
        <v>18426.5</v>
      </c>
    </row>
    <row r="491" spans="2:6">
      <c r="B491" s="400" t="s">
        <v>9857</v>
      </c>
      <c r="C491" s="399" t="s">
        <v>9858</v>
      </c>
      <c r="D491" s="397">
        <v>595</v>
      </c>
      <c r="E491" s="398">
        <v>0.5</v>
      </c>
      <c r="F491" s="397">
        <v>297.5</v>
      </c>
    </row>
    <row r="492" spans="2:6">
      <c r="B492" s="400" t="s">
        <v>9859</v>
      </c>
      <c r="C492" s="399" t="s">
        <v>9860</v>
      </c>
      <c r="D492" s="397">
        <v>12960</v>
      </c>
      <c r="E492" s="398">
        <v>0.5</v>
      </c>
      <c r="F492" s="397">
        <v>6480</v>
      </c>
    </row>
    <row r="493" spans="2:6">
      <c r="B493" s="400" t="s">
        <v>9861</v>
      </c>
      <c r="C493" s="399" t="s">
        <v>9862</v>
      </c>
      <c r="D493" s="397">
        <v>8040</v>
      </c>
      <c r="E493" s="398">
        <v>0.5</v>
      </c>
      <c r="F493" s="397">
        <v>4020</v>
      </c>
    </row>
    <row r="494" spans="2:6">
      <c r="B494" s="400" t="s">
        <v>9863</v>
      </c>
      <c r="C494" s="399" t="s">
        <v>9864</v>
      </c>
      <c r="D494" s="397">
        <v>194400</v>
      </c>
      <c r="E494" s="398">
        <v>0.5</v>
      </c>
      <c r="F494" s="397">
        <v>97200</v>
      </c>
    </row>
    <row r="495" spans="2:6">
      <c r="B495" s="400" t="s">
        <v>9865</v>
      </c>
      <c r="C495" s="399" t="s">
        <v>9866</v>
      </c>
      <c r="D495" s="397">
        <v>10631</v>
      </c>
      <c r="E495" s="398">
        <v>0.5</v>
      </c>
      <c r="F495" s="397">
        <v>5315.5</v>
      </c>
    </row>
    <row r="496" spans="2:6">
      <c r="B496" s="400" t="s">
        <v>9867</v>
      </c>
      <c r="C496" s="399" t="s">
        <v>9868</v>
      </c>
      <c r="D496" s="397">
        <v>3471</v>
      </c>
      <c r="E496" s="398">
        <v>0.5</v>
      </c>
      <c r="F496" s="397">
        <v>1735.5</v>
      </c>
    </row>
    <row r="497" spans="2:6">
      <c r="B497" s="400" t="s">
        <v>9869</v>
      </c>
      <c r="C497" s="399" t="s">
        <v>9870</v>
      </c>
      <c r="D497" s="397">
        <v>3882</v>
      </c>
      <c r="E497" s="398">
        <v>0.5</v>
      </c>
      <c r="F497" s="397">
        <v>1941</v>
      </c>
    </row>
    <row r="498" spans="2:6">
      <c r="B498" s="400" t="s">
        <v>9871</v>
      </c>
      <c r="C498" s="399" t="s">
        <v>9872</v>
      </c>
      <c r="D498" s="397">
        <v>2588</v>
      </c>
      <c r="E498" s="398">
        <v>0.5</v>
      </c>
      <c r="F498" s="397">
        <v>1294</v>
      </c>
    </row>
    <row r="499" spans="2:6">
      <c r="B499" s="400" t="s">
        <v>9873</v>
      </c>
      <c r="C499" s="399" t="s">
        <v>9874</v>
      </c>
      <c r="D499" s="397">
        <v>26105</v>
      </c>
      <c r="E499" s="398">
        <v>0.5</v>
      </c>
      <c r="F499" s="397">
        <v>13052.5</v>
      </c>
    </row>
    <row r="500" spans="2:6">
      <c r="B500" s="400" t="s">
        <v>9875</v>
      </c>
      <c r="C500" s="399" t="s">
        <v>9876</v>
      </c>
      <c r="D500" s="397">
        <v>24439</v>
      </c>
      <c r="E500" s="398">
        <v>0.5</v>
      </c>
      <c r="F500" s="397">
        <v>12219.5</v>
      </c>
    </row>
    <row r="501" spans="2:6">
      <c r="B501" s="400" t="s">
        <v>9877</v>
      </c>
      <c r="C501" s="399" t="s">
        <v>9878</v>
      </c>
      <c r="D501" s="397">
        <v>17622</v>
      </c>
      <c r="E501" s="398">
        <v>0.5</v>
      </c>
      <c r="F501" s="397">
        <v>8811</v>
      </c>
    </row>
    <row r="502" spans="2:6">
      <c r="B502" s="400" t="s">
        <v>9879</v>
      </c>
      <c r="C502" s="399" t="s">
        <v>9880</v>
      </c>
      <c r="D502" s="397">
        <v>17622</v>
      </c>
      <c r="E502" s="398">
        <v>0.5</v>
      </c>
      <c r="F502" s="397">
        <v>8811</v>
      </c>
    </row>
    <row r="503" spans="2:6">
      <c r="B503" s="400" t="s">
        <v>9881</v>
      </c>
      <c r="C503" s="399" t="s">
        <v>9882</v>
      </c>
      <c r="D503" s="397">
        <v>4599</v>
      </c>
      <c r="E503" s="398">
        <v>0.5</v>
      </c>
      <c r="F503" s="397">
        <v>2299.5</v>
      </c>
    </row>
    <row r="504" spans="2:6">
      <c r="B504" s="400" t="s">
        <v>9883</v>
      </c>
      <c r="C504" s="399" t="s">
        <v>9884</v>
      </c>
      <c r="D504" s="397">
        <v>420</v>
      </c>
      <c r="E504" s="398">
        <v>0.5</v>
      </c>
      <c r="F504" s="397">
        <v>210</v>
      </c>
    </row>
    <row r="505" spans="2:6">
      <c r="B505" s="400" t="s">
        <v>9885</v>
      </c>
      <c r="C505" s="399" t="s">
        <v>9886</v>
      </c>
      <c r="D505" s="397">
        <v>49065</v>
      </c>
      <c r="E505" s="398">
        <v>0.5</v>
      </c>
      <c r="F505" s="397">
        <v>24532.5</v>
      </c>
    </row>
    <row r="506" spans="2:6">
      <c r="B506" s="400" t="s">
        <v>9887</v>
      </c>
      <c r="C506" s="399" t="s">
        <v>9888</v>
      </c>
      <c r="D506" s="397">
        <v>110000</v>
      </c>
      <c r="E506" s="398">
        <v>0.5</v>
      </c>
      <c r="F506" s="397">
        <v>55000</v>
      </c>
    </row>
    <row r="507" spans="2:6">
      <c r="B507" s="400" t="s">
        <v>9889</v>
      </c>
      <c r="C507" s="399" t="s">
        <v>9890</v>
      </c>
      <c r="D507" s="397">
        <v>61100</v>
      </c>
      <c r="E507" s="398">
        <v>0.5</v>
      </c>
      <c r="F507" s="397">
        <v>30550</v>
      </c>
    </row>
    <row r="508" spans="2:6">
      <c r="B508" s="400" t="s">
        <v>9891</v>
      </c>
      <c r="C508" s="399" t="s">
        <v>9892</v>
      </c>
      <c r="D508" s="397">
        <v>41535</v>
      </c>
      <c r="E508" s="398">
        <v>0.5</v>
      </c>
      <c r="F508" s="397">
        <v>20767.5</v>
      </c>
    </row>
    <row r="509" spans="2:6">
      <c r="B509" s="400" t="s">
        <v>9893</v>
      </c>
      <c r="C509" s="399" t="s">
        <v>9894</v>
      </c>
      <c r="D509" s="397">
        <v>76500</v>
      </c>
      <c r="E509" s="398">
        <v>0.5</v>
      </c>
      <c r="F509" s="397">
        <v>38250</v>
      </c>
    </row>
    <row r="510" spans="2:6">
      <c r="B510" s="400" t="s">
        <v>9895</v>
      </c>
      <c r="C510" s="399" t="s">
        <v>9896</v>
      </c>
      <c r="D510" s="397">
        <v>2426</v>
      </c>
      <c r="E510" s="398">
        <v>0.5</v>
      </c>
      <c r="F510" s="397">
        <v>1213</v>
      </c>
    </row>
    <row r="511" spans="2:6">
      <c r="B511" s="400" t="s">
        <v>9897</v>
      </c>
      <c r="C511" s="399" t="s">
        <v>9898</v>
      </c>
      <c r="D511" s="397">
        <v>95510</v>
      </c>
      <c r="E511" s="398">
        <v>0.5</v>
      </c>
      <c r="F511" s="397">
        <v>47755</v>
      </c>
    </row>
    <row r="512" spans="2:6">
      <c r="B512" s="400" t="s">
        <v>9899</v>
      </c>
      <c r="C512" s="399" t="s">
        <v>9900</v>
      </c>
      <c r="D512" s="397">
        <v>757</v>
      </c>
      <c r="E512" s="398">
        <v>0.5</v>
      </c>
      <c r="F512" s="397">
        <v>378.5</v>
      </c>
    </row>
    <row r="513" spans="2:6">
      <c r="B513" s="400" t="s">
        <v>9901</v>
      </c>
      <c r="C513" s="399" t="s">
        <v>9902</v>
      </c>
      <c r="D513" s="397">
        <v>2213</v>
      </c>
      <c r="E513" s="398">
        <v>0.5</v>
      </c>
      <c r="F513" s="397">
        <v>1106.5</v>
      </c>
    </row>
    <row r="514" spans="2:6">
      <c r="B514" s="400" t="s">
        <v>9903</v>
      </c>
      <c r="C514" s="399" t="s">
        <v>9904</v>
      </c>
      <c r="D514" s="397">
        <v>14245</v>
      </c>
      <c r="E514" s="398">
        <v>0.5</v>
      </c>
      <c r="F514" s="397">
        <v>7122.5</v>
      </c>
    </row>
    <row r="515" spans="2:6">
      <c r="B515" s="400" t="s">
        <v>9905</v>
      </c>
      <c r="C515" s="399" t="s">
        <v>9906</v>
      </c>
      <c r="D515" s="397">
        <v>74882</v>
      </c>
      <c r="E515" s="398">
        <v>0.5</v>
      </c>
      <c r="F515" s="397">
        <v>37441</v>
      </c>
    </row>
    <row r="516" spans="2:6">
      <c r="B516" s="400" t="s">
        <v>9907</v>
      </c>
      <c r="C516" s="399" t="s">
        <v>9908</v>
      </c>
      <c r="D516" s="397">
        <v>632</v>
      </c>
      <c r="E516" s="398">
        <v>0.5</v>
      </c>
      <c r="F516" s="397">
        <v>316</v>
      </c>
    </row>
    <row r="517" spans="2:6">
      <c r="B517" s="400" t="s">
        <v>9909</v>
      </c>
      <c r="C517" s="399" t="s">
        <v>9910</v>
      </c>
      <c r="D517" s="397">
        <v>3848</v>
      </c>
      <c r="E517" s="398">
        <v>0.5</v>
      </c>
      <c r="F517" s="397">
        <v>1924</v>
      </c>
    </row>
    <row r="518" spans="2:6">
      <c r="B518" s="400" t="s">
        <v>9911</v>
      </c>
      <c r="C518" s="399" t="s">
        <v>9912</v>
      </c>
      <c r="D518" s="397">
        <v>2620</v>
      </c>
      <c r="E518" s="398">
        <v>0.5</v>
      </c>
      <c r="F518" s="397">
        <v>1310</v>
      </c>
    </row>
    <row r="519" spans="2:6">
      <c r="B519" s="400" t="s">
        <v>9913</v>
      </c>
      <c r="C519" s="399" t="s">
        <v>9914</v>
      </c>
      <c r="D519" s="397">
        <v>77000</v>
      </c>
      <c r="E519" s="398">
        <v>0.5</v>
      </c>
      <c r="F519" s="397">
        <v>38500</v>
      </c>
    </row>
    <row r="520" spans="2:6">
      <c r="B520" s="400" t="s">
        <v>9915</v>
      </c>
      <c r="C520" s="399" t="s">
        <v>9916</v>
      </c>
      <c r="D520" s="397">
        <v>5873</v>
      </c>
      <c r="E520" s="398">
        <v>0.5</v>
      </c>
      <c r="F520" s="397">
        <v>2936.5</v>
      </c>
    </row>
    <row r="521" spans="2:6">
      <c r="B521" s="400" t="s">
        <v>9917</v>
      </c>
      <c r="C521" s="399" t="s">
        <v>9918</v>
      </c>
      <c r="D521" s="397">
        <v>5873</v>
      </c>
      <c r="E521" s="398">
        <v>0.5</v>
      </c>
      <c r="F521" s="397">
        <v>2936.5</v>
      </c>
    </row>
    <row r="522" spans="2:6">
      <c r="B522" s="400" t="s">
        <v>9919</v>
      </c>
      <c r="C522" s="399" t="s">
        <v>9920</v>
      </c>
      <c r="D522" s="397">
        <v>240281.46</v>
      </c>
      <c r="E522" s="398">
        <v>0.5</v>
      </c>
      <c r="F522" s="397">
        <f t="shared" ref="F522:F553" si="0">ROUND(D522*E522,2)</f>
        <v>120140.73</v>
      </c>
    </row>
    <row r="523" spans="2:6">
      <c r="B523" s="400" t="s">
        <v>9921</v>
      </c>
      <c r="C523" s="399" t="s">
        <v>9922</v>
      </c>
      <c r="D523" s="397">
        <v>240281.46</v>
      </c>
      <c r="E523" s="398">
        <v>0.5</v>
      </c>
      <c r="F523" s="397">
        <f t="shared" si="0"/>
        <v>120140.73</v>
      </c>
    </row>
    <row r="524" spans="2:6">
      <c r="B524" s="400" t="s">
        <v>9923</v>
      </c>
      <c r="C524" s="399" t="s">
        <v>9924</v>
      </c>
      <c r="D524" s="397">
        <v>375480.07</v>
      </c>
      <c r="E524" s="398">
        <v>0.5</v>
      </c>
      <c r="F524" s="397">
        <f t="shared" si="0"/>
        <v>187740.04</v>
      </c>
    </row>
    <row r="525" spans="2:6">
      <c r="B525" s="400" t="s">
        <v>9925</v>
      </c>
      <c r="C525" s="399" t="s">
        <v>9926</v>
      </c>
      <c r="D525" s="397">
        <v>422142</v>
      </c>
      <c r="E525" s="398">
        <v>0.5</v>
      </c>
      <c r="F525" s="397">
        <f t="shared" si="0"/>
        <v>211071</v>
      </c>
    </row>
    <row r="526" spans="2:6">
      <c r="B526" s="400" t="s">
        <v>9927</v>
      </c>
      <c r="C526" s="399" t="s">
        <v>9928</v>
      </c>
      <c r="D526" s="397">
        <v>422142</v>
      </c>
      <c r="E526" s="398">
        <v>0.5</v>
      </c>
      <c r="F526" s="397">
        <f t="shared" si="0"/>
        <v>211071</v>
      </c>
    </row>
    <row r="527" spans="2:6">
      <c r="B527" s="400" t="s">
        <v>9929</v>
      </c>
      <c r="C527" s="399" t="s">
        <v>9930</v>
      </c>
      <c r="D527" s="397">
        <v>422142</v>
      </c>
      <c r="E527" s="398">
        <v>0.5</v>
      </c>
      <c r="F527" s="397">
        <f t="shared" si="0"/>
        <v>211071</v>
      </c>
    </row>
    <row r="528" spans="2:6">
      <c r="B528" s="400" t="s">
        <v>9931</v>
      </c>
      <c r="C528" s="399" t="s">
        <v>9932</v>
      </c>
      <c r="D528" s="397">
        <v>394379.58</v>
      </c>
      <c r="E528" s="398">
        <v>0.5</v>
      </c>
      <c r="F528" s="397">
        <f t="shared" si="0"/>
        <v>197189.79</v>
      </c>
    </row>
    <row r="529" spans="2:6">
      <c r="B529" s="400" t="s">
        <v>9933</v>
      </c>
      <c r="C529" s="399" t="s">
        <v>9934</v>
      </c>
      <c r="D529" s="397">
        <v>443142</v>
      </c>
      <c r="E529" s="398">
        <v>0.5</v>
      </c>
      <c r="F529" s="397">
        <f t="shared" si="0"/>
        <v>221571</v>
      </c>
    </row>
    <row r="530" spans="2:6">
      <c r="B530" s="400" t="s">
        <v>9935</v>
      </c>
      <c r="C530" s="399" t="s">
        <v>9936</v>
      </c>
      <c r="D530" s="397">
        <v>394379.58</v>
      </c>
      <c r="E530" s="398">
        <v>0.5</v>
      </c>
      <c r="F530" s="397">
        <f t="shared" si="0"/>
        <v>197189.79</v>
      </c>
    </row>
    <row r="531" spans="2:6">
      <c r="B531" s="400" t="s">
        <v>9937</v>
      </c>
      <c r="C531" s="399" t="s">
        <v>9938</v>
      </c>
      <c r="D531" s="397">
        <v>443142</v>
      </c>
      <c r="E531" s="398">
        <v>0.5</v>
      </c>
      <c r="F531" s="397">
        <f t="shared" si="0"/>
        <v>221571</v>
      </c>
    </row>
    <row r="532" spans="2:6">
      <c r="B532" s="400" t="s">
        <v>9939</v>
      </c>
      <c r="C532" s="399" t="s">
        <v>9940</v>
      </c>
      <c r="D532" s="397">
        <v>399924.27</v>
      </c>
      <c r="E532" s="398">
        <v>0.5</v>
      </c>
      <c r="F532" s="397">
        <f t="shared" si="0"/>
        <v>199962.14</v>
      </c>
    </row>
    <row r="533" spans="2:6">
      <c r="B533" s="400" t="s">
        <v>9941</v>
      </c>
      <c r="C533" s="399" t="s">
        <v>9942</v>
      </c>
      <c r="D533" s="397">
        <v>449302</v>
      </c>
      <c r="E533" s="398">
        <v>0.5</v>
      </c>
      <c r="F533" s="397">
        <f t="shared" si="0"/>
        <v>224651</v>
      </c>
    </row>
    <row r="534" spans="2:6">
      <c r="B534" s="400" t="s">
        <v>9943</v>
      </c>
      <c r="C534" s="399" t="s">
        <v>9944</v>
      </c>
      <c r="D534" s="397">
        <v>399924.27</v>
      </c>
      <c r="E534" s="398">
        <v>0.5</v>
      </c>
      <c r="F534" s="397">
        <f t="shared" si="0"/>
        <v>199962.14</v>
      </c>
    </row>
    <row r="535" spans="2:6">
      <c r="B535" s="400" t="s">
        <v>9945</v>
      </c>
      <c r="C535" s="399" t="s">
        <v>9946</v>
      </c>
      <c r="D535" s="397">
        <v>449302</v>
      </c>
      <c r="E535" s="398">
        <v>0.5</v>
      </c>
      <c r="F535" s="397">
        <f t="shared" si="0"/>
        <v>224651</v>
      </c>
    </row>
    <row r="536" spans="2:6">
      <c r="B536" s="400" t="s">
        <v>9947</v>
      </c>
      <c r="C536" s="399" t="s">
        <v>9948</v>
      </c>
      <c r="D536" s="397">
        <v>418823.78</v>
      </c>
      <c r="E536" s="398">
        <v>0.5</v>
      </c>
      <c r="F536" s="397">
        <f t="shared" si="0"/>
        <v>209411.89</v>
      </c>
    </row>
    <row r="537" spans="2:6">
      <c r="B537" s="400" t="s">
        <v>9949</v>
      </c>
      <c r="C537" s="399" t="s">
        <v>9950</v>
      </c>
      <c r="D537" s="397">
        <v>470302</v>
      </c>
      <c r="E537" s="398">
        <v>0.5</v>
      </c>
      <c r="F537" s="397">
        <f t="shared" si="0"/>
        <v>235151</v>
      </c>
    </row>
    <row r="538" spans="2:6">
      <c r="B538" s="400" t="s">
        <v>9951</v>
      </c>
      <c r="C538" s="399" t="s">
        <v>9952</v>
      </c>
      <c r="D538" s="397">
        <v>418823.78</v>
      </c>
      <c r="E538" s="398">
        <v>0.5</v>
      </c>
      <c r="F538" s="397">
        <f t="shared" si="0"/>
        <v>209411.89</v>
      </c>
    </row>
    <row r="539" spans="2:6">
      <c r="B539" s="400" t="s">
        <v>9953</v>
      </c>
      <c r="C539" s="399" t="s">
        <v>9954</v>
      </c>
      <c r="D539" s="397">
        <v>470302</v>
      </c>
      <c r="E539" s="398">
        <v>0.5</v>
      </c>
      <c r="F539" s="397">
        <f t="shared" si="0"/>
        <v>235151</v>
      </c>
    </row>
    <row r="540" spans="2:6">
      <c r="B540" s="400" t="s">
        <v>9955</v>
      </c>
      <c r="C540" s="399" t="s">
        <v>9956</v>
      </c>
      <c r="D540" s="397">
        <v>366533.81</v>
      </c>
      <c r="E540" s="398">
        <v>0.5</v>
      </c>
      <c r="F540" s="397">
        <f t="shared" si="0"/>
        <v>183266.91</v>
      </c>
    </row>
    <row r="541" spans="2:6">
      <c r="B541" s="400" t="s">
        <v>9957</v>
      </c>
      <c r="C541" s="399" t="s">
        <v>9958</v>
      </c>
      <c r="D541" s="397">
        <v>412202</v>
      </c>
      <c r="E541" s="398">
        <v>0.5</v>
      </c>
      <c r="F541" s="397">
        <f t="shared" si="0"/>
        <v>206101</v>
      </c>
    </row>
    <row r="542" spans="2:6">
      <c r="B542" s="400" t="s">
        <v>9959</v>
      </c>
      <c r="C542" s="399" t="s">
        <v>9960</v>
      </c>
      <c r="D542" s="397">
        <v>366533.81</v>
      </c>
      <c r="E542" s="398">
        <v>0.5</v>
      </c>
      <c r="F542" s="397">
        <f t="shared" si="0"/>
        <v>183266.91</v>
      </c>
    </row>
    <row r="543" spans="2:6">
      <c r="B543" s="400" t="s">
        <v>9961</v>
      </c>
      <c r="C543" s="399" t="s">
        <v>9962</v>
      </c>
      <c r="D543" s="397">
        <v>412202</v>
      </c>
      <c r="E543" s="398">
        <v>0.5</v>
      </c>
      <c r="F543" s="397">
        <f t="shared" si="0"/>
        <v>206101</v>
      </c>
    </row>
    <row r="544" spans="2:6">
      <c r="B544" s="400" t="s">
        <v>9963</v>
      </c>
      <c r="C544" s="399" t="s">
        <v>9964</v>
      </c>
      <c r="D544" s="397">
        <v>366533.81</v>
      </c>
      <c r="E544" s="398">
        <v>0.5</v>
      </c>
      <c r="F544" s="397">
        <f t="shared" si="0"/>
        <v>183266.91</v>
      </c>
    </row>
    <row r="545" spans="2:6">
      <c r="B545" s="400" t="s">
        <v>9965</v>
      </c>
      <c r="C545" s="399" t="s">
        <v>9966</v>
      </c>
      <c r="D545" s="397">
        <v>412202</v>
      </c>
      <c r="E545" s="398">
        <v>0.5</v>
      </c>
      <c r="F545" s="397">
        <f t="shared" si="0"/>
        <v>206101</v>
      </c>
    </row>
    <row r="546" spans="2:6">
      <c r="B546" s="400" t="s">
        <v>9967</v>
      </c>
      <c r="C546" s="399" t="s">
        <v>9968</v>
      </c>
      <c r="D546" s="397">
        <v>366533.81</v>
      </c>
      <c r="E546" s="398">
        <v>0.5</v>
      </c>
      <c r="F546" s="397">
        <f t="shared" si="0"/>
        <v>183266.91</v>
      </c>
    </row>
    <row r="547" spans="2:6">
      <c r="B547" s="400" t="s">
        <v>9969</v>
      </c>
      <c r="C547" s="399" t="s">
        <v>9970</v>
      </c>
      <c r="D547" s="397">
        <v>412202</v>
      </c>
      <c r="E547" s="398">
        <v>0.5</v>
      </c>
      <c r="F547" s="397">
        <f t="shared" si="0"/>
        <v>206101</v>
      </c>
    </row>
    <row r="548" spans="2:6">
      <c r="B548" s="400" t="s">
        <v>9971</v>
      </c>
      <c r="C548" s="399" t="s">
        <v>9972</v>
      </c>
      <c r="D548" s="397">
        <v>405530.69</v>
      </c>
      <c r="E548" s="398">
        <v>0.5</v>
      </c>
      <c r="F548" s="397">
        <f t="shared" si="0"/>
        <v>202765.35</v>
      </c>
    </row>
    <row r="549" spans="2:6">
      <c r="B549" s="400" t="s">
        <v>9973</v>
      </c>
      <c r="C549" s="399" t="s">
        <v>9974</v>
      </c>
      <c r="D549" s="397">
        <v>391342</v>
      </c>
      <c r="E549" s="398">
        <v>0.5</v>
      </c>
      <c r="F549" s="397">
        <f t="shared" si="0"/>
        <v>195671</v>
      </c>
    </row>
    <row r="550" spans="2:6">
      <c r="B550" s="400" t="s">
        <v>9975</v>
      </c>
      <c r="C550" s="399" t="s">
        <v>9976</v>
      </c>
      <c r="D550" s="397">
        <v>405530.69</v>
      </c>
      <c r="E550" s="398">
        <v>0.5</v>
      </c>
      <c r="F550" s="397">
        <f t="shared" si="0"/>
        <v>202765.35</v>
      </c>
    </row>
    <row r="551" spans="2:6">
      <c r="B551" s="400" t="s">
        <v>9977</v>
      </c>
      <c r="C551" s="399" t="s">
        <v>9978</v>
      </c>
      <c r="D551" s="397">
        <v>391342</v>
      </c>
      <c r="E551" s="398">
        <v>0.5</v>
      </c>
      <c r="F551" s="397">
        <f t="shared" si="0"/>
        <v>195671</v>
      </c>
    </row>
    <row r="552" spans="2:6">
      <c r="B552" s="400" t="s">
        <v>9979</v>
      </c>
      <c r="C552" s="399" t="s">
        <v>9980</v>
      </c>
      <c r="D552" s="397">
        <v>552824.52</v>
      </c>
      <c r="E552" s="398">
        <v>0.5</v>
      </c>
      <c r="F552" s="397">
        <f t="shared" si="0"/>
        <v>276412.26</v>
      </c>
    </row>
    <row r="553" spans="2:6">
      <c r="B553" s="400" t="s">
        <v>9981</v>
      </c>
      <c r="C553" s="399" t="s">
        <v>9982</v>
      </c>
      <c r="D553" s="397">
        <v>552824.52</v>
      </c>
      <c r="E553" s="398">
        <v>0.5</v>
      </c>
      <c r="F553" s="397">
        <f t="shared" si="0"/>
        <v>276412.26</v>
      </c>
    </row>
    <row r="554" spans="2:6">
      <c r="B554" s="400" t="s">
        <v>9983</v>
      </c>
      <c r="C554" s="399" t="s">
        <v>9984</v>
      </c>
      <c r="D554" s="397">
        <v>661499.81999999995</v>
      </c>
      <c r="E554" s="398">
        <v>0.5</v>
      </c>
      <c r="F554" s="397">
        <f t="shared" ref="F554:F585" si="1">ROUND(D554*E554,2)</f>
        <v>330749.90999999997</v>
      </c>
    </row>
    <row r="555" spans="2:6">
      <c r="B555" s="400" t="s">
        <v>9985</v>
      </c>
      <c r="C555" s="399" t="s">
        <v>9986</v>
      </c>
      <c r="D555" s="397">
        <v>661499.81999999995</v>
      </c>
      <c r="E555" s="398">
        <v>0.5</v>
      </c>
      <c r="F555" s="397">
        <f t="shared" si="1"/>
        <v>330749.90999999997</v>
      </c>
    </row>
    <row r="556" spans="2:6">
      <c r="B556" s="400" t="s">
        <v>9987</v>
      </c>
      <c r="C556" s="399" t="s">
        <v>9988</v>
      </c>
      <c r="D556" s="397">
        <v>5124.07</v>
      </c>
      <c r="E556" s="398">
        <v>0.5</v>
      </c>
      <c r="F556" s="397">
        <f t="shared" si="1"/>
        <v>2562.04</v>
      </c>
    </row>
    <row r="557" spans="2:6">
      <c r="B557" s="400" t="s">
        <v>9989</v>
      </c>
      <c r="C557" s="399" t="s">
        <v>9990</v>
      </c>
      <c r="D557" s="397">
        <v>8999.98</v>
      </c>
      <c r="E557" s="398">
        <v>0.5</v>
      </c>
      <c r="F557" s="397">
        <f t="shared" si="1"/>
        <v>4499.99</v>
      </c>
    </row>
    <row r="558" spans="2:6">
      <c r="B558" s="400" t="s">
        <v>9991</v>
      </c>
      <c r="C558" s="399" t="s">
        <v>9992</v>
      </c>
      <c r="D558" s="397">
        <v>14414</v>
      </c>
      <c r="E558" s="398">
        <v>0.5</v>
      </c>
      <c r="F558" s="397">
        <f t="shared" si="1"/>
        <v>7207</v>
      </c>
    </row>
    <row r="559" spans="2:6">
      <c r="B559" s="400" t="s">
        <v>9993</v>
      </c>
      <c r="C559" s="399" t="s">
        <v>9994</v>
      </c>
      <c r="D559" s="397">
        <v>49381.03</v>
      </c>
      <c r="E559" s="398">
        <v>0.5</v>
      </c>
      <c r="F559" s="397">
        <f t="shared" si="1"/>
        <v>24690.52</v>
      </c>
    </row>
    <row r="560" spans="2:6">
      <c r="B560" s="400" t="s">
        <v>9995</v>
      </c>
      <c r="C560" s="399" t="s">
        <v>9996</v>
      </c>
      <c r="D560" s="397">
        <v>62343.79</v>
      </c>
      <c r="E560" s="398">
        <v>0.5</v>
      </c>
      <c r="F560" s="397">
        <f t="shared" si="1"/>
        <v>31171.9</v>
      </c>
    </row>
    <row r="561" spans="2:6">
      <c r="B561" s="400" t="s">
        <v>9997</v>
      </c>
      <c r="C561" s="399" t="s">
        <v>9996</v>
      </c>
      <c r="D561" s="397">
        <v>62343.79</v>
      </c>
      <c r="E561" s="398">
        <v>0.5</v>
      </c>
      <c r="F561" s="397">
        <f t="shared" si="1"/>
        <v>31171.9</v>
      </c>
    </row>
    <row r="562" spans="2:6">
      <c r="B562" s="400" t="s">
        <v>9998</v>
      </c>
      <c r="C562" s="399" t="s">
        <v>9996</v>
      </c>
      <c r="D562" s="397">
        <v>62343.79</v>
      </c>
      <c r="E562" s="398">
        <v>0.5</v>
      </c>
      <c r="F562" s="397">
        <f t="shared" si="1"/>
        <v>31171.9</v>
      </c>
    </row>
    <row r="563" spans="2:6">
      <c r="B563" s="400" t="s">
        <v>9999</v>
      </c>
      <c r="C563" s="399" t="s">
        <v>10000</v>
      </c>
      <c r="D563" s="397">
        <v>124666</v>
      </c>
      <c r="E563" s="398">
        <v>0.5</v>
      </c>
      <c r="F563" s="397">
        <f t="shared" si="1"/>
        <v>62333</v>
      </c>
    </row>
    <row r="564" spans="2:6">
      <c r="B564" s="400" t="s">
        <v>10001</v>
      </c>
      <c r="C564" s="399" t="s">
        <v>10002</v>
      </c>
      <c r="D564" s="397">
        <v>49381.03</v>
      </c>
      <c r="E564" s="398">
        <v>0.5</v>
      </c>
      <c r="F564" s="397">
        <f t="shared" si="1"/>
        <v>24690.52</v>
      </c>
    </row>
    <row r="565" spans="2:6">
      <c r="B565" s="400" t="s">
        <v>10003</v>
      </c>
      <c r="C565" s="399" t="s">
        <v>10004</v>
      </c>
      <c r="D565" s="397">
        <v>62343.79</v>
      </c>
      <c r="E565" s="398">
        <v>0.5</v>
      </c>
      <c r="F565" s="397">
        <f t="shared" si="1"/>
        <v>31171.9</v>
      </c>
    </row>
    <row r="566" spans="2:6">
      <c r="B566" s="400" t="s">
        <v>10005</v>
      </c>
      <c r="C566" s="399" t="s">
        <v>10006</v>
      </c>
      <c r="D566" s="397">
        <v>49381.03</v>
      </c>
      <c r="E566" s="398">
        <v>0.5</v>
      </c>
      <c r="F566" s="397">
        <f t="shared" si="1"/>
        <v>24690.52</v>
      </c>
    </row>
    <row r="567" spans="2:6">
      <c r="B567" s="400" t="s">
        <v>10007</v>
      </c>
      <c r="C567" s="399" t="s">
        <v>10008</v>
      </c>
      <c r="D567" s="397">
        <v>62343.79</v>
      </c>
      <c r="E567" s="398">
        <v>0.5</v>
      </c>
      <c r="F567" s="397">
        <f t="shared" si="1"/>
        <v>31171.9</v>
      </c>
    </row>
    <row r="568" spans="2:6">
      <c r="B568" s="400" t="s">
        <v>10009</v>
      </c>
      <c r="C568" s="399" t="s">
        <v>10010</v>
      </c>
      <c r="D568" s="397">
        <v>49381.03</v>
      </c>
      <c r="E568" s="398">
        <v>0.5</v>
      </c>
      <c r="F568" s="397">
        <f t="shared" si="1"/>
        <v>24690.52</v>
      </c>
    </row>
    <row r="569" spans="2:6">
      <c r="B569" s="400" t="s">
        <v>10011</v>
      </c>
      <c r="C569" s="399" t="s">
        <v>10012</v>
      </c>
      <c r="D569" s="397">
        <v>62343.79</v>
      </c>
      <c r="E569" s="398">
        <v>0.5</v>
      </c>
      <c r="F569" s="397">
        <f t="shared" si="1"/>
        <v>31171.9</v>
      </c>
    </row>
    <row r="570" spans="2:6">
      <c r="B570" s="400" t="s">
        <v>10013</v>
      </c>
      <c r="C570" s="399" t="s">
        <v>10014</v>
      </c>
      <c r="D570" s="397">
        <v>348660</v>
      </c>
      <c r="E570" s="398">
        <v>0.5</v>
      </c>
      <c r="F570" s="397">
        <f t="shared" si="1"/>
        <v>174330</v>
      </c>
    </row>
    <row r="571" spans="2:6">
      <c r="B571" s="400" t="s">
        <v>10015</v>
      </c>
      <c r="C571" s="399" t="s">
        <v>10016</v>
      </c>
      <c r="D571" s="397">
        <v>379442</v>
      </c>
      <c r="E571" s="398">
        <v>0.5</v>
      </c>
      <c r="F571" s="397">
        <f t="shared" si="1"/>
        <v>189721</v>
      </c>
    </row>
    <row r="572" spans="2:6">
      <c r="B572" s="400" t="s">
        <v>10017</v>
      </c>
      <c r="C572" s="399" t="s">
        <v>10018</v>
      </c>
      <c r="D572" s="397">
        <v>348660</v>
      </c>
      <c r="E572" s="398">
        <v>0.5</v>
      </c>
      <c r="F572" s="397">
        <f t="shared" si="1"/>
        <v>174330</v>
      </c>
    </row>
    <row r="573" spans="2:6">
      <c r="B573" s="400" t="s">
        <v>10019</v>
      </c>
      <c r="C573" s="399" t="s">
        <v>10020</v>
      </c>
      <c r="D573" s="397">
        <v>379442</v>
      </c>
      <c r="E573" s="398">
        <v>0.5</v>
      </c>
      <c r="F573" s="397">
        <f t="shared" si="1"/>
        <v>189721</v>
      </c>
    </row>
    <row r="574" spans="2:6">
      <c r="B574" s="400" t="s">
        <v>10021</v>
      </c>
      <c r="C574" s="399" t="s">
        <v>10022</v>
      </c>
      <c r="D574" s="397">
        <v>375050</v>
      </c>
      <c r="E574" s="398">
        <v>0.5</v>
      </c>
      <c r="F574" s="397">
        <f t="shared" si="1"/>
        <v>187525</v>
      </c>
    </row>
    <row r="575" spans="2:6">
      <c r="B575" s="400" t="s">
        <v>10023</v>
      </c>
      <c r="C575" s="399" t="s">
        <v>10024</v>
      </c>
      <c r="D575" s="397">
        <v>407862</v>
      </c>
      <c r="E575" s="398">
        <v>0.5</v>
      </c>
      <c r="F575" s="397">
        <f t="shared" si="1"/>
        <v>203931</v>
      </c>
    </row>
    <row r="576" spans="2:6">
      <c r="B576" s="400" t="s">
        <v>10025</v>
      </c>
      <c r="C576" s="399" t="s">
        <v>10026</v>
      </c>
      <c r="D576" s="397">
        <v>375050</v>
      </c>
      <c r="E576" s="398">
        <v>0.5</v>
      </c>
      <c r="F576" s="397">
        <f t="shared" si="1"/>
        <v>187525</v>
      </c>
    </row>
    <row r="577" spans="2:6">
      <c r="B577" s="400" t="s">
        <v>10027</v>
      </c>
      <c r="C577" s="399" t="s">
        <v>10028</v>
      </c>
      <c r="D577" s="397">
        <v>407862</v>
      </c>
      <c r="E577" s="398">
        <v>0.5</v>
      </c>
      <c r="F577" s="397">
        <f t="shared" si="1"/>
        <v>203931</v>
      </c>
    </row>
    <row r="578" spans="2:6">
      <c r="B578" s="400" t="s">
        <v>10029</v>
      </c>
      <c r="C578" s="399" t="s">
        <v>10030</v>
      </c>
      <c r="D578" s="397">
        <v>445510</v>
      </c>
      <c r="E578" s="398">
        <v>0.5</v>
      </c>
      <c r="F578" s="397">
        <f t="shared" si="1"/>
        <v>222755</v>
      </c>
    </row>
    <row r="579" spans="2:6">
      <c r="B579" s="400" t="s">
        <v>10031</v>
      </c>
      <c r="C579" s="399" t="s">
        <v>10032</v>
      </c>
      <c r="D579" s="397">
        <v>445510</v>
      </c>
      <c r="E579" s="398">
        <v>0.5</v>
      </c>
      <c r="F579" s="397">
        <f t="shared" si="1"/>
        <v>222755</v>
      </c>
    </row>
    <row r="580" spans="2:6">
      <c r="B580" s="400" t="s">
        <v>10033</v>
      </c>
      <c r="C580" s="399" t="s">
        <v>10034</v>
      </c>
      <c r="D580" s="397">
        <v>78000</v>
      </c>
      <c r="E580" s="398">
        <v>0.5</v>
      </c>
      <c r="F580" s="397">
        <f t="shared" si="1"/>
        <v>39000</v>
      </c>
    </row>
    <row r="581" spans="2:6">
      <c r="B581" s="400" t="s">
        <v>10035</v>
      </c>
      <c r="C581" s="399" t="s">
        <v>10036</v>
      </c>
      <c r="D581" s="397">
        <v>463710</v>
      </c>
      <c r="E581" s="398">
        <v>0.5</v>
      </c>
      <c r="F581" s="397">
        <f t="shared" si="1"/>
        <v>231855</v>
      </c>
    </row>
    <row r="582" spans="2:6">
      <c r="B582" s="400" t="s">
        <v>10037</v>
      </c>
      <c r="C582" s="399" t="s">
        <v>10038</v>
      </c>
      <c r="D582" s="397">
        <v>463710</v>
      </c>
      <c r="E582" s="398">
        <v>0.5</v>
      </c>
      <c r="F582" s="397">
        <f t="shared" si="1"/>
        <v>231855</v>
      </c>
    </row>
    <row r="583" spans="2:6">
      <c r="B583" s="400" t="s">
        <v>10039</v>
      </c>
      <c r="C583" s="399" t="s">
        <v>10040</v>
      </c>
      <c r="D583" s="397">
        <v>490360</v>
      </c>
      <c r="E583" s="398">
        <v>0.5</v>
      </c>
      <c r="F583" s="397">
        <f t="shared" si="1"/>
        <v>245180</v>
      </c>
    </row>
    <row r="584" spans="2:6">
      <c r="B584" s="400" t="s">
        <v>10041</v>
      </c>
      <c r="C584" s="399" t="s">
        <v>10042</v>
      </c>
      <c r="D584" s="397">
        <v>490360</v>
      </c>
      <c r="E584" s="398">
        <v>0.5</v>
      </c>
      <c r="F584" s="397">
        <f t="shared" si="1"/>
        <v>245180</v>
      </c>
    </row>
    <row r="585" spans="2:6">
      <c r="B585" s="400" t="s">
        <v>10043</v>
      </c>
      <c r="C585" s="399" t="s">
        <v>10044</v>
      </c>
      <c r="D585" s="397">
        <v>516685</v>
      </c>
      <c r="E585" s="398">
        <v>0.5</v>
      </c>
      <c r="F585" s="397">
        <f t="shared" si="1"/>
        <v>258342.5</v>
      </c>
    </row>
    <row r="586" spans="2:6">
      <c r="B586" s="400" t="s">
        <v>10045</v>
      </c>
      <c r="C586" s="399" t="s">
        <v>10046</v>
      </c>
      <c r="D586" s="397">
        <v>516685</v>
      </c>
      <c r="E586" s="398">
        <v>0.5</v>
      </c>
      <c r="F586" s="397">
        <f t="shared" ref="F586:F617" si="2">ROUND(D586*E586,2)</f>
        <v>258342.5</v>
      </c>
    </row>
    <row r="587" spans="2:6">
      <c r="B587" s="400" t="s">
        <v>10047</v>
      </c>
      <c r="C587" s="399" t="s">
        <v>10048</v>
      </c>
      <c r="D587" s="397">
        <v>14414</v>
      </c>
      <c r="E587" s="398">
        <v>0.5</v>
      </c>
      <c r="F587" s="397">
        <f t="shared" si="2"/>
        <v>7207</v>
      </c>
    </row>
    <row r="588" spans="2:6">
      <c r="B588" s="400" t="s">
        <v>10049</v>
      </c>
      <c r="C588" s="399" t="s">
        <v>10050</v>
      </c>
      <c r="D588" s="397">
        <v>14414</v>
      </c>
      <c r="E588" s="398">
        <v>0.5</v>
      </c>
      <c r="F588" s="397">
        <f t="shared" si="2"/>
        <v>7207</v>
      </c>
    </row>
    <row r="589" spans="2:6">
      <c r="B589" s="400" t="s">
        <v>10051</v>
      </c>
      <c r="C589" s="399" t="s">
        <v>10052</v>
      </c>
      <c r="D589" s="397">
        <v>90000</v>
      </c>
      <c r="E589" s="398">
        <v>0.5</v>
      </c>
      <c r="F589" s="397">
        <f t="shared" si="2"/>
        <v>45000</v>
      </c>
    </row>
    <row r="590" spans="2:6">
      <c r="B590" s="400" t="s">
        <v>10053</v>
      </c>
      <c r="C590" s="399" t="s">
        <v>10054</v>
      </c>
      <c r="D590" s="397">
        <v>90500</v>
      </c>
      <c r="E590" s="398">
        <v>0.5</v>
      </c>
      <c r="F590" s="397">
        <f t="shared" si="2"/>
        <v>45250</v>
      </c>
    </row>
    <row r="591" spans="2:6">
      <c r="B591" s="400" t="s">
        <v>10055</v>
      </c>
      <c r="C591" s="399" t="s">
        <v>10056</v>
      </c>
      <c r="D591" s="397">
        <v>206634</v>
      </c>
      <c r="E591" s="398">
        <v>0.5</v>
      </c>
      <c r="F591" s="397">
        <v>103317</v>
      </c>
    </row>
    <row r="592" spans="2:6">
      <c r="B592" s="400" t="s">
        <v>10057</v>
      </c>
      <c r="C592" s="399" t="s">
        <v>10058</v>
      </c>
      <c r="D592" s="397">
        <v>206634</v>
      </c>
      <c r="E592" s="398">
        <v>0.5</v>
      </c>
      <c r="F592" s="397">
        <v>103317</v>
      </c>
    </row>
    <row r="593" spans="2:6">
      <c r="B593" s="400" t="s">
        <v>10059</v>
      </c>
      <c r="C593" s="399" t="s">
        <v>10060</v>
      </c>
      <c r="D593" s="397">
        <v>206634</v>
      </c>
      <c r="E593" s="398">
        <v>0.5</v>
      </c>
      <c r="F593" s="397">
        <v>103317</v>
      </c>
    </row>
    <row r="594" spans="2:6">
      <c r="B594" s="400" t="s">
        <v>10061</v>
      </c>
      <c r="C594" s="399" t="s">
        <v>10062</v>
      </c>
      <c r="D594" s="397">
        <v>25822</v>
      </c>
      <c r="E594" s="398">
        <v>0.5</v>
      </c>
      <c r="F594" s="397">
        <v>12911</v>
      </c>
    </row>
    <row r="595" spans="2:6">
      <c r="B595" s="400" t="s">
        <v>10063</v>
      </c>
      <c r="C595" s="399" t="s">
        <v>10064</v>
      </c>
      <c r="D595" s="397">
        <v>2522</v>
      </c>
      <c r="E595" s="398">
        <v>0.5</v>
      </c>
      <c r="F595" s="397">
        <v>1261</v>
      </c>
    </row>
    <row r="596" spans="2:6">
      <c r="B596" s="400" t="s">
        <v>10065</v>
      </c>
      <c r="C596" s="399" t="s">
        <v>10066</v>
      </c>
      <c r="D596" s="397">
        <v>7500</v>
      </c>
      <c r="E596" s="398">
        <v>0.5</v>
      </c>
      <c r="F596" s="397">
        <v>3750</v>
      </c>
    </row>
    <row r="597" spans="2:6">
      <c r="B597" s="400" t="s">
        <v>10067</v>
      </c>
      <c r="C597" s="399" t="s">
        <v>10068</v>
      </c>
      <c r="D597" s="397">
        <v>343</v>
      </c>
      <c r="E597" s="398">
        <v>0.5</v>
      </c>
      <c r="F597" s="397">
        <v>171.5</v>
      </c>
    </row>
    <row r="598" spans="2:6">
      <c r="B598" s="400" t="s">
        <v>10069</v>
      </c>
      <c r="C598" s="399" t="s">
        <v>10070</v>
      </c>
      <c r="D598" s="397">
        <v>206756</v>
      </c>
      <c r="E598" s="398">
        <v>0.5</v>
      </c>
      <c r="F598" s="397">
        <v>103378</v>
      </c>
    </row>
    <row r="599" spans="2:6">
      <c r="B599" s="400" t="s">
        <v>10071</v>
      </c>
      <c r="C599" s="399" t="s">
        <v>10072</v>
      </c>
      <c r="D599" s="397">
        <v>25822</v>
      </c>
      <c r="E599" s="398">
        <v>0.5</v>
      </c>
      <c r="F599" s="397">
        <v>12911</v>
      </c>
    </row>
    <row r="600" spans="2:6">
      <c r="B600" s="400" t="s">
        <v>10073</v>
      </c>
      <c r="C600" s="399" t="s">
        <v>10074</v>
      </c>
      <c r="D600" s="397">
        <v>10329</v>
      </c>
      <c r="E600" s="398">
        <v>0.5</v>
      </c>
      <c r="F600" s="397">
        <v>5164.5</v>
      </c>
    </row>
    <row r="601" spans="2:6">
      <c r="B601" s="400" t="s">
        <v>10075</v>
      </c>
      <c r="C601" s="399" t="s">
        <v>10076</v>
      </c>
      <c r="D601" s="397">
        <v>768</v>
      </c>
      <c r="E601" s="398">
        <v>0.5</v>
      </c>
      <c r="F601" s="397">
        <v>384</v>
      </c>
    </row>
    <row r="602" spans="2:6">
      <c r="B602" s="400" t="s">
        <v>10077</v>
      </c>
      <c r="C602" s="399" t="s">
        <v>10078</v>
      </c>
      <c r="D602" s="397">
        <v>25943</v>
      </c>
      <c r="E602" s="398">
        <v>0.5</v>
      </c>
      <c r="F602" s="397">
        <v>12971.5</v>
      </c>
    </row>
    <row r="603" spans="2:6">
      <c r="B603" s="400" t="s">
        <v>10079</v>
      </c>
      <c r="C603" s="399" t="s">
        <v>10080</v>
      </c>
      <c r="D603" s="397">
        <v>1</v>
      </c>
      <c r="E603" s="398">
        <v>0.5</v>
      </c>
      <c r="F603" s="397">
        <v>0.5</v>
      </c>
    </row>
    <row r="604" spans="2:6">
      <c r="B604" s="400" t="s">
        <v>10081</v>
      </c>
      <c r="C604" s="399" t="s">
        <v>10082</v>
      </c>
      <c r="D604" s="397">
        <v>7000</v>
      </c>
      <c r="E604" s="398">
        <v>0.5</v>
      </c>
      <c r="F604" s="397">
        <v>3500</v>
      </c>
    </row>
    <row r="605" spans="2:6">
      <c r="B605" s="400" t="s">
        <v>10083</v>
      </c>
      <c r="C605" s="399" t="s">
        <v>10084</v>
      </c>
      <c r="D605" s="397">
        <v>1</v>
      </c>
      <c r="E605" s="398">
        <v>0.5</v>
      </c>
      <c r="F605" s="397">
        <v>0.5</v>
      </c>
    </row>
    <row r="606" spans="2:6">
      <c r="B606" s="400" t="s">
        <v>10085</v>
      </c>
      <c r="C606" s="399" t="s">
        <v>10086</v>
      </c>
      <c r="D606" s="397">
        <v>1</v>
      </c>
      <c r="E606" s="398">
        <v>0.5</v>
      </c>
      <c r="F606" s="397">
        <v>0.5</v>
      </c>
    </row>
    <row r="607" spans="2:6">
      <c r="B607" s="400" t="s">
        <v>10087</v>
      </c>
      <c r="C607" s="399" t="s">
        <v>10088</v>
      </c>
      <c r="D607" s="397">
        <v>1</v>
      </c>
      <c r="E607" s="398">
        <v>0.5</v>
      </c>
      <c r="F607" s="397">
        <v>0.5</v>
      </c>
    </row>
    <row r="608" spans="2:6">
      <c r="B608" s="400" t="s">
        <v>10089</v>
      </c>
      <c r="C608" s="399" t="s">
        <v>10090</v>
      </c>
      <c r="D608" s="397">
        <v>1.28</v>
      </c>
      <c r="E608" s="398">
        <v>0.5</v>
      </c>
      <c r="F608" s="397">
        <v>0.64</v>
      </c>
    </row>
    <row r="609" spans="2:6">
      <c r="B609" s="400" t="s">
        <v>10091</v>
      </c>
      <c r="C609" s="399" t="s">
        <v>10092</v>
      </c>
      <c r="D609" s="397">
        <v>1.28</v>
      </c>
      <c r="E609" s="398">
        <v>0.5</v>
      </c>
      <c r="F609" s="397">
        <v>0.64</v>
      </c>
    </row>
    <row r="610" spans="2:6">
      <c r="B610" s="400" t="s">
        <v>10093</v>
      </c>
      <c r="C610" s="399" t="s">
        <v>10094</v>
      </c>
      <c r="D610" s="397">
        <v>77120</v>
      </c>
      <c r="E610" s="398">
        <v>0.5</v>
      </c>
      <c r="F610" s="397">
        <v>38560</v>
      </c>
    </row>
    <row r="611" spans="2:6">
      <c r="B611" s="400" t="s">
        <v>10095</v>
      </c>
      <c r="C611" s="399" t="s">
        <v>10096</v>
      </c>
      <c r="D611" s="397">
        <v>1</v>
      </c>
      <c r="E611" s="398">
        <v>0.5</v>
      </c>
      <c r="F611" s="397">
        <v>0.5</v>
      </c>
    </row>
    <row r="612" spans="2:6">
      <c r="B612" s="400" t="s">
        <v>10097</v>
      </c>
      <c r="C612" s="399" t="s">
        <v>10098</v>
      </c>
      <c r="D612" s="397">
        <v>698</v>
      </c>
      <c r="E612" s="398">
        <v>0.5</v>
      </c>
      <c r="F612" s="397">
        <v>349</v>
      </c>
    </row>
    <row r="613" spans="2:6">
      <c r="B613" s="400" t="s">
        <v>10099</v>
      </c>
      <c r="C613" s="399" t="s">
        <v>10100</v>
      </c>
      <c r="D613" s="397">
        <v>781</v>
      </c>
      <c r="E613" s="398">
        <v>0.5</v>
      </c>
      <c r="F613" s="397">
        <v>390.5</v>
      </c>
    </row>
    <row r="614" spans="2:6">
      <c r="B614" s="400" t="s">
        <v>10101</v>
      </c>
      <c r="C614" s="399" t="s">
        <v>10102</v>
      </c>
      <c r="D614" s="397">
        <v>74</v>
      </c>
      <c r="E614" s="398">
        <v>0.5</v>
      </c>
      <c r="F614" s="397">
        <v>37</v>
      </c>
    </row>
    <row r="615" spans="2:6">
      <c r="B615" s="400" t="s">
        <v>10103</v>
      </c>
      <c r="C615" s="399" t="s">
        <v>10104</v>
      </c>
      <c r="D615" s="397">
        <v>297</v>
      </c>
      <c r="E615" s="398">
        <v>0.5</v>
      </c>
      <c r="F615" s="397">
        <v>148.5</v>
      </c>
    </row>
    <row r="616" spans="2:6">
      <c r="B616" s="400" t="s">
        <v>10105</v>
      </c>
      <c r="C616" s="399" t="s">
        <v>10106</v>
      </c>
      <c r="D616" s="397">
        <v>28909</v>
      </c>
      <c r="E616" s="398">
        <v>0.5</v>
      </c>
      <c r="F616" s="397">
        <v>14454.5</v>
      </c>
    </row>
    <row r="617" spans="2:6">
      <c r="B617" s="400" t="s">
        <v>10107</v>
      </c>
      <c r="C617" s="399" t="s">
        <v>10108</v>
      </c>
      <c r="D617" s="397">
        <v>10889</v>
      </c>
      <c r="E617" s="398">
        <v>0.5</v>
      </c>
      <c r="F617" s="397">
        <v>5444.5</v>
      </c>
    </row>
    <row r="618" spans="2:6">
      <c r="B618" s="405" t="s">
        <v>10109</v>
      </c>
      <c r="C618" s="404" t="s">
        <v>10110</v>
      </c>
      <c r="D618" s="403">
        <v>3036</v>
      </c>
      <c r="E618" s="402">
        <v>0.5</v>
      </c>
      <c r="F618" s="401">
        <v>1518</v>
      </c>
    </row>
    <row r="619" spans="2:6">
      <c r="B619" s="405" t="s">
        <v>10111</v>
      </c>
      <c r="C619" s="404" t="s">
        <v>10112</v>
      </c>
      <c r="D619" s="403">
        <v>3036</v>
      </c>
      <c r="E619" s="402">
        <v>0.5</v>
      </c>
      <c r="F619" s="401">
        <v>1518</v>
      </c>
    </row>
    <row r="620" spans="2:6">
      <c r="B620" s="400" t="s">
        <v>10113</v>
      </c>
      <c r="C620" s="399" t="s">
        <v>10114</v>
      </c>
      <c r="D620" s="397">
        <v>42666</v>
      </c>
      <c r="E620" s="398">
        <v>0.5</v>
      </c>
      <c r="F620" s="397">
        <v>21333</v>
      </c>
    </row>
    <row r="621" spans="2:6">
      <c r="B621" s="400" t="s">
        <v>10115</v>
      </c>
      <c r="C621" s="399" t="s">
        <v>10116</v>
      </c>
      <c r="D621" s="397">
        <v>44008</v>
      </c>
      <c r="E621" s="398">
        <v>0.5</v>
      </c>
      <c r="F621" s="397">
        <v>22004</v>
      </c>
    </row>
    <row r="622" spans="2:6">
      <c r="B622" s="400" t="s">
        <v>10117</v>
      </c>
      <c r="C622" s="399" t="s">
        <v>10118</v>
      </c>
      <c r="D622" s="397">
        <v>39780</v>
      </c>
      <c r="E622" s="398">
        <v>0.5</v>
      </c>
      <c r="F622" s="397">
        <v>19890</v>
      </c>
    </row>
    <row r="623" spans="2:6">
      <c r="B623" s="400" t="s">
        <v>10119</v>
      </c>
      <c r="C623" s="399" t="s">
        <v>10120</v>
      </c>
      <c r="D623" s="397">
        <v>22540</v>
      </c>
      <c r="E623" s="398">
        <v>0.5</v>
      </c>
      <c r="F623" s="397">
        <v>11270</v>
      </c>
    </row>
    <row r="624" spans="2:6">
      <c r="B624" s="400" t="s">
        <v>10121</v>
      </c>
      <c r="C624" s="399" t="s">
        <v>10122</v>
      </c>
      <c r="D624" s="397">
        <v>15910</v>
      </c>
      <c r="E624" s="398">
        <v>0.5</v>
      </c>
      <c r="F624" s="397">
        <v>7955</v>
      </c>
    </row>
    <row r="625" spans="2:6">
      <c r="B625" s="400" t="s">
        <v>10123</v>
      </c>
      <c r="C625" s="399" t="s">
        <v>10124</v>
      </c>
      <c r="D625" s="397">
        <v>14320</v>
      </c>
      <c r="E625" s="398">
        <v>0.5</v>
      </c>
      <c r="F625" s="397">
        <v>7160</v>
      </c>
    </row>
    <row r="626" spans="2:6">
      <c r="B626" s="400" t="s">
        <v>10125</v>
      </c>
      <c r="C626" s="399" t="s">
        <v>10126</v>
      </c>
      <c r="D626" s="397">
        <v>13260</v>
      </c>
      <c r="E626" s="398">
        <v>0.5</v>
      </c>
      <c r="F626" s="397">
        <v>6630</v>
      </c>
    </row>
    <row r="627" spans="2:6">
      <c r="B627" s="400" t="s">
        <v>10127</v>
      </c>
      <c r="C627" s="399" t="s">
        <v>10128</v>
      </c>
      <c r="D627" s="397">
        <v>104448</v>
      </c>
      <c r="E627" s="398">
        <v>0.5</v>
      </c>
      <c r="F627" s="397">
        <v>52224</v>
      </c>
    </row>
    <row r="628" spans="2:6">
      <c r="B628" s="400" t="s">
        <v>10129</v>
      </c>
      <c r="C628" s="399" t="s">
        <v>10130</v>
      </c>
      <c r="D628" s="397">
        <v>69632</v>
      </c>
      <c r="E628" s="398">
        <v>0.5</v>
      </c>
      <c r="F628" s="397">
        <v>34816</v>
      </c>
    </row>
    <row r="629" spans="2:6">
      <c r="B629" s="400" t="s">
        <v>10131</v>
      </c>
      <c r="C629" s="399" t="s">
        <v>10132</v>
      </c>
      <c r="D629" s="397">
        <v>34816</v>
      </c>
      <c r="E629" s="398">
        <v>0.5</v>
      </c>
      <c r="F629" s="397">
        <v>17408</v>
      </c>
    </row>
    <row r="630" spans="2:6">
      <c r="B630" s="400" t="s">
        <v>10133</v>
      </c>
      <c r="C630" s="399" t="s">
        <v>10134</v>
      </c>
      <c r="D630" s="397">
        <v>50130</v>
      </c>
      <c r="E630" s="398">
        <v>0.5</v>
      </c>
      <c r="F630" s="397">
        <v>25065</v>
      </c>
    </row>
    <row r="631" spans="2:6">
      <c r="B631" s="400" t="s">
        <v>10135</v>
      </c>
      <c r="C631" s="399" t="s">
        <v>10136</v>
      </c>
      <c r="D631" s="397">
        <v>3482</v>
      </c>
      <c r="E631" s="398">
        <v>0.5</v>
      </c>
      <c r="F631" s="397">
        <v>1741</v>
      </c>
    </row>
    <row r="632" spans="2:6">
      <c r="B632" s="400" t="s">
        <v>10137</v>
      </c>
      <c r="C632" s="399" t="s">
        <v>10138</v>
      </c>
      <c r="D632" s="397">
        <v>2390</v>
      </c>
      <c r="E632" s="398">
        <v>0.5</v>
      </c>
      <c r="F632" s="397">
        <v>1195</v>
      </c>
    </row>
    <row r="633" spans="2:6">
      <c r="B633" s="400" t="s">
        <v>10139</v>
      </c>
      <c r="C633" s="399" t="s">
        <v>10140</v>
      </c>
      <c r="D633" s="397">
        <v>23900</v>
      </c>
      <c r="E633" s="398">
        <v>0.5</v>
      </c>
      <c r="F633" s="397">
        <v>11950</v>
      </c>
    </row>
    <row r="634" spans="2:6">
      <c r="B634" s="400" t="s">
        <v>10141</v>
      </c>
      <c r="C634" s="399" t="s">
        <v>10142</v>
      </c>
      <c r="D634" s="397">
        <v>3760</v>
      </c>
      <c r="E634" s="398">
        <v>0.5</v>
      </c>
      <c r="F634" s="397">
        <v>1880</v>
      </c>
    </row>
    <row r="635" spans="2:6">
      <c r="B635" s="400" t="s">
        <v>10143</v>
      </c>
      <c r="C635" s="399" t="s">
        <v>10144</v>
      </c>
      <c r="D635" s="397">
        <v>4575</v>
      </c>
      <c r="E635" s="398">
        <v>0.5</v>
      </c>
      <c r="F635" s="397">
        <v>2287.5</v>
      </c>
    </row>
    <row r="636" spans="2:6">
      <c r="B636" s="400" t="s">
        <v>10145</v>
      </c>
      <c r="C636" s="399" t="s">
        <v>10146</v>
      </c>
      <c r="D636" s="397">
        <v>2593</v>
      </c>
      <c r="E636" s="398">
        <v>0.5</v>
      </c>
      <c r="F636" s="397">
        <v>1296.5</v>
      </c>
    </row>
    <row r="637" spans="2:6">
      <c r="B637" s="400" t="s">
        <v>10147</v>
      </c>
      <c r="C637" s="399" t="s">
        <v>10148</v>
      </c>
      <c r="D637" s="397">
        <v>1830</v>
      </c>
      <c r="E637" s="398">
        <v>0.5</v>
      </c>
      <c r="F637" s="397">
        <v>915</v>
      </c>
    </row>
    <row r="638" spans="2:6">
      <c r="B638" s="400" t="s">
        <v>10149</v>
      </c>
      <c r="C638" s="399" t="s">
        <v>10150</v>
      </c>
      <c r="D638" s="397">
        <v>1647</v>
      </c>
      <c r="E638" s="398">
        <v>0.5</v>
      </c>
      <c r="F638" s="397">
        <v>823.5</v>
      </c>
    </row>
    <row r="639" spans="2:6">
      <c r="B639" s="400" t="s">
        <v>10151</v>
      </c>
      <c r="C639" s="399" t="s">
        <v>10152</v>
      </c>
      <c r="D639" s="397">
        <v>1423</v>
      </c>
      <c r="E639" s="398">
        <v>0.5</v>
      </c>
      <c r="F639" s="397">
        <v>711.5</v>
      </c>
    </row>
    <row r="640" spans="2:6">
      <c r="B640" s="400" t="s">
        <v>10153</v>
      </c>
      <c r="C640" s="399" t="s">
        <v>10154</v>
      </c>
      <c r="D640" s="397">
        <v>6010</v>
      </c>
      <c r="E640" s="398">
        <v>0.5</v>
      </c>
      <c r="F640" s="397">
        <v>3005</v>
      </c>
    </row>
    <row r="641" spans="2:6">
      <c r="B641" s="400" t="s">
        <v>10155</v>
      </c>
      <c r="C641" s="399" t="s">
        <v>10156</v>
      </c>
      <c r="D641" s="397">
        <v>377</v>
      </c>
      <c r="E641" s="398">
        <v>0.5</v>
      </c>
      <c r="F641" s="397">
        <v>188.5</v>
      </c>
    </row>
    <row r="642" spans="2:6">
      <c r="B642" s="400" t="s">
        <v>10157</v>
      </c>
      <c r="C642" s="399" t="s">
        <v>10158</v>
      </c>
      <c r="D642" s="397">
        <v>8000</v>
      </c>
      <c r="E642" s="398">
        <v>0.5</v>
      </c>
      <c r="F642" s="397">
        <v>4000</v>
      </c>
    </row>
    <row r="643" spans="2:6">
      <c r="B643" s="400" t="s">
        <v>10159</v>
      </c>
      <c r="C643" s="399" t="s">
        <v>10160</v>
      </c>
      <c r="D643" s="397">
        <v>20049</v>
      </c>
      <c r="E643" s="398">
        <v>0.5</v>
      </c>
      <c r="F643" s="397">
        <v>10024.5</v>
      </c>
    </row>
    <row r="644" spans="2:6">
      <c r="B644" s="400" t="s">
        <v>10161</v>
      </c>
      <c r="C644" s="399" t="s">
        <v>10162</v>
      </c>
      <c r="D644" s="397">
        <v>3770</v>
      </c>
      <c r="E644" s="398">
        <v>0.5</v>
      </c>
      <c r="F644" s="397">
        <v>1885</v>
      </c>
    </row>
    <row r="645" spans="2:6">
      <c r="B645" s="400" t="s">
        <v>10163</v>
      </c>
      <c r="C645" s="399" t="s">
        <v>10164</v>
      </c>
      <c r="D645" s="397">
        <v>9430</v>
      </c>
      <c r="E645" s="398">
        <v>0.5</v>
      </c>
      <c r="F645" s="397">
        <v>4715</v>
      </c>
    </row>
    <row r="646" spans="2:6">
      <c r="B646" s="400" t="s">
        <v>10165</v>
      </c>
      <c r="C646" s="399" t="s">
        <v>10166</v>
      </c>
      <c r="D646" s="397">
        <v>1754</v>
      </c>
      <c r="E646" s="398">
        <v>0.5</v>
      </c>
      <c r="F646" s="397">
        <v>877</v>
      </c>
    </row>
    <row r="647" spans="2:6">
      <c r="B647" s="400" t="s">
        <v>10167</v>
      </c>
      <c r="C647" s="399" t="s">
        <v>10168</v>
      </c>
      <c r="D647" s="397">
        <v>17540</v>
      </c>
      <c r="E647" s="398">
        <v>0.5</v>
      </c>
      <c r="F647" s="397">
        <v>8770</v>
      </c>
    </row>
    <row r="648" spans="2:6">
      <c r="B648" s="400" t="s">
        <v>10169</v>
      </c>
      <c r="C648" s="399" t="s">
        <v>10170</v>
      </c>
      <c r="D648" s="397">
        <v>4720</v>
      </c>
      <c r="E648" s="398">
        <v>0.5</v>
      </c>
      <c r="F648" s="397">
        <v>2360</v>
      </c>
    </row>
    <row r="649" spans="2:6">
      <c r="B649" s="400" t="s">
        <v>10171</v>
      </c>
      <c r="C649" s="399" t="s">
        <v>10172</v>
      </c>
      <c r="D649" s="397">
        <v>145</v>
      </c>
      <c r="E649" s="398">
        <v>0.5</v>
      </c>
      <c r="F649" s="397">
        <v>72.5</v>
      </c>
    </row>
    <row r="650" spans="2:6">
      <c r="B650" s="400" t="s">
        <v>10173</v>
      </c>
      <c r="C650" s="399" t="s">
        <v>10174</v>
      </c>
      <c r="D650" s="397">
        <v>18134</v>
      </c>
      <c r="E650" s="398">
        <v>0.5</v>
      </c>
      <c r="F650" s="397">
        <v>9067</v>
      </c>
    </row>
    <row r="651" spans="2:6">
      <c r="B651" s="400" t="s">
        <v>10175</v>
      </c>
      <c r="C651" s="399" t="s">
        <v>10176</v>
      </c>
      <c r="D651" s="397">
        <v>131939</v>
      </c>
      <c r="E651" s="398">
        <v>0.5</v>
      </c>
      <c r="F651" s="397">
        <v>65969.5</v>
      </c>
    </row>
    <row r="652" spans="2:6">
      <c r="B652" s="400" t="s">
        <v>10177</v>
      </c>
      <c r="C652" s="399" t="s">
        <v>10178</v>
      </c>
      <c r="D652" s="397">
        <v>62209</v>
      </c>
      <c r="E652" s="398">
        <v>0.5</v>
      </c>
      <c r="F652" s="397">
        <v>31104.5</v>
      </c>
    </row>
    <row r="653" spans="2:6">
      <c r="B653" s="400" t="s">
        <v>10179</v>
      </c>
      <c r="C653" s="399" t="s">
        <v>10180</v>
      </c>
      <c r="D653" s="397">
        <v>28046</v>
      </c>
      <c r="E653" s="398">
        <v>0.5</v>
      </c>
      <c r="F653" s="397">
        <v>14023</v>
      </c>
    </row>
    <row r="654" spans="2:6">
      <c r="B654" s="400" t="s">
        <v>10181</v>
      </c>
      <c r="C654" s="399" t="s">
        <v>10182</v>
      </c>
      <c r="D654" s="397">
        <v>200</v>
      </c>
      <c r="E654" s="398">
        <v>0.5</v>
      </c>
      <c r="F654" s="397">
        <v>100</v>
      </c>
    </row>
    <row r="655" spans="2:6">
      <c r="B655" s="400" t="s">
        <v>10183</v>
      </c>
      <c r="C655" s="399" t="s">
        <v>10184</v>
      </c>
      <c r="D655" s="397">
        <v>60274</v>
      </c>
      <c r="E655" s="398">
        <v>0.5</v>
      </c>
      <c r="F655" s="397">
        <v>30137</v>
      </c>
    </row>
    <row r="656" spans="2:6">
      <c r="B656" s="405" t="s">
        <v>10185</v>
      </c>
      <c r="C656" s="404" t="s">
        <v>10186</v>
      </c>
      <c r="D656" s="403">
        <v>6500</v>
      </c>
      <c r="E656" s="402">
        <v>0.5</v>
      </c>
      <c r="F656" s="401">
        <v>3250</v>
      </c>
    </row>
    <row r="657" spans="2:6">
      <c r="B657" s="405" t="s">
        <v>10187</v>
      </c>
      <c r="C657" s="404" t="s">
        <v>10188</v>
      </c>
      <c r="D657" s="403">
        <v>6500</v>
      </c>
      <c r="E657" s="402">
        <v>0.5</v>
      </c>
      <c r="F657" s="401">
        <v>3250</v>
      </c>
    </row>
    <row r="658" spans="2:6">
      <c r="B658" s="405" t="s">
        <v>10189</v>
      </c>
      <c r="C658" s="404" t="s">
        <v>10190</v>
      </c>
      <c r="D658" s="403">
        <v>6500</v>
      </c>
      <c r="E658" s="402">
        <v>0.5</v>
      </c>
      <c r="F658" s="401">
        <v>3250</v>
      </c>
    </row>
    <row r="659" spans="2:6">
      <c r="B659" s="400" t="s">
        <v>10191</v>
      </c>
      <c r="C659" s="399" t="s">
        <v>10192</v>
      </c>
      <c r="D659" s="397">
        <v>6500</v>
      </c>
      <c r="E659" s="398">
        <v>0.5</v>
      </c>
      <c r="F659" s="397">
        <v>3250</v>
      </c>
    </row>
    <row r="660" spans="2:6">
      <c r="B660" s="405" t="s">
        <v>10193</v>
      </c>
      <c r="C660" s="404" t="s">
        <v>10194</v>
      </c>
      <c r="D660" s="403">
        <v>97</v>
      </c>
      <c r="E660" s="402">
        <v>0.5</v>
      </c>
      <c r="F660" s="401">
        <v>48.5</v>
      </c>
    </row>
    <row r="661" spans="2:6">
      <c r="B661" s="400" t="s">
        <v>10195</v>
      </c>
      <c r="C661" s="399" t="s">
        <v>10196</v>
      </c>
      <c r="D661" s="397">
        <v>97</v>
      </c>
      <c r="E661" s="398">
        <v>0.5</v>
      </c>
      <c r="F661" s="397">
        <v>48.5</v>
      </c>
    </row>
    <row r="662" spans="2:6">
      <c r="B662" s="400" t="s">
        <v>10197</v>
      </c>
      <c r="C662" s="399" t="s">
        <v>10198</v>
      </c>
      <c r="D662" s="397">
        <v>150</v>
      </c>
      <c r="E662" s="398">
        <v>0.5</v>
      </c>
      <c r="F662" s="397">
        <v>75</v>
      </c>
    </row>
    <row r="663" spans="2:6">
      <c r="B663" s="400" t="s">
        <v>10199</v>
      </c>
      <c r="C663" s="399" t="s">
        <v>10200</v>
      </c>
      <c r="D663" s="397">
        <v>150</v>
      </c>
      <c r="E663" s="398">
        <v>0.5</v>
      </c>
      <c r="F663" s="397">
        <v>75</v>
      </c>
    </row>
    <row r="664" spans="2:6">
      <c r="B664" s="405" t="s">
        <v>10201</v>
      </c>
      <c r="C664" s="404" t="s">
        <v>10202</v>
      </c>
      <c r="D664" s="403">
        <v>150</v>
      </c>
      <c r="E664" s="402">
        <v>0.5</v>
      </c>
      <c r="F664" s="401">
        <v>75</v>
      </c>
    </row>
    <row r="665" spans="2:6">
      <c r="B665" s="400" t="s">
        <v>10203</v>
      </c>
      <c r="C665" s="399" t="s">
        <v>10204</v>
      </c>
      <c r="D665" s="397">
        <v>154143</v>
      </c>
      <c r="E665" s="398">
        <v>0.5</v>
      </c>
      <c r="F665" s="397">
        <v>77071.5</v>
      </c>
    </row>
    <row r="666" spans="2:6">
      <c r="B666" s="400" t="s">
        <v>10205</v>
      </c>
      <c r="C666" s="399" t="s">
        <v>10206</v>
      </c>
      <c r="D666" s="397">
        <v>36325</v>
      </c>
      <c r="E666" s="398">
        <v>0.5</v>
      </c>
      <c r="F666" s="397">
        <v>18162.5</v>
      </c>
    </row>
    <row r="667" spans="2:6">
      <c r="B667" s="400" t="s">
        <v>10207</v>
      </c>
      <c r="C667" s="399" t="s">
        <v>10208</v>
      </c>
      <c r="D667" s="397">
        <v>66842</v>
      </c>
      <c r="E667" s="398">
        <v>0.5</v>
      </c>
      <c r="F667" s="397">
        <v>33421</v>
      </c>
    </row>
    <row r="668" spans="2:6">
      <c r="B668" s="400" t="s">
        <v>10209</v>
      </c>
      <c r="C668" s="399" t="s">
        <v>10210</v>
      </c>
      <c r="D668" s="397">
        <v>88289</v>
      </c>
      <c r="E668" s="398">
        <v>0.5</v>
      </c>
      <c r="F668" s="397">
        <v>44144.5</v>
      </c>
    </row>
    <row r="669" spans="2:6">
      <c r="B669" s="400" t="s">
        <v>10211</v>
      </c>
      <c r="C669" s="399" t="s">
        <v>10212</v>
      </c>
      <c r="D669" s="397">
        <v>1485</v>
      </c>
      <c r="E669" s="398">
        <v>0.5</v>
      </c>
      <c r="F669" s="397">
        <v>742.5</v>
      </c>
    </row>
    <row r="670" spans="2:6">
      <c r="B670" s="400" t="s">
        <v>10213</v>
      </c>
      <c r="C670" s="399" t="s">
        <v>10214</v>
      </c>
      <c r="D670" s="397">
        <v>9391</v>
      </c>
      <c r="E670" s="398">
        <v>0.5</v>
      </c>
      <c r="F670" s="397">
        <v>4695.5</v>
      </c>
    </row>
    <row r="671" spans="2:6">
      <c r="B671" s="400" t="s">
        <v>10215</v>
      </c>
      <c r="C671" s="399" t="s">
        <v>10216</v>
      </c>
      <c r="D671" s="397">
        <v>376</v>
      </c>
      <c r="E671" s="398">
        <v>0.5</v>
      </c>
      <c r="F671" s="397">
        <v>188</v>
      </c>
    </row>
    <row r="672" spans="2:6">
      <c r="B672" s="400" t="s">
        <v>10217</v>
      </c>
      <c r="C672" s="399" t="s">
        <v>10218</v>
      </c>
      <c r="D672" s="397">
        <v>3305</v>
      </c>
      <c r="E672" s="398">
        <v>0.5</v>
      </c>
      <c r="F672" s="397">
        <v>1652.5</v>
      </c>
    </row>
    <row r="673" spans="2:6">
      <c r="B673" s="400" t="s">
        <v>10219</v>
      </c>
      <c r="C673" s="399" t="s">
        <v>10220</v>
      </c>
      <c r="D673" s="397">
        <v>16835</v>
      </c>
      <c r="E673" s="398">
        <v>0.5</v>
      </c>
      <c r="F673" s="397">
        <v>8417.5</v>
      </c>
    </row>
    <row r="674" spans="2:6">
      <c r="B674" s="400" t="s">
        <v>10221</v>
      </c>
      <c r="C674" s="399" t="s">
        <v>10222</v>
      </c>
      <c r="D674" s="397">
        <v>16833</v>
      </c>
      <c r="E674" s="398">
        <v>0.5</v>
      </c>
      <c r="F674" s="397">
        <v>8416.5</v>
      </c>
    </row>
    <row r="675" spans="2:6">
      <c r="B675" s="400" t="s">
        <v>10223</v>
      </c>
      <c r="C675" s="399" t="s">
        <v>10224</v>
      </c>
      <c r="D675" s="397">
        <v>2500</v>
      </c>
      <c r="E675" s="398">
        <v>0.5</v>
      </c>
      <c r="F675" s="397">
        <v>1250</v>
      </c>
    </row>
    <row r="676" spans="2:6">
      <c r="B676" s="400" t="s">
        <v>10225</v>
      </c>
      <c r="C676" s="399" t="s">
        <v>10226</v>
      </c>
      <c r="D676" s="397">
        <v>45</v>
      </c>
      <c r="E676" s="398">
        <v>0.5</v>
      </c>
      <c r="F676" s="397">
        <v>22.5</v>
      </c>
    </row>
    <row r="677" spans="2:6">
      <c r="B677" s="400" t="s">
        <v>10227</v>
      </c>
      <c r="C677" s="399" t="s">
        <v>10228</v>
      </c>
      <c r="D677" s="397">
        <v>24363</v>
      </c>
      <c r="E677" s="398">
        <v>0.5</v>
      </c>
      <c r="F677" s="397">
        <v>12181.5</v>
      </c>
    </row>
    <row r="678" spans="2:6">
      <c r="B678" s="400" t="s">
        <v>10229</v>
      </c>
      <c r="C678" s="399" t="s">
        <v>10230</v>
      </c>
      <c r="D678" s="397">
        <v>131</v>
      </c>
      <c r="E678" s="398">
        <v>0.5</v>
      </c>
      <c r="F678" s="397">
        <v>65.5</v>
      </c>
    </row>
    <row r="679" spans="2:6">
      <c r="B679" s="400" t="s">
        <v>10231</v>
      </c>
      <c r="C679" s="399" t="s">
        <v>10232</v>
      </c>
      <c r="D679" s="397">
        <v>14491</v>
      </c>
      <c r="E679" s="398">
        <v>0.5</v>
      </c>
      <c r="F679" s="397">
        <v>7245.5</v>
      </c>
    </row>
    <row r="680" spans="2:6">
      <c r="B680" s="400" t="s">
        <v>10233</v>
      </c>
      <c r="C680" s="399" t="s">
        <v>10234</v>
      </c>
      <c r="D680" s="397">
        <v>56972</v>
      </c>
      <c r="E680" s="398">
        <v>0.5</v>
      </c>
      <c r="F680" s="397">
        <v>28486</v>
      </c>
    </row>
    <row r="681" spans="2:6">
      <c r="B681" s="400" t="s">
        <v>10235</v>
      </c>
      <c r="C681" s="399" t="s">
        <v>10236</v>
      </c>
      <c r="D681" s="397">
        <v>56972</v>
      </c>
      <c r="E681" s="398">
        <v>0.5</v>
      </c>
      <c r="F681" s="397">
        <v>28486</v>
      </c>
    </row>
    <row r="682" spans="2:6">
      <c r="B682" s="400" t="s">
        <v>10237</v>
      </c>
      <c r="C682" s="399" t="s">
        <v>10238</v>
      </c>
      <c r="D682" s="397">
        <v>2652</v>
      </c>
      <c r="E682" s="398">
        <v>0.5</v>
      </c>
      <c r="F682" s="397">
        <v>1326</v>
      </c>
    </row>
    <row r="683" spans="2:6">
      <c r="B683" s="400" t="s">
        <v>10239</v>
      </c>
      <c r="C683" s="399" t="s">
        <v>10240</v>
      </c>
      <c r="D683" s="397">
        <v>1768</v>
      </c>
      <c r="E683" s="398">
        <v>0.5</v>
      </c>
      <c r="F683" s="397">
        <v>884</v>
      </c>
    </row>
    <row r="684" spans="2:6">
      <c r="B684" s="400" t="s">
        <v>10241</v>
      </c>
      <c r="C684" s="399" t="s">
        <v>10242</v>
      </c>
      <c r="D684" s="397">
        <v>1061</v>
      </c>
      <c r="E684" s="398">
        <v>0.5</v>
      </c>
      <c r="F684" s="397">
        <v>530.5</v>
      </c>
    </row>
    <row r="685" spans="2:6">
      <c r="B685" s="400" t="s">
        <v>10243</v>
      </c>
      <c r="C685" s="399" t="s">
        <v>10244</v>
      </c>
      <c r="D685" s="397">
        <v>884</v>
      </c>
      <c r="E685" s="398">
        <v>0.5</v>
      </c>
      <c r="F685" s="397">
        <v>442</v>
      </c>
    </row>
    <row r="686" spans="2:6">
      <c r="B686" s="400" t="s">
        <v>10245</v>
      </c>
      <c r="C686" s="399" t="s">
        <v>10246</v>
      </c>
      <c r="D686" s="397">
        <v>17680</v>
      </c>
      <c r="E686" s="398">
        <v>0.5</v>
      </c>
      <c r="F686" s="397">
        <v>8840</v>
      </c>
    </row>
    <row r="687" spans="2:6">
      <c r="B687" s="400" t="s">
        <v>10247</v>
      </c>
      <c r="C687" s="399" t="s">
        <v>10248</v>
      </c>
      <c r="D687" s="397">
        <v>10610</v>
      </c>
      <c r="E687" s="398">
        <v>0.5</v>
      </c>
      <c r="F687" s="397">
        <v>5305</v>
      </c>
    </row>
    <row r="688" spans="2:6">
      <c r="B688" s="400" t="s">
        <v>10249</v>
      </c>
      <c r="C688" s="399" t="s">
        <v>10250</v>
      </c>
      <c r="D688" s="397">
        <v>8840</v>
      </c>
      <c r="E688" s="398">
        <v>0.5</v>
      </c>
      <c r="F688" s="397">
        <v>4420</v>
      </c>
    </row>
    <row r="689" spans="2:6">
      <c r="B689" s="400" t="s">
        <v>10251</v>
      </c>
      <c r="C689" s="399" t="s">
        <v>10252</v>
      </c>
      <c r="D689" s="397">
        <v>26520</v>
      </c>
      <c r="E689" s="398">
        <v>0.5</v>
      </c>
      <c r="F689" s="397">
        <v>13260</v>
      </c>
    </row>
    <row r="690" spans="2:6">
      <c r="B690" s="400" t="s">
        <v>10253</v>
      </c>
      <c r="C690" s="399" t="s">
        <v>10254</v>
      </c>
      <c r="D690" s="397">
        <v>3223</v>
      </c>
      <c r="E690" s="398">
        <v>0.5</v>
      </c>
      <c r="F690" s="397">
        <v>1611.5</v>
      </c>
    </row>
    <row r="691" spans="2:6">
      <c r="B691" s="400" t="s">
        <v>10255</v>
      </c>
      <c r="C691" s="399" t="s">
        <v>10256</v>
      </c>
      <c r="D691" s="397">
        <v>1826</v>
      </c>
      <c r="E691" s="398">
        <v>0.5</v>
      </c>
      <c r="F691" s="397">
        <v>913</v>
      </c>
    </row>
    <row r="692" spans="2:6">
      <c r="B692" s="400" t="s">
        <v>10257</v>
      </c>
      <c r="C692" s="399" t="s">
        <v>10258</v>
      </c>
      <c r="D692" s="397">
        <v>1160</v>
      </c>
      <c r="E692" s="398">
        <v>0.5</v>
      </c>
      <c r="F692" s="397">
        <v>580</v>
      </c>
    </row>
    <row r="693" spans="2:6">
      <c r="B693" s="400" t="s">
        <v>10259</v>
      </c>
      <c r="C693" s="399" t="s">
        <v>10260</v>
      </c>
      <c r="D693" s="397">
        <v>4060</v>
      </c>
      <c r="E693" s="398">
        <v>0.5</v>
      </c>
      <c r="F693" s="397">
        <v>2030</v>
      </c>
    </row>
    <row r="694" spans="2:6">
      <c r="B694" s="400" t="s">
        <v>10261</v>
      </c>
      <c r="C694" s="399" t="s">
        <v>10262</v>
      </c>
      <c r="D694" s="397">
        <v>32230</v>
      </c>
      <c r="E694" s="398">
        <v>0.5</v>
      </c>
      <c r="F694" s="397">
        <v>16115</v>
      </c>
    </row>
    <row r="695" spans="2:6">
      <c r="B695" s="400" t="s">
        <v>10263</v>
      </c>
      <c r="C695" s="399" t="s">
        <v>10264</v>
      </c>
      <c r="D695" s="397">
        <v>34816</v>
      </c>
      <c r="E695" s="398">
        <v>0.5</v>
      </c>
      <c r="F695" s="397">
        <v>17408</v>
      </c>
    </row>
    <row r="696" spans="2:6">
      <c r="B696" s="400" t="s">
        <v>10265</v>
      </c>
      <c r="C696" s="399" t="s">
        <v>10266</v>
      </c>
      <c r="D696" s="397">
        <v>11600</v>
      </c>
      <c r="E696" s="398">
        <v>0.5</v>
      </c>
      <c r="F696" s="397">
        <v>5800</v>
      </c>
    </row>
    <row r="697" spans="2:6">
      <c r="B697" s="400" t="s">
        <v>10267</v>
      </c>
      <c r="C697" s="399" t="s">
        <v>10268</v>
      </c>
      <c r="D697" s="397">
        <v>40600</v>
      </c>
      <c r="E697" s="398">
        <v>0.5</v>
      </c>
      <c r="F697" s="397">
        <v>20300</v>
      </c>
    </row>
    <row r="698" spans="2:6">
      <c r="B698" s="400" t="s">
        <v>10269</v>
      </c>
      <c r="C698" s="399" t="s">
        <v>10270</v>
      </c>
      <c r="D698" s="397">
        <v>435</v>
      </c>
      <c r="E698" s="398">
        <v>0.5</v>
      </c>
      <c r="F698" s="397">
        <v>217.5</v>
      </c>
    </row>
    <row r="699" spans="2:6">
      <c r="B699" s="400" t="s">
        <v>10271</v>
      </c>
      <c r="C699" s="399" t="s">
        <v>10272</v>
      </c>
      <c r="D699" s="397">
        <v>4350</v>
      </c>
      <c r="E699" s="398">
        <v>0.5</v>
      </c>
      <c r="F699" s="397">
        <v>2175</v>
      </c>
    </row>
    <row r="700" spans="2:6">
      <c r="B700" s="400" t="s">
        <v>10273</v>
      </c>
      <c r="C700" s="399" t="s">
        <v>10274</v>
      </c>
      <c r="D700" s="397">
        <v>1100</v>
      </c>
      <c r="E700" s="398">
        <v>0.5</v>
      </c>
      <c r="F700" s="397">
        <v>550</v>
      </c>
    </row>
    <row r="701" spans="2:6">
      <c r="B701" s="400" t="s">
        <v>10275</v>
      </c>
      <c r="C701" s="399" t="s">
        <v>10276</v>
      </c>
      <c r="D701" s="397">
        <v>11000</v>
      </c>
      <c r="E701" s="398">
        <v>0.5</v>
      </c>
      <c r="F701" s="397">
        <v>5500</v>
      </c>
    </row>
    <row r="702" spans="2:6">
      <c r="B702" s="400" t="s">
        <v>10277</v>
      </c>
      <c r="C702" s="399" t="s">
        <v>10278</v>
      </c>
      <c r="D702" s="397">
        <v>3002</v>
      </c>
      <c r="E702" s="398">
        <v>0.5</v>
      </c>
      <c r="F702" s="397">
        <v>1501</v>
      </c>
    </row>
    <row r="703" spans="2:6">
      <c r="B703" s="400" t="s">
        <v>10279</v>
      </c>
      <c r="C703" s="399" t="s">
        <v>10280</v>
      </c>
      <c r="D703" s="397">
        <v>30020</v>
      </c>
      <c r="E703" s="398">
        <v>0.5</v>
      </c>
      <c r="F703" s="397">
        <v>15010</v>
      </c>
    </row>
    <row r="704" spans="2:6">
      <c r="B704" s="400" t="s">
        <v>10281</v>
      </c>
      <c r="C704" s="399" t="s">
        <v>10282</v>
      </c>
      <c r="D704" s="397">
        <v>973</v>
      </c>
      <c r="E704" s="398">
        <v>0.5</v>
      </c>
      <c r="F704" s="397">
        <v>486.5</v>
      </c>
    </row>
    <row r="705" spans="2:6">
      <c r="B705" s="400" t="s">
        <v>10283</v>
      </c>
      <c r="C705" s="399" t="s">
        <v>10284</v>
      </c>
      <c r="D705" s="397">
        <v>778</v>
      </c>
      <c r="E705" s="398">
        <v>0.5</v>
      </c>
      <c r="F705" s="397">
        <v>389</v>
      </c>
    </row>
    <row r="706" spans="2:6">
      <c r="B706" s="400" t="s">
        <v>10285</v>
      </c>
      <c r="C706" s="399" t="s">
        <v>10286</v>
      </c>
      <c r="D706" s="397">
        <v>9730</v>
      </c>
      <c r="E706" s="398">
        <v>0.5</v>
      </c>
      <c r="F706" s="397">
        <v>4865</v>
      </c>
    </row>
    <row r="707" spans="2:6">
      <c r="B707" s="400" t="s">
        <v>10287</v>
      </c>
      <c r="C707" s="399" t="s">
        <v>10288</v>
      </c>
      <c r="D707" s="397">
        <v>7780</v>
      </c>
      <c r="E707" s="398">
        <v>0.5</v>
      </c>
      <c r="F707" s="397">
        <v>3890</v>
      </c>
    </row>
    <row r="708" spans="2:6">
      <c r="B708" s="400" t="s">
        <v>10289</v>
      </c>
      <c r="C708" s="399" t="s">
        <v>10290</v>
      </c>
      <c r="D708" s="397">
        <v>1216</v>
      </c>
      <c r="E708" s="398">
        <v>0.5</v>
      </c>
      <c r="F708" s="397">
        <v>608</v>
      </c>
    </row>
    <row r="709" spans="2:6">
      <c r="B709" s="400" t="s">
        <v>10291</v>
      </c>
      <c r="C709" s="399" t="s">
        <v>10292</v>
      </c>
      <c r="D709" s="397">
        <v>973</v>
      </c>
      <c r="E709" s="398">
        <v>0.5</v>
      </c>
      <c r="F709" s="397">
        <v>486.5</v>
      </c>
    </row>
    <row r="710" spans="2:6">
      <c r="B710" s="400" t="s">
        <v>10293</v>
      </c>
      <c r="C710" s="399" t="s">
        <v>10294</v>
      </c>
      <c r="D710" s="397">
        <v>16390</v>
      </c>
      <c r="E710" s="398">
        <v>0.5</v>
      </c>
      <c r="F710" s="397">
        <v>8195</v>
      </c>
    </row>
    <row r="711" spans="2:6">
      <c r="B711" s="400" t="s">
        <v>10295</v>
      </c>
      <c r="C711" s="399" t="s">
        <v>10296</v>
      </c>
      <c r="D711" s="397">
        <v>12160</v>
      </c>
      <c r="E711" s="398">
        <v>0.5</v>
      </c>
      <c r="F711" s="397">
        <v>6080</v>
      </c>
    </row>
    <row r="712" spans="2:6">
      <c r="B712" s="400" t="s">
        <v>10297</v>
      </c>
      <c r="C712" s="399" t="s">
        <v>10298</v>
      </c>
      <c r="D712" s="397">
        <v>9730</v>
      </c>
      <c r="E712" s="398">
        <v>0.5</v>
      </c>
      <c r="F712" s="397">
        <v>4865</v>
      </c>
    </row>
    <row r="713" spans="2:6">
      <c r="B713" s="400" t="s">
        <v>10299</v>
      </c>
      <c r="C713" s="399" t="s">
        <v>10300</v>
      </c>
      <c r="D713" s="397">
        <v>6010</v>
      </c>
      <c r="E713" s="398">
        <v>0.5</v>
      </c>
      <c r="F713" s="397">
        <v>3005</v>
      </c>
    </row>
    <row r="714" spans="2:6">
      <c r="B714" s="400" t="s">
        <v>10301</v>
      </c>
      <c r="C714" s="399" t="s">
        <v>10302</v>
      </c>
      <c r="D714" s="397">
        <v>3978</v>
      </c>
      <c r="E714" s="398">
        <v>0.5</v>
      </c>
      <c r="F714" s="397">
        <v>1989</v>
      </c>
    </row>
    <row r="715" spans="2:6">
      <c r="B715" s="400" t="s">
        <v>10303</v>
      </c>
      <c r="C715" s="399" t="s">
        <v>10304</v>
      </c>
      <c r="D715" s="397">
        <v>2254</v>
      </c>
      <c r="E715" s="398">
        <v>0.5</v>
      </c>
      <c r="F715" s="397">
        <v>1127</v>
      </c>
    </row>
    <row r="716" spans="2:6">
      <c r="B716" s="400" t="s">
        <v>10305</v>
      </c>
      <c r="C716" s="399" t="s">
        <v>10306</v>
      </c>
      <c r="D716" s="397">
        <v>1591</v>
      </c>
      <c r="E716" s="398">
        <v>0.5</v>
      </c>
      <c r="F716" s="397">
        <v>795.5</v>
      </c>
    </row>
    <row r="717" spans="2:6">
      <c r="B717" s="400" t="s">
        <v>10307</v>
      </c>
      <c r="C717" s="399" t="s">
        <v>10308</v>
      </c>
      <c r="D717" s="397">
        <v>1432</v>
      </c>
      <c r="E717" s="398">
        <v>0.5</v>
      </c>
      <c r="F717" s="397">
        <v>716</v>
      </c>
    </row>
    <row r="718" spans="2:6">
      <c r="B718" s="400" t="s">
        <v>10309</v>
      </c>
      <c r="C718" s="399" t="s">
        <v>10310</v>
      </c>
      <c r="D718" s="397">
        <v>1326</v>
      </c>
      <c r="E718" s="398">
        <v>0.5</v>
      </c>
      <c r="F718" s="397">
        <v>663</v>
      </c>
    </row>
    <row r="719" spans="2:6">
      <c r="B719" s="400" t="s">
        <v>10311</v>
      </c>
      <c r="C719" s="399" t="s">
        <v>10312</v>
      </c>
      <c r="D719" s="397">
        <v>20020</v>
      </c>
      <c r="E719" s="398">
        <v>0.5</v>
      </c>
      <c r="F719" s="397">
        <v>10010</v>
      </c>
    </row>
    <row r="720" spans="2:6">
      <c r="B720" s="400" t="s">
        <v>10313</v>
      </c>
      <c r="C720" s="399" t="s">
        <v>10314</v>
      </c>
      <c r="D720" s="397">
        <v>20020</v>
      </c>
      <c r="E720" s="398">
        <v>0.5</v>
      </c>
      <c r="F720" s="397">
        <v>10010</v>
      </c>
    </row>
    <row r="721" spans="2:6">
      <c r="B721" s="400" t="s">
        <v>10315</v>
      </c>
      <c r="C721" s="399" t="s">
        <v>10316</v>
      </c>
      <c r="D721" s="397">
        <v>4720</v>
      </c>
      <c r="E721" s="398">
        <v>0.5</v>
      </c>
      <c r="F721" s="397">
        <v>2360</v>
      </c>
    </row>
    <row r="722" spans="2:6">
      <c r="B722" s="400" t="s">
        <v>10317</v>
      </c>
      <c r="C722" s="399" t="s">
        <v>10318</v>
      </c>
      <c r="D722" s="397">
        <v>3978</v>
      </c>
      <c r="E722" s="398">
        <v>0.5</v>
      </c>
      <c r="F722" s="397">
        <v>1989</v>
      </c>
    </row>
    <row r="723" spans="2:6">
      <c r="B723" s="400" t="s">
        <v>10319</v>
      </c>
      <c r="C723" s="399" t="s">
        <v>10320</v>
      </c>
      <c r="D723" s="397">
        <v>2254</v>
      </c>
      <c r="E723" s="398">
        <v>0.5</v>
      </c>
      <c r="F723" s="397">
        <v>1127</v>
      </c>
    </row>
    <row r="724" spans="2:6">
      <c r="B724" s="400" t="s">
        <v>10321</v>
      </c>
      <c r="C724" s="399" t="s">
        <v>10322</v>
      </c>
      <c r="D724" s="397">
        <v>1591</v>
      </c>
      <c r="E724" s="398">
        <v>0.5</v>
      </c>
      <c r="F724" s="397">
        <v>795.5</v>
      </c>
    </row>
    <row r="725" spans="2:6">
      <c r="B725" s="400" t="s">
        <v>10323</v>
      </c>
      <c r="C725" s="399" t="s">
        <v>10324</v>
      </c>
      <c r="D725" s="397">
        <v>1432</v>
      </c>
      <c r="E725" s="398">
        <v>0.5</v>
      </c>
      <c r="F725" s="397">
        <v>716</v>
      </c>
    </row>
    <row r="726" spans="2:6">
      <c r="B726" s="400" t="s">
        <v>10325</v>
      </c>
      <c r="C726" s="399" t="s">
        <v>10326</v>
      </c>
      <c r="D726" s="397">
        <v>1238</v>
      </c>
      <c r="E726" s="398">
        <v>0.5</v>
      </c>
      <c r="F726" s="397">
        <v>619</v>
      </c>
    </row>
    <row r="727" spans="2:6">
      <c r="B727" s="400" t="s">
        <v>10327</v>
      </c>
      <c r="C727" s="399" t="s">
        <v>10328</v>
      </c>
      <c r="D727" s="397">
        <v>1768</v>
      </c>
      <c r="E727" s="398">
        <v>0.5</v>
      </c>
      <c r="F727" s="397">
        <v>884</v>
      </c>
    </row>
    <row r="728" spans="2:6">
      <c r="B728" s="400" t="s">
        <v>10329</v>
      </c>
      <c r="C728" s="399" t="s">
        <v>10330</v>
      </c>
      <c r="D728" s="397">
        <v>1061</v>
      </c>
      <c r="E728" s="398">
        <v>0.5</v>
      </c>
      <c r="F728" s="397">
        <v>530.5</v>
      </c>
    </row>
    <row r="729" spans="2:6">
      <c r="B729" s="400" t="s">
        <v>10331</v>
      </c>
      <c r="C729" s="399" t="s">
        <v>10332</v>
      </c>
      <c r="D729" s="397">
        <v>39780</v>
      </c>
      <c r="E729" s="398">
        <v>0.5</v>
      </c>
      <c r="F729" s="397">
        <v>19890</v>
      </c>
    </row>
    <row r="730" spans="2:6">
      <c r="B730" s="400" t="s">
        <v>10333</v>
      </c>
      <c r="C730" s="399" t="s">
        <v>10334</v>
      </c>
      <c r="D730" s="397">
        <v>22540</v>
      </c>
      <c r="E730" s="398">
        <v>0.5</v>
      </c>
      <c r="F730" s="397">
        <v>11270</v>
      </c>
    </row>
    <row r="731" spans="2:6">
      <c r="B731" s="400" t="s">
        <v>10335</v>
      </c>
      <c r="C731" s="399" t="s">
        <v>10336</v>
      </c>
      <c r="D731" s="397">
        <v>15910</v>
      </c>
      <c r="E731" s="398">
        <v>0.5</v>
      </c>
      <c r="F731" s="397">
        <v>7955</v>
      </c>
    </row>
    <row r="732" spans="2:6">
      <c r="B732" s="400" t="s">
        <v>10337</v>
      </c>
      <c r="C732" s="399" t="s">
        <v>10338</v>
      </c>
      <c r="D732" s="397">
        <v>14320</v>
      </c>
      <c r="E732" s="398">
        <v>0.5</v>
      </c>
      <c r="F732" s="397">
        <v>7160</v>
      </c>
    </row>
    <row r="733" spans="2:6">
      <c r="B733" s="400" t="s">
        <v>10339</v>
      </c>
      <c r="C733" s="399" t="s">
        <v>10340</v>
      </c>
      <c r="D733" s="397">
        <v>12380</v>
      </c>
      <c r="E733" s="398">
        <v>0.5</v>
      </c>
      <c r="F733" s="397">
        <v>6190</v>
      </c>
    </row>
    <row r="734" spans="2:6">
      <c r="B734" s="400" t="s">
        <v>10341</v>
      </c>
      <c r="C734" s="399" t="s">
        <v>10342</v>
      </c>
      <c r="D734" s="397">
        <v>17680</v>
      </c>
      <c r="E734" s="398">
        <v>0.5</v>
      </c>
      <c r="F734" s="397">
        <v>8840</v>
      </c>
    </row>
    <row r="735" spans="2:6">
      <c r="B735" s="400" t="s">
        <v>10343</v>
      </c>
      <c r="C735" s="399" t="s">
        <v>10344</v>
      </c>
      <c r="D735" s="397">
        <v>10610</v>
      </c>
      <c r="E735" s="398">
        <v>0.5</v>
      </c>
      <c r="F735" s="397">
        <v>5305</v>
      </c>
    </row>
    <row r="736" spans="2:6">
      <c r="B736" s="400" t="s">
        <v>10345</v>
      </c>
      <c r="C736" s="399" t="s">
        <v>10346</v>
      </c>
      <c r="D736" s="397">
        <v>3002</v>
      </c>
      <c r="E736" s="398">
        <v>0.5</v>
      </c>
      <c r="F736" s="397">
        <v>1501</v>
      </c>
    </row>
    <row r="737" spans="2:6">
      <c r="B737" s="400" t="s">
        <v>10347</v>
      </c>
      <c r="C737" s="399" t="s">
        <v>10348</v>
      </c>
      <c r="D737" s="397">
        <v>30020</v>
      </c>
      <c r="E737" s="398">
        <v>0.5</v>
      </c>
      <c r="F737" s="397">
        <v>15010</v>
      </c>
    </row>
    <row r="738" spans="2:6">
      <c r="B738" s="400" t="s">
        <v>10349</v>
      </c>
      <c r="C738" s="399" t="s">
        <v>10350</v>
      </c>
      <c r="D738" s="397">
        <v>472</v>
      </c>
      <c r="E738" s="398">
        <v>0.5</v>
      </c>
      <c r="F738" s="397">
        <v>236</v>
      </c>
    </row>
    <row r="739" spans="2:6">
      <c r="B739" s="400" t="s">
        <v>10351</v>
      </c>
      <c r="C739" s="399" t="s">
        <v>10352</v>
      </c>
      <c r="D739" s="397">
        <v>45750</v>
      </c>
      <c r="E739" s="398">
        <v>0.5</v>
      </c>
      <c r="F739" s="397">
        <v>22875</v>
      </c>
    </row>
    <row r="740" spans="2:6">
      <c r="B740" s="400" t="s">
        <v>10353</v>
      </c>
      <c r="C740" s="399" t="s">
        <v>10354</v>
      </c>
      <c r="D740" s="397">
        <v>25930</v>
      </c>
      <c r="E740" s="398">
        <v>0.5</v>
      </c>
      <c r="F740" s="397">
        <v>12965</v>
      </c>
    </row>
    <row r="741" spans="2:6">
      <c r="B741" s="400" t="s">
        <v>10355</v>
      </c>
      <c r="C741" s="399" t="s">
        <v>10356</v>
      </c>
      <c r="D741" s="397">
        <v>18300</v>
      </c>
      <c r="E741" s="398">
        <v>0.5</v>
      </c>
      <c r="F741" s="397">
        <v>9150</v>
      </c>
    </row>
    <row r="742" spans="2:6">
      <c r="B742" s="400" t="s">
        <v>10357</v>
      </c>
      <c r="C742" s="399" t="s">
        <v>10358</v>
      </c>
      <c r="D742" s="397">
        <v>16470</v>
      </c>
      <c r="E742" s="398">
        <v>0.5</v>
      </c>
      <c r="F742" s="397">
        <v>8235</v>
      </c>
    </row>
    <row r="743" spans="2:6">
      <c r="B743" s="400" t="s">
        <v>10359</v>
      </c>
      <c r="C743" s="399" t="s">
        <v>10360</v>
      </c>
      <c r="D743" s="397">
        <v>14230</v>
      </c>
      <c r="E743" s="398">
        <v>0.5</v>
      </c>
      <c r="F743" s="397">
        <v>7115</v>
      </c>
    </row>
    <row r="744" spans="2:6">
      <c r="B744" s="400" t="s">
        <v>10361</v>
      </c>
      <c r="C744" s="399" t="s">
        <v>10362</v>
      </c>
      <c r="D744" s="397">
        <v>3223</v>
      </c>
      <c r="E744" s="398">
        <v>0.5</v>
      </c>
      <c r="F744" s="397">
        <v>1611.5</v>
      </c>
    </row>
    <row r="745" spans="2:6">
      <c r="B745" s="400" t="s">
        <v>10363</v>
      </c>
      <c r="C745" s="399" t="s">
        <v>10364</v>
      </c>
      <c r="D745" s="397">
        <v>1826</v>
      </c>
      <c r="E745" s="398">
        <v>0.5</v>
      </c>
      <c r="F745" s="397">
        <v>913</v>
      </c>
    </row>
    <row r="746" spans="2:6">
      <c r="B746" s="400" t="s">
        <v>10365</v>
      </c>
      <c r="C746" s="399" t="s">
        <v>10366</v>
      </c>
      <c r="D746" s="397">
        <v>1289</v>
      </c>
      <c r="E746" s="398">
        <v>0.5</v>
      </c>
      <c r="F746" s="397">
        <v>644.5</v>
      </c>
    </row>
    <row r="747" spans="2:6">
      <c r="B747" s="400" t="s">
        <v>10367</v>
      </c>
      <c r="C747" s="399" t="s">
        <v>10368</v>
      </c>
      <c r="D747" s="397">
        <v>1160</v>
      </c>
      <c r="E747" s="398">
        <v>0.5</v>
      </c>
      <c r="F747" s="397">
        <v>580</v>
      </c>
    </row>
    <row r="748" spans="2:6">
      <c r="B748" s="400" t="s">
        <v>10369</v>
      </c>
      <c r="C748" s="399" t="s">
        <v>10370</v>
      </c>
      <c r="D748" s="397">
        <v>4060</v>
      </c>
      <c r="E748" s="398">
        <v>0.5</v>
      </c>
      <c r="F748" s="397">
        <v>2030</v>
      </c>
    </row>
    <row r="749" spans="2:6">
      <c r="B749" s="400" t="s">
        <v>10371</v>
      </c>
      <c r="C749" s="399" t="s">
        <v>10372</v>
      </c>
      <c r="D749" s="397">
        <v>32230</v>
      </c>
      <c r="E749" s="398">
        <v>0.5</v>
      </c>
      <c r="F749" s="397">
        <v>16115</v>
      </c>
    </row>
    <row r="750" spans="2:6">
      <c r="B750" s="400" t="s">
        <v>10373</v>
      </c>
      <c r="C750" s="399" t="s">
        <v>10374</v>
      </c>
      <c r="D750" s="397">
        <v>18260</v>
      </c>
      <c r="E750" s="398">
        <v>0.5</v>
      </c>
      <c r="F750" s="397">
        <v>9130</v>
      </c>
    </row>
    <row r="751" spans="2:6">
      <c r="B751" s="400" t="s">
        <v>10375</v>
      </c>
      <c r="C751" s="399" t="s">
        <v>10376</v>
      </c>
      <c r="D751" s="397">
        <v>12890</v>
      </c>
      <c r="E751" s="398">
        <v>0.5</v>
      </c>
      <c r="F751" s="397">
        <v>6445</v>
      </c>
    </row>
    <row r="752" spans="2:6">
      <c r="B752" s="400" t="s">
        <v>10377</v>
      </c>
      <c r="C752" s="399" t="s">
        <v>10378</v>
      </c>
      <c r="D752" s="397">
        <v>11600</v>
      </c>
      <c r="E752" s="398">
        <v>0.5</v>
      </c>
      <c r="F752" s="397">
        <v>5800</v>
      </c>
    </row>
    <row r="753" spans="2:6">
      <c r="B753" s="400" t="s">
        <v>10379</v>
      </c>
      <c r="C753" s="399" t="s">
        <v>10380</v>
      </c>
      <c r="D753" s="397">
        <v>40600</v>
      </c>
      <c r="E753" s="398">
        <v>0.5</v>
      </c>
      <c r="F753" s="397">
        <v>20300</v>
      </c>
    </row>
    <row r="754" spans="2:6">
      <c r="B754" s="400" t="s">
        <v>10381</v>
      </c>
      <c r="C754" s="399" t="s">
        <v>10382</v>
      </c>
      <c r="D754" s="397">
        <v>1826</v>
      </c>
      <c r="E754" s="398">
        <v>0.5</v>
      </c>
      <c r="F754" s="397">
        <v>913</v>
      </c>
    </row>
    <row r="755" spans="2:6">
      <c r="B755" s="400" t="s">
        <v>10383</v>
      </c>
      <c r="C755" s="399" t="s">
        <v>10384</v>
      </c>
      <c r="D755" s="397">
        <v>1289</v>
      </c>
      <c r="E755" s="398">
        <v>0.5</v>
      </c>
      <c r="F755" s="397">
        <v>644.5</v>
      </c>
    </row>
    <row r="756" spans="2:6">
      <c r="B756" s="400" t="s">
        <v>10385</v>
      </c>
      <c r="C756" s="399" t="s">
        <v>10386</v>
      </c>
      <c r="D756" s="397">
        <v>1160</v>
      </c>
      <c r="E756" s="398">
        <v>0.5</v>
      </c>
      <c r="F756" s="397">
        <v>580</v>
      </c>
    </row>
    <row r="757" spans="2:6">
      <c r="B757" s="400" t="s">
        <v>10387</v>
      </c>
      <c r="C757" s="399" t="s">
        <v>10388</v>
      </c>
      <c r="D757" s="397">
        <v>18260</v>
      </c>
      <c r="E757" s="398">
        <v>0.5</v>
      </c>
      <c r="F757" s="397">
        <v>9130</v>
      </c>
    </row>
    <row r="758" spans="2:6">
      <c r="B758" s="400" t="s">
        <v>10389</v>
      </c>
      <c r="C758" s="399" t="s">
        <v>10390</v>
      </c>
      <c r="D758" s="397">
        <v>12890</v>
      </c>
      <c r="E758" s="398">
        <v>0.5</v>
      </c>
      <c r="F758" s="397">
        <v>6445</v>
      </c>
    </row>
    <row r="759" spans="2:6">
      <c r="B759" s="400" t="s">
        <v>10391</v>
      </c>
      <c r="C759" s="399" t="s">
        <v>10392</v>
      </c>
      <c r="D759" s="397">
        <v>11600</v>
      </c>
      <c r="E759" s="398">
        <v>0.5</v>
      </c>
      <c r="F759" s="397">
        <v>5800</v>
      </c>
    </row>
    <row r="760" spans="2:6">
      <c r="B760" s="400" t="s">
        <v>10393</v>
      </c>
      <c r="C760" s="399" t="s">
        <v>10394</v>
      </c>
      <c r="D760" s="397">
        <v>973</v>
      </c>
      <c r="E760" s="398">
        <v>0.5</v>
      </c>
      <c r="F760" s="397">
        <v>486.5</v>
      </c>
    </row>
    <row r="761" spans="2:6">
      <c r="B761" s="400" t="s">
        <v>10395</v>
      </c>
      <c r="C761" s="399" t="s">
        <v>10396</v>
      </c>
      <c r="D761" s="397">
        <v>778</v>
      </c>
      <c r="E761" s="398">
        <v>0.5</v>
      </c>
      <c r="F761" s="397">
        <v>389</v>
      </c>
    </row>
    <row r="762" spans="2:6">
      <c r="B762" s="400" t="s">
        <v>10397</v>
      </c>
      <c r="C762" s="399" t="s">
        <v>10398</v>
      </c>
      <c r="D762" s="397">
        <v>9730</v>
      </c>
      <c r="E762" s="398">
        <v>0.5</v>
      </c>
      <c r="F762" s="397">
        <v>4865</v>
      </c>
    </row>
    <row r="763" spans="2:6">
      <c r="B763" s="400" t="s">
        <v>10399</v>
      </c>
      <c r="C763" s="399" t="s">
        <v>10400</v>
      </c>
      <c r="D763" s="397">
        <v>7780</v>
      </c>
      <c r="E763" s="398">
        <v>0.5</v>
      </c>
      <c r="F763" s="397">
        <v>3890</v>
      </c>
    </row>
    <row r="764" spans="2:6">
      <c r="B764" s="400" t="s">
        <v>10401</v>
      </c>
      <c r="C764" s="399" t="s">
        <v>10402</v>
      </c>
      <c r="D764" s="397">
        <v>14480</v>
      </c>
      <c r="E764" s="398">
        <v>0.5</v>
      </c>
      <c r="F764" s="397">
        <v>7240</v>
      </c>
    </row>
    <row r="765" spans="2:6">
      <c r="B765" s="400" t="s">
        <v>10403</v>
      </c>
      <c r="C765" s="399" t="s">
        <v>10404</v>
      </c>
      <c r="D765" s="397">
        <v>9930</v>
      </c>
      <c r="E765" s="398">
        <v>0.5</v>
      </c>
      <c r="F765" s="397">
        <v>4965</v>
      </c>
    </row>
    <row r="766" spans="2:6">
      <c r="B766" s="400" t="s">
        <v>10405</v>
      </c>
      <c r="C766" s="399" t="s">
        <v>10406</v>
      </c>
      <c r="D766" s="397">
        <v>15930</v>
      </c>
      <c r="E766" s="398">
        <v>0.5</v>
      </c>
      <c r="F766" s="397">
        <v>7965</v>
      </c>
    </row>
    <row r="767" spans="2:6">
      <c r="B767" s="400" t="s">
        <v>10407</v>
      </c>
      <c r="C767" s="399" t="s">
        <v>10408</v>
      </c>
      <c r="D767" s="397">
        <v>6010</v>
      </c>
      <c r="E767" s="398">
        <v>0.5</v>
      </c>
      <c r="F767" s="397">
        <v>3005</v>
      </c>
    </row>
    <row r="768" spans="2:6">
      <c r="B768" s="400" t="s">
        <v>10409</v>
      </c>
      <c r="C768" s="399" t="s">
        <v>10410</v>
      </c>
      <c r="D768" s="397">
        <v>14770</v>
      </c>
      <c r="E768" s="398">
        <v>0.5</v>
      </c>
      <c r="F768" s="397">
        <v>7385</v>
      </c>
    </row>
    <row r="769" spans="2:6">
      <c r="B769" s="400" t="s">
        <v>10411</v>
      </c>
      <c r="C769" s="399" t="s">
        <v>10412</v>
      </c>
      <c r="D769" s="397">
        <v>11690</v>
      </c>
      <c r="E769" s="398">
        <v>0.5</v>
      </c>
      <c r="F769" s="397">
        <v>5845</v>
      </c>
    </row>
    <row r="770" spans="2:6">
      <c r="B770" s="400" t="s">
        <v>10413</v>
      </c>
      <c r="C770" s="399" t="s">
        <v>10414</v>
      </c>
      <c r="D770" s="397">
        <v>4350</v>
      </c>
      <c r="E770" s="398">
        <v>0.5</v>
      </c>
      <c r="F770" s="397">
        <v>2175</v>
      </c>
    </row>
    <row r="771" spans="2:6">
      <c r="B771" s="400" t="s">
        <v>10415</v>
      </c>
      <c r="C771" s="399" t="s">
        <v>10416</v>
      </c>
      <c r="D771" s="397">
        <v>2360</v>
      </c>
      <c r="E771" s="398">
        <v>0.5</v>
      </c>
      <c r="F771" s="397">
        <v>1180</v>
      </c>
    </row>
    <row r="772" spans="2:6">
      <c r="B772" s="400" t="s">
        <v>10417</v>
      </c>
      <c r="C772" s="399" t="s">
        <v>10418</v>
      </c>
      <c r="D772" s="397">
        <v>400</v>
      </c>
      <c r="E772" s="398">
        <v>0.5</v>
      </c>
      <c r="F772" s="397">
        <v>200</v>
      </c>
    </row>
    <row r="773" spans="2:6">
      <c r="B773" s="400" t="s">
        <v>10419</v>
      </c>
      <c r="C773" s="399" t="s">
        <v>10420</v>
      </c>
      <c r="D773" s="397">
        <v>38530</v>
      </c>
      <c r="E773" s="398">
        <v>0.5</v>
      </c>
      <c r="F773" s="397">
        <v>19265</v>
      </c>
    </row>
    <row r="774" spans="2:6">
      <c r="B774" s="400" t="s">
        <v>10421</v>
      </c>
      <c r="C774" s="399" t="s">
        <v>10422</v>
      </c>
      <c r="D774" s="397">
        <v>188064</v>
      </c>
      <c r="E774" s="398">
        <v>0.5</v>
      </c>
      <c r="F774" s="397">
        <v>94032</v>
      </c>
    </row>
    <row r="775" spans="2:6">
      <c r="B775" s="400" t="s">
        <v>10423</v>
      </c>
      <c r="C775" s="399" t="s">
        <v>10424</v>
      </c>
      <c r="D775" s="397">
        <v>32522</v>
      </c>
      <c r="E775" s="398">
        <v>0.5</v>
      </c>
      <c r="F775" s="397">
        <v>16261</v>
      </c>
    </row>
    <row r="776" spans="2:6">
      <c r="B776" s="400" t="s">
        <v>10425</v>
      </c>
      <c r="C776" s="399" t="s">
        <v>10426</v>
      </c>
      <c r="D776" s="397">
        <v>43416</v>
      </c>
      <c r="E776" s="398">
        <v>0.5</v>
      </c>
      <c r="F776" s="397">
        <v>21708</v>
      </c>
    </row>
    <row r="777" spans="2:6">
      <c r="B777" s="400" t="s">
        <v>10427</v>
      </c>
      <c r="C777" s="399" t="s">
        <v>10428</v>
      </c>
      <c r="D777" s="397">
        <v>41184</v>
      </c>
      <c r="E777" s="398">
        <v>0.5</v>
      </c>
      <c r="F777" s="397">
        <v>20592</v>
      </c>
    </row>
    <row r="778" spans="2:6">
      <c r="B778" s="400" t="s">
        <v>10429</v>
      </c>
      <c r="C778" s="399" t="s">
        <v>10430</v>
      </c>
      <c r="D778" s="397">
        <v>213230</v>
      </c>
      <c r="E778" s="398">
        <v>0.5</v>
      </c>
      <c r="F778" s="397">
        <v>106615</v>
      </c>
    </row>
    <row r="779" spans="2:6">
      <c r="B779" s="400" t="s">
        <v>10431</v>
      </c>
      <c r="C779" s="399" t="s">
        <v>10432</v>
      </c>
      <c r="D779" s="397">
        <v>2500</v>
      </c>
      <c r="E779" s="398">
        <v>0.5</v>
      </c>
      <c r="F779" s="397">
        <v>1250</v>
      </c>
    </row>
    <row r="780" spans="2:6">
      <c r="B780" s="400" t="s">
        <v>10433</v>
      </c>
      <c r="C780" s="399" t="s">
        <v>10434</v>
      </c>
      <c r="D780" s="397">
        <v>190</v>
      </c>
      <c r="E780" s="398">
        <v>0.5</v>
      </c>
      <c r="F780" s="397">
        <v>95</v>
      </c>
    </row>
    <row r="781" spans="2:6">
      <c r="B781" s="400" t="s">
        <v>10435</v>
      </c>
      <c r="C781" s="399" t="s">
        <v>10436</v>
      </c>
      <c r="D781" s="397">
        <v>221</v>
      </c>
      <c r="E781" s="398">
        <v>0.5</v>
      </c>
      <c r="F781" s="397">
        <v>110.5</v>
      </c>
    </row>
    <row r="782" spans="2:6">
      <c r="B782" s="400" t="s">
        <v>10437</v>
      </c>
      <c r="C782" s="399" t="s">
        <v>10438</v>
      </c>
      <c r="D782" s="397">
        <v>273</v>
      </c>
      <c r="E782" s="398">
        <v>0.5</v>
      </c>
      <c r="F782" s="397">
        <v>136.5</v>
      </c>
    </row>
    <row r="783" spans="2:6">
      <c r="B783" s="400" t="s">
        <v>10439</v>
      </c>
      <c r="C783" s="399" t="s">
        <v>10440</v>
      </c>
      <c r="D783" s="397">
        <v>294</v>
      </c>
      <c r="E783" s="398">
        <v>0.5</v>
      </c>
      <c r="F783" s="397">
        <v>147</v>
      </c>
    </row>
    <row r="784" spans="2:6">
      <c r="B784" s="400" t="s">
        <v>10441</v>
      </c>
      <c r="C784" s="399" t="s">
        <v>10442</v>
      </c>
      <c r="D784" s="397">
        <v>189</v>
      </c>
      <c r="E784" s="398">
        <v>0.5</v>
      </c>
      <c r="F784" s="397">
        <v>94.5</v>
      </c>
    </row>
    <row r="785" spans="2:6">
      <c r="B785" s="400" t="s">
        <v>10443</v>
      </c>
      <c r="C785" s="399" t="s">
        <v>10444</v>
      </c>
      <c r="D785" s="397">
        <v>191</v>
      </c>
      <c r="E785" s="398">
        <v>0.5</v>
      </c>
      <c r="F785" s="397">
        <v>95.5</v>
      </c>
    </row>
    <row r="786" spans="2:6">
      <c r="B786" s="400" t="s">
        <v>10445</v>
      </c>
      <c r="C786" s="399" t="s">
        <v>10446</v>
      </c>
      <c r="D786" s="397">
        <v>192</v>
      </c>
      <c r="E786" s="398">
        <v>0.5</v>
      </c>
      <c r="F786" s="397">
        <v>96</v>
      </c>
    </row>
    <row r="787" spans="2:6">
      <c r="B787" s="400" t="s">
        <v>10447</v>
      </c>
      <c r="C787" s="399" t="s">
        <v>10448</v>
      </c>
      <c r="D787" s="397">
        <v>193</v>
      </c>
      <c r="E787" s="398">
        <v>0.5</v>
      </c>
      <c r="F787" s="397">
        <v>96.5</v>
      </c>
    </row>
    <row r="788" spans="2:6">
      <c r="B788" s="400" t="s">
        <v>10449</v>
      </c>
      <c r="C788" s="399" t="s">
        <v>10450</v>
      </c>
      <c r="D788" s="397">
        <v>134029</v>
      </c>
      <c r="E788" s="398">
        <v>0.5</v>
      </c>
      <c r="F788" s="397">
        <v>67014.5</v>
      </c>
    </row>
    <row r="789" spans="2:6">
      <c r="B789" s="400" t="s">
        <v>10451</v>
      </c>
      <c r="C789" s="399" t="s">
        <v>10452</v>
      </c>
      <c r="D789" s="397">
        <v>137580</v>
      </c>
      <c r="E789" s="398">
        <v>0.5</v>
      </c>
      <c r="F789" s="397">
        <v>68790</v>
      </c>
    </row>
    <row r="790" spans="2:6">
      <c r="B790" s="400" t="s">
        <v>10453</v>
      </c>
      <c r="C790" s="399" t="s">
        <v>10454</v>
      </c>
      <c r="D790" s="397">
        <v>158218</v>
      </c>
      <c r="E790" s="398">
        <v>0.5</v>
      </c>
      <c r="F790" s="397">
        <v>79109</v>
      </c>
    </row>
    <row r="791" spans="2:6">
      <c r="B791" s="400" t="s">
        <v>10455</v>
      </c>
      <c r="C791" s="399" t="s">
        <v>10456</v>
      </c>
      <c r="D791" s="397">
        <v>132041</v>
      </c>
      <c r="E791" s="398">
        <v>0.5</v>
      </c>
      <c r="F791" s="397">
        <v>66020.5</v>
      </c>
    </row>
    <row r="792" spans="2:6">
      <c r="B792" s="400" t="s">
        <v>10457</v>
      </c>
      <c r="C792" s="399" t="s">
        <v>10458</v>
      </c>
      <c r="D792" s="397">
        <v>19825</v>
      </c>
      <c r="E792" s="398">
        <v>0.5</v>
      </c>
      <c r="F792" s="397">
        <v>9912.5</v>
      </c>
    </row>
    <row r="793" spans="2:6">
      <c r="B793" s="400" t="s">
        <v>10459</v>
      </c>
      <c r="C793" s="399" t="s">
        <v>10460</v>
      </c>
      <c r="D793" s="397">
        <v>30953</v>
      </c>
      <c r="E793" s="398">
        <v>0.5</v>
      </c>
      <c r="F793" s="397">
        <v>15476.5</v>
      </c>
    </row>
    <row r="794" spans="2:6">
      <c r="B794" s="400" t="s">
        <v>10461</v>
      </c>
      <c r="C794" s="399" t="s">
        <v>10462</v>
      </c>
      <c r="D794" s="397">
        <v>77153</v>
      </c>
      <c r="E794" s="398">
        <v>0.5</v>
      </c>
      <c r="F794" s="397">
        <v>38576.5</v>
      </c>
    </row>
    <row r="795" spans="2:6">
      <c r="B795" s="400" t="s">
        <v>10463</v>
      </c>
      <c r="C795" s="399" t="s">
        <v>10464</v>
      </c>
      <c r="D795" s="397">
        <v>3429</v>
      </c>
      <c r="E795" s="398">
        <v>0.5</v>
      </c>
      <c r="F795" s="397">
        <v>1714.5</v>
      </c>
    </row>
    <row r="796" spans="2:6">
      <c r="B796" s="400" t="s">
        <v>10465</v>
      </c>
      <c r="C796" s="399" t="s">
        <v>10466</v>
      </c>
      <c r="D796" s="397">
        <v>3137</v>
      </c>
      <c r="E796" s="398">
        <v>0.5</v>
      </c>
      <c r="F796" s="397">
        <v>1568.5</v>
      </c>
    </row>
    <row r="797" spans="2:6">
      <c r="B797" s="400" t="s">
        <v>10467</v>
      </c>
      <c r="C797" s="399" t="s">
        <v>10468</v>
      </c>
      <c r="D797" s="397">
        <v>3137</v>
      </c>
      <c r="E797" s="398">
        <v>0.5</v>
      </c>
      <c r="F797" s="397">
        <v>1568.5</v>
      </c>
    </row>
    <row r="798" spans="2:6">
      <c r="B798" s="400" t="s">
        <v>10469</v>
      </c>
      <c r="C798" s="399" t="s">
        <v>10470</v>
      </c>
      <c r="D798" s="397">
        <v>3137</v>
      </c>
      <c r="E798" s="398">
        <v>0.5</v>
      </c>
      <c r="F798" s="397">
        <v>1568.5</v>
      </c>
    </row>
    <row r="799" spans="2:6">
      <c r="B799" s="400" t="s">
        <v>10471</v>
      </c>
      <c r="C799" s="399" t="s">
        <v>10472</v>
      </c>
      <c r="D799" s="397">
        <v>4463</v>
      </c>
      <c r="E799" s="398">
        <v>0.5</v>
      </c>
      <c r="F799" s="397">
        <v>2231.5</v>
      </c>
    </row>
    <row r="800" spans="2:6">
      <c r="B800" s="400" t="s">
        <v>10473</v>
      </c>
      <c r="C800" s="399" t="s">
        <v>10474</v>
      </c>
      <c r="D800" s="397">
        <v>640</v>
      </c>
      <c r="E800" s="398">
        <v>0.5</v>
      </c>
      <c r="F800" s="397">
        <v>320</v>
      </c>
    </row>
    <row r="801" spans="2:6">
      <c r="B801" s="400" t="s">
        <v>10475</v>
      </c>
      <c r="C801" s="399" t="s">
        <v>10476</v>
      </c>
      <c r="D801" s="397">
        <v>35522</v>
      </c>
      <c r="E801" s="398">
        <v>0.5</v>
      </c>
      <c r="F801" s="397">
        <v>17761</v>
      </c>
    </row>
    <row r="802" spans="2:6">
      <c r="B802" s="400" t="s">
        <v>10477</v>
      </c>
      <c r="C802" s="399" t="s">
        <v>10478</v>
      </c>
      <c r="D802" s="397">
        <v>288</v>
      </c>
      <c r="E802" s="398">
        <v>0.5</v>
      </c>
      <c r="F802" s="397">
        <v>144</v>
      </c>
    </row>
    <row r="803" spans="2:6">
      <c r="B803" s="400" t="s">
        <v>10479</v>
      </c>
      <c r="C803" s="399" t="s">
        <v>10480</v>
      </c>
      <c r="D803" s="397">
        <v>64136</v>
      </c>
      <c r="E803" s="398">
        <v>0.5</v>
      </c>
      <c r="F803" s="397">
        <v>32068</v>
      </c>
    </row>
    <row r="804" spans="2:6">
      <c r="B804" s="400" t="s">
        <v>10481</v>
      </c>
      <c r="C804" s="399" t="s">
        <v>10482</v>
      </c>
      <c r="D804" s="397">
        <v>10165</v>
      </c>
      <c r="E804" s="398">
        <v>0.5</v>
      </c>
      <c r="F804" s="397">
        <v>5082.5</v>
      </c>
    </row>
    <row r="805" spans="2:6">
      <c r="B805" s="400" t="s">
        <v>10483</v>
      </c>
      <c r="C805" s="399" t="s">
        <v>10484</v>
      </c>
      <c r="D805" s="397">
        <v>180969</v>
      </c>
      <c r="E805" s="398">
        <v>0.5</v>
      </c>
      <c r="F805" s="397">
        <v>90484.5</v>
      </c>
    </row>
    <row r="806" spans="2:6">
      <c r="B806" s="400" t="s">
        <v>10485</v>
      </c>
      <c r="C806" s="399" t="s">
        <v>10486</v>
      </c>
      <c r="D806" s="397">
        <v>72472</v>
      </c>
      <c r="E806" s="398">
        <v>0.5</v>
      </c>
      <c r="F806" s="397">
        <v>36236</v>
      </c>
    </row>
    <row r="807" spans="2:6">
      <c r="B807" s="400" t="s">
        <v>10487</v>
      </c>
      <c r="C807" s="399" t="s">
        <v>10488</v>
      </c>
      <c r="D807" s="397">
        <v>5056</v>
      </c>
      <c r="E807" s="398">
        <v>0.5</v>
      </c>
      <c r="F807" s="397">
        <v>2528</v>
      </c>
    </row>
    <row r="808" spans="2:6">
      <c r="B808" s="400" t="s">
        <v>10489</v>
      </c>
      <c r="C808" s="399" t="s">
        <v>10490</v>
      </c>
      <c r="D808" s="397">
        <v>5624</v>
      </c>
      <c r="E808" s="398">
        <v>0.5</v>
      </c>
      <c r="F808" s="397">
        <v>2812</v>
      </c>
    </row>
    <row r="809" spans="2:6">
      <c r="B809" s="400" t="s">
        <v>10491</v>
      </c>
      <c r="C809" s="399" t="s">
        <v>10492</v>
      </c>
      <c r="D809" s="397">
        <v>130</v>
      </c>
      <c r="E809" s="398">
        <v>0.5</v>
      </c>
      <c r="F809" s="397">
        <v>65</v>
      </c>
    </row>
    <row r="810" spans="2:6">
      <c r="B810" s="400" t="s">
        <v>10493</v>
      </c>
      <c r="C810" s="399" t="s">
        <v>10494</v>
      </c>
      <c r="D810" s="397">
        <v>215</v>
      </c>
      <c r="E810" s="398">
        <v>0.5</v>
      </c>
      <c r="F810" s="397">
        <v>107.5</v>
      </c>
    </row>
    <row r="811" spans="2:6">
      <c r="B811" s="400" t="s">
        <v>10495</v>
      </c>
      <c r="C811" s="399" t="s">
        <v>10496</v>
      </c>
      <c r="D811" s="397">
        <v>51000</v>
      </c>
      <c r="E811" s="398">
        <v>0.5</v>
      </c>
      <c r="F811" s="397">
        <v>25500</v>
      </c>
    </row>
    <row r="812" spans="2:6">
      <c r="B812" s="400" t="s">
        <v>10497</v>
      </c>
      <c r="C812" s="399" t="s">
        <v>10498</v>
      </c>
      <c r="D812" s="397">
        <v>35810</v>
      </c>
      <c r="E812" s="398">
        <v>0.5</v>
      </c>
      <c r="F812" s="397">
        <v>17905</v>
      </c>
    </row>
    <row r="813" spans="2:6">
      <c r="B813" s="400" t="s">
        <v>10499</v>
      </c>
      <c r="C813" s="399" t="s">
        <v>10500</v>
      </c>
      <c r="D813" s="397">
        <v>20290</v>
      </c>
      <c r="E813" s="398">
        <v>0.5</v>
      </c>
      <c r="F813" s="397">
        <v>10145</v>
      </c>
    </row>
    <row r="814" spans="2:6">
      <c r="B814" s="400" t="s">
        <v>10501</v>
      </c>
      <c r="C814" s="399" t="s">
        <v>10502</v>
      </c>
      <c r="D814" s="397">
        <v>14320</v>
      </c>
      <c r="E814" s="398">
        <v>0.5</v>
      </c>
      <c r="F814" s="397">
        <v>7160</v>
      </c>
    </row>
    <row r="815" spans="2:6">
      <c r="B815" s="400" t="s">
        <v>10503</v>
      </c>
      <c r="C815" s="399" t="s">
        <v>10504</v>
      </c>
      <c r="D815" s="397">
        <v>10980</v>
      </c>
      <c r="E815" s="398">
        <v>0.5</v>
      </c>
      <c r="F815" s="397">
        <v>5490</v>
      </c>
    </row>
    <row r="816" spans="2:6">
      <c r="B816" s="400" t="s">
        <v>10505</v>
      </c>
      <c r="C816" s="399" t="s">
        <v>10506</v>
      </c>
      <c r="D816" s="397">
        <v>9550</v>
      </c>
      <c r="E816" s="398">
        <v>0.5</v>
      </c>
      <c r="F816" s="397">
        <v>4775</v>
      </c>
    </row>
    <row r="817" spans="2:6">
      <c r="B817" s="405" t="s">
        <v>10507</v>
      </c>
      <c r="C817" s="404" t="s">
        <v>10508</v>
      </c>
      <c r="D817" s="403">
        <v>115</v>
      </c>
      <c r="E817" s="402">
        <v>0.5</v>
      </c>
      <c r="F817" s="401">
        <v>57.5</v>
      </c>
    </row>
    <row r="818" spans="2:6">
      <c r="B818" s="405" t="s">
        <v>10509</v>
      </c>
      <c r="C818" s="404" t="s">
        <v>10510</v>
      </c>
      <c r="D818" s="403">
        <v>77</v>
      </c>
      <c r="E818" s="402">
        <v>0.5</v>
      </c>
      <c r="F818" s="401">
        <v>38.5</v>
      </c>
    </row>
    <row r="819" spans="2:6">
      <c r="B819" s="400" t="s">
        <v>10511</v>
      </c>
      <c r="C819" s="399" t="s">
        <v>10512</v>
      </c>
      <c r="D819" s="397">
        <v>108</v>
      </c>
      <c r="E819" s="398">
        <v>0.5</v>
      </c>
      <c r="F819" s="397">
        <v>54</v>
      </c>
    </row>
    <row r="820" spans="2:6">
      <c r="B820" s="400" t="s">
        <v>10513</v>
      </c>
      <c r="C820" s="399" t="s">
        <v>10514</v>
      </c>
      <c r="D820" s="397">
        <v>110</v>
      </c>
      <c r="E820" s="398">
        <v>0.5</v>
      </c>
      <c r="F820" s="397">
        <v>55</v>
      </c>
    </row>
    <row r="821" spans="2:6">
      <c r="B821" s="400" t="s">
        <v>10515</v>
      </c>
      <c r="C821" s="399" t="s">
        <v>10516</v>
      </c>
      <c r="D821" s="397">
        <v>119</v>
      </c>
      <c r="E821" s="398">
        <v>0.5</v>
      </c>
      <c r="F821" s="397">
        <v>59.5</v>
      </c>
    </row>
    <row r="822" spans="2:6">
      <c r="B822" s="400" t="s">
        <v>10517</v>
      </c>
      <c r="C822" s="399" t="s">
        <v>10518</v>
      </c>
      <c r="D822" s="397">
        <v>115</v>
      </c>
      <c r="E822" s="398">
        <v>0.5</v>
      </c>
      <c r="F822" s="397">
        <v>57.5</v>
      </c>
    </row>
    <row r="823" spans="2:6">
      <c r="B823" s="400" t="s">
        <v>10519</v>
      </c>
      <c r="C823" s="399" t="s">
        <v>10520</v>
      </c>
      <c r="D823" s="397">
        <v>76.8</v>
      </c>
      <c r="E823" s="398">
        <v>0.5</v>
      </c>
      <c r="F823" s="397">
        <v>38.4</v>
      </c>
    </row>
    <row r="824" spans="2:6">
      <c r="B824" s="400" t="s">
        <v>10521</v>
      </c>
      <c r="C824" s="399" t="s">
        <v>10522</v>
      </c>
      <c r="D824" s="397">
        <v>115</v>
      </c>
      <c r="E824" s="398">
        <v>0.5</v>
      </c>
      <c r="F824" s="397">
        <v>57.5</v>
      </c>
    </row>
    <row r="825" spans="2:6">
      <c r="B825" s="400" t="s">
        <v>10523</v>
      </c>
      <c r="C825" s="399" t="s">
        <v>10524</v>
      </c>
      <c r="D825" s="397">
        <v>76.8</v>
      </c>
      <c r="E825" s="398">
        <v>0.5</v>
      </c>
      <c r="F825" s="397">
        <v>38.4</v>
      </c>
    </row>
    <row r="826" spans="2:6">
      <c r="B826" s="400" t="s">
        <v>10525</v>
      </c>
      <c r="C826" s="399" t="s">
        <v>10526</v>
      </c>
      <c r="D826" s="397">
        <v>15360</v>
      </c>
      <c r="E826" s="398">
        <v>0.5</v>
      </c>
      <c r="F826" s="397">
        <v>7680</v>
      </c>
    </row>
    <row r="827" spans="2:6">
      <c r="B827" s="400" t="s">
        <v>10527</v>
      </c>
      <c r="C827" s="399" t="s">
        <v>10528</v>
      </c>
      <c r="D827" s="397">
        <v>115</v>
      </c>
      <c r="E827" s="398">
        <v>0.5</v>
      </c>
      <c r="F827" s="397">
        <v>57.5</v>
      </c>
    </row>
    <row r="828" spans="2:6">
      <c r="B828" s="400" t="s">
        <v>10529</v>
      </c>
      <c r="C828" s="399" t="s">
        <v>10530</v>
      </c>
      <c r="D828" s="397">
        <v>4391</v>
      </c>
      <c r="E828" s="398">
        <v>0.5</v>
      </c>
      <c r="F828" s="397">
        <v>2195.5</v>
      </c>
    </row>
    <row r="829" spans="2:6">
      <c r="B829" s="400" t="s">
        <v>10531</v>
      </c>
      <c r="C829" s="399" t="s">
        <v>10532</v>
      </c>
      <c r="D829" s="397">
        <v>115</v>
      </c>
      <c r="E829" s="398">
        <v>0.5</v>
      </c>
      <c r="F829" s="397">
        <v>57.5</v>
      </c>
    </row>
    <row r="830" spans="2:6">
      <c r="B830" s="400" t="s">
        <v>10533</v>
      </c>
      <c r="C830" s="399" t="s">
        <v>10534</v>
      </c>
      <c r="D830" s="397">
        <v>15360</v>
      </c>
      <c r="E830" s="398">
        <v>0.5</v>
      </c>
      <c r="F830" s="397">
        <v>7680</v>
      </c>
    </row>
    <row r="831" spans="2:6">
      <c r="B831" s="400" t="s">
        <v>10535</v>
      </c>
      <c r="C831" s="399" t="s">
        <v>10536</v>
      </c>
      <c r="D831" s="397">
        <v>42369</v>
      </c>
      <c r="E831" s="398">
        <v>0.5</v>
      </c>
      <c r="F831" s="397">
        <v>21184.5</v>
      </c>
    </row>
    <row r="832" spans="2:6">
      <c r="B832" s="400" t="s">
        <v>10537</v>
      </c>
      <c r="C832" s="399" t="s">
        <v>10538</v>
      </c>
      <c r="D832" s="397">
        <v>43315</v>
      </c>
      <c r="E832" s="398">
        <v>0.5</v>
      </c>
      <c r="F832" s="397">
        <v>21657.5</v>
      </c>
    </row>
    <row r="833" spans="2:6">
      <c r="B833" s="400" t="s">
        <v>10539</v>
      </c>
      <c r="C833" s="399" t="s">
        <v>10540</v>
      </c>
      <c r="D833" s="397">
        <v>4745</v>
      </c>
      <c r="E833" s="398">
        <v>0.5</v>
      </c>
      <c r="F833" s="397">
        <v>2372.5</v>
      </c>
    </row>
    <row r="834" spans="2:6">
      <c r="B834" s="400" t="s">
        <v>10541</v>
      </c>
      <c r="C834" s="399" t="s">
        <v>10542</v>
      </c>
      <c r="D834" s="397">
        <v>110</v>
      </c>
      <c r="E834" s="398">
        <v>0.5</v>
      </c>
      <c r="F834" s="397">
        <v>55</v>
      </c>
    </row>
    <row r="835" spans="2:6">
      <c r="B835" s="400" t="s">
        <v>10543</v>
      </c>
      <c r="C835" s="399" t="s">
        <v>10544</v>
      </c>
      <c r="D835" s="397">
        <v>22</v>
      </c>
      <c r="E835" s="398">
        <v>0.5</v>
      </c>
      <c r="F835" s="397">
        <v>11</v>
      </c>
    </row>
    <row r="836" spans="2:6">
      <c r="B836" s="400" t="s">
        <v>10545</v>
      </c>
      <c r="C836" s="399" t="s">
        <v>10546</v>
      </c>
      <c r="D836" s="397">
        <v>23100</v>
      </c>
      <c r="E836" s="398">
        <v>0.5</v>
      </c>
      <c r="F836" s="397">
        <v>11550</v>
      </c>
    </row>
    <row r="837" spans="2:6">
      <c r="B837" s="400" t="s">
        <v>10547</v>
      </c>
      <c r="C837" s="399" t="s">
        <v>10548</v>
      </c>
      <c r="D837" s="397">
        <v>34570</v>
      </c>
      <c r="E837" s="398">
        <v>0.5</v>
      </c>
      <c r="F837" s="397">
        <v>17285</v>
      </c>
    </row>
    <row r="838" spans="2:6">
      <c r="B838" s="400" t="s">
        <v>10549</v>
      </c>
      <c r="C838" s="399" t="s">
        <v>10550</v>
      </c>
      <c r="D838" s="397">
        <v>16989</v>
      </c>
      <c r="E838" s="398">
        <v>0.5</v>
      </c>
      <c r="F838" s="397">
        <v>8494.5</v>
      </c>
    </row>
    <row r="839" spans="2:6">
      <c r="B839" s="400" t="s">
        <v>10551</v>
      </c>
      <c r="C839" s="399" t="s">
        <v>10552</v>
      </c>
      <c r="D839" s="397">
        <v>181200</v>
      </c>
      <c r="E839" s="398">
        <v>0.5</v>
      </c>
      <c r="F839" s="397">
        <v>90600</v>
      </c>
    </row>
    <row r="840" spans="2:6">
      <c r="B840" s="405" t="s">
        <v>10553</v>
      </c>
      <c r="C840" s="404" t="s">
        <v>10554</v>
      </c>
      <c r="D840" s="403">
        <v>181200</v>
      </c>
      <c r="E840" s="402">
        <v>0.5</v>
      </c>
      <c r="F840" s="401">
        <v>90600</v>
      </c>
    </row>
    <row r="841" spans="2:6">
      <c r="B841" s="400" t="s">
        <v>10555</v>
      </c>
      <c r="C841" s="399" t="s">
        <v>10556</v>
      </c>
      <c r="D841" s="397">
        <v>181200</v>
      </c>
      <c r="E841" s="398">
        <v>0.5</v>
      </c>
      <c r="F841" s="397">
        <v>90600</v>
      </c>
    </row>
    <row r="842" spans="2:6">
      <c r="B842" s="400" t="s">
        <v>10557</v>
      </c>
      <c r="C842" s="399" t="s">
        <v>10558</v>
      </c>
      <c r="D842" s="397">
        <v>181200</v>
      </c>
      <c r="E842" s="398">
        <v>0.5</v>
      </c>
      <c r="F842" s="397">
        <v>90600</v>
      </c>
    </row>
    <row r="843" spans="2:6">
      <c r="B843" s="400" t="s">
        <v>10559</v>
      </c>
      <c r="C843" s="399" t="s">
        <v>10560</v>
      </c>
      <c r="D843" s="397">
        <v>54000</v>
      </c>
      <c r="E843" s="398">
        <v>0.5</v>
      </c>
      <c r="F843" s="397">
        <v>27000</v>
      </c>
    </row>
    <row r="844" spans="2:6">
      <c r="B844" s="400" t="s">
        <v>10561</v>
      </c>
      <c r="C844" s="399" t="s">
        <v>10562</v>
      </c>
      <c r="D844" s="397">
        <v>1</v>
      </c>
      <c r="E844" s="398">
        <v>0.5</v>
      </c>
      <c r="F844" s="397">
        <v>0.5</v>
      </c>
    </row>
    <row r="845" spans="2:6">
      <c r="B845" s="400" t="s">
        <v>10563</v>
      </c>
      <c r="C845" s="399" t="s">
        <v>10564</v>
      </c>
      <c r="D845" s="397">
        <v>1</v>
      </c>
      <c r="E845" s="398">
        <v>0.5</v>
      </c>
      <c r="F845" s="397">
        <v>0.5</v>
      </c>
    </row>
    <row r="846" spans="2:6">
      <c r="B846" s="400" t="s">
        <v>10565</v>
      </c>
      <c r="C846" s="399" t="s">
        <v>10566</v>
      </c>
      <c r="D846" s="397">
        <v>110</v>
      </c>
      <c r="E846" s="398">
        <v>0.5</v>
      </c>
      <c r="F846" s="397">
        <v>55</v>
      </c>
    </row>
    <row r="847" spans="2:6">
      <c r="B847" s="405" t="s">
        <v>10567</v>
      </c>
      <c r="C847" s="404" t="s">
        <v>10568</v>
      </c>
      <c r="D847" s="403">
        <v>297000</v>
      </c>
      <c r="E847" s="402">
        <v>0.5</v>
      </c>
      <c r="F847" s="401">
        <v>148500</v>
      </c>
    </row>
    <row r="848" spans="2:6">
      <c r="B848" s="405" t="s">
        <v>10569</v>
      </c>
      <c r="C848" s="404" t="s">
        <v>10570</v>
      </c>
      <c r="D848" s="403">
        <v>700000</v>
      </c>
      <c r="E848" s="402">
        <v>0.5</v>
      </c>
      <c r="F848" s="401">
        <v>350000</v>
      </c>
    </row>
    <row r="849" spans="2:6">
      <c r="B849" s="400" t="s">
        <v>10571</v>
      </c>
      <c r="C849" s="399" t="s">
        <v>10572</v>
      </c>
      <c r="D849" s="397">
        <v>275</v>
      </c>
      <c r="E849" s="398">
        <v>0.5</v>
      </c>
      <c r="F849" s="397">
        <v>137.5</v>
      </c>
    </row>
    <row r="850" spans="2:6">
      <c r="B850" s="400" t="s">
        <v>10573</v>
      </c>
      <c r="C850" s="399" t="s">
        <v>10574</v>
      </c>
      <c r="D850" s="397">
        <v>55000</v>
      </c>
      <c r="E850" s="398">
        <v>0.5</v>
      </c>
      <c r="F850" s="397">
        <v>27500</v>
      </c>
    </row>
    <row r="851" spans="2:6">
      <c r="B851" s="400" t="s">
        <v>10575</v>
      </c>
      <c r="C851" s="399" t="s">
        <v>10576</v>
      </c>
      <c r="D851" s="397">
        <v>110</v>
      </c>
      <c r="E851" s="398">
        <v>0.5</v>
      </c>
      <c r="F851" s="397">
        <v>55</v>
      </c>
    </row>
    <row r="852" spans="2:6">
      <c r="B852" s="400" t="s">
        <v>10577</v>
      </c>
      <c r="C852" s="399" t="s">
        <v>10578</v>
      </c>
      <c r="D852" s="397">
        <v>297000</v>
      </c>
      <c r="E852" s="398">
        <v>0.5</v>
      </c>
      <c r="F852" s="397">
        <v>148500</v>
      </c>
    </row>
    <row r="853" spans="2:6">
      <c r="B853" s="400" t="s">
        <v>10579</v>
      </c>
      <c r="C853" s="399" t="s">
        <v>10580</v>
      </c>
      <c r="D853" s="397">
        <v>700000</v>
      </c>
      <c r="E853" s="398">
        <v>0.5</v>
      </c>
      <c r="F853" s="397">
        <v>350000</v>
      </c>
    </row>
    <row r="854" spans="2:6">
      <c r="B854" s="400" t="s">
        <v>10581</v>
      </c>
      <c r="C854" s="399" t="s">
        <v>10582</v>
      </c>
      <c r="D854" s="397">
        <v>383476</v>
      </c>
      <c r="E854" s="398">
        <v>0.5</v>
      </c>
      <c r="F854" s="397">
        <v>191738</v>
      </c>
    </row>
    <row r="855" spans="2:6">
      <c r="B855" s="400" t="s">
        <v>10583</v>
      </c>
      <c r="C855" s="399" t="s">
        <v>10584</v>
      </c>
      <c r="D855" s="397">
        <v>383476</v>
      </c>
      <c r="E855" s="398">
        <v>0.5</v>
      </c>
      <c r="F855" s="397">
        <v>191738</v>
      </c>
    </row>
    <row r="856" spans="2:6">
      <c r="B856" s="400" t="s">
        <v>10585</v>
      </c>
      <c r="C856" s="399" t="s">
        <v>10586</v>
      </c>
      <c r="D856" s="397">
        <v>1</v>
      </c>
      <c r="E856" s="398">
        <v>0.5</v>
      </c>
      <c r="F856" s="397">
        <v>0.5</v>
      </c>
    </row>
    <row r="857" spans="2:6">
      <c r="B857" s="400" t="s">
        <v>10587</v>
      </c>
      <c r="C857" s="399" t="s">
        <v>10588</v>
      </c>
      <c r="D857" s="397">
        <v>1</v>
      </c>
      <c r="E857" s="398">
        <v>0.5</v>
      </c>
      <c r="F857" s="397">
        <v>0.5</v>
      </c>
    </row>
    <row r="858" spans="2:6">
      <c r="B858" s="400" t="s">
        <v>10589</v>
      </c>
      <c r="C858" s="399" t="s">
        <v>10590</v>
      </c>
      <c r="D858" s="397">
        <v>1208</v>
      </c>
      <c r="E858" s="398">
        <v>0.5</v>
      </c>
      <c r="F858" s="397">
        <v>604</v>
      </c>
    </row>
    <row r="859" spans="2:6">
      <c r="B859" s="400" t="s">
        <v>10591</v>
      </c>
      <c r="C859" s="399" t="s">
        <v>10592</v>
      </c>
      <c r="D859" s="397">
        <v>1</v>
      </c>
      <c r="E859" s="398">
        <v>0.5</v>
      </c>
      <c r="F859" s="397">
        <v>0.5</v>
      </c>
    </row>
    <row r="860" spans="2:6">
      <c r="B860" s="400" t="s">
        <v>10593</v>
      </c>
      <c r="C860" s="399" t="s">
        <v>10594</v>
      </c>
      <c r="D860" s="397">
        <v>1</v>
      </c>
      <c r="E860" s="398">
        <v>0.5</v>
      </c>
      <c r="F860" s="397">
        <v>0.5</v>
      </c>
    </row>
    <row r="861" spans="2:6">
      <c r="B861" s="400" t="s">
        <v>10595</v>
      </c>
      <c r="C861" s="399" t="s">
        <v>10596</v>
      </c>
      <c r="D861" s="397">
        <v>1</v>
      </c>
      <c r="E861" s="398">
        <v>0.5</v>
      </c>
      <c r="F861" s="397">
        <v>0.5</v>
      </c>
    </row>
    <row r="862" spans="2:6">
      <c r="B862" s="400" t="s">
        <v>10597</v>
      </c>
      <c r="C862" s="399" t="s">
        <v>10598</v>
      </c>
      <c r="D862" s="397">
        <v>1</v>
      </c>
      <c r="E862" s="398">
        <v>0.5</v>
      </c>
      <c r="F862" s="397">
        <v>0.5</v>
      </c>
    </row>
    <row r="863" spans="2:6">
      <c r="B863" s="400" t="s">
        <v>10599</v>
      </c>
      <c r="C863" s="399" t="s">
        <v>10600</v>
      </c>
      <c r="D863" s="397">
        <v>1147600</v>
      </c>
      <c r="E863" s="398">
        <v>0.5</v>
      </c>
      <c r="F863" s="397">
        <v>573800</v>
      </c>
    </row>
    <row r="864" spans="2:6">
      <c r="B864" s="400" t="s">
        <v>10601</v>
      </c>
      <c r="C864" s="399" t="s">
        <v>10602</v>
      </c>
      <c r="D864" s="397">
        <v>48320</v>
      </c>
      <c r="E864" s="398">
        <v>0.5</v>
      </c>
      <c r="F864" s="397">
        <v>24160</v>
      </c>
    </row>
    <row r="865" spans="2:6">
      <c r="B865" s="400" t="s">
        <v>10603</v>
      </c>
      <c r="C865" s="399" t="s">
        <v>10604</v>
      </c>
      <c r="D865" s="397">
        <v>253680</v>
      </c>
      <c r="E865" s="398">
        <v>0.5</v>
      </c>
      <c r="F865" s="397">
        <v>126840</v>
      </c>
    </row>
    <row r="866" spans="2:6">
      <c r="B866" s="400" t="s">
        <v>10605</v>
      </c>
      <c r="C866" s="399" t="s">
        <v>10606</v>
      </c>
      <c r="D866" s="397">
        <v>1630800</v>
      </c>
      <c r="E866" s="398">
        <v>0.5</v>
      </c>
      <c r="F866" s="397">
        <v>815400</v>
      </c>
    </row>
    <row r="867" spans="2:6">
      <c r="B867" s="400" t="s">
        <v>10607</v>
      </c>
      <c r="C867" s="399" t="s">
        <v>10608</v>
      </c>
      <c r="D867" s="397">
        <v>24160</v>
      </c>
      <c r="E867" s="398">
        <v>0.5</v>
      </c>
      <c r="F867" s="397">
        <v>12080</v>
      </c>
    </row>
    <row r="868" spans="2:6">
      <c r="B868" s="400" t="s">
        <v>10609</v>
      </c>
      <c r="C868" s="399" t="s">
        <v>10610</v>
      </c>
      <c r="D868" s="397">
        <v>386560</v>
      </c>
      <c r="E868" s="398">
        <v>0.5</v>
      </c>
      <c r="F868" s="397">
        <v>193280</v>
      </c>
    </row>
    <row r="869" spans="2:6">
      <c r="B869" s="400" t="s">
        <v>10611</v>
      </c>
      <c r="C869" s="399" t="s">
        <v>10612</v>
      </c>
      <c r="D869" s="397">
        <v>519440</v>
      </c>
      <c r="E869" s="398">
        <v>0.5</v>
      </c>
      <c r="F869" s="397">
        <v>259720</v>
      </c>
    </row>
    <row r="870" spans="2:6">
      <c r="B870" s="400" t="s">
        <v>10613</v>
      </c>
      <c r="C870" s="399" t="s">
        <v>10614</v>
      </c>
      <c r="D870" s="397">
        <v>797280</v>
      </c>
      <c r="E870" s="398">
        <v>0.5</v>
      </c>
      <c r="F870" s="397">
        <v>398640</v>
      </c>
    </row>
    <row r="871" spans="2:6">
      <c r="B871" s="400" t="s">
        <v>10615</v>
      </c>
      <c r="C871" s="399" t="s">
        <v>10616</v>
      </c>
      <c r="D871" s="397">
        <v>164070</v>
      </c>
      <c r="E871" s="398">
        <v>0.5</v>
      </c>
      <c r="F871" s="397">
        <v>82035</v>
      </c>
    </row>
    <row r="872" spans="2:6">
      <c r="B872" s="400" t="s">
        <v>10617</v>
      </c>
      <c r="C872" s="399" t="s">
        <v>10618</v>
      </c>
      <c r="D872" s="397">
        <v>120800</v>
      </c>
      <c r="E872" s="398">
        <v>0.5</v>
      </c>
      <c r="F872" s="397">
        <v>60400</v>
      </c>
    </row>
    <row r="873" spans="2:6">
      <c r="B873" s="400" t="s">
        <v>10619</v>
      </c>
      <c r="C873" s="399" t="s">
        <v>10620</v>
      </c>
      <c r="D873" s="397">
        <v>144960</v>
      </c>
      <c r="E873" s="398">
        <v>0.5</v>
      </c>
      <c r="F873" s="397">
        <v>72480</v>
      </c>
    </row>
    <row r="874" spans="2:6">
      <c r="B874" s="400" t="s">
        <v>10621</v>
      </c>
      <c r="C874" s="399" t="s">
        <v>10622</v>
      </c>
      <c r="D874" s="397">
        <v>459040</v>
      </c>
      <c r="E874" s="398">
        <v>0.5</v>
      </c>
      <c r="F874" s="397">
        <v>229520</v>
      </c>
    </row>
    <row r="875" spans="2:6">
      <c r="B875" s="400" t="s">
        <v>10623</v>
      </c>
      <c r="C875" s="399" t="s">
        <v>10624</v>
      </c>
      <c r="D875" s="397">
        <v>494</v>
      </c>
      <c r="E875" s="398">
        <v>0.5</v>
      </c>
      <c r="F875" s="397">
        <v>247</v>
      </c>
    </row>
    <row r="876" spans="2:6">
      <c r="B876" s="400" t="s">
        <v>10625</v>
      </c>
      <c r="C876" s="399" t="s">
        <v>10626</v>
      </c>
      <c r="D876" s="397">
        <v>286</v>
      </c>
      <c r="E876" s="398">
        <v>0.5</v>
      </c>
      <c r="F876" s="397">
        <v>143</v>
      </c>
    </row>
    <row r="877" spans="2:6">
      <c r="B877" s="400" t="s">
        <v>10627</v>
      </c>
      <c r="C877" s="399" t="s">
        <v>10628</v>
      </c>
      <c r="D877" s="397">
        <v>282</v>
      </c>
      <c r="E877" s="398">
        <v>0.5</v>
      </c>
      <c r="F877" s="397">
        <v>141</v>
      </c>
    </row>
    <row r="878" spans="2:6">
      <c r="B878" s="400" t="s">
        <v>10629</v>
      </c>
      <c r="C878" s="399" t="s">
        <v>10630</v>
      </c>
      <c r="D878" s="397">
        <v>282</v>
      </c>
      <c r="E878" s="398">
        <v>0.5</v>
      </c>
      <c r="F878" s="397">
        <v>141</v>
      </c>
    </row>
    <row r="879" spans="2:6">
      <c r="B879" s="400" t="s">
        <v>10631</v>
      </c>
      <c r="C879" s="399" t="s">
        <v>10632</v>
      </c>
      <c r="D879" s="397">
        <v>13591</v>
      </c>
      <c r="E879" s="398">
        <v>0.5</v>
      </c>
      <c r="F879" s="397">
        <v>6795.5</v>
      </c>
    </row>
    <row r="880" spans="2:6">
      <c r="B880" s="400" t="s">
        <v>10633</v>
      </c>
      <c r="C880" s="399" t="s">
        <v>10634</v>
      </c>
      <c r="D880" s="397">
        <v>4002</v>
      </c>
      <c r="E880" s="398">
        <v>0.5</v>
      </c>
      <c r="F880" s="397">
        <v>2001</v>
      </c>
    </row>
    <row r="881" spans="2:6">
      <c r="B881" s="400" t="s">
        <v>10635</v>
      </c>
      <c r="C881" s="399" t="s">
        <v>10636</v>
      </c>
      <c r="D881" s="397">
        <v>427</v>
      </c>
      <c r="E881" s="398">
        <v>0.5</v>
      </c>
      <c r="F881" s="397">
        <v>213.5</v>
      </c>
    </row>
    <row r="882" spans="2:6">
      <c r="B882" s="400" t="s">
        <v>10637</v>
      </c>
      <c r="C882" s="399" t="s">
        <v>10638</v>
      </c>
      <c r="D882" s="397">
        <v>9512</v>
      </c>
      <c r="E882" s="398">
        <v>0.5</v>
      </c>
      <c r="F882" s="397">
        <v>4756</v>
      </c>
    </row>
    <row r="883" spans="2:6">
      <c r="B883" s="400" t="s">
        <v>10639</v>
      </c>
      <c r="C883" s="399" t="s">
        <v>10640</v>
      </c>
      <c r="D883" s="397">
        <v>96</v>
      </c>
      <c r="E883" s="398">
        <v>0.5</v>
      </c>
      <c r="F883" s="397">
        <v>48</v>
      </c>
    </row>
    <row r="884" spans="2:6">
      <c r="B884" s="400" t="s">
        <v>10641</v>
      </c>
      <c r="C884" s="399" t="s">
        <v>10642</v>
      </c>
      <c r="D884" s="397">
        <v>2853</v>
      </c>
      <c r="E884" s="398">
        <v>0.5</v>
      </c>
      <c r="F884" s="397">
        <v>1426.5</v>
      </c>
    </row>
    <row r="885" spans="2:6">
      <c r="B885" s="400" t="s">
        <v>10643</v>
      </c>
      <c r="C885" s="399" t="s">
        <v>10644</v>
      </c>
      <c r="D885" s="397">
        <v>719</v>
      </c>
      <c r="E885" s="398">
        <v>0.5</v>
      </c>
      <c r="F885" s="397">
        <v>359.5</v>
      </c>
    </row>
    <row r="886" spans="2:6">
      <c r="B886" s="400" t="s">
        <v>10645</v>
      </c>
      <c r="C886" s="399" t="s">
        <v>10646</v>
      </c>
      <c r="D886" s="397">
        <v>202192</v>
      </c>
      <c r="E886" s="398">
        <v>0.5</v>
      </c>
      <c r="F886" s="397">
        <v>101096</v>
      </c>
    </row>
    <row r="887" spans="2:6">
      <c r="B887" s="400" t="s">
        <v>10647</v>
      </c>
      <c r="C887" s="399" t="s">
        <v>10648</v>
      </c>
      <c r="D887" s="397">
        <v>50750</v>
      </c>
      <c r="E887" s="398">
        <v>0.5</v>
      </c>
      <c r="F887" s="397">
        <v>25375</v>
      </c>
    </row>
    <row r="888" spans="2:6">
      <c r="B888" s="400" t="s">
        <v>10649</v>
      </c>
      <c r="C888" s="399" t="s">
        <v>10650</v>
      </c>
      <c r="D888" s="397">
        <v>129845</v>
      </c>
      <c r="E888" s="398">
        <v>0.5</v>
      </c>
      <c r="F888" s="397">
        <v>64922.5</v>
      </c>
    </row>
    <row r="889" spans="2:6">
      <c r="B889" s="400" t="s">
        <v>10651</v>
      </c>
      <c r="C889" s="399" t="s">
        <v>10652</v>
      </c>
      <c r="D889" s="397">
        <v>149322</v>
      </c>
      <c r="E889" s="398">
        <v>0.5</v>
      </c>
      <c r="F889" s="397">
        <v>74661</v>
      </c>
    </row>
    <row r="890" spans="2:6">
      <c r="B890" s="400" t="s">
        <v>10653</v>
      </c>
      <c r="C890" s="399" t="s">
        <v>10654</v>
      </c>
      <c r="D890" s="397">
        <v>134323</v>
      </c>
      <c r="E890" s="398">
        <v>0.5</v>
      </c>
      <c r="F890" s="397">
        <v>67161.5</v>
      </c>
    </row>
    <row r="891" spans="2:6">
      <c r="B891" s="400" t="s">
        <v>10655</v>
      </c>
      <c r="C891" s="399" t="s">
        <v>10656</v>
      </c>
      <c r="D891" s="397">
        <v>19600</v>
      </c>
      <c r="E891" s="398">
        <v>0.5</v>
      </c>
      <c r="F891" s="397">
        <v>9800</v>
      </c>
    </row>
    <row r="892" spans="2:6">
      <c r="B892" s="400" t="s">
        <v>10657</v>
      </c>
      <c r="C892" s="399" t="s">
        <v>10658</v>
      </c>
      <c r="D892" s="397">
        <v>173661</v>
      </c>
      <c r="E892" s="398">
        <v>0.5</v>
      </c>
      <c r="F892" s="397">
        <v>86830.5</v>
      </c>
    </row>
    <row r="893" spans="2:6">
      <c r="B893" s="405" t="s">
        <v>10659</v>
      </c>
      <c r="C893" s="404" t="s">
        <v>10660</v>
      </c>
      <c r="D893" s="403">
        <v>77</v>
      </c>
      <c r="E893" s="402">
        <v>0.5</v>
      </c>
      <c r="F893" s="401">
        <v>38.5</v>
      </c>
    </row>
    <row r="894" spans="2:6">
      <c r="B894" s="405" t="s">
        <v>10661</v>
      </c>
      <c r="C894" s="404" t="s">
        <v>10662</v>
      </c>
      <c r="D894" s="403">
        <v>115</v>
      </c>
      <c r="E894" s="402">
        <v>0.5</v>
      </c>
      <c r="F894" s="401">
        <v>57.5</v>
      </c>
    </row>
    <row r="895" spans="2:6">
      <c r="B895" s="405" t="s">
        <v>10663</v>
      </c>
      <c r="C895" s="404" t="s">
        <v>10664</v>
      </c>
      <c r="D895" s="403">
        <v>77</v>
      </c>
      <c r="E895" s="402">
        <v>0.5</v>
      </c>
      <c r="F895" s="401">
        <v>38.5</v>
      </c>
    </row>
    <row r="896" spans="2:6">
      <c r="B896" s="405" t="s">
        <v>10665</v>
      </c>
      <c r="C896" s="404" t="s">
        <v>10666</v>
      </c>
      <c r="D896" s="403">
        <v>115</v>
      </c>
      <c r="E896" s="402">
        <v>0.5</v>
      </c>
      <c r="F896" s="401">
        <v>57.5</v>
      </c>
    </row>
    <row r="897" spans="2:6">
      <c r="B897" s="400" t="s">
        <v>10667</v>
      </c>
      <c r="C897" s="399" t="s">
        <v>10668</v>
      </c>
      <c r="D897" s="397">
        <v>150</v>
      </c>
      <c r="E897" s="398">
        <v>0.5</v>
      </c>
      <c r="F897" s="397">
        <v>75</v>
      </c>
    </row>
    <row r="898" spans="2:6">
      <c r="B898" s="400" t="s">
        <v>10669</v>
      </c>
      <c r="C898" s="399" t="s">
        <v>10670</v>
      </c>
      <c r="D898" s="397">
        <v>115</v>
      </c>
      <c r="E898" s="398">
        <v>0.5</v>
      </c>
      <c r="F898" s="397">
        <v>57.5</v>
      </c>
    </row>
    <row r="899" spans="2:6">
      <c r="B899" s="400" t="s">
        <v>10671</v>
      </c>
      <c r="C899" s="399" t="s">
        <v>10672</v>
      </c>
      <c r="D899" s="397">
        <v>76.8</v>
      </c>
      <c r="E899" s="398">
        <v>0.5</v>
      </c>
      <c r="F899" s="397">
        <v>38.4</v>
      </c>
    </row>
    <row r="900" spans="2:6">
      <c r="B900" s="400" t="s">
        <v>10673</v>
      </c>
      <c r="C900" s="399" t="s">
        <v>10674</v>
      </c>
      <c r="D900" s="397">
        <v>35810</v>
      </c>
      <c r="E900" s="398">
        <v>0.5</v>
      </c>
      <c r="F900" s="397">
        <v>17905</v>
      </c>
    </row>
    <row r="901" spans="2:6">
      <c r="B901" s="400" t="s">
        <v>10675</v>
      </c>
      <c r="C901" s="399" t="s">
        <v>10676</v>
      </c>
      <c r="D901" s="397">
        <v>20290</v>
      </c>
      <c r="E901" s="398">
        <v>0.5</v>
      </c>
      <c r="F901" s="397">
        <v>10145</v>
      </c>
    </row>
    <row r="902" spans="2:6">
      <c r="B902" s="400" t="s">
        <v>10677</v>
      </c>
      <c r="C902" s="399" t="s">
        <v>10678</v>
      </c>
      <c r="D902" s="397">
        <v>14320</v>
      </c>
      <c r="E902" s="398">
        <v>0.5</v>
      </c>
      <c r="F902" s="397">
        <v>7160</v>
      </c>
    </row>
    <row r="903" spans="2:6">
      <c r="B903" s="400" t="s">
        <v>10679</v>
      </c>
      <c r="C903" s="399" t="s">
        <v>10680</v>
      </c>
      <c r="D903" s="397">
        <v>10980</v>
      </c>
      <c r="E903" s="398">
        <v>0.5</v>
      </c>
      <c r="F903" s="397">
        <v>5490</v>
      </c>
    </row>
    <row r="904" spans="2:6">
      <c r="B904" s="400" t="s">
        <v>10681</v>
      </c>
      <c r="C904" s="399" t="s">
        <v>10682</v>
      </c>
      <c r="D904" s="397">
        <v>9550</v>
      </c>
      <c r="E904" s="398">
        <v>0.5</v>
      </c>
      <c r="F904" s="397">
        <v>4775</v>
      </c>
    </row>
    <row r="905" spans="2:6">
      <c r="B905" s="400" t="s">
        <v>10683</v>
      </c>
      <c r="C905" s="399" t="s">
        <v>10684</v>
      </c>
      <c r="D905" s="397">
        <v>14320</v>
      </c>
      <c r="E905" s="398">
        <v>0.5</v>
      </c>
      <c r="F905" s="397">
        <v>7160</v>
      </c>
    </row>
    <row r="906" spans="2:6">
      <c r="B906" s="400" t="s">
        <v>10685</v>
      </c>
      <c r="C906" s="399" t="s">
        <v>10686</v>
      </c>
      <c r="D906" s="397">
        <v>10980</v>
      </c>
      <c r="E906" s="398">
        <v>0.5</v>
      </c>
      <c r="F906" s="397">
        <v>5490</v>
      </c>
    </row>
    <row r="907" spans="2:6">
      <c r="B907" s="400" t="s">
        <v>10687</v>
      </c>
      <c r="C907" s="399" t="s">
        <v>10688</v>
      </c>
      <c r="D907" s="397">
        <v>9550</v>
      </c>
      <c r="E907" s="398">
        <v>0.5</v>
      </c>
      <c r="F907" s="397">
        <v>4775</v>
      </c>
    </row>
    <row r="908" spans="2:6">
      <c r="B908" s="400" t="s">
        <v>10689</v>
      </c>
      <c r="C908" s="399" t="s">
        <v>10690</v>
      </c>
      <c r="D908" s="397">
        <v>9550</v>
      </c>
      <c r="E908" s="398">
        <v>0.5</v>
      </c>
      <c r="F908" s="397">
        <v>4775</v>
      </c>
    </row>
    <row r="909" spans="2:6">
      <c r="B909" s="400" t="s">
        <v>10691</v>
      </c>
      <c r="C909" s="399" t="s">
        <v>10692</v>
      </c>
      <c r="D909" s="397">
        <v>9050</v>
      </c>
      <c r="E909" s="398">
        <v>0.5</v>
      </c>
      <c r="F909" s="397">
        <v>4525</v>
      </c>
    </row>
    <row r="910" spans="2:6">
      <c r="B910" s="400" t="s">
        <v>10693</v>
      </c>
      <c r="C910" s="399" t="s">
        <v>10694</v>
      </c>
      <c r="D910" s="397">
        <v>9050</v>
      </c>
      <c r="E910" s="398">
        <v>0.5</v>
      </c>
      <c r="F910" s="397">
        <v>4525</v>
      </c>
    </row>
    <row r="911" spans="2:6">
      <c r="B911" s="400" t="s">
        <v>10695</v>
      </c>
      <c r="C911" s="399" t="s">
        <v>10696</v>
      </c>
      <c r="D911" s="397">
        <v>9050</v>
      </c>
      <c r="E911" s="398">
        <v>0.5</v>
      </c>
      <c r="F911" s="397">
        <v>4525</v>
      </c>
    </row>
    <row r="912" spans="2:6">
      <c r="B912" s="400" t="s">
        <v>10697</v>
      </c>
      <c r="C912" s="399" t="s">
        <v>10698</v>
      </c>
      <c r="D912" s="397">
        <v>9050</v>
      </c>
      <c r="E912" s="398">
        <v>0.5</v>
      </c>
      <c r="F912" s="397">
        <v>4525</v>
      </c>
    </row>
    <row r="913" spans="2:6">
      <c r="B913" s="400" t="s">
        <v>10699</v>
      </c>
      <c r="C913" s="399" t="s">
        <v>10700</v>
      </c>
      <c r="D913" s="397">
        <v>115</v>
      </c>
      <c r="E913" s="398">
        <v>0.5</v>
      </c>
      <c r="F913" s="397">
        <v>57.5</v>
      </c>
    </row>
    <row r="914" spans="2:6">
      <c r="B914" s="400" t="s">
        <v>10701</v>
      </c>
      <c r="C914" s="399" t="s">
        <v>10702</v>
      </c>
      <c r="D914" s="397">
        <v>76.8</v>
      </c>
      <c r="E914" s="398">
        <v>0.5</v>
      </c>
      <c r="F914" s="397">
        <v>38.4</v>
      </c>
    </row>
    <row r="915" spans="2:6">
      <c r="B915" s="400" t="s">
        <v>10703</v>
      </c>
      <c r="C915" s="399" t="s">
        <v>10704</v>
      </c>
      <c r="D915" s="397">
        <v>115</v>
      </c>
      <c r="E915" s="398">
        <v>0.5</v>
      </c>
      <c r="F915" s="397">
        <v>57.5</v>
      </c>
    </row>
    <row r="916" spans="2:6">
      <c r="B916" s="400" t="s">
        <v>10705</v>
      </c>
      <c r="C916" s="399" t="s">
        <v>10706</v>
      </c>
      <c r="D916" s="397">
        <v>76.8</v>
      </c>
      <c r="E916" s="398">
        <v>0.5</v>
      </c>
      <c r="F916" s="397">
        <v>38.4</v>
      </c>
    </row>
    <row r="917" spans="2:6">
      <c r="B917" s="400" t="s">
        <v>10707</v>
      </c>
      <c r="C917" s="399" t="s">
        <v>10708</v>
      </c>
      <c r="D917" s="397">
        <v>2982</v>
      </c>
      <c r="E917" s="398">
        <v>0.5</v>
      </c>
      <c r="F917" s="397">
        <v>1491</v>
      </c>
    </row>
    <row r="918" spans="2:6">
      <c r="B918" s="400" t="s">
        <v>10709</v>
      </c>
      <c r="C918" s="399" t="s">
        <v>10710</v>
      </c>
      <c r="D918" s="397">
        <v>115</v>
      </c>
      <c r="E918" s="398">
        <v>0.5</v>
      </c>
      <c r="F918" s="397">
        <v>57.5</v>
      </c>
    </row>
    <row r="919" spans="2:6">
      <c r="B919" s="400" t="s">
        <v>10711</v>
      </c>
      <c r="C919" s="399" t="s">
        <v>10712</v>
      </c>
      <c r="D919" s="397">
        <v>77</v>
      </c>
      <c r="E919" s="398">
        <v>0.5</v>
      </c>
      <c r="F919" s="397">
        <v>38.5</v>
      </c>
    </row>
    <row r="920" spans="2:6">
      <c r="B920" s="400" t="s">
        <v>10713</v>
      </c>
      <c r="C920" s="399" t="s">
        <v>10714</v>
      </c>
      <c r="D920" s="397">
        <v>494960</v>
      </c>
      <c r="E920" s="398">
        <v>0.5</v>
      </c>
      <c r="F920" s="397">
        <v>247480</v>
      </c>
    </row>
    <row r="921" spans="2:6">
      <c r="B921" s="400" t="s">
        <v>10715</v>
      </c>
      <c r="C921" s="399" t="s">
        <v>10716</v>
      </c>
      <c r="D921" s="397">
        <v>115</v>
      </c>
      <c r="E921" s="398">
        <v>0.5</v>
      </c>
      <c r="F921" s="397">
        <v>57.5</v>
      </c>
    </row>
    <row r="922" spans="2:6">
      <c r="B922" s="400" t="s">
        <v>10717</v>
      </c>
      <c r="C922" s="399" t="s">
        <v>10718</v>
      </c>
      <c r="D922" s="397">
        <v>29000</v>
      </c>
      <c r="E922" s="398">
        <v>0.5</v>
      </c>
      <c r="F922" s="397">
        <v>14500</v>
      </c>
    </row>
    <row r="923" spans="2:6">
      <c r="B923" s="400" t="s">
        <v>10719</v>
      </c>
      <c r="C923" s="399" t="s">
        <v>10720</v>
      </c>
      <c r="D923" s="397">
        <v>61744</v>
      </c>
      <c r="E923" s="398">
        <v>0.5</v>
      </c>
      <c r="F923" s="397">
        <v>30872</v>
      </c>
    </row>
    <row r="924" spans="2:6">
      <c r="B924" s="400" t="s">
        <v>10721</v>
      </c>
      <c r="C924" s="399" t="s">
        <v>10722</v>
      </c>
      <c r="D924" s="397">
        <v>53168</v>
      </c>
      <c r="E924" s="398">
        <v>0.5</v>
      </c>
      <c r="F924" s="397">
        <v>26584</v>
      </c>
    </row>
    <row r="925" spans="2:6">
      <c r="B925" s="400" t="s">
        <v>10723</v>
      </c>
      <c r="C925" s="399" t="s">
        <v>10724</v>
      </c>
      <c r="D925" s="397">
        <v>38000</v>
      </c>
      <c r="E925" s="398">
        <v>0.5</v>
      </c>
      <c r="F925" s="397">
        <v>19000</v>
      </c>
    </row>
    <row r="926" spans="2:6">
      <c r="B926" s="400" t="s">
        <v>10725</v>
      </c>
      <c r="C926" s="399" t="s">
        <v>10726</v>
      </c>
      <c r="D926" s="397">
        <v>44</v>
      </c>
      <c r="E926" s="398">
        <v>0.5</v>
      </c>
      <c r="F926" s="397">
        <v>22</v>
      </c>
    </row>
    <row r="927" spans="2:6">
      <c r="B927" s="400" t="s">
        <v>10727</v>
      </c>
      <c r="C927" s="399" t="s">
        <v>10728</v>
      </c>
      <c r="D927" s="397">
        <v>40</v>
      </c>
      <c r="E927" s="398">
        <v>0.5</v>
      </c>
      <c r="F927" s="397">
        <v>20</v>
      </c>
    </row>
    <row r="928" spans="2:6">
      <c r="B928" s="400" t="s">
        <v>10729</v>
      </c>
      <c r="C928" s="399" t="s">
        <v>10730</v>
      </c>
      <c r="D928" s="397">
        <v>81</v>
      </c>
      <c r="E928" s="398">
        <v>0.5</v>
      </c>
      <c r="F928" s="397">
        <v>40.5</v>
      </c>
    </row>
    <row r="929" spans="2:6">
      <c r="B929" s="400" t="s">
        <v>10731</v>
      </c>
      <c r="C929" s="399" t="s">
        <v>10732</v>
      </c>
      <c r="D929" s="397">
        <v>761</v>
      </c>
      <c r="E929" s="398">
        <v>0.5</v>
      </c>
      <c r="F929" s="397">
        <v>380.5</v>
      </c>
    </row>
    <row r="930" spans="2:6">
      <c r="B930" s="400" t="s">
        <v>10733</v>
      </c>
      <c r="C930" s="399" t="s">
        <v>10734</v>
      </c>
      <c r="D930" s="397">
        <v>5000</v>
      </c>
      <c r="E930" s="398">
        <v>0.5</v>
      </c>
      <c r="F930" s="397">
        <v>2500</v>
      </c>
    </row>
    <row r="931" spans="2:6">
      <c r="B931" s="400" t="s">
        <v>10735</v>
      </c>
      <c r="C931" s="399" t="s">
        <v>10736</v>
      </c>
      <c r="D931" s="397">
        <v>400</v>
      </c>
      <c r="E931" s="398">
        <v>0.5</v>
      </c>
      <c r="F931" s="397">
        <v>200</v>
      </c>
    </row>
    <row r="932" spans="2:6">
      <c r="B932" s="400" t="s">
        <v>10737</v>
      </c>
      <c r="C932" s="399" t="s">
        <v>10738</v>
      </c>
      <c r="D932" s="397">
        <v>1800</v>
      </c>
      <c r="E932" s="398">
        <v>0.5</v>
      </c>
      <c r="F932" s="397">
        <v>900</v>
      </c>
    </row>
    <row r="933" spans="2:6">
      <c r="B933" s="400" t="s">
        <v>10739</v>
      </c>
      <c r="C933" s="399" t="s">
        <v>10740</v>
      </c>
      <c r="D933" s="397">
        <v>150</v>
      </c>
      <c r="E933" s="398">
        <v>0.5</v>
      </c>
      <c r="F933" s="397">
        <v>75</v>
      </c>
    </row>
    <row r="934" spans="2:6">
      <c r="B934" s="400" t="s">
        <v>10741</v>
      </c>
      <c r="C934" s="399" t="s">
        <v>10742</v>
      </c>
      <c r="D934" s="397">
        <v>85</v>
      </c>
      <c r="E934" s="398">
        <v>0.5</v>
      </c>
      <c r="F934" s="397">
        <v>42.5</v>
      </c>
    </row>
    <row r="935" spans="2:6">
      <c r="B935" s="400" t="s">
        <v>10743</v>
      </c>
      <c r="C935" s="399" t="s">
        <v>10744</v>
      </c>
      <c r="D935" s="397">
        <v>220</v>
      </c>
      <c r="E935" s="398">
        <v>0.5</v>
      </c>
      <c r="F935" s="397">
        <v>110</v>
      </c>
    </row>
    <row r="936" spans="2:6">
      <c r="B936" s="400" t="s">
        <v>10745</v>
      </c>
      <c r="C936" s="399" t="s">
        <v>10746</v>
      </c>
      <c r="D936" s="397">
        <v>89</v>
      </c>
      <c r="E936" s="398">
        <v>0.5</v>
      </c>
      <c r="F936" s="397">
        <v>44.5</v>
      </c>
    </row>
    <row r="937" spans="2:6">
      <c r="B937" s="400" t="s">
        <v>10747</v>
      </c>
      <c r="C937" s="399" t="s">
        <v>10748</v>
      </c>
      <c r="D937" s="397">
        <v>89</v>
      </c>
      <c r="E937" s="398">
        <v>0.5</v>
      </c>
      <c r="F937" s="397">
        <v>44.5</v>
      </c>
    </row>
    <row r="938" spans="2:6">
      <c r="B938" s="400" t="s">
        <v>10749</v>
      </c>
      <c r="C938" s="399" t="s">
        <v>10750</v>
      </c>
      <c r="D938" s="397">
        <v>1250</v>
      </c>
      <c r="E938" s="398">
        <v>0.5</v>
      </c>
      <c r="F938" s="397">
        <v>625</v>
      </c>
    </row>
    <row r="939" spans="2:6">
      <c r="B939" s="400" t="s">
        <v>10751</v>
      </c>
      <c r="C939" s="399" t="s">
        <v>10752</v>
      </c>
      <c r="D939" s="397">
        <v>500</v>
      </c>
      <c r="E939" s="398">
        <v>0.5</v>
      </c>
      <c r="F939" s="397">
        <v>250</v>
      </c>
    </row>
    <row r="940" spans="2:6">
      <c r="B940" s="400" t="s">
        <v>10753</v>
      </c>
      <c r="C940" s="399" t="s">
        <v>10754</v>
      </c>
      <c r="D940" s="397">
        <v>261</v>
      </c>
      <c r="E940" s="398">
        <v>0.5</v>
      </c>
      <c r="F940" s="397">
        <v>130.5</v>
      </c>
    </row>
    <row r="941" spans="2:6">
      <c r="B941" s="400" t="s">
        <v>10755</v>
      </c>
      <c r="C941" s="399" t="s">
        <v>10756</v>
      </c>
      <c r="D941" s="397">
        <v>261</v>
      </c>
      <c r="E941" s="398">
        <v>0.5</v>
      </c>
      <c r="F941" s="397">
        <v>130.5</v>
      </c>
    </row>
    <row r="942" spans="2:6">
      <c r="B942" s="400" t="s">
        <v>10757</v>
      </c>
      <c r="C942" s="399" t="s">
        <v>10758</v>
      </c>
      <c r="D942" s="397">
        <v>261</v>
      </c>
      <c r="E942" s="398">
        <v>0.5</v>
      </c>
      <c r="F942" s="397">
        <v>130.5</v>
      </c>
    </row>
    <row r="943" spans="2:6">
      <c r="B943" s="400" t="s">
        <v>10759</v>
      </c>
      <c r="C943" s="399" t="s">
        <v>10760</v>
      </c>
      <c r="D943" s="397">
        <v>2609</v>
      </c>
      <c r="E943" s="398">
        <v>0.5</v>
      </c>
      <c r="F943" s="397">
        <v>1304.5</v>
      </c>
    </row>
    <row r="944" spans="2:6">
      <c r="B944" s="400" t="s">
        <v>10761</v>
      </c>
      <c r="C944" s="399" t="s">
        <v>10762</v>
      </c>
      <c r="D944" s="397">
        <v>26091</v>
      </c>
      <c r="E944" s="398">
        <v>0.5</v>
      </c>
      <c r="F944" s="397">
        <v>13045.5</v>
      </c>
    </row>
    <row r="945" spans="2:6">
      <c r="B945" s="400" t="s">
        <v>10763</v>
      </c>
      <c r="C945" s="399" t="s">
        <v>10764</v>
      </c>
      <c r="D945" s="397">
        <v>1044</v>
      </c>
      <c r="E945" s="398">
        <v>0.5</v>
      </c>
      <c r="F945" s="397">
        <v>522</v>
      </c>
    </row>
    <row r="946" spans="2:6">
      <c r="B946" s="400" t="s">
        <v>10765</v>
      </c>
      <c r="C946" s="399" t="s">
        <v>10766</v>
      </c>
      <c r="D946" s="397">
        <v>1044</v>
      </c>
      <c r="E946" s="398">
        <v>0.5</v>
      </c>
      <c r="F946" s="397">
        <v>522</v>
      </c>
    </row>
    <row r="947" spans="2:6">
      <c r="B947" s="400" t="s">
        <v>10767</v>
      </c>
      <c r="C947" s="399" t="s">
        <v>10768</v>
      </c>
      <c r="D947" s="397">
        <v>783</v>
      </c>
      <c r="E947" s="398">
        <v>0.5</v>
      </c>
      <c r="F947" s="397">
        <v>391.5</v>
      </c>
    </row>
    <row r="948" spans="2:6">
      <c r="B948" s="400" t="s">
        <v>10769</v>
      </c>
      <c r="C948" s="399" t="s">
        <v>10770</v>
      </c>
      <c r="D948" s="397">
        <v>783</v>
      </c>
      <c r="E948" s="398">
        <v>0.5</v>
      </c>
      <c r="F948" s="397">
        <v>391.5</v>
      </c>
    </row>
    <row r="949" spans="2:6">
      <c r="B949" s="400" t="s">
        <v>10771</v>
      </c>
      <c r="C949" s="399" t="s">
        <v>10772</v>
      </c>
      <c r="D949" s="397">
        <v>5218</v>
      </c>
      <c r="E949" s="398">
        <v>0.5</v>
      </c>
      <c r="F949" s="397">
        <v>2609</v>
      </c>
    </row>
    <row r="950" spans="2:6">
      <c r="B950" s="400" t="s">
        <v>10773</v>
      </c>
      <c r="C950" s="399" t="s">
        <v>10774</v>
      </c>
      <c r="D950" s="397">
        <v>560</v>
      </c>
      <c r="E950" s="398">
        <v>0.5</v>
      </c>
      <c r="F950" s="397">
        <v>280</v>
      </c>
    </row>
    <row r="951" spans="2:6">
      <c r="B951" s="405" t="s">
        <v>10775</v>
      </c>
      <c r="C951" s="404" t="s">
        <v>10776</v>
      </c>
      <c r="D951" s="403">
        <v>115</v>
      </c>
      <c r="E951" s="402">
        <v>0.5</v>
      </c>
      <c r="F951" s="401">
        <v>57.5</v>
      </c>
    </row>
    <row r="952" spans="2:6">
      <c r="B952" s="400" t="s">
        <v>10777</v>
      </c>
      <c r="C952" s="399" t="s">
        <v>10778</v>
      </c>
      <c r="D952" s="397">
        <v>1135</v>
      </c>
      <c r="E952" s="398">
        <v>0.5</v>
      </c>
      <c r="F952" s="397">
        <v>567.5</v>
      </c>
    </row>
    <row r="953" spans="2:6">
      <c r="B953" s="400" t="s">
        <v>10779</v>
      </c>
      <c r="C953" s="399" t="s">
        <v>10780</v>
      </c>
      <c r="D953" s="397">
        <v>560</v>
      </c>
      <c r="E953" s="398">
        <v>0.5</v>
      </c>
      <c r="F953" s="397">
        <v>280</v>
      </c>
    </row>
    <row r="954" spans="2:6">
      <c r="B954" s="400" t="s">
        <v>10781</v>
      </c>
      <c r="C954" s="399" t="s">
        <v>10782</v>
      </c>
      <c r="D954" s="397">
        <v>41</v>
      </c>
      <c r="E954" s="398">
        <v>0.5</v>
      </c>
      <c r="F954" s="397">
        <v>20.5</v>
      </c>
    </row>
    <row r="955" spans="2:6">
      <c r="B955" s="400" t="s">
        <v>10783</v>
      </c>
      <c r="C955" s="399" t="s">
        <v>10784</v>
      </c>
      <c r="D955" s="397">
        <v>328</v>
      </c>
      <c r="E955" s="398">
        <v>0.5</v>
      </c>
      <c r="F955" s="397">
        <v>164</v>
      </c>
    </row>
    <row r="956" spans="2:6">
      <c r="B956" s="400" t="s">
        <v>10785</v>
      </c>
      <c r="C956" s="399" t="s">
        <v>10786</v>
      </c>
      <c r="D956" s="397">
        <v>115</v>
      </c>
      <c r="E956" s="398">
        <v>0.5</v>
      </c>
      <c r="F956" s="397">
        <v>57.5</v>
      </c>
    </row>
    <row r="957" spans="2:6">
      <c r="B957" s="400" t="s">
        <v>10787</v>
      </c>
      <c r="C957" s="399" t="s">
        <v>10788</v>
      </c>
      <c r="D957" s="397">
        <v>115</v>
      </c>
      <c r="E957" s="398">
        <v>0.5</v>
      </c>
      <c r="F957" s="397">
        <v>57.5</v>
      </c>
    </row>
    <row r="958" spans="2:6">
      <c r="B958" s="400" t="s">
        <v>10789</v>
      </c>
      <c r="C958" s="399" t="s">
        <v>10790</v>
      </c>
      <c r="D958" s="397">
        <v>1411</v>
      </c>
      <c r="E958" s="398">
        <v>0.5</v>
      </c>
      <c r="F958" s="397">
        <v>705.5</v>
      </c>
    </row>
    <row r="959" spans="2:6">
      <c r="B959" s="400" t="s">
        <v>10791</v>
      </c>
      <c r="C959" s="399" t="s">
        <v>10792</v>
      </c>
      <c r="D959" s="397">
        <v>565</v>
      </c>
      <c r="E959" s="398">
        <v>0.5</v>
      </c>
      <c r="F959" s="397">
        <v>282.5</v>
      </c>
    </row>
    <row r="960" spans="2:6">
      <c r="B960" s="400" t="s">
        <v>10793</v>
      </c>
      <c r="C960" s="399" t="s">
        <v>10794</v>
      </c>
      <c r="D960" s="397">
        <v>115</v>
      </c>
      <c r="E960" s="398">
        <v>0.5</v>
      </c>
      <c r="F960" s="397">
        <v>57.5</v>
      </c>
    </row>
    <row r="961" spans="2:6">
      <c r="B961" s="400" t="s">
        <v>10795</v>
      </c>
      <c r="C961" s="399" t="s">
        <v>10796</v>
      </c>
      <c r="D961" s="397">
        <v>115</v>
      </c>
      <c r="E961" s="398">
        <v>0.5</v>
      </c>
      <c r="F961" s="397">
        <v>57.5</v>
      </c>
    </row>
    <row r="962" spans="2:6">
      <c r="B962" s="400" t="s">
        <v>10797</v>
      </c>
      <c r="C962" s="399" t="s">
        <v>10798</v>
      </c>
      <c r="D962" s="397">
        <v>115</v>
      </c>
      <c r="E962" s="398">
        <v>0.5</v>
      </c>
      <c r="F962" s="397">
        <v>57.5</v>
      </c>
    </row>
    <row r="963" spans="2:6">
      <c r="B963" s="400" t="s">
        <v>10799</v>
      </c>
      <c r="C963" s="399" t="s">
        <v>10800</v>
      </c>
      <c r="D963" s="397">
        <v>1531.9</v>
      </c>
      <c r="E963" s="398">
        <v>0.5</v>
      </c>
      <c r="F963" s="397">
        <v>765.95</v>
      </c>
    </row>
    <row r="964" spans="2:6">
      <c r="B964" s="400" t="s">
        <v>10801</v>
      </c>
      <c r="C964" s="399" t="s">
        <v>10802</v>
      </c>
      <c r="D964" s="397">
        <v>893.2</v>
      </c>
      <c r="E964" s="398">
        <v>0.5</v>
      </c>
      <c r="F964" s="397">
        <v>446.6</v>
      </c>
    </row>
    <row r="965" spans="2:6">
      <c r="B965" s="400" t="s">
        <v>10803</v>
      </c>
      <c r="C965" s="399" t="s">
        <v>10804</v>
      </c>
      <c r="D965" s="397">
        <v>8040.48</v>
      </c>
      <c r="E965" s="398">
        <v>0.5</v>
      </c>
      <c r="F965" s="397">
        <v>4020.24</v>
      </c>
    </row>
    <row r="966" spans="2:6">
      <c r="B966" s="400" t="s">
        <v>10805</v>
      </c>
      <c r="C966" s="399" t="s">
        <v>10806</v>
      </c>
      <c r="D966" s="397">
        <v>8043.56</v>
      </c>
      <c r="E966" s="398">
        <v>0.5</v>
      </c>
      <c r="F966" s="397">
        <v>4021.78</v>
      </c>
    </row>
    <row r="967" spans="2:6">
      <c r="B967" s="400" t="s">
        <v>10807</v>
      </c>
      <c r="C967" s="399" t="s">
        <v>10808</v>
      </c>
      <c r="D967" s="397">
        <v>1604.5</v>
      </c>
      <c r="E967" s="398">
        <v>0.5</v>
      </c>
      <c r="F967" s="397">
        <v>802.25</v>
      </c>
    </row>
    <row r="968" spans="2:6">
      <c r="B968" s="400" t="s">
        <v>10809</v>
      </c>
      <c r="C968" s="399" t="s">
        <v>10810</v>
      </c>
      <c r="D968" s="397">
        <v>1852.7</v>
      </c>
      <c r="E968" s="398">
        <v>0.5</v>
      </c>
      <c r="F968" s="397">
        <v>926.35</v>
      </c>
    </row>
    <row r="969" spans="2:6">
      <c r="B969" s="400" t="s">
        <v>10811</v>
      </c>
      <c r="C969" s="399" t="s">
        <v>10812</v>
      </c>
      <c r="D969" s="397">
        <v>1048.9000000000001</v>
      </c>
      <c r="E969" s="398">
        <v>0.5</v>
      </c>
      <c r="F969" s="397">
        <v>524.45000000000005</v>
      </c>
    </row>
    <row r="970" spans="2:6">
      <c r="B970" s="400" t="s">
        <v>10813</v>
      </c>
      <c r="C970" s="399" t="s">
        <v>10814</v>
      </c>
      <c r="D970" s="397">
        <v>452.9</v>
      </c>
      <c r="E970" s="398">
        <v>0.5</v>
      </c>
      <c r="F970" s="397">
        <v>226.45</v>
      </c>
    </row>
    <row r="971" spans="2:6">
      <c r="B971" s="400" t="s">
        <v>10815</v>
      </c>
      <c r="C971" s="399" t="s">
        <v>10816</v>
      </c>
      <c r="D971" s="397">
        <v>173.33</v>
      </c>
      <c r="E971" s="398">
        <v>0.5</v>
      </c>
      <c r="F971" s="397">
        <v>86.665000000000006</v>
      </c>
    </row>
    <row r="972" spans="2:6">
      <c r="B972" s="400" t="s">
        <v>10817</v>
      </c>
      <c r="C972" s="399" t="s">
        <v>10818</v>
      </c>
      <c r="D972" s="397">
        <v>182.9</v>
      </c>
      <c r="E972" s="398">
        <v>0.5</v>
      </c>
      <c r="F972" s="397">
        <v>91.45</v>
      </c>
    </row>
    <row r="973" spans="2:6">
      <c r="B973" s="400" t="s">
        <v>10819</v>
      </c>
      <c r="C973" s="399" t="s">
        <v>10820</v>
      </c>
      <c r="D973" s="397">
        <v>147.33000000000001</v>
      </c>
      <c r="E973" s="398">
        <v>0.5</v>
      </c>
      <c r="F973" s="397">
        <v>73.665000000000006</v>
      </c>
    </row>
    <row r="974" spans="2:6">
      <c r="B974" s="400" t="s">
        <v>10821</v>
      </c>
      <c r="C974" s="399" t="s">
        <v>10822</v>
      </c>
      <c r="D974" s="397">
        <v>395.2</v>
      </c>
      <c r="E974" s="398">
        <v>0.5</v>
      </c>
      <c r="F974" s="397">
        <v>197.6</v>
      </c>
    </row>
    <row r="975" spans="2:6">
      <c r="B975" s="400" t="s">
        <v>10823</v>
      </c>
      <c r="C975" s="399" t="s">
        <v>10824</v>
      </c>
      <c r="D975" s="397">
        <v>1529.62</v>
      </c>
      <c r="E975" s="398">
        <v>0.5</v>
      </c>
      <c r="F975" s="397">
        <v>764.81</v>
      </c>
    </row>
    <row r="976" spans="2:6">
      <c r="B976" s="400" t="s">
        <v>10825</v>
      </c>
      <c r="C976" s="399" t="s">
        <v>10826</v>
      </c>
      <c r="D976" s="397">
        <v>1153.5</v>
      </c>
      <c r="E976" s="398">
        <v>0.5</v>
      </c>
      <c r="F976" s="397">
        <v>576.75</v>
      </c>
    </row>
    <row r="977" spans="2:6">
      <c r="B977" s="400" t="s">
        <v>10827</v>
      </c>
      <c r="C977" s="399" t="s">
        <v>10828</v>
      </c>
      <c r="D977" s="397">
        <v>317.5</v>
      </c>
      <c r="E977" s="398">
        <v>0.5</v>
      </c>
      <c r="F977" s="397">
        <v>158.75</v>
      </c>
    </row>
    <row r="978" spans="2:6">
      <c r="B978" s="400" t="s">
        <v>10829</v>
      </c>
      <c r="C978" s="399" t="s">
        <v>10830</v>
      </c>
      <c r="D978" s="397">
        <v>318.8</v>
      </c>
      <c r="E978" s="398">
        <v>0.5</v>
      </c>
      <c r="F978" s="397">
        <v>159.4</v>
      </c>
    </row>
    <row r="979" spans="2:6">
      <c r="B979" s="400" t="s">
        <v>10831</v>
      </c>
      <c r="C979" s="399" t="s">
        <v>10832</v>
      </c>
      <c r="D979" s="397">
        <v>225.9</v>
      </c>
      <c r="E979" s="398">
        <v>0.5</v>
      </c>
      <c r="F979" s="397">
        <v>112.95</v>
      </c>
    </row>
    <row r="980" spans="2:6">
      <c r="B980" s="400" t="s">
        <v>10833</v>
      </c>
      <c r="C980" s="399" t="s">
        <v>10834</v>
      </c>
      <c r="D980" s="397">
        <v>470.4</v>
      </c>
      <c r="E980" s="398">
        <v>0.5</v>
      </c>
      <c r="F980" s="397">
        <v>235.2</v>
      </c>
    </row>
    <row r="981" spans="2:6">
      <c r="B981" s="400" t="s">
        <v>10835</v>
      </c>
      <c r="C981" s="399" t="s">
        <v>10836</v>
      </c>
      <c r="D981" s="397">
        <v>306.2</v>
      </c>
      <c r="E981" s="398">
        <v>0.5</v>
      </c>
      <c r="F981" s="397">
        <v>153.1</v>
      </c>
    </row>
    <row r="982" spans="2:6">
      <c r="B982" s="400" t="s">
        <v>10837</v>
      </c>
      <c r="C982" s="399" t="s">
        <v>10838</v>
      </c>
      <c r="D982" s="397">
        <v>1677.69</v>
      </c>
      <c r="E982" s="398">
        <v>0.5</v>
      </c>
      <c r="F982" s="397">
        <v>838.84500000000003</v>
      </c>
    </row>
    <row r="983" spans="2:6">
      <c r="B983" s="400" t="s">
        <v>10839</v>
      </c>
      <c r="C983" s="399" t="s">
        <v>10840</v>
      </c>
      <c r="D983" s="397">
        <v>42.46</v>
      </c>
      <c r="E983" s="398">
        <v>0.5</v>
      </c>
      <c r="F983" s="397">
        <v>21.23</v>
      </c>
    </row>
    <row r="984" spans="2:6">
      <c r="B984" s="400" t="s">
        <v>10841</v>
      </c>
      <c r="C984" s="399" t="s">
        <v>10842</v>
      </c>
      <c r="D984" s="397">
        <v>1649.1</v>
      </c>
      <c r="E984" s="398">
        <v>0.5</v>
      </c>
      <c r="F984" s="397">
        <v>824.55</v>
      </c>
    </row>
    <row r="985" spans="2:6">
      <c r="B985" s="400" t="s">
        <v>10843</v>
      </c>
      <c r="C985" s="399" t="s">
        <v>10844</v>
      </c>
      <c r="D985" s="397">
        <v>172.24</v>
      </c>
      <c r="E985" s="398">
        <v>0.5</v>
      </c>
      <c r="F985" s="397">
        <v>86.12</v>
      </c>
    </row>
    <row r="986" spans="2:6">
      <c r="B986" s="400" t="s">
        <v>10845</v>
      </c>
      <c r="C986" s="399" t="s">
        <v>10846</v>
      </c>
      <c r="D986" s="397">
        <v>182.9</v>
      </c>
      <c r="E986" s="398">
        <v>0.5</v>
      </c>
      <c r="F986" s="397">
        <v>91.45</v>
      </c>
    </row>
    <row r="987" spans="2:6">
      <c r="B987" s="400" t="s">
        <v>10847</v>
      </c>
      <c r="C987" s="399" t="s">
        <v>10848</v>
      </c>
      <c r="D987" s="397">
        <v>36838.9</v>
      </c>
      <c r="E987" s="398">
        <v>0.5</v>
      </c>
      <c r="F987" s="397">
        <v>18419.45</v>
      </c>
    </row>
    <row r="988" spans="2:6">
      <c r="B988" s="400" t="s">
        <v>10849</v>
      </c>
      <c r="C988" s="399" t="s">
        <v>10850</v>
      </c>
      <c r="D988" s="397">
        <v>6580.7</v>
      </c>
      <c r="E988" s="398">
        <v>0.5</v>
      </c>
      <c r="F988" s="397">
        <v>3290.35</v>
      </c>
    </row>
    <row r="989" spans="2:6">
      <c r="B989" s="400" t="s">
        <v>10851</v>
      </c>
      <c r="C989" s="399" t="s">
        <v>10852</v>
      </c>
      <c r="D989" s="397">
        <v>3707.06</v>
      </c>
      <c r="E989" s="398">
        <v>0.5</v>
      </c>
      <c r="F989" s="397">
        <v>1853.53</v>
      </c>
    </row>
    <row r="990" spans="2:6">
      <c r="B990" s="400" t="s">
        <v>10853</v>
      </c>
      <c r="C990" s="399" t="s">
        <v>10854</v>
      </c>
      <c r="D990" s="397">
        <v>4795.42</v>
      </c>
      <c r="E990" s="398">
        <v>0.5</v>
      </c>
      <c r="F990" s="397">
        <v>2397.71</v>
      </c>
    </row>
    <row r="991" spans="2:6">
      <c r="B991" s="400" t="s">
        <v>10855</v>
      </c>
      <c r="C991" s="399" t="s">
        <v>10856</v>
      </c>
      <c r="D991" s="397">
        <v>5296.76</v>
      </c>
      <c r="E991" s="398">
        <v>0.5</v>
      </c>
      <c r="F991" s="397">
        <v>2648.38</v>
      </c>
    </row>
    <row r="992" spans="2:6">
      <c r="B992" s="400" t="s">
        <v>10857</v>
      </c>
      <c r="C992" s="399" t="s">
        <v>10858</v>
      </c>
      <c r="D992" s="397">
        <v>6195.98</v>
      </c>
      <c r="E992" s="398">
        <v>0.5</v>
      </c>
      <c r="F992" s="397">
        <v>3097.99</v>
      </c>
    </row>
    <row r="993" spans="2:6">
      <c r="B993" s="400" t="s">
        <v>10859</v>
      </c>
      <c r="C993" s="399" t="s">
        <v>10860</v>
      </c>
      <c r="D993" s="397">
        <v>7001.82</v>
      </c>
      <c r="E993" s="398">
        <v>0.5</v>
      </c>
      <c r="F993" s="397">
        <v>3500.91</v>
      </c>
    </row>
    <row r="994" spans="2:6">
      <c r="B994" s="400" t="s">
        <v>10861</v>
      </c>
      <c r="C994" s="399" t="s">
        <v>10862</v>
      </c>
      <c r="D994" s="397">
        <v>7621.88</v>
      </c>
      <c r="E994" s="398">
        <v>0.5</v>
      </c>
      <c r="F994" s="397">
        <v>3810.94</v>
      </c>
    </row>
    <row r="995" spans="2:6">
      <c r="B995" s="400" t="s">
        <v>10863</v>
      </c>
      <c r="C995" s="399" t="s">
        <v>10864</v>
      </c>
      <c r="D995" s="397">
        <v>8242.08</v>
      </c>
      <c r="E995" s="398">
        <v>0.5</v>
      </c>
      <c r="F995" s="397">
        <v>4121.04</v>
      </c>
    </row>
    <row r="996" spans="2:6">
      <c r="B996" s="400" t="s">
        <v>10865</v>
      </c>
      <c r="C996" s="399" t="s">
        <v>10866</v>
      </c>
      <c r="D996" s="397">
        <v>9017.1200000000008</v>
      </c>
      <c r="E996" s="398">
        <v>0.5</v>
      </c>
      <c r="F996" s="397">
        <v>4508.5600000000004</v>
      </c>
    </row>
    <row r="997" spans="2:6">
      <c r="B997" s="400" t="s">
        <v>10867</v>
      </c>
      <c r="C997" s="399" t="s">
        <v>10868</v>
      </c>
      <c r="D997" s="397">
        <v>9327.08</v>
      </c>
      <c r="E997" s="398">
        <v>0.5</v>
      </c>
      <c r="F997" s="397">
        <v>4663.54</v>
      </c>
    </row>
    <row r="998" spans="2:6">
      <c r="B998" s="400" t="s">
        <v>10869</v>
      </c>
      <c r="C998" s="399" t="s">
        <v>10870</v>
      </c>
      <c r="D998" s="397">
        <v>9947.14</v>
      </c>
      <c r="E998" s="398">
        <v>0.5</v>
      </c>
      <c r="F998" s="397">
        <v>4973.57</v>
      </c>
    </row>
    <row r="999" spans="2:6">
      <c r="B999" s="400" t="s">
        <v>10871</v>
      </c>
      <c r="C999" s="399" t="s">
        <v>10872</v>
      </c>
      <c r="D999" s="397">
        <v>10412.08</v>
      </c>
      <c r="E999" s="398">
        <v>0.5</v>
      </c>
      <c r="F999" s="397">
        <v>5206.04</v>
      </c>
    </row>
    <row r="1000" spans="2:6">
      <c r="B1000" s="400" t="s">
        <v>10873</v>
      </c>
      <c r="C1000" s="399" t="s">
        <v>10874</v>
      </c>
      <c r="D1000" s="397">
        <v>11032.28</v>
      </c>
      <c r="E1000" s="398">
        <v>0.5</v>
      </c>
      <c r="F1000" s="397">
        <v>5516.14</v>
      </c>
    </row>
    <row r="1001" spans="2:6">
      <c r="B1001" s="400" t="s">
        <v>10875</v>
      </c>
      <c r="C1001" s="399" t="s">
        <v>10876</v>
      </c>
      <c r="D1001" s="397">
        <v>6355.16</v>
      </c>
      <c r="E1001" s="398">
        <v>0.5</v>
      </c>
      <c r="F1001" s="397">
        <v>3177.58</v>
      </c>
    </row>
    <row r="1002" spans="2:6">
      <c r="B1002" s="400" t="s">
        <v>10877</v>
      </c>
      <c r="C1002" s="399" t="s">
        <v>10878</v>
      </c>
      <c r="D1002" s="397">
        <v>4111.24</v>
      </c>
      <c r="E1002" s="398">
        <v>0.5</v>
      </c>
      <c r="F1002" s="397">
        <v>2055.62</v>
      </c>
    </row>
    <row r="1003" spans="2:6">
      <c r="B1003" s="400" t="s">
        <v>10879</v>
      </c>
      <c r="C1003" s="399" t="s">
        <v>10880</v>
      </c>
      <c r="D1003" s="397">
        <v>38614.1</v>
      </c>
      <c r="E1003" s="398">
        <v>0.5</v>
      </c>
      <c r="F1003" s="397">
        <v>19307.05</v>
      </c>
    </row>
    <row r="1004" spans="2:6">
      <c r="B1004" s="400" t="s">
        <v>10881</v>
      </c>
      <c r="C1004" s="399" t="s">
        <v>10882</v>
      </c>
      <c r="D1004" s="397">
        <v>4558.54</v>
      </c>
      <c r="E1004" s="398">
        <v>0.5</v>
      </c>
      <c r="F1004" s="397">
        <v>2279.27</v>
      </c>
    </row>
    <row r="1005" spans="2:6">
      <c r="B1005" s="400" t="s">
        <v>10883</v>
      </c>
      <c r="C1005" s="399" t="s">
        <v>10884</v>
      </c>
      <c r="D1005" s="397">
        <v>4558.54</v>
      </c>
      <c r="E1005" s="398">
        <v>0.5</v>
      </c>
      <c r="F1005" s="397">
        <v>2279.27</v>
      </c>
    </row>
    <row r="1006" spans="2:6">
      <c r="B1006" s="400" t="s">
        <v>10885</v>
      </c>
      <c r="C1006" s="399" t="s">
        <v>10886</v>
      </c>
      <c r="D1006" s="397">
        <v>4558.54</v>
      </c>
      <c r="E1006" s="398">
        <v>0.5</v>
      </c>
      <c r="F1006" s="397">
        <v>2279.27</v>
      </c>
    </row>
    <row r="1007" spans="2:6">
      <c r="B1007" s="400" t="s">
        <v>10887</v>
      </c>
      <c r="C1007" s="399" t="s">
        <v>10888</v>
      </c>
      <c r="D1007" s="397">
        <v>4558.54</v>
      </c>
      <c r="E1007" s="398">
        <v>0.5</v>
      </c>
      <c r="F1007" s="397">
        <v>2279.27</v>
      </c>
    </row>
    <row r="1008" spans="2:6">
      <c r="B1008" s="400" t="s">
        <v>10889</v>
      </c>
      <c r="C1008" s="399" t="s">
        <v>10890</v>
      </c>
      <c r="D1008" s="397">
        <v>4558.54</v>
      </c>
      <c r="E1008" s="398">
        <v>0.5</v>
      </c>
      <c r="F1008" s="397">
        <v>2279.27</v>
      </c>
    </row>
    <row r="1009" spans="2:6">
      <c r="B1009" s="400" t="s">
        <v>10891</v>
      </c>
      <c r="C1009" s="399" t="s">
        <v>10892</v>
      </c>
      <c r="D1009" s="397">
        <v>4558.54</v>
      </c>
      <c r="E1009" s="398">
        <v>0.5</v>
      </c>
      <c r="F1009" s="397">
        <v>2279.27</v>
      </c>
    </row>
    <row r="1010" spans="2:6">
      <c r="B1010" s="400" t="s">
        <v>10893</v>
      </c>
      <c r="C1010" s="399" t="s">
        <v>10894</v>
      </c>
      <c r="D1010" s="397">
        <v>4558.54</v>
      </c>
      <c r="E1010" s="398">
        <v>0.5</v>
      </c>
      <c r="F1010" s="397">
        <v>2279.27</v>
      </c>
    </row>
    <row r="1011" spans="2:6">
      <c r="B1011" s="400" t="s">
        <v>10895</v>
      </c>
      <c r="C1011" s="399" t="s">
        <v>10896</v>
      </c>
      <c r="D1011" s="397">
        <v>4558.54</v>
      </c>
      <c r="E1011" s="398">
        <v>0.5</v>
      </c>
      <c r="F1011" s="397">
        <v>2279.27</v>
      </c>
    </row>
    <row r="1012" spans="2:6">
      <c r="B1012" s="400" t="s">
        <v>10897</v>
      </c>
      <c r="C1012" s="399" t="s">
        <v>10898</v>
      </c>
      <c r="D1012" s="397">
        <v>4558.54</v>
      </c>
      <c r="E1012" s="398">
        <v>0.5</v>
      </c>
      <c r="F1012" s="397">
        <v>2279.27</v>
      </c>
    </row>
    <row r="1013" spans="2:6">
      <c r="B1013" s="400" t="s">
        <v>10899</v>
      </c>
      <c r="C1013" s="399" t="s">
        <v>10900</v>
      </c>
      <c r="D1013" s="397">
        <v>4558.54</v>
      </c>
      <c r="E1013" s="398">
        <v>0.5</v>
      </c>
      <c r="F1013" s="397">
        <v>2279.27</v>
      </c>
    </row>
    <row r="1014" spans="2:6">
      <c r="B1014" s="400" t="s">
        <v>10901</v>
      </c>
      <c r="C1014" s="399" t="s">
        <v>10902</v>
      </c>
      <c r="D1014" s="397">
        <v>4558.54</v>
      </c>
      <c r="E1014" s="398">
        <v>0.5</v>
      </c>
      <c r="F1014" s="397">
        <v>2279.27</v>
      </c>
    </row>
    <row r="1015" spans="2:6">
      <c r="B1015" s="400" t="s">
        <v>10903</v>
      </c>
      <c r="C1015" s="399" t="s">
        <v>10904</v>
      </c>
      <c r="D1015" s="397">
        <v>4558.54</v>
      </c>
      <c r="E1015" s="398">
        <v>0.5</v>
      </c>
      <c r="F1015" s="397">
        <v>2279.27</v>
      </c>
    </row>
    <row r="1016" spans="2:6">
      <c r="B1016" s="400" t="s">
        <v>10905</v>
      </c>
      <c r="C1016" s="399" t="s">
        <v>10906</v>
      </c>
      <c r="D1016" s="397">
        <v>4558.54</v>
      </c>
      <c r="E1016" s="398">
        <v>0.5</v>
      </c>
      <c r="F1016" s="397">
        <v>2279.27</v>
      </c>
    </row>
    <row r="1017" spans="2:6">
      <c r="B1017" s="400" t="s">
        <v>10907</v>
      </c>
      <c r="C1017" s="399" t="s">
        <v>10908</v>
      </c>
      <c r="D1017" s="397">
        <v>4558.54</v>
      </c>
      <c r="E1017" s="398">
        <v>0.5</v>
      </c>
      <c r="F1017" s="397">
        <v>2279.27</v>
      </c>
    </row>
    <row r="1018" spans="2:6">
      <c r="B1018" s="400" t="s">
        <v>10909</v>
      </c>
      <c r="C1018" s="399" t="s">
        <v>10910</v>
      </c>
      <c r="D1018" s="397">
        <v>4558.54</v>
      </c>
      <c r="E1018" s="398">
        <v>0.5</v>
      </c>
      <c r="F1018" s="397">
        <v>2279.27</v>
      </c>
    </row>
    <row r="1019" spans="2:6">
      <c r="B1019" s="400" t="s">
        <v>10911</v>
      </c>
      <c r="C1019" s="399" t="s">
        <v>10912</v>
      </c>
      <c r="D1019" s="397">
        <v>4558.54</v>
      </c>
      <c r="E1019" s="398">
        <v>0.5</v>
      </c>
      <c r="F1019" s="397">
        <v>2279.27</v>
      </c>
    </row>
    <row r="1020" spans="2:6">
      <c r="B1020" s="400" t="s">
        <v>10913</v>
      </c>
      <c r="C1020" s="399" t="s">
        <v>10914</v>
      </c>
      <c r="D1020" s="397">
        <v>4558.54</v>
      </c>
      <c r="E1020" s="398">
        <v>0.5</v>
      </c>
      <c r="F1020" s="397">
        <v>2279.27</v>
      </c>
    </row>
    <row r="1021" spans="2:6">
      <c r="B1021" s="400" t="s">
        <v>10915</v>
      </c>
      <c r="C1021" s="399" t="s">
        <v>10916</v>
      </c>
      <c r="D1021" s="397">
        <v>4558.54</v>
      </c>
      <c r="E1021" s="398">
        <v>0.5</v>
      </c>
      <c r="F1021" s="397">
        <v>2279.27</v>
      </c>
    </row>
    <row r="1022" spans="2:6">
      <c r="B1022" s="400" t="s">
        <v>10917</v>
      </c>
      <c r="C1022" s="399" t="s">
        <v>10918</v>
      </c>
      <c r="D1022" s="397">
        <v>4558.54</v>
      </c>
      <c r="E1022" s="398">
        <v>0.5</v>
      </c>
      <c r="F1022" s="397">
        <v>2279.27</v>
      </c>
    </row>
    <row r="1023" spans="2:6">
      <c r="B1023" s="400" t="s">
        <v>10919</v>
      </c>
      <c r="C1023" s="399" t="s">
        <v>10920</v>
      </c>
      <c r="D1023" s="397">
        <v>4558.54</v>
      </c>
      <c r="E1023" s="398">
        <v>0.5</v>
      </c>
      <c r="F1023" s="397">
        <v>2279.27</v>
      </c>
    </row>
    <row r="1024" spans="2:6">
      <c r="B1024" s="400" t="s">
        <v>10921</v>
      </c>
      <c r="C1024" s="399" t="s">
        <v>10922</v>
      </c>
      <c r="D1024" s="397">
        <v>4558.54</v>
      </c>
      <c r="E1024" s="398">
        <v>0.5</v>
      </c>
      <c r="F1024" s="397">
        <v>2279.27</v>
      </c>
    </row>
    <row r="1025" spans="2:6">
      <c r="B1025" s="400" t="s">
        <v>10923</v>
      </c>
      <c r="C1025" s="399" t="s">
        <v>10924</v>
      </c>
      <c r="D1025" s="397">
        <v>4558.54</v>
      </c>
      <c r="E1025" s="398">
        <v>0.5</v>
      </c>
      <c r="F1025" s="397">
        <v>2279.27</v>
      </c>
    </row>
    <row r="1026" spans="2:6">
      <c r="B1026" s="400" t="s">
        <v>10925</v>
      </c>
      <c r="C1026" s="399" t="s">
        <v>10926</v>
      </c>
      <c r="D1026" s="397">
        <v>4558.54</v>
      </c>
      <c r="E1026" s="398">
        <v>0.5</v>
      </c>
      <c r="F1026" s="397">
        <v>2279.27</v>
      </c>
    </row>
    <row r="1027" spans="2:6">
      <c r="B1027" s="400" t="s">
        <v>10927</v>
      </c>
      <c r="C1027" s="399" t="s">
        <v>10928</v>
      </c>
      <c r="D1027" s="397">
        <v>4558.54</v>
      </c>
      <c r="E1027" s="398">
        <v>0.5</v>
      </c>
      <c r="F1027" s="397">
        <v>2279.27</v>
      </c>
    </row>
    <row r="1028" spans="2:6">
      <c r="B1028" s="400" t="s">
        <v>10929</v>
      </c>
      <c r="C1028" s="399" t="s">
        <v>10930</v>
      </c>
      <c r="D1028" s="397">
        <v>4558.54</v>
      </c>
      <c r="E1028" s="398">
        <v>0.5</v>
      </c>
      <c r="F1028" s="397">
        <v>2279.27</v>
      </c>
    </row>
    <row r="1029" spans="2:6">
      <c r="B1029" s="400" t="s">
        <v>10931</v>
      </c>
      <c r="C1029" s="399" t="s">
        <v>10932</v>
      </c>
      <c r="D1029" s="397">
        <v>4558.54</v>
      </c>
      <c r="E1029" s="398">
        <v>0.5</v>
      </c>
      <c r="F1029" s="397">
        <v>2279.27</v>
      </c>
    </row>
    <row r="1030" spans="2:6">
      <c r="B1030" s="400" t="s">
        <v>10933</v>
      </c>
      <c r="C1030" s="399" t="s">
        <v>10934</v>
      </c>
      <c r="D1030" s="397">
        <v>4558.54</v>
      </c>
      <c r="E1030" s="398">
        <v>0.5</v>
      </c>
      <c r="F1030" s="397">
        <v>2279.27</v>
      </c>
    </row>
    <row r="1031" spans="2:6">
      <c r="B1031" s="400" t="s">
        <v>10935</v>
      </c>
      <c r="C1031" s="399" t="s">
        <v>10936</v>
      </c>
      <c r="D1031" s="397">
        <v>4558.54</v>
      </c>
      <c r="E1031" s="398">
        <v>0.5</v>
      </c>
      <c r="F1031" s="397">
        <v>2279.27</v>
      </c>
    </row>
    <row r="1032" spans="2:6">
      <c r="B1032" s="400" t="s">
        <v>10937</v>
      </c>
      <c r="C1032" s="399" t="s">
        <v>10938</v>
      </c>
      <c r="D1032" s="397">
        <v>4558.54</v>
      </c>
      <c r="E1032" s="398">
        <v>0.5</v>
      </c>
      <c r="F1032" s="397">
        <v>2279.27</v>
      </c>
    </row>
    <row r="1033" spans="2:6">
      <c r="B1033" s="400" t="s">
        <v>10939</v>
      </c>
      <c r="C1033" s="399" t="s">
        <v>10940</v>
      </c>
      <c r="D1033" s="397">
        <v>4558.54</v>
      </c>
      <c r="E1033" s="398">
        <v>0.5</v>
      </c>
      <c r="F1033" s="397">
        <v>2279.27</v>
      </c>
    </row>
    <row r="1034" spans="2:6">
      <c r="B1034" s="400" t="s">
        <v>10941</v>
      </c>
      <c r="C1034" s="399" t="s">
        <v>10942</v>
      </c>
      <c r="D1034" s="397">
        <v>4558.54</v>
      </c>
      <c r="E1034" s="398">
        <v>0.5</v>
      </c>
      <c r="F1034" s="397">
        <v>2279.27</v>
      </c>
    </row>
    <row r="1035" spans="2:6">
      <c r="B1035" s="400" t="s">
        <v>10943</v>
      </c>
      <c r="C1035" s="399" t="s">
        <v>10944</v>
      </c>
      <c r="D1035" s="397">
        <v>4558.54</v>
      </c>
      <c r="E1035" s="398">
        <v>0.5</v>
      </c>
      <c r="F1035" s="397">
        <v>2279.27</v>
      </c>
    </row>
    <row r="1036" spans="2:6">
      <c r="B1036" s="400" t="s">
        <v>10945</v>
      </c>
      <c r="C1036" s="399" t="s">
        <v>10946</v>
      </c>
      <c r="D1036" s="397">
        <v>4558.54</v>
      </c>
      <c r="E1036" s="398">
        <v>0.5</v>
      </c>
      <c r="F1036" s="397">
        <v>2279.27</v>
      </c>
    </row>
    <row r="1037" spans="2:6">
      <c r="B1037" s="400" t="s">
        <v>10947</v>
      </c>
      <c r="C1037" s="399" t="s">
        <v>10948</v>
      </c>
      <c r="D1037" s="397">
        <v>4558.54</v>
      </c>
      <c r="E1037" s="398">
        <v>0.5</v>
      </c>
      <c r="F1037" s="397">
        <v>2279.27</v>
      </c>
    </row>
    <row r="1038" spans="2:6">
      <c r="B1038" s="400" t="s">
        <v>10949</v>
      </c>
      <c r="C1038" s="399" t="s">
        <v>10950</v>
      </c>
      <c r="D1038" s="397">
        <v>4558.54</v>
      </c>
      <c r="E1038" s="398">
        <v>0.5</v>
      </c>
      <c r="F1038" s="397">
        <v>2279.27</v>
      </c>
    </row>
    <row r="1039" spans="2:6">
      <c r="B1039" s="400" t="s">
        <v>10951</v>
      </c>
      <c r="C1039" s="399" t="s">
        <v>10952</v>
      </c>
      <c r="D1039" s="397">
        <v>4558.54</v>
      </c>
      <c r="E1039" s="398">
        <v>0.5</v>
      </c>
      <c r="F1039" s="397">
        <v>2279.27</v>
      </c>
    </row>
    <row r="1040" spans="2:6">
      <c r="B1040" s="400" t="s">
        <v>10953</v>
      </c>
      <c r="C1040" s="399" t="s">
        <v>10954</v>
      </c>
      <c r="D1040" s="397">
        <v>4558.54</v>
      </c>
      <c r="E1040" s="398">
        <v>0.5</v>
      </c>
      <c r="F1040" s="397">
        <v>2279.27</v>
      </c>
    </row>
    <row r="1041" spans="2:6">
      <c r="B1041" s="400" t="s">
        <v>10955</v>
      </c>
      <c r="C1041" s="399" t="s">
        <v>10956</v>
      </c>
      <c r="D1041" s="397">
        <v>4558.54</v>
      </c>
      <c r="E1041" s="398">
        <v>0.5</v>
      </c>
      <c r="F1041" s="397">
        <v>2279.27</v>
      </c>
    </row>
    <row r="1042" spans="2:6">
      <c r="B1042" s="400" t="s">
        <v>10957</v>
      </c>
      <c r="C1042" s="399" t="s">
        <v>10958</v>
      </c>
      <c r="D1042" s="397">
        <v>4558.54</v>
      </c>
      <c r="E1042" s="398">
        <v>0.5</v>
      </c>
      <c r="F1042" s="397">
        <v>2279.27</v>
      </c>
    </row>
    <row r="1043" spans="2:6">
      <c r="B1043" s="400" t="s">
        <v>10959</v>
      </c>
      <c r="C1043" s="399" t="s">
        <v>10960</v>
      </c>
      <c r="D1043" s="397">
        <v>4558.54</v>
      </c>
      <c r="E1043" s="398">
        <v>0.5</v>
      </c>
      <c r="F1043" s="397">
        <v>2279.27</v>
      </c>
    </row>
    <row r="1044" spans="2:6">
      <c r="B1044" s="400" t="s">
        <v>10961</v>
      </c>
      <c r="C1044" s="399" t="s">
        <v>10962</v>
      </c>
      <c r="D1044" s="397">
        <v>4558.54</v>
      </c>
      <c r="E1044" s="398">
        <v>0.5</v>
      </c>
      <c r="F1044" s="397">
        <v>2279.27</v>
      </c>
    </row>
    <row r="1045" spans="2:6">
      <c r="B1045" s="400" t="s">
        <v>10963</v>
      </c>
      <c r="C1045" s="399" t="s">
        <v>10964</v>
      </c>
      <c r="D1045" s="397">
        <v>4558.54</v>
      </c>
      <c r="E1045" s="398">
        <v>0.5</v>
      </c>
      <c r="F1045" s="397">
        <v>2279.27</v>
      </c>
    </row>
    <row r="1046" spans="2:6">
      <c r="B1046" s="400" t="s">
        <v>10965</v>
      </c>
      <c r="C1046" s="399" t="s">
        <v>10966</v>
      </c>
      <c r="D1046" s="397">
        <v>4558.54</v>
      </c>
      <c r="E1046" s="398">
        <v>0.5</v>
      </c>
      <c r="F1046" s="397">
        <v>2279.27</v>
      </c>
    </row>
    <row r="1047" spans="2:6">
      <c r="B1047" s="400" t="s">
        <v>10967</v>
      </c>
      <c r="C1047" s="399" t="s">
        <v>10968</v>
      </c>
      <c r="D1047" s="397">
        <v>4558.54</v>
      </c>
      <c r="E1047" s="398">
        <v>0.5</v>
      </c>
      <c r="F1047" s="397">
        <v>2279.27</v>
      </c>
    </row>
    <row r="1048" spans="2:6">
      <c r="B1048" s="400" t="s">
        <v>10969</v>
      </c>
      <c r="C1048" s="399" t="s">
        <v>10970</v>
      </c>
      <c r="D1048" s="397">
        <v>13774.88</v>
      </c>
      <c r="E1048" s="398">
        <v>0.5</v>
      </c>
      <c r="F1048" s="397">
        <v>6887.44</v>
      </c>
    </row>
    <row r="1049" spans="2:6">
      <c r="B1049" s="400" t="s">
        <v>10971</v>
      </c>
      <c r="C1049" s="399" t="s">
        <v>10972</v>
      </c>
      <c r="D1049" s="397">
        <v>14758.8</v>
      </c>
      <c r="E1049" s="398">
        <v>0.5</v>
      </c>
      <c r="F1049" s="397">
        <v>7379.4</v>
      </c>
    </row>
    <row r="1050" spans="2:6">
      <c r="B1050" s="400" t="s">
        <v>10973</v>
      </c>
      <c r="C1050" s="399" t="s">
        <v>10974</v>
      </c>
      <c r="D1050" s="397">
        <v>6887.44</v>
      </c>
      <c r="E1050" s="398">
        <v>0.5</v>
      </c>
      <c r="F1050" s="397">
        <v>3443.72</v>
      </c>
    </row>
    <row r="1051" spans="2:6">
      <c r="B1051" s="400" t="s">
        <v>10975</v>
      </c>
      <c r="C1051" s="399" t="s">
        <v>10976</v>
      </c>
      <c r="D1051" s="397">
        <v>6887.44</v>
      </c>
      <c r="E1051" s="398">
        <v>0.5</v>
      </c>
      <c r="F1051" s="397">
        <v>3443.72</v>
      </c>
    </row>
    <row r="1052" spans="2:6">
      <c r="B1052" s="400" t="s">
        <v>10977</v>
      </c>
      <c r="C1052" s="399" t="s">
        <v>10978</v>
      </c>
      <c r="D1052" s="397">
        <v>6887.44</v>
      </c>
      <c r="E1052" s="398">
        <v>0.5</v>
      </c>
      <c r="F1052" s="397">
        <v>3443.72</v>
      </c>
    </row>
    <row r="1053" spans="2:6">
      <c r="B1053" s="400" t="s">
        <v>10979</v>
      </c>
      <c r="C1053" s="399" t="s">
        <v>10980</v>
      </c>
      <c r="D1053" s="397">
        <v>6887.44</v>
      </c>
      <c r="E1053" s="398">
        <v>0.5</v>
      </c>
      <c r="F1053" s="397">
        <v>3443.72</v>
      </c>
    </row>
    <row r="1054" spans="2:6">
      <c r="B1054" s="400" t="s">
        <v>10981</v>
      </c>
      <c r="C1054" s="399" t="s">
        <v>10982</v>
      </c>
      <c r="D1054" s="397">
        <v>11947.6</v>
      </c>
      <c r="E1054" s="398">
        <v>0.5</v>
      </c>
      <c r="F1054" s="397">
        <v>5973.8</v>
      </c>
    </row>
    <row r="1055" spans="2:6">
      <c r="B1055" s="400" t="s">
        <v>10983</v>
      </c>
      <c r="C1055" s="399" t="s">
        <v>10984</v>
      </c>
      <c r="D1055" s="397">
        <v>158.94999999999999</v>
      </c>
      <c r="E1055" s="398">
        <v>0.5</v>
      </c>
      <c r="F1055" s="397">
        <v>79.474999999999994</v>
      </c>
    </row>
    <row r="1056" spans="2:6">
      <c r="B1056" s="400" t="s">
        <v>10985</v>
      </c>
      <c r="C1056" s="399" t="s">
        <v>10986</v>
      </c>
      <c r="D1056" s="397">
        <v>4410.9799999999996</v>
      </c>
      <c r="E1056" s="398">
        <v>0.5</v>
      </c>
      <c r="F1056" s="397">
        <v>2205.4899999999998</v>
      </c>
    </row>
    <row r="1057" spans="2:6">
      <c r="B1057" s="400" t="s">
        <v>10987</v>
      </c>
      <c r="C1057" s="399" t="s">
        <v>10988</v>
      </c>
      <c r="D1057" s="397">
        <v>4719.54</v>
      </c>
      <c r="E1057" s="398">
        <v>0.5</v>
      </c>
      <c r="F1057" s="397">
        <v>2359.77</v>
      </c>
    </row>
    <row r="1058" spans="2:6">
      <c r="B1058" s="400" t="s">
        <v>10989</v>
      </c>
      <c r="C1058" s="399" t="s">
        <v>10990</v>
      </c>
      <c r="D1058" s="397">
        <v>4011</v>
      </c>
      <c r="E1058" s="398">
        <v>0.5</v>
      </c>
      <c r="F1058" s="397">
        <v>2005.5</v>
      </c>
    </row>
    <row r="1059" spans="2:6">
      <c r="B1059" s="400" t="s">
        <v>10991</v>
      </c>
      <c r="C1059" s="399" t="s">
        <v>10992</v>
      </c>
      <c r="D1059" s="397">
        <v>949.48</v>
      </c>
      <c r="E1059" s="398">
        <v>0.5</v>
      </c>
      <c r="F1059" s="397">
        <v>474.74</v>
      </c>
    </row>
    <row r="1060" spans="2:6">
      <c r="B1060" s="400" t="s">
        <v>10993</v>
      </c>
      <c r="C1060" s="399" t="s">
        <v>10994</v>
      </c>
      <c r="D1060" s="397">
        <v>2597.42</v>
      </c>
      <c r="E1060" s="398">
        <v>0.5</v>
      </c>
      <c r="F1060" s="397">
        <v>1298.71</v>
      </c>
    </row>
    <row r="1061" spans="2:6">
      <c r="B1061" s="400" t="s">
        <v>10995</v>
      </c>
      <c r="C1061" s="399" t="s">
        <v>10996</v>
      </c>
      <c r="D1061" s="397">
        <v>15288.56</v>
      </c>
      <c r="E1061" s="398">
        <v>0.5</v>
      </c>
      <c r="F1061" s="397">
        <v>7644.28</v>
      </c>
    </row>
    <row r="1062" spans="2:6">
      <c r="B1062" s="400" t="s">
        <v>10997</v>
      </c>
      <c r="C1062" s="399" t="s">
        <v>10998</v>
      </c>
      <c r="D1062" s="397">
        <v>3062.78</v>
      </c>
      <c r="E1062" s="398">
        <v>0.5</v>
      </c>
      <c r="F1062" s="397">
        <v>1531.39</v>
      </c>
    </row>
    <row r="1063" spans="2:6">
      <c r="B1063" s="400" t="s">
        <v>10999</v>
      </c>
      <c r="C1063" s="399" t="s">
        <v>11000</v>
      </c>
      <c r="D1063" s="397">
        <v>6402.76</v>
      </c>
      <c r="E1063" s="398">
        <v>0.5</v>
      </c>
      <c r="F1063" s="397">
        <v>3201.38</v>
      </c>
    </row>
    <row r="1064" spans="2:6">
      <c r="B1064" s="400" t="s">
        <v>11001</v>
      </c>
      <c r="C1064" s="399" t="s">
        <v>11002</v>
      </c>
      <c r="D1064" s="397">
        <v>3091.34</v>
      </c>
      <c r="E1064" s="398">
        <v>0.5</v>
      </c>
      <c r="F1064" s="397">
        <v>1545.67</v>
      </c>
    </row>
    <row r="1065" spans="2:6">
      <c r="B1065" s="400" t="s">
        <v>11003</v>
      </c>
      <c r="C1065" s="399" t="s">
        <v>11004</v>
      </c>
      <c r="D1065" s="397">
        <v>27889.4</v>
      </c>
      <c r="E1065" s="398">
        <v>0.5</v>
      </c>
      <c r="F1065" s="397">
        <v>13944.7</v>
      </c>
    </row>
    <row r="1066" spans="2:6">
      <c r="B1066" s="400" t="s">
        <v>11005</v>
      </c>
      <c r="C1066" s="399" t="s">
        <v>11006</v>
      </c>
      <c r="D1066" s="397">
        <v>11026.96</v>
      </c>
      <c r="E1066" s="398">
        <v>0.5</v>
      </c>
      <c r="F1066" s="397">
        <v>5513.48</v>
      </c>
    </row>
    <row r="1067" spans="2:6">
      <c r="B1067" s="400" t="s">
        <v>11007</v>
      </c>
      <c r="C1067" s="399" t="s">
        <v>11008</v>
      </c>
      <c r="D1067" s="397">
        <v>9969.26</v>
      </c>
      <c r="E1067" s="398">
        <v>0.5</v>
      </c>
      <c r="F1067" s="397">
        <v>4984.63</v>
      </c>
    </row>
    <row r="1068" spans="2:6">
      <c r="B1068" s="400" t="s">
        <v>11009</v>
      </c>
      <c r="C1068" s="399" t="s">
        <v>11010</v>
      </c>
      <c r="D1068" s="397">
        <v>4743.8999999999996</v>
      </c>
      <c r="E1068" s="398">
        <v>0.5</v>
      </c>
      <c r="F1068" s="397">
        <v>2371.9499999999998</v>
      </c>
    </row>
    <row r="1069" spans="2:6">
      <c r="B1069" s="400" t="s">
        <v>11011</v>
      </c>
      <c r="C1069" s="399" t="s">
        <v>11012</v>
      </c>
      <c r="D1069" s="397">
        <v>58089.78</v>
      </c>
      <c r="E1069" s="398">
        <v>0.5</v>
      </c>
      <c r="F1069" s="397">
        <v>29044.89</v>
      </c>
    </row>
    <row r="1070" spans="2:6">
      <c r="B1070" s="400" t="s">
        <v>11013</v>
      </c>
      <c r="C1070" s="399" t="s">
        <v>11014</v>
      </c>
      <c r="D1070" s="397">
        <v>19847.240000000002</v>
      </c>
      <c r="E1070" s="398">
        <v>0.5</v>
      </c>
      <c r="F1070" s="397">
        <v>9923.6200000000008</v>
      </c>
    </row>
    <row r="1071" spans="2:6">
      <c r="B1071" s="400" t="s">
        <v>11015</v>
      </c>
      <c r="C1071" s="399" t="s">
        <v>11016</v>
      </c>
      <c r="D1071" s="397">
        <v>4888</v>
      </c>
      <c r="E1071" s="398">
        <v>0.5</v>
      </c>
      <c r="F1071" s="397">
        <v>2444</v>
      </c>
    </row>
    <row r="1072" spans="2:6">
      <c r="B1072" s="400" t="s">
        <v>11017</v>
      </c>
      <c r="C1072" s="399" t="s">
        <v>11018</v>
      </c>
      <c r="D1072" s="397">
        <v>7009</v>
      </c>
      <c r="E1072" s="398">
        <v>0.5</v>
      </c>
      <c r="F1072" s="397">
        <v>3504.5</v>
      </c>
    </row>
    <row r="1073" spans="2:6">
      <c r="B1073" s="400" t="s">
        <v>11019</v>
      </c>
      <c r="C1073" s="399" t="s">
        <v>11020</v>
      </c>
      <c r="D1073" s="397">
        <v>1382</v>
      </c>
      <c r="E1073" s="398">
        <v>0.5</v>
      </c>
      <c r="F1073" s="397">
        <v>691</v>
      </c>
    </row>
    <row r="1074" spans="2:6">
      <c r="B1074" s="400" t="s">
        <v>11021</v>
      </c>
      <c r="C1074" s="399" t="s">
        <v>11022</v>
      </c>
      <c r="D1074" s="397">
        <v>17389</v>
      </c>
      <c r="E1074" s="398">
        <v>0.5</v>
      </c>
      <c r="F1074" s="397">
        <v>8694.5</v>
      </c>
    </row>
    <row r="1075" spans="2:6">
      <c r="B1075" s="400" t="s">
        <v>11023</v>
      </c>
      <c r="C1075" s="399" t="s">
        <v>11024</v>
      </c>
      <c r="D1075" s="397">
        <v>15701</v>
      </c>
      <c r="E1075" s="398">
        <v>0.5</v>
      </c>
      <c r="F1075" s="397">
        <v>7850.5</v>
      </c>
    </row>
    <row r="1076" spans="2:6">
      <c r="B1076" s="400" t="s">
        <v>11025</v>
      </c>
      <c r="C1076" s="399" t="s">
        <v>11026</v>
      </c>
      <c r="D1076" s="397">
        <v>3913</v>
      </c>
      <c r="E1076" s="398">
        <v>0.5</v>
      </c>
      <c r="F1076" s="397">
        <v>1956.5</v>
      </c>
    </row>
    <row r="1077" spans="2:6">
      <c r="B1077" s="400" t="s">
        <v>11027</v>
      </c>
      <c r="C1077" s="399" t="s">
        <v>11028</v>
      </c>
      <c r="D1077" s="397">
        <v>203</v>
      </c>
      <c r="E1077" s="398">
        <v>0.5</v>
      </c>
      <c r="F1077" s="397">
        <v>101.5</v>
      </c>
    </row>
    <row r="1078" spans="2:6">
      <c r="B1078" s="400" t="s">
        <v>11029</v>
      </c>
      <c r="C1078" s="399" t="s">
        <v>11030</v>
      </c>
      <c r="D1078" s="397">
        <v>212</v>
      </c>
      <c r="E1078" s="398">
        <v>0.5</v>
      </c>
      <c r="F1078" s="397">
        <v>106</v>
      </c>
    </row>
    <row r="1079" spans="2:6">
      <c r="B1079" s="400" t="s">
        <v>11031</v>
      </c>
      <c r="C1079" s="399" t="s">
        <v>11032</v>
      </c>
      <c r="D1079" s="397">
        <v>383</v>
      </c>
      <c r="E1079" s="398">
        <v>0.5</v>
      </c>
      <c r="F1079" s="397">
        <v>191.5</v>
      </c>
    </row>
    <row r="1080" spans="2:6">
      <c r="B1080" s="400" t="s">
        <v>11033</v>
      </c>
      <c r="C1080" s="399" t="s">
        <v>11034</v>
      </c>
      <c r="D1080" s="397">
        <v>390</v>
      </c>
      <c r="E1080" s="398">
        <v>0.5</v>
      </c>
      <c r="F1080" s="397">
        <v>195</v>
      </c>
    </row>
    <row r="1081" spans="2:6">
      <c r="B1081" s="400" t="s">
        <v>11035</v>
      </c>
      <c r="C1081" s="399" t="s">
        <v>11036</v>
      </c>
      <c r="D1081" s="397">
        <v>385</v>
      </c>
      <c r="E1081" s="398">
        <v>0.5</v>
      </c>
      <c r="F1081" s="397">
        <v>192.5</v>
      </c>
    </row>
    <row r="1082" spans="2:6">
      <c r="B1082" s="400" t="s">
        <v>11037</v>
      </c>
      <c r="C1082" s="399" t="s">
        <v>11038</v>
      </c>
      <c r="D1082" s="397">
        <v>391</v>
      </c>
      <c r="E1082" s="398">
        <v>0.5</v>
      </c>
      <c r="F1082" s="397">
        <v>195.5</v>
      </c>
    </row>
    <row r="1083" spans="2:6">
      <c r="B1083" s="400" t="s">
        <v>11039</v>
      </c>
      <c r="C1083" s="399" t="s">
        <v>11040</v>
      </c>
      <c r="D1083" s="397">
        <v>399</v>
      </c>
      <c r="E1083" s="398">
        <v>0.5</v>
      </c>
      <c r="F1083" s="397">
        <v>199.5</v>
      </c>
    </row>
    <row r="1084" spans="2:6">
      <c r="B1084" s="400" t="s">
        <v>11041</v>
      </c>
      <c r="C1084" s="399" t="s">
        <v>11042</v>
      </c>
      <c r="D1084" s="397">
        <v>424</v>
      </c>
      <c r="E1084" s="398">
        <v>0.5</v>
      </c>
      <c r="F1084" s="397">
        <v>212</v>
      </c>
    </row>
    <row r="1085" spans="2:6">
      <c r="B1085" s="400" t="s">
        <v>11043</v>
      </c>
      <c r="C1085" s="399" t="s">
        <v>11044</v>
      </c>
      <c r="D1085" s="397">
        <v>854</v>
      </c>
      <c r="E1085" s="398">
        <v>0.5</v>
      </c>
      <c r="F1085" s="397">
        <v>427</v>
      </c>
    </row>
    <row r="1086" spans="2:6">
      <c r="B1086" s="400" t="s">
        <v>11045</v>
      </c>
      <c r="C1086" s="399" t="s">
        <v>11046</v>
      </c>
      <c r="D1086" s="397">
        <v>180</v>
      </c>
      <c r="E1086" s="398">
        <v>0.5</v>
      </c>
      <c r="F1086" s="397">
        <v>90</v>
      </c>
    </row>
    <row r="1087" spans="2:6">
      <c r="B1087" s="400" t="s">
        <v>11047</v>
      </c>
      <c r="C1087" s="399" t="s">
        <v>11048</v>
      </c>
      <c r="D1087" s="397">
        <v>74</v>
      </c>
      <c r="E1087" s="398">
        <v>0.5</v>
      </c>
      <c r="F1087" s="397">
        <v>37</v>
      </c>
    </row>
    <row r="1088" spans="2:6">
      <c r="B1088" s="400" t="s">
        <v>11049</v>
      </c>
      <c r="C1088" s="399" t="s">
        <v>11050</v>
      </c>
      <c r="D1088" s="397">
        <v>116.5</v>
      </c>
      <c r="E1088" s="398">
        <v>0.5</v>
      </c>
      <c r="F1088" s="397">
        <v>58.25</v>
      </c>
    </row>
    <row r="1089" spans="2:6">
      <c r="B1089" s="400" t="s">
        <v>11051</v>
      </c>
      <c r="C1089" s="399" t="s">
        <v>11052</v>
      </c>
      <c r="D1089" s="397">
        <v>300</v>
      </c>
      <c r="E1089" s="398">
        <v>0.5</v>
      </c>
      <c r="F1089" s="397">
        <v>150</v>
      </c>
    </row>
    <row r="1090" spans="2:6">
      <c r="B1090" s="400" t="s">
        <v>11053</v>
      </c>
      <c r="C1090" s="399" t="s">
        <v>11054</v>
      </c>
      <c r="D1090" s="397">
        <v>132</v>
      </c>
      <c r="E1090" s="398">
        <v>0.5</v>
      </c>
      <c r="F1090" s="397">
        <v>66</v>
      </c>
    </row>
    <row r="1091" spans="2:6">
      <c r="B1091" s="400" t="s">
        <v>11055</v>
      </c>
      <c r="C1091" s="399" t="s">
        <v>11056</v>
      </c>
      <c r="D1091" s="397">
        <v>150</v>
      </c>
      <c r="E1091" s="398">
        <v>0.5</v>
      </c>
      <c r="F1091" s="397">
        <v>75</v>
      </c>
    </row>
    <row r="1092" spans="2:6">
      <c r="B1092" s="400" t="s">
        <v>11057</v>
      </c>
      <c r="C1092" s="399" t="s">
        <v>11058</v>
      </c>
      <c r="D1092" s="397">
        <v>450</v>
      </c>
      <c r="E1092" s="398">
        <v>0.5</v>
      </c>
      <c r="F1092" s="397">
        <v>225</v>
      </c>
    </row>
    <row r="1093" spans="2:6">
      <c r="B1093" s="400" t="s">
        <v>11059</v>
      </c>
      <c r="C1093" s="399" t="s">
        <v>11060</v>
      </c>
      <c r="D1093" s="397">
        <v>300</v>
      </c>
      <c r="E1093" s="398">
        <v>0.5</v>
      </c>
      <c r="F1093" s="397">
        <v>150</v>
      </c>
    </row>
    <row r="1094" spans="2:6">
      <c r="B1094" s="400" t="s">
        <v>11061</v>
      </c>
      <c r="C1094" s="399" t="s">
        <v>11062</v>
      </c>
      <c r="D1094" s="397">
        <v>983</v>
      </c>
      <c r="E1094" s="398">
        <v>0.5</v>
      </c>
      <c r="F1094" s="397">
        <v>491.5</v>
      </c>
    </row>
    <row r="1095" spans="2:6">
      <c r="B1095" s="400" t="s">
        <v>11063</v>
      </c>
      <c r="C1095" s="399" t="s">
        <v>11064</v>
      </c>
      <c r="D1095" s="397">
        <v>300</v>
      </c>
      <c r="E1095" s="398">
        <v>0.5</v>
      </c>
      <c r="F1095" s="397">
        <v>150</v>
      </c>
    </row>
    <row r="1096" spans="2:6">
      <c r="B1096" s="400" t="s">
        <v>11065</v>
      </c>
      <c r="C1096" s="399" t="s">
        <v>11066</v>
      </c>
      <c r="D1096" s="397">
        <v>44</v>
      </c>
      <c r="E1096" s="398">
        <v>0.5</v>
      </c>
      <c r="F1096" s="397">
        <v>22</v>
      </c>
    </row>
    <row r="1097" spans="2:6">
      <c r="B1097" s="400" t="s">
        <v>11067</v>
      </c>
      <c r="C1097" s="399" t="s">
        <v>11068</v>
      </c>
      <c r="D1097" s="397">
        <v>100</v>
      </c>
      <c r="E1097" s="398">
        <v>0.5</v>
      </c>
      <c r="F1097" s="397">
        <v>50</v>
      </c>
    </row>
    <row r="1098" spans="2:6">
      <c r="B1098" s="400" t="s">
        <v>11069</v>
      </c>
      <c r="C1098" s="399" t="s">
        <v>11070</v>
      </c>
      <c r="D1098" s="397">
        <v>82</v>
      </c>
      <c r="E1098" s="398">
        <v>0.5</v>
      </c>
      <c r="F1098" s="397">
        <v>41</v>
      </c>
    </row>
    <row r="1099" spans="2:6">
      <c r="B1099" s="400" t="s">
        <v>11071</v>
      </c>
      <c r="C1099" s="399" t="s">
        <v>11072</v>
      </c>
      <c r="D1099" s="397">
        <v>266</v>
      </c>
      <c r="E1099" s="398">
        <v>0.5</v>
      </c>
      <c r="F1099" s="397">
        <v>133</v>
      </c>
    </row>
    <row r="1100" spans="2:6">
      <c r="B1100" s="400" t="s">
        <v>11073</v>
      </c>
      <c r="C1100" s="399" t="s">
        <v>11074</v>
      </c>
      <c r="D1100" s="397">
        <v>100</v>
      </c>
      <c r="E1100" s="398">
        <v>0.5</v>
      </c>
      <c r="F1100" s="397">
        <v>50</v>
      </c>
    </row>
    <row r="1101" spans="2:6">
      <c r="B1101" s="400" t="s">
        <v>11075</v>
      </c>
      <c r="C1101" s="399" t="s">
        <v>11076</v>
      </c>
      <c r="D1101" s="397">
        <v>315</v>
      </c>
      <c r="E1101" s="398">
        <v>0.5</v>
      </c>
      <c r="F1101" s="397">
        <v>157.5</v>
      </c>
    </row>
    <row r="1102" spans="2:6">
      <c r="B1102" s="400" t="s">
        <v>11077</v>
      </c>
      <c r="C1102" s="399" t="s">
        <v>11078</v>
      </c>
      <c r="D1102" s="397">
        <v>552</v>
      </c>
      <c r="E1102" s="398">
        <v>0.5</v>
      </c>
      <c r="F1102" s="397">
        <v>276</v>
      </c>
    </row>
    <row r="1103" spans="2:6">
      <c r="B1103" s="400" t="s">
        <v>11079</v>
      </c>
      <c r="C1103" s="399" t="s">
        <v>11080</v>
      </c>
      <c r="D1103" s="397">
        <v>552</v>
      </c>
      <c r="E1103" s="398">
        <v>0.5</v>
      </c>
      <c r="F1103" s="397">
        <v>276</v>
      </c>
    </row>
    <row r="1104" spans="2:6">
      <c r="B1104" s="400" t="s">
        <v>11081</v>
      </c>
      <c r="C1104" s="399" t="s">
        <v>11082</v>
      </c>
      <c r="D1104" s="397">
        <v>287</v>
      </c>
      <c r="E1104" s="398">
        <v>0.5</v>
      </c>
      <c r="F1104" s="397">
        <v>143.5</v>
      </c>
    </row>
    <row r="1105" spans="2:6">
      <c r="B1105" s="400" t="s">
        <v>11083</v>
      </c>
      <c r="C1105" s="399" t="s">
        <v>11084</v>
      </c>
      <c r="D1105" s="397">
        <v>287</v>
      </c>
      <c r="E1105" s="398">
        <v>0.5</v>
      </c>
      <c r="F1105" s="397">
        <v>143.5</v>
      </c>
    </row>
    <row r="1106" spans="2:6">
      <c r="B1106" s="400" t="s">
        <v>11085</v>
      </c>
      <c r="C1106" s="399" t="s">
        <v>11086</v>
      </c>
      <c r="D1106" s="397">
        <v>133</v>
      </c>
      <c r="E1106" s="398">
        <v>0.5</v>
      </c>
      <c r="F1106" s="397">
        <v>66.5</v>
      </c>
    </row>
    <row r="1107" spans="2:6">
      <c r="B1107" s="400" t="s">
        <v>11087</v>
      </c>
      <c r="C1107" s="399" t="s">
        <v>11088</v>
      </c>
      <c r="D1107" s="397">
        <v>335</v>
      </c>
      <c r="E1107" s="398">
        <v>0.5</v>
      </c>
      <c r="F1107" s="397">
        <v>167.5</v>
      </c>
    </row>
    <row r="1108" spans="2:6">
      <c r="B1108" s="400" t="s">
        <v>11089</v>
      </c>
      <c r="C1108" s="399" t="s">
        <v>11090</v>
      </c>
      <c r="D1108" s="397">
        <v>1800</v>
      </c>
      <c r="E1108" s="398">
        <v>0.5</v>
      </c>
      <c r="F1108" s="397">
        <v>900</v>
      </c>
    </row>
    <row r="1109" spans="2:6">
      <c r="B1109" s="400" t="s">
        <v>11091</v>
      </c>
      <c r="C1109" s="399" t="s">
        <v>11092</v>
      </c>
      <c r="D1109" s="397">
        <v>90</v>
      </c>
      <c r="E1109" s="398">
        <v>0.5</v>
      </c>
      <c r="F1109" s="397">
        <v>45</v>
      </c>
    </row>
    <row r="1110" spans="2:6">
      <c r="B1110" s="400" t="s">
        <v>11093</v>
      </c>
      <c r="C1110" s="399" t="s">
        <v>11094</v>
      </c>
      <c r="D1110" s="397">
        <v>90</v>
      </c>
      <c r="E1110" s="398">
        <v>0.5</v>
      </c>
      <c r="F1110" s="397">
        <v>45</v>
      </c>
    </row>
    <row r="1111" spans="2:6">
      <c r="B1111" s="400" t="s">
        <v>11095</v>
      </c>
      <c r="C1111" s="399" t="s">
        <v>11096</v>
      </c>
      <c r="D1111" s="397">
        <v>1500</v>
      </c>
      <c r="E1111" s="398">
        <v>0.5</v>
      </c>
      <c r="F1111" s="397">
        <v>750</v>
      </c>
    </row>
    <row r="1112" spans="2:6">
      <c r="B1112" s="400" t="s">
        <v>11097</v>
      </c>
      <c r="C1112" s="399" t="s">
        <v>11098</v>
      </c>
      <c r="D1112" s="397">
        <v>1</v>
      </c>
      <c r="E1112" s="398">
        <v>0.5</v>
      </c>
      <c r="F1112" s="397">
        <v>0.5</v>
      </c>
    </row>
    <row r="1113" spans="2:6">
      <c r="B1113" s="400" t="s">
        <v>11099</v>
      </c>
      <c r="C1113" s="399" t="s">
        <v>11100</v>
      </c>
      <c r="D1113" s="397">
        <v>3000</v>
      </c>
      <c r="E1113" s="398">
        <v>0.5</v>
      </c>
      <c r="F1113" s="397">
        <v>1500</v>
      </c>
    </row>
    <row r="1114" spans="2:6">
      <c r="B1114" s="400" t="s">
        <v>11101</v>
      </c>
      <c r="C1114" s="399" t="s">
        <v>11102</v>
      </c>
      <c r="D1114" s="397">
        <v>112</v>
      </c>
      <c r="E1114" s="398">
        <v>0.5</v>
      </c>
      <c r="F1114" s="397">
        <v>56</v>
      </c>
    </row>
    <row r="1115" spans="2:6">
      <c r="B1115" s="400" t="s">
        <v>11103</v>
      </c>
      <c r="C1115" s="399" t="s">
        <v>11104</v>
      </c>
      <c r="D1115" s="397">
        <v>114</v>
      </c>
      <c r="E1115" s="398">
        <v>0.5</v>
      </c>
      <c r="F1115" s="397">
        <v>57</v>
      </c>
    </row>
    <row r="1116" spans="2:6">
      <c r="B1116" s="400" t="s">
        <v>11105</v>
      </c>
      <c r="C1116" s="399" t="s">
        <v>11106</v>
      </c>
      <c r="D1116" s="397">
        <v>117</v>
      </c>
      <c r="E1116" s="398">
        <v>0.5</v>
      </c>
      <c r="F1116" s="397">
        <v>58.5</v>
      </c>
    </row>
    <row r="1117" spans="2:6">
      <c r="B1117" s="400" t="s">
        <v>11107</v>
      </c>
      <c r="C1117" s="399" t="s">
        <v>11108</v>
      </c>
      <c r="D1117" s="397">
        <v>1</v>
      </c>
      <c r="E1117" s="398">
        <v>0.5</v>
      </c>
      <c r="F1117" s="397">
        <v>0.5</v>
      </c>
    </row>
    <row r="1118" spans="2:6">
      <c r="B1118" s="400" t="s">
        <v>11109</v>
      </c>
      <c r="C1118" s="399" t="s">
        <v>11110</v>
      </c>
      <c r="D1118" s="397">
        <v>3000</v>
      </c>
      <c r="E1118" s="398">
        <v>0.5</v>
      </c>
      <c r="F1118" s="397">
        <v>1500</v>
      </c>
    </row>
    <row r="1119" spans="2:6">
      <c r="B1119" s="400" t="s">
        <v>11111</v>
      </c>
      <c r="C1119" s="399" t="s">
        <v>11112</v>
      </c>
      <c r="D1119" s="397">
        <v>2840</v>
      </c>
      <c r="E1119" s="398">
        <v>0.5</v>
      </c>
      <c r="F1119" s="397">
        <v>1420</v>
      </c>
    </row>
    <row r="1120" spans="2:6">
      <c r="B1120" s="400" t="s">
        <v>11113</v>
      </c>
      <c r="C1120" s="399" t="s">
        <v>11114</v>
      </c>
      <c r="D1120" s="397">
        <v>3108</v>
      </c>
      <c r="E1120" s="398">
        <v>0.5</v>
      </c>
      <c r="F1120" s="397">
        <v>1554</v>
      </c>
    </row>
    <row r="1121" spans="2:6">
      <c r="B1121" s="400" t="s">
        <v>11115</v>
      </c>
      <c r="C1121" s="399" t="s">
        <v>11116</v>
      </c>
      <c r="D1121" s="397">
        <v>1</v>
      </c>
      <c r="E1121" s="398">
        <v>0.5</v>
      </c>
      <c r="F1121" s="397">
        <v>0.5</v>
      </c>
    </row>
    <row r="1122" spans="2:6">
      <c r="B1122" s="400" t="s">
        <v>11117</v>
      </c>
      <c r="C1122" s="399" t="s">
        <v>11118</v>
      </c>
      <c r="D1122" s="397">
        <v>1</v>
      </c>
      <c r="E1122" s="398">
        <v>0.5</v>
      </c>
      <c r="F1122" s="397">
        <v>0.5</v>
      </c>
    </row>
    <row r="1123" spans="2:6">
      <c r="B1123" s="400" t="s">
        <v>11119</v>
      </c>
      <c r="C1123" s="399" t="s">
        <v>11120</v>
      </c>
      <c r="D1123" s="397">
        <v>358400</v>
      </c>
      <c r="E1123" s="398">
        <v>0.5</v>
      </c>
      <c r="F1123" s="397">
        <v>179200</v>
      </c>
    </row>
    <row r="1124" spans="2:6">
      <c r="B1124" s="400" t="s">
        <v>11121</v>
      </c>
      <c r="C1124" s="399" t="s">
        <v>11122</v>
      </c>
      <c r="D1124" s="397">
        <v>300000</v>
      </c>
      <c r="E1124" s="398">
        <v>0.5</v>
      </c>
      <c r="F1124" s="397">
        <v>150000</v>
      </c>
    </row>
    <row r="1125" spans="2:6">
      <c r="B1125" s="400" t="s">
        <v>11123</v>
      </c>
      <c r="C1125" s="399" t="s">
        <v>11124</v>
      </c>
      <c r="D1125" s="397">
        <v>65090</v>
      </c>
      <c r="E1125" s="398">
        <v>0.5</v>
      </c>
      <c r="F1125" s="397">
        <v>32545</v>
      </c>
    </row>
    <row r="1126" spans="2:6">
      <c r="B1126" s="400" t="s">
        <v>11125</v>
      </c>
      <c r="C1126" s="399" t="s">
        <v>11126</v>
      </c>
      <c r="D1126" s="397">
        <v>134272</v>
      </c>
      <c r="E1126" s="398">
        <v>0.5</v>
      </c>
      <c r="F1126" s="397">
        <v>67136</v>
      </c>
    </row>
    <row r="1127" spans="2:6">
      <c r="B1127" s="400" t="s">
        <v>11127</v>
      </c>
      <c r="C1127" s="399" t="s">
        <v>11128</v>
      </c>
      <c r="D1127" s="397">
        <v>134272</v>
      </c>
      <c r="E1127" s="398">
        <v>0.5</v>
      </c>
      <c r="F1127" s="397">
        <v>67136</v>
      </c>
    </row>
    <row r="1128" spans="2:6">
      <c r="B1128" s="400" t="s">
        <v>11129</v>
      </c>
      <c r="C1128" s="399" t="s">
        <v>11130</v>
      </c>
      <c r="D1128" s="397">
        <v>65090</v>
      </c>
      <c r="E1128" s="398">
        <v>0.5</v>
      </c>
      <c r="F1128" s="397">
        <v>32545</v>
      </c>
    </row>
    <row r="1129" spans="2:6">
      <c r="B1129" s="400" t="s">
        <v>11131</v>
      </c>
      <c r="C1129" s="399" t="s">
        <v>11132</v>
      </c>
      <c r="D1129" s="397">
        <v>29184</v>
      </c>
      <c r="E1129" s="398">
        <v>0.5</v>
      </c>
      <c r="F1129" s="397">
        <v>14592</v>
      </c>
    </row>
    <row r="1130" spans="2:6">
      <c r="B1130" s="400" t="s">
        <v>11133</v>
      </c>
      <c r="C1130" s="399" t="s">
        <v>11134</v>
      </c>
      <c r="D1130" s="397">
        <v>3781</v>
      </c>
      <c r="E1130" s="398">
        <v>0.5</v>
      </c>
      <c r="F1130" s="397">
        <v>1890.5</v>
      </c>
    </row>
    <row r="1131" spans="2:6">
      <c r="B1131" s="400" t="s">
        <v>11135</v>
      </c>
      <c r="C1131" s="399" t="s">
        <v>11136</v>
      </c>
      <c r="D1131" s="397">
        <v>3781</v>
      </c>
      <c r="E1131" s="398">
        <v>0.5</v>
      </c>
      <c r="F1131" s="397">
        <v>1890.5</v>
      </c>
    </row>
    <row r="1132" spans="2:6">
      <c r="B1132" s="400" t="s">
        <v>11137</v>
      </c>
      <c r="C1132" s="399" t="s">
        <v>11138</v>
      </c>
      <c r="D1132" s="397">
        <v>3781</v>
      </c>
      <c r="E1132" s="398">
        <v>0.5</v>
      </c>
      <c r="F1132" s="397">
        <v>1890.5</v>
      </c>
    </row>
    <row r="1133" spans="2:6">
      <c r="B1133" s="400" t="s">
        <v>11139</v>
      </c>
      <c r="C1133" s="399" t="s">
        <v>11140</v>
      </c>
      <c r="D1133" s="397">
        <v>67250</v>
      </c>
      <c r="E1133" s="398">
        <v>0.5</v>
      </c>
      <c r="F1133" s="397">
        <v>33625</v>
      </c>
    </row>
    <row r="1134" spans="2:6">
      <c r="B1134" s="400" t="s">
        <v>11141</v>
      </c>
      <c r="C1134" s="399" t="s">
        <v>11142</v>
      </c>
      <c r="D1134" s="397">
        <v>1</v>
      </c>
      <c r="E1134" s="398">
        <v>0.5</v>
      </c>
      <c r="F1134" s="397">
        <v>0.5</v>
      </c>
    </row>
    <row r="1135" spans="2:6">
      <c r="B1135" s="400" t="s">
        <v>11143</v>
      </c>
      <c r="C1135" s="399" t="s">
        <v>11144</v>
      </c>
      <c r="D1135" s="397">
        <v>154413</v>
      </c>
      <c r="E1135" s="398">
        <v>0.5</v>
      </c>
      <c r="F1135" s="397">
        <v>77206.5</v>
      </c>
    </row>
    <row r="1136" spans="2:6">
      <c r="B1136" s="405" t="s">
        <v>11145</v>
      </c>
      <c r="C1136" s="404" t="s">
        <v>11146</v>
      </c>
      <c r="D1136" s="403">
        <v>115</v>
      </c>
      <c r="E1136" s="402">
        <v>0.5</v>
      </c>
      <c r="F1136" s="401">
        <v>57.5</v>
      </c>
    </row>
    <row r="1137" spans="2:6">
      <c r="B1137" s="405" t="s">
        <v>11147</v>
      </c>
      <c r="C1137" s="404" t="s">
        <v>11148</v>
      </c>
      <c r="D1137" s="403">
        <v>115</v>
      </c>
      <c r="E1137" s="402">
        <v>0.5</v>
      </c>
      <c r="F1137" s="401">
        <v>57.5</v>
      </c>
    </row>
    <row r="1138" spans="2:6">
      <c r="B1138" s="400" t="s">
        <v>11149</v>
      </c>
      <c r="C1138" s="399" t="s">
        <v>11150</v>
      </c>
      <c r="D1138" s="397">
        <v>225000</v>
      </c>
      <c r="E1138" s="398">
        <v>0.5</v>
      </c>
      <c r="F1138" s="397">
        <v>112500</v>
      </c>
    </row>
    <row r="1139" spans="2:6">
      <c r="B1139" s="405" t="s">
        <v>11151</v>
      </c>
      <c r="C1139" s="404" t="s">
        <v>11152</v>
      </c>
      <c r="D1139" s="403">
        <v>115</v>
      </c>
      <c r="E1139" s="402">
        <v>0.5</v>
      </c>
      <c r="F1139" s="401">
        <v>57.5</v>
      </c>
    </row>
    <row r="1140" spans="2:6">
      <c r="B1140" s="405" t="s">
        <v>11153</v>
      </c>
      <c r="C1140" s="404" t="s">
        <v>11154</v>
      </c>
      <c r="D1140" s="403">
        <v>115</v>
      </c>
      <c r="E1140" s="402">
        <v>0.5</v>
      </c>
      <c r="F1140" s="401">
        <v>57.5</v>
      </c>
    </row>
    <row r="1141" spans="2:6">
      <c r="B1141" s="405" t="s">
        <v>11155</v>
      </c>
      <c r="C1141" s="404" t="s">
        <v>11156</v>
      </c>
      <c r="D1141" s="403">
        <v>115</v>
      </c>
      <c r="E1141" s="402">
        <v>0.5</v>
      </c>
      <c r="F1141" s="401">
        <v>57.5</v>
      </c>
    </row>
    <row r="1142" spans="2:6">
      <c r="B1142" s="400" t="s">
        <v>11157</v>
      </c>
      <c r="C1142" s="399" t="s">
        <v>11158</v>
      </c>
      <c r="D1142" s="397">
        <v>1.1000000000000001</v>
      </c>
      <c r="E1142" s="398">
        <v>0.5</v>
      </c>
      <c r="F1142" s="397">
        <v>0.55000000000000004</v>
      </c>
    </row>
    <row r="1143" spans="2:6">
      <c r="B1143" s="400" t="s">
        <v>11159</v>
      </c>
      <c r="C1143" s="399" t="s">
        <v>11160</v>
      </c>
      <c r="D1143" s="397">
        <v>1</v>
      </c>
      <c r="E1143" s="398">
        <v>0.5</v>
      </c>
      <c r="F1143" s="397">
        <v>0.5</v>
      </c>
    </row>
    <row r="1144" spans="2:6">
      <c r="B1144" s="400" t="s">
        <v>11161</v>
      </c>
      <c r="C1144" s="399" t="s">
        <v>11162</v>
      </c>
      <c r="D1144" s="397">
        <v>200</v>
      </c>
      <c r="E1144" s="398">
        <v>0.5</v>
      </c>
      <c r="F1144" s="397">
        <v>100</v>
      </c>
    </row>
    <row r="1145" spans="2:6">
      <c r="B1145" s="405" t="s">
        <v>11163</v>
      </c>
      <c r="C1145" s="404" t="s">
        <v>11164</v>
      </c>
      <c r="D1145" s="403">
        <v>300000</v>
      </c>
      <c r="E1145" s="402">
        <v>0.5</v>
      </c>
      <c r="F1145" s="401">
        <v>150000</v>
      </c>
    </row>
    <row r="1146" spans="2:6">
      <c r="B1146" s="400" t="s">
        <v>11165</v>
      </c>
      <c r="C1146" s="399" t="s">
        <v>11166</v>
      </c>
      <c r="D1146" s="397">
        <v>60400</v>
      </c>
      <c r="E1146" s="398">
        <v>0.5</v>
      </c>
      <c r="F1146" s="397">
        <v>30200</v>
      </c>
    </row>
    <row r="1147" spans="2:6">
      <c r="B1147" s="400" t="s">
        <v>11167</v>
      </c>
      <c r="C1147" s="399" t="s">
        <v>11168</v>
      </c>
      <c r="D1147" s="397">
        <v>60400</v>
      </c>
      <c r="E1147" s="398">
        <v>0.5</v>
      </c>
      <c r="F1147" s="397">
        <v>30200</v>
      </c>
    </row>
    <row r="1148" spans="2:6">
      <c r="B1148" s="400" t="s">
        <v>11169</v>
      </c>
      <c r="C1148" s="399" t="s">
        <v>11170</v>
      </c>
      <c r="D1148" s="397">
        <v>300000</v>
      </c>
      <c r="E1148" s="398">
        <v>0.5</v>
      </c>
      <c r="F1148" s="397">
        <v>150000</v>
      </c>
    </row>
    <row r="1149" spans="2:6">
      <c r="B1149" s="400" t="s">
        <v>11171</v>
      </c>
      <c r="C1149" s="399" t="s">
        <v>11172</v>
      </c>
      <c r="D1149" s="397">
        <v>150000</v>
      </c>
      <c r="E1149" s="398">
        <v>0.5</v>
      </c>
      <c r="F1149" s="397">
        <v>75000</v>
      </c>
    </row>
    <row r="1150" spans="2:6">
      <c r="B1150" s="400" t="s">
        <v>11173</v>
      </c>
      <c r="C1150" s="399" t="s">
        <v>11174</v>
      </c>
      <c r="D1150" s="397">
        <v>150000</v>
      </c>
      <c r="E1150" s="398">
        <v>0.5</v>
      </c>
      <c r="F1150" s="397">
        <v>75000</v>
      </c>
    </row>
    <row r="1151" spans="2:6">
      <c r="B1151" s="400" t="s">
        <v>11175</v>
      </c>
      <c r="C1151" s="399" t="s">
        <v>11176</v>
      </c>
      <c r="D1151" s="397">
        <v>150000</v>
      </c>
      <c r="E1151" s="398">
        <v>0.5</v>
      </c>
      <c r="F1151" s="397">
        <v>75000</v>
      </c>
    </row>
    <row r="1152" spans="2:6">
      <c r="B1152" s="400" t="s">
        <v>11177</v>
      </c>
      <c r="C1152" s="399" t="s">
        <v>11178</v>
      </c>
      <c r="D1152" s="397">
        <v>150000</v>
      </c>
      <c r="E1152" s="398">
        <v>0.5</v>
      </c>
      <c r="F1152" s="397">
        <v>75000</v>
      </c>
    </row>
    <row r="1153" spans="2:6">
      <c r="B1153" s="400" t="s">
        <v>11179</v>
      </c>
      <c r="C1153" s="399" t="s">
        <v>11180</v>
      </c>
      <c r="D1153" s="397">
        <v>18975.599999999999</v>
      </c>
      <c r="E1153" s="398">
        <v>0.5</v>
      </c>
      <c r="F1153" s="397">
        <v>9487.7999999999993</v>
      </c>
    </row>
    <row r="1154" spans="2:6">
      <c r="B1154" s="400" t="s">
        <v>11181</v>
      </c>
      <c r="C1154" s="399" t="s">
        <v>11182</v>
      </c>
      <c r="D1154" s="397">
        <v>680.9</v>
      </c>
      <c r="E1154" s="398">
        <v>0.5</v>
      </c>
      <c r="F1154" s="397">
        <v>340.45</v>
      </c>
    </row>
    <row r="1155" spans="2:6">
      <c r="B1155" s="400" t="s">
        <v>11183</v>
      </c>
      <c r="C1155" s="399" t="s">
        <v>11184</v>
      </c>
      <c r="D1155" s="397">
        <v>1314.18</v>
      </c>
      <c r="E1155" s="398">
        <v>0.5</v>
      </c>
      <c r="F1155" s="397">
        <v>657.09</v>
      </c>
    </row>
    <row r="1156" spans="2:6">
      <c r="B1156" s="400" t="s">
        <v>11185</v>
      </c>
      <c r="C1156" s="399" t="s">
        <v>11186</v>
      </c>
      <c r="D1156" s="397">
        <v>5100.3</v>
      </c>
      <c r="E1156" s="398">
        <v>0.5</v>
      </c>
      <c r="F1156" s="397">
        <v>2550.15</v>
      </c>
    </row>
    <row r="1157" spans="2:6">
      <c r="B1157" s="400" t="s">
        <v>11187</v>
      </c>
      <c r="C1157" s="399" t="s">
        <v>11188</v>
      </c>
      <c r="D1157" s="397">
        <v>968.9</v>
      </c>
      <c r="E1157" s="398">
        <v>0.5</v>
      </c>
      <c r="F1157" s="397">
        <v>484.45</v>
      </c>
    </row>
    <row r="1158" spans="2:6">
      <c r="B1158" s="400" t="s">
        <v>11189</v>
      </c>
      <c r="C1158" s="399" t="s">
        <v>11190</v>
      </c>
      <c r="D1158" s="397">
        <v>8947.68</v>
      </c>
      <c r="E1158" s="398">
        <v>0.5</v>
      </c>
      <c r="F1158" s="397">
        <v>4473.84</v>
      </c>
    </row>
    <row r="1159" spans="2:6">
      <c r="B1159" s="400" t="s">
        <v>11191</v>
      </c>
      <c r="C1159" s="399" t="s">
        <v>11192</v>
      </c>
      <c r="D1159" s="397">
        <v>99.4</v>
      </c>
      <c r="E1159" s="398">
        <v>0.5</v>
      </c>
      <c r="F1159" s="397">
        <v>49.7</v>
      </c>
    </row>
    <row r="1160" spans="2:6">
      <c r="B1160" s="400" t="s">
        <v>11193</v>
      </c>
      <c r="C1160" s="399" t="s">
        <v>11194</v>
      </c>
      <c r="D1160" s="397">
        <v>1153.3599999999999</v>
      </c>
      <c r="E1160" s="398">
        <v>0.5</v>
      </c>
      <c r="F1160" s="397">
        <v>576.67999999999995</v>
      </c>
    </row>
    <row r="1161" spans="2:6">
      <c r="B1161" s="400" t="s">
        <v>11195</v>
      </c>
      <c r="C1161" s="399" t="s">
        <v>11196</v>
      </c>
      <c r="D1161" s="397">
        <v>2309.1999999999998</v>
      </c>
      <c r="E1161" s="398">
        <v>0.5</v>
      </c>
      <c r="F1161" s="397">
        <v>1154.5999999999999</v>
      </c>
    </row>
    <row r="1162" spans="2:6">
      <c r="B1162" s="400" t="s">
        <v>11197</v>
      </c>
      <c r="C1162" s="399" t="s">
        <v>11198</v>
      </c>
      <c r="D1162" s="397">
        <v>5136.49</v>
      </c>
      <c r="E1162" s="398">
        <v>0.5</v>
      </c>
      <c r="F1162" s="397">
        <v>2568.2449999999999</v>
      </c>
    </row>
    <row r="1163" spans="2:6">
      <c r="B1163" s="400" t="s">
        <v>11199</v>
      </c>
      <c r="C1163" s="399" t="s">
        <v>11200</v>
      </c>
      <c r="D1163" s="397">
        <v>6845.3</v>
      </c>
      <c r="E1163" s="398">
        <v>0.5</v>
      </c>
      <c r="F1163" s="397">
        <v>3422.65</v>
      </c>
    </row>
    <row r="1164" spans="2:6">
      <c r="B1164" s="400" t="s">
        <v>11201</v>
      </c>
      <c r="C1164" s="399" t="s">
        <v>11202</v>
      </c>
      <c r="D1164" s="397">
        <v>6845.3</v>
      </c>
      <c r="E1164" s="398">
        <v>0.5</v>
      </c>
      <c r="F1164" s="397">
        <v>3422.65</v>
      </c>
    </row>
    <row r="1165" spans="2:6">
      <c r="B1165" s="400" t="s">
        <v>11203</v>
      </c>
      <c r="C1165" s="399" t="s">
        <v>11204</v>
      </c>
      <c r="D1165" s="397">
        <v>12607.56</v>
      </c>
      <c r="E1165" s="398">
        <v>0.5</v>
      </c>
      <c r="F1165" s="397">
        <v>6303.78</v>
      </c>
    </row>
    <row r="1166" spans="2:6">
      <c r="B1166" s="400" t="s">
        <v>11205</v>
      </c>
      <c r="C1166" s="399" t="s">
        <v>11206</v>
      </c>
      <c r="D1166" s="397">
        <v>13079.78</v>
      </c>
      <c r="E1166" s="398">
        <v>0.5</v>
      </c>
      <c r="F1166" s="397">
        <v>6539.89</v>
      </c>
    </row>
    <row r="1167" spans="2:6">
      <c r="B1167" s="400" t="s">
        <v>11207</v>
      </c>
      <c r="C1167" s="399" t="s">
        <v>11208</v>
      </c>
      <c r="D1167" s="397">
        <v>9587.76</v>
      </c>
      <c r="E1167" s="398">
        <v>0.5</v>
      </c>
      <c r="F1167" s="397">
        <v>4793.88</v>
      </c>
    </row>
    <row r="1168" spans="2:6">
      <c r="B1168" s="400" t="s">
        <v>11209</v>
      </c>
      <c r="C1168" s="399" t="s">
        <v>11210</v>
      </c>
      <c r="D1168" s="397">
        <v>9584.26</v>
      </c>
      <c r="E1168" s="398">
        <v>0.5</v>
      </c>
      <c r="F1168" s="397">
        <v>4792.13</v>
      </c>
    </row>
    <row r="1169" spans="2:6">
      <c r="B1169" s="400" t="s">
        <v>11211</v>
      </c>
      <c r="C1169" s="399" t="s">
        <v>11212</v>
      </c>
      <c r="D1169" s="397">
        <v>9835.7000000000007</v>
      </c>
      <c r="E1169" s="398">
        <v>0.5</v>
      </c>
      <c r="F1169" s="397">
        <v>4917.8500000000004</v>
      </c>
    </row>
    <row r="1170" spans="2:6">
      <c r="B1170" s="400" t="s">
        <v>11213</v>
      </c>
      <c r="C1170" s="399" t="s">
        <v>11214</v>
      </c>
      <c r="D1170" s="397">
        <v>10117.379999999999</v>
      </c>
      <c r="E1170" s="398">
        <v>0.5</v>
      </c>
      <c r="F1170" s="397">
        <v>5058.6899999999996</v>
      </c>
    </row>
    <row r="1171" spans="2:6">
      <c r="B1171" s="400" t="s">
        <v>11215</v>
      </c>
      <c r="C1171" s="399" t="s">
        <v>11216</v>
      </c>
      <c r="D1171" s="397">
        <v>10752.84</v>
      </c>
      <c r="E1171" s="398">
        <v>0.5</v>
      </c>
      <c r="F1171" s="397">
        <v>5376.42</v>
      </c>
    </row>
    <row r="1172" spans="2:6">
      <c r="B1172" s="400" t="s">
        <v>11217</v>
      </c>
      <c r="C1172" s="399" t="s">
        <v>11218</v>
      </c>
      <c r="D1172" s="397">
        <v>9102.66</v>
      </c>
      <c r="E1172" s="398">
        <v>0.5</v>
      </c>
      <c r="F1172" s="397">
        <v>4551.33</v>
      </c>
    </row>
    <row r="1173" spans="2:6">
      <c r="B1173" s="400" t="s">
        <v>11219</v>
      </c>
      <c r="C1173" s="399" t="s">
        <v>11220</v>
      </c>
      <c r="D1173" s="397">
        <v>9102.66</v>
      </c>
      <c r="E1173" s="398">
        <v>0.5</v>
      </c>
      <c r="F1173" s="397">
        <v>4551.33</v>
      </c>
    </row>
    <row r="1174" spans="2:6">
      <c r="B1174" s="400" t="s">
        <v>11221</v>
      </c>
      <c r="C1174" s="399" t="s">
        <v>11222</v>
      </c>
      <c r="D1174" s="397">
        <v>1076.8</v>
      </c>
      <c r="E1174" s="398">
        <v>0.5</v>
      </c>
      <c r="F1174" s="397">
        <v>538.4</v>
      </c>
    </row>
    <row r="1175" spans="2:6">
      <c r="B1175" s="400" t="s">
        <v>11223</v>
      </c>
      <c r="C1175" s="399" t="s">
        <v>11224</v>
      </c>
      <c r="D1175" s="397">
        <v>538</v>
      </c>
      <c r="E1175" s="398">
        <v>0.5</v>
      </c>
      <c r="F1175" s="397">
        <v>269</v>
      </c>
    </row>
    <row r="1176" spans="2:6">
      <c r="B1176" s="400" t="s">
        <v>11225</v>
      </c>
      <c r="C1176" s="399" t="s">
        <v>11226</v>
      </c>
      <c r="D1176" s="397">
        <v>1700.72</v>
      </c>
      <c r="E1176" s="398">
        <v>0.5</v>
      </c>
      <c r="F1176" s="397">
        <v>850.36</v>
      </c>
    </row>
    <row r="1177" spans="2:6">
      <c r="B1177" s="400" t="s">
        <v>11227</v>
      </c>
      <c r="C1177" s="399" t="s">
        <v>11228</v>
      </c>
      <c r="D1177" s="397">
        <v>2712.78</v>
      </c>
      <c r="E1177" s="398">
        <v>0.5</v>
      </c>
      <c r="F1177" s="397">
        <v>1356.39</v>
      </c>
    </row>
    <row r="1178" spans="2:6">
      <c r="B1178" s="400" t="s">
        <v>11229</v>
      </c>
      <c r="C1178" s="399" t="s">
        <v>11230</v>
      </c>
      <c r="D1178" s="397">
        <v>276.24</v>
      </c>
      <c r="E1178" s="398">
        <v>0.5</v>
      </c>
      <c r="F1178" s="397">
        <v>138.12</v>
      </c>
    </row>
    <row r="1179" spans="2:6">
      <c r="B1179" s="400" t="s">
        <v>11231</v>
      </c>
      <c r="C1179" s="399" t="s">
        <v>11232</v>
      </c>
      <c r="D1179" s="397">
        <v>413.66</v>
      </c>
      <c r="E1179" s="398">
        <v>0.5</v>
      </c>
      <c r="F1179" s="397">
        <v>206.83</v>
      </c>
    </row>
    <row r="1180" spans="2:6">
      <c r="B1180" s="400" t="s">
        <v>11233</v>
      </c>
      <c r="C1180" s="399" t="s">
        <v>11234</v>
      </c>
      <c r="D1180" s="397">
        <v>665.5</v>
      </c>
      <c r="E1180" s="398">
        <v>0.5</v>
      </c>
      <c r="F1180" s="397">
        <v>332.75</v>
      </c>
    </row>
    <row r="1181" spans="2:6">
      <c r="B1181" s="400" t="s">
        <v>11235</v>
      </c>
      <c r="C1181" s="399" t="s">
        <v>11236</v>
      </c>
      <c r="D1181" s="397">
        <v>160.6</v>
      </c>
      <c r="E1181" s="398">
        <v>0.5</v>
      </c>
      <c r="F1181" s="397">
        <v>80.3</v>
      </c>
    </row>
    <row r="1182" spans="2:6">
      <c r="B1182" s="400" t="s">
        <v>11237</v>
      </c>
      <c r="C1182" s="399" t="s">
        <v>11238</v>
      </c>
      <c r="D1182" s="397">
        <v>108.72</v>
      </c>
      <c r="E1182" s="398">
        <v>0.5</v>
      </c>
      <c r="F1182" s="397">
        <v>54.36</v>
      </c>
    </row>
    <row r="1183" spans="2:6">
      <c r="B1183" s="400" t="s">
        <v>11239</v>
      </c>
      <c r="C1183" s="399" t="s">
        <v>11240</v>
      </c>
      <c r="D1183" s="397">
        <v>108.72</v>
      </c>
      <c r="E1183" s="398">
        <v>0.5</v>
      </c>
      <c r="F1183" s="397">
        <v>54.36</v>
      </c>
    </row>
    <row r="1184" spans="2:6">
      <c r="B1184" s="400" t="s">
        <v>11241</v>
      </c>
      <c r="C1184" s="399" t="s">
        <v>11242</v>
      </c>
      <c r="D1184" s="397">
        <v>108.72</v>
      </c>
      <c r="E1184" s="398">
        <v>0.5</v>
      </c>
      <c r="F1184" s="397">
        <v>54.36</v>
      </c>
    </row>
    <row r="1185" spans="2:6">
      <c r="B1185" s="400" t="s">
        <v>11243</v>
      </c>
      <c r="C1185" s="399" t="s">
        <v>11244</v>
      </c>
      <c r="D1185" s="397">
        <v>108.72</v>
      </c>
      <c r="E1185" s="398">
        <v>0.5</v>
      </c>
      <c r="F1185" s="397">
        <v>54.36</v>
      </c>
    </row>
    <row r="1186" spans="2:6">
      <c r="B1186" s="400" t="s">
        <v>11245</v>
      </c>
      <c r="C1186" s="399" t="s">
        <v>11246</v>
      </c>
      <c r="D1186" s="397">
        <v>11634.28</v>
      </c>
      <c r="E1186" s="398">
        <v>0.5</v>
      </c>
      <c r="F1186" s="397">
        <v>5817.14</v>
      </c>
    </row>
    <row r="1187" spans="2:6">
      <c r="B1187" s="400" t="s">
        <v>11247</v>
      </c>
      <c r="C1187" s="399" t="s">
        <v>11248</v>
      </c>
      <c r="D1187" s="397">
        <v>709.83</v>
      </c>
      <c r="E1187" s="398">
        <v>0.5</v>
      </c>
      <c r="F1187" s="397">
        <v>354.91500000000002</v>
      </c>
    </row>
    <row r="1188" spans="2:6">
      <c r="B1188" s="400" t="s">
        <v>11249</v>
      </c>
      <c r="C1188" s="399" t="s">
        <v>11250</v>
      </c>
      <c r="D1188" s="397">
        <v>235.16</v>
      </c>
      <c r="E1188" s="398">
        <v>0.5</v>
      </c>
      <c r="F1188" s="397">
        <v>117.58</v>
      </c>
    </row>
    <row r="1189" spans="2:6">
      <c r="B1189" s="400" t="s">
        <v>11251</v>
      </c>
      <c r="C1189" s="399" t="s">
        <v>11252</v>
      </c>
      <c r="D1189" s="397">
        <v>108.72</v>
      </c>
      <c r="E1189" s="398">
        <v>0.5</v>
      </c>
      <c r="F1189" s="397">
        <v>54.36</v>
      </c>
    </row>
    <row r="1190" spans="2:6">
      <c r="B1190" s="400" t="s">
        <v>11253</v>
      </c>
      <c r="C1190" s="399" t="s">
        <v>11254</v>
      </c>
      <c r="D1190" s="397">
        <v>108.72</v>
      </c>
      <c r="E1190" s="398">
        <v>0.5</v>
      </c>
      <c r="F1190" s="397">
        <v>54.36</v>
      </c>
    </row>
    <row r="1191" spans="2:6">
      <c r="B1191" s="400" t="s">
        <v>11255</v>
      </c>
      <c r="C1191" s="399" t="s">
        <v>11256</v>
      </c>
      <c r="D1191" s="397">
        <v>108.72</v>
      </c>
      <c r="E1191" s="398">
        <v>0.5</v>
      </c>
      <c r="F1191" s="397">
        <v>54.36</v>
      </c>
    </row>
    <row r="1192" spans="2:6">
      <c r="B1192" s="400" t="s">
        <v>11257</v>
      </c>
      <c r="C1192" s="399" t="s">
        <v>11258</v>
      </c>
      <c r="D1192" s="397">
        <v>108.72</v>
      </c>
      <c r="E1192" s="398">
        <v>0.5</v>
      </c>
      <c r="F1192" s="397">
        <v>54.36</v>
      </c>
    </row>
    <row r="1193" spans="2:6">
      <c r="B1193" s="400" t="s">
        <v>11259</v>
      </c>
      <c r="C1193" s="399" t="s">
        <v>11260</v>
      </c>
      <c r="D1193" s="397">
        <v>6321</v>
      </c>
      <c r="E1193" s="398">
        <v>0.5</v>
      </c>
      <c r="F1193" s="397">
        <v>3160.5</v>
      </c>
    </row>
    <row r="1194" spans="2:6">
      <c r="B1194" s="400" t="s">
        <v>11261</v>
      </c>
      <c r="C1194" s="399" t="s">
        <v>11262</v>
      </c>
      <c r="D1194" s="397">
        <v>6321</v>
      </c>
      <c r="E1194" s="398">
        <v>0.5</v>
      </c>
      <c r="F1194" s="397">
        <v>3160.5</v>
      </c>
    </row>
    <row r="1195" spans="2:6">
      <c r="B1195" s="400" t="s">
        <v>11263</v>
      </c>
      <c r="C1195" s="399" t="s">
        <v>11264</v>
      </c>
      <c r="D1195" s="397">
        <v>6321</v>
      </c>
      <c r="E1195" s="398">
        <v>0.5</v>
      </c>
      <c r="F1195" s="397">
        <v>3160.5</v>
      </c>
    </row>
    <row r="1196" spans="2:6">
      <c r="B1196" s="400" t="s">
        <v>11265</v>
      </c>
      <c r="C1196" s="399" t="s">
        <v>11266</v>
      </c>
      <c r="D1196" s="397">
        <v>2361</v>
      </c>
      <c r="E1196" s="398">
        <v>0.5</v>
      </c>
      <c r="F1196" s="397">
        <v>1180.5</v>
      </c>
    </row>
    <row r="1197" spans="2:6">
      <c r="B1197" s="400" t="s">
        <v>11267</v>
      </c>
      <c r="C1197" s="399" t="s">
        <v>11268</v>
      </c>
      <c r="D1197" s="397">
        <v>3094</v>
      </c>
      <c r="E1197" s="398">
        <v>0.5</v>
      </c>
      <c r="F1197" s="397">
        <v>1547</v>
      </c>
    </row>
    <row r="1198" spans="2:6">
      <c r="B1198" s="400" t="s">
        <v>11269</v>
      </c>
      <c r="C1198" s="399" t="s">
        <v>11270</v>
      </c>
      <c r="D1198" s="397">
        <v>3457</v>
      </c>
      <c r="E1198" s="398">
        <v>0.5</v>
      </c>
      <c r="F1198" s="397">
        <v>1728.5</v>
      </c>
    </row>
    <row r="1199" spans="2:6">
      <c r="B1199" s="400" t="s">
        <v>11271</v>
      </c>
      <c r="C1199" s="399" t="s">
        <v>11272</v>
      </c>
      <c r="D1199" s="397">
        <v>3457</v>
      </c>
      <c r="E1199" s="398">
        <v>0.5</v>
      </c>
      <c r="F1199" s="397">
        <v>1728.5</v>
      </c>
    </row>
    <row r="1200" spans="2:6">
      <c r="B1200" s="400" t="s">
        <v>11273</v>
      </c>
      <c r="C1200" s="399" t="s">
        <v>11274</v>
      </c>
      <c r="D1200" s="397">
        <v>3866</v>
      </c>
      <c r="E1200" s="398">
        <v>0.5</v>
      </c>
      <c r="F1200" s="397">
        <v>1933</v>
      </c>
    </row>
    <row r="1201" spans="2:6">
      <c r="B1201" s="400" t="s">
        <v>11275</v>
      </c>
      <c r="C1201" s="399" t="s">
        <v>11276</v>
      </c>
      <c r="D1201" s="397">
        <v>3866</v>
      </c>
      <c r="E1201" s="398">
        <v>0.5</v>
      </c>
      <c r="F1201" s="397">
        <v>1933</v>
      </c>
    </row>
    <row r="1202" spans="2:6">
      <c r="B1202" s="400" t="s">
        <v>11277</v>
      </c>
      <c r="C1202" s="399" t="s">
        <v>11278</v>
      </c>
      <c r="D1202" s="397">
        <v>2034</v>
      </c>
      <c r="E1202" s="398">
        <v>0.5</v>
      </c>
      <c r="F1202" s="397">
        <v>1017</v>
      </c>
    </row>
    <row r="1203" spans="2:6">
      <c r="B1203" s="400" t="s">
        <v>11279</v>
      </c>
      <c r="C1203" s="399" t="s">
        <v>11280</v>
      </c>
      <c r="D1203" s="397">
        <v>1848</v>
      </c>
      <c r="E1203" s="398">
        <v>0.5</v>
      </c>
      <c r="F1203" s="397">
        <v>924</v>
      </c>
    </row>
    <row r="1204" spans="2:6">
      <c r="B1204" s="400" t="s">
        <v>11281</v>
      </c>
      <c r="C1204" s="399" t="s">
        <v>11282</v>
      </c>
      <c r="D1204" s="397">
        <v>20767</v>
      </c>
      <c r="E1204" s="398">
        <v>0.5</v>
      </c>
      <c r="F1204" s="397">
        <v>10383.5</v>
      </c>
    </row>
    <row r="1205" spans="2:6">
      <c r="B1205" s="400" t="s">
        <v>11283</v>
      </c>
      <c r="C1205" s="399" t="s">
        <v>11284</v>
      </c>
      <c r="D1205" s="397">
        <v>16444</v>
      </c>
      <c r="E1205" s="398">
        <v>0.5</v>
      </c>
      <c r="F1205" s="397">
        <v>8222</v>
      </c>
    </row>
    <row r="1206" spans="2:6">
      <c r="B1206" s="400" t="s">
        <v>11285</v>
      </c>
      <c r="C1206" s="399" t="s">
        <v>11286</v>
      </c>
      <c r="D1206" s="397">
        <v>5300</v>
      </c>
      <c r="E1206" s="398">
        <v>0.5</v>
      </c>
      <c r="F1206" s="397">
        <v>2650</v>
      </c>
    </row>
    <row r="1207" spans="2:6">
      <c r="B1207" s="400" t="s">
        <v>11287</v>
      </c>
      <c r="C1207" s="399" t="s">
        <v>11288</v>
      </c>
      <c r="D1207" s="397">
        <v>5781</v>
      </c>
      <c r="E1207" s="398">
        <v>0.5</v>
      </c>
      <c r="F1207" s="397">
        <v>2890.5</v>
      </c>
    </row>
    <row r="1208" spans="2:6">
      <c r="B1208" s="400" t="s">
        <v>11289</v>
      </c>
      <c r="C1208" s="399" t="s">
        <v>11290</v>
      </c>
      <c r="D1208" s="397">
        <v>1381</v>
      </c>
      <c r="E1208" s="398">
        <v>0.5</v>
      </c>
      <c r="F1208" s="397">
        <v>690.5</v>
      </c>
    </row>
    <row r="1209" spans="2:6">
      <c r="B1209" s="400" t="s">
        <v>11291</v>
      </c>
      <c r="C1209" s="399" t="s">
        <v>11292</v>
      </c>
      <c r="D1209" s="397">
        <v>15131</v>
      </c>
      <c r="E1209" s="398">
        <v>0.5</v>
      </c>
      <c r="F1209" s="397">
        <v>7565.5</v>
      </c>
    </row>
    <row r="1210" spans="2:6">
      <c r="B1210" s="400" t="s">
        <v>11293</v>
      </c>
      <c r="C1210" s="399" t="s">
        <v>11294</v>
      </c>
      <c r="D1210" s="397">
        <v>98</v>
      </c>
      <c r="E1210" s="398">
        <v>0.5</v>
      </c>
      <c r="F1210" s="397">
        <v>49</v>
      </c>
    </row>
    <row r="1211" spans="2:6">
      <c r="B1211" s="400" t="s">
        <v>11295</v>
      </c>
      <c r="C1211" s="399" t="s">
        <v>11296</v>
      </c>
      <c r="D1211" s="397">
        <v>97</v>
      </c>
      <c r="E1211" s="398">
        <v>0.5</v>
      </c>
      <c r="F1211" s="397">
        <v>48.5</v>
      </c>
    </row>
    <row r="1212" spans="2:6">
      <c r="B1212" s="400" t="s">
        <v>11297</v>
      </c>
      <c r="C1212" s="399" t="s">
        <v>11298</v>
      </c>
      <c r="D1212" s="397">
        <v>272</v>
      </c>
      <c r="E1212" s="398">
        <v>0.5</v>
      </c>
      <c r="F1212" s="397">
        <v>136</v>
      </c>
    </row>
    <row r="1213" spans="2:6">
      <c r="B1213" s="400" t="s">
        <v>11299</v>
      </c>
      <c r="C1213" s="399" t="s">
        <v>11300</v>
      </c>
      <c r="D1213" s="397">
        <v>33219</v>
      </c>
      <c r="E1213" s="398">
        <v>0.5</v>
      </c>
      <c r="F1213" s="397">
        <v>16609.5</v>
      </c>
    </row>
    <row r="1214" spans="2:6">
      <c r="B1214" s="400" t="s">
        <v>11301</v>
      </c>
      <c r="C1214" s="399" t="s">
        <v>11302</v>
      </c>
      <c r="D1214" s="397">
        <v>135</v>
      </c>
      <c r="E1214" s="398">
        <v>0.5</v>
      </c>
      <c r="F1214" s="397">
        <v>67.5</v>
      </c>
    </row>
    <row r="1215" spans="2:6">
      <c r="B1215" s="400" t="s">
        <v>11303</v>
      </c>
      <c r="C1215" s="399" t="s">
        <v>11304</v>
      </c>
      <c r="D1215" s="397">
        <v>358</v>
      </c>
      <c r="E1215" s="398">
        <v>0.5</v>
      </c>
      <c r="F1215" s="397">
        <v>179</v>
      </c>
    </row>
    <row r="1216" spans="2:6">
      <c r="B1216" s="400" t="s">
        <v>11305</v>
      </c>
      <c r="C1216" s="399" t="s">
        <v>11306</v>
      </c>
      <c r="D1216" s="397">
        <v>2028</v>
      </c>
      <c r="E1216" s="398">
        <v>0.5</v>
      </c>
      <c r="F1216" s="397">
        <v>1014</v>
      </c>
    </row>
    <row r="1217" spans="2:6">
      <c r="B1217" s="400" t="s">
        <v>11307</v>
      </c>
      <c r="C1217" s="399" t="s">
        <v>11308</v>
      </c>
      <c r="D1217" s="397">
        <v>462</v>
      </c>
      <c r="E1217" s="398">
        <v>0.5</v>
      </c>
      <c r="F1217" s="397">
        <v>231</v>
      </c>
    </row>
    <row r="1218" spans="2:6">
      <c r="B1218" s="400" t="s">
        <v>11309</v>
      </c>
      <c r="C1218" s="399" t="s">
        <v>11310</v>
      </c>
      <c r="D1218" s="397">
        <v>7966</v>
      </c>
      <c r="E1218" s="398">
        <v>0.5</v>
      </c>
      <c r="F1218" s="397">
        <v>3983</v>
      </c>
    </row>
    <row r="1219" spans="2:6">
      <c r="B1219" s="400" t="s">
        <v>11311</v>
      </c>
      <c r="C1219" s="399" t="s">
        <v>11312</v>
      </c>
      <c r="D1219" s="397">
        <v>31110</v>
      </c>
      <c r="E1219" s="398">
        <v>0.5</v>
      </c>
      <c r="F1219" s="397">
        <v>15555</v>
      </c>
    </row>
    <row r="1220" spans="2:6">
      <c r="B1220" s="400" t="s">
        <v>11313</v>
      </c>
      <c r="C1220" s="399" t="s">
        <v>11314</v>
      </c>
      <c r="D1220" s="397">
        <v>148</v>
      </c>
      <c r="E1220" s="398">
        <v>0.5</v>
      </c>
      <c r="F1220" s="397">
        <v>74</v>
      </c>
    </row>
    <row r="1221" spans="2:6">
      <c r="B1221" s="400" t="s">
        <v>11315</v>
      </c>
      <c r="C1221" s="399" t="s">
        <v>11316</v>
      </c>
      <c r="D1221" s="397">
        <v>6235</v>
      </c>
      <c r="E1221" s="398">
        <v>0.5</v>
      </c>
      <c r="F1221" s="397">
        <v>3117.5</v>
      </c>
    </row>
    <row r="1222" spans="2:6">
      <c r="B1222" s="400" t="s">
        <v>11317</v>
      </c>
      <c r="C1222" s="399" t="s">
        <v>11318</v>
      </c>
      <c r="D1222" s="397">
        <v>16473</v>
      </c>
      <c r="E1222" s="398">
        <v>0.5</v>
      </c>
      <c r="F1222" s="397">
        <v>8236.5</v>
      </c>
    </row>
    <row r="1223" spans="2:6">
      <c r="B1223" s="400" t="s">
        <v>11319</v>
      </c>
      <c r="C1223" s="399" t="s">
        <v>11320</v>
      </c>
      <c r="D1223" s="397">
        <v>12960</v>
      </c>
      <c r="E1223" s="398">
        <v>0.5</v>
      </c>
      <c r="F1223" s="397">
        <v>6480</v>
      </c>
    </row>
    <row r="1224" spans="2:6">
      <c r="B1224" s="400" t="s">
        <v>11321</v>
      </c>
      <c r="C1224" s="399" t="s">
        <v>11322</v>
      </c>
      <c r="D1224" s="397">
        <v>8040</v>
      </c>
      <c r="E1224" s="398">
        <v>0.5</v>
      </c>
      <c r="F1224" s="397">
        <v>4020</v>
      </c>
    </row>
    <row r="1225" spans="2:6">
      <c r="B1225" s="400" t="s">
        <v>11323</v>
      </c>
      <c r="C1225" s="399" t="s">
        <v>11324</v>
      </c>
      <c r="D1225" s="397">
        <v>44098</v>
      </c>
      <c r="E1225" s="398">
        <v>0.5</v>
      </c>
      <c r="F1225" s="397">
        <v>22049</v>
      </c>
    </row>
    <row r="1226" spans="2:6">
      <c r="B1226" s="400" t="s">
        <v>11325</v>
      </c>
      <c r="C1226" s="399" t="s">
        <v>11326</v>
      </c>
      <c r="D1226" s="397">
        <v>482</v>
      </c>
      <c r="E1226" s="398">
        <v>0.5</v>
      </c>
      <c r="F1226" s="397">
        <v>241</v>
      </c>
    </row>
    <row r="1227" spans="2:6">
      <c r="B1227" s="400" t="s">
        <v>11327</v>
      </c>
      <c r="C1227" s="399" t="s">
        <v>11328</v>
      </c>
      <c r="D1227" s="397">
        <v>31700</v>
      </c>
      <c r="E1227" s="398">
        <v>0.5</v>
      </c>
      <c r="F1227" s="397">
        <v>15850</v>
      </c>
    </row>
    <row r="1228" spans="2:6">
      <c r="B1228" s="400" t="s">
        <v>11329</v>
      </c>
      <c r="C1228" s="399" t="s">
        <v>11330</v>
      </c>
      <c r="D1228" s="397">
        <v>25153</v>
      </c>
      <c r="E1228" s="398">
        <v>0.5</v>
      </c>
      <c r="F1228" s="397">
        <v>12576.5</v>
      </c>
    </row>
    <row r="1229" spans="2:6">
      <c r="B1229" s="400" t="s">
        <v>11331</v>
      </c>
      <c r="C1229" s="399" t="s">
        <v>11332</v>
      </c>
      <c r="D1229" s="397">
        <v>750</v>
      </c>
      <c r="E1229" s="398">
        <v>0.5</v>
      </c>
      <c r="F1229" s="397">
        <v>375</v>
      </c>
    </row>
    <row r="1230" spans="2:6">
      <c r="B1230" s="400" t="s">
        <v>11333</v>
      </c>
      <c r="C1230" s="399" t="s">
        <v>11334</v>
      </c>
      <c r="D1230" s="397">
        <v>11450</v>
      </c>
      <c r="E1230" s="398">
        <v>0.5</v>
      </c>
      <c r="F1230" s="397">
        <v>5725</v>
      </c>
    </row>
    <row r="1231" spans="2:6">
      <c r="B1231" s="400" t="s">
        <v>11335</v>
      </c>
      <c r="C1231" s="399" t="s">
        <v>11336</v>
      </c>
      <c r="D1231" s="397">
        <v>8978</v>
      </c>
      <c r="E1231" s="398">
        <v>0.5</v>
      </c>
      <c r="F1231" s="397">
        <v>4489</v>
      </c>
    </row>
    <row r="1232" spans="2:6">
      <c r="B1232" s="400" t="s">
        <v>11337</v>
      </c>
      <c r="C1232" s="399" t="s">
        <v>11338</v>
      </c>
      <c r="D1232" s="397">
        <v>157080</v>
      </c>
      <c r="E1232" s="398">
        <v>0.5</v>
      </c>
      <c r="F1232" s="397">
        <v>78540</v>
      </c>
    </row>
    <row r="1233" spans="2:6">
      <c r="B1233" s="400" t="s">
        <v>11339</v>
      </c>
      <c r="C1233" s="399" t="s">
        <v>11340</v>
      </c>
      <c r="D1233" s="397">
        <v>3044</v>
      </c>
      <c r="E1233" s="398">
        <v>0.5</v>
      </c>
      <c r="F1233" s="397">
        <v>1522</v>
      </c>
    </row>
    <row r="1234" spans="2:6">
      <c r="B1234" s="400" t="s">
        <v>11341</v>
      </c>
      <c r="C1234" s="399" t="s">
        <v>11342</v>
      </c>
      <c r="D1234" s="397">
        <v>1991</v>
      </c>
      <c r="E1234" s="398">
        <v>0.5</v>
      </c>
      <c r="F1234" s="397">
        <v>995.5</v>
      </c>
    </row>
    <row r="1235" spans="2:6">
      <c r="B1235" s="400" t="s">
        <v>11343</v>
      </c>
      <c r="C1235" s="399" t="s">
        <v>11344</v>
      </c>
      <c r="D1235" s="397">
        <v>24692</v>
      </c>
      <c r="E1235" s="398">
        <v>0.5</v>
      </c>
      <c r="F1235" s="397">
        <v>12346</v>
      </c>
    </row>
    <row r="1236" spans="2:6">
      <c r="B1236" s="400" t="s">
        <v>11345</v>
      </c>
      <c r="C1236" s="399" t="s">
        <v>11346</v>
      </c>
      <c r="D1236" s="397">
        <v>566</v>
      </c>
      <c r="E1236" s="398">
        <v>0.5</v>
      </c>
      <c r="F1236" s="397">
        <v>283</v>
      </c>
    </row>
    <row r="1237" spans="2:6">
      <c r="B1237" s="400" t="s">
        <v>11347</v>
      </c>
      <c r="C1237" s="399" t="s">
        <v>11348</v>
      </c>
      <c r="D1237" s="397">
        <v>840</v>
      </c>
      <c r="E1237" s="398">
        <v>0.5</v>
      </c>
      <c r="F1237" s="397">
        <v>420</v>
      </c>
    </row>
    <row r="1238" spans="2:6">
      <c r="B1238" s="400" t="s">
        <v>11349</v>
      </c>
      <c r="C1238" s="399" t="s">
        <v>11350</v>
      </c>
      <c r="D1238" s="397">
        <v>191</v>
      </c>
      <c r="E1238" s="398">
        <v>0.5</v>
      </c>
      <c r="F1238" s="397">
        <v>95.5</v>
      </c>
    </row>
    <row r="1239" spans="2:6">
      <c r="B1239" s="400" t="s">
        <v>11351</v>
      </c>
      <c r="C1239" s="399" t="s">
        <v>11352</v>
      </c>
      <c r="D1239" s="397">
        <v>51</v>
      </c>
      <c r="E1239" s="398">
        <v>0.5</v>
      </c>
      <c r="F1239" s="397">
        <v>25.5</v>
      </c>
    </row>
    <row r="1240" spans="2:6">
      <c r="B1240" s="400" t="s">
        <v>11353</v>
      </c>
      <c r="C1240" s="399" t="s">
        <v>11354</v>
      </c>
      <c r="D1240" s="397">
        <v>42</v>
      </c>
      <c r="E1240" s="398">
        <v>0.5</v>
      </c>
      <c r="F1240" s="397">
        <v>21</v>
      </c>
    </row>
    <row r="1241" spans="2:6">
      <c r="B1241" s="400" t="s">
        <v>11355</v>
      </c>
      <c r="C1241" s="399" t="s">
        <v>11356</v>
      </c>
      <c r="D1241" s="397">
        <v>242</v>
      </c>
      <c r="E1241" s="398">
        <v>0.5</v>
      </c>
      <c r="F1241" s="397">
        <v>121</v>
      </c>
    </row>
    <row r="1242" spans="2:6">
      <c r="B1242" s="400" t="s">
        <v>11357</v>
      </c>
      <c r="C1242" s="399" t="s">
        <v>11358</v>
      </c>
      <c r="D1242" s="397">
        <v>584</v>
      </c>
      <c r="E1242" s="398">
        <v>0.5</v>
      </c>
      <c r="F1242" s="397">
        <v>292</v>
      </c>
    </row>
    <row r="1243" spans="2:6">
      <c r="B1243" s="400" t="s">
        <v>11359</v>
      </c>
      <c r="C1243" s="399" t="s">
        <v>11360</v>
      </c>
      <c r="D1243" s="397">
        <v>3218</v>
      </c>
      <c r="E1243" s="398">
        <v>0.5</v>
      </c>
      <c r="F1243" s="397">
        <v>1609</v>
      </c>
    </row>
    <row r="1244" spans="2:6">
      <c r="B1244" s="400" t="s">
        <v>11361</v>
      </c>
      <c r="C1244" s="399" t="s">
        <v>11362</v>
      </c>
      <c r="D1244" s="397">
        <v>247</v>
      </c>
      <c r="E1244" s="398">
        <v>0.5</v>
      </c>
      <c r="F1244" s="397">
        <v>123.5</v>
      </c>
    </row>
    <row r="1245" spans="2:6">
      <c r="B1245" s="400" t="s">
        <v>11363</v>
      </c>
      <c r="C1245" s="399" t="s">
        <v>11364</v>
      </c>
      <c r="D1245" s="397">
        <v>1949</v>
      </c>
      <c r="E1245" s="398">
        <v>0.5</v>
      </c>
      <c r="F1245" s="397">
        <v>974.5</v>
      </c>
    </row>
    <row r="1246" spans="2:6">
      <c r="B1246" s="400" t="s">
        <v>11365</v>
      </c>
      <c r="C1246" s="399" t="s">
        <v>11366</v>
      </c>
      <c r="D1246" s="397">
        <v>2094</v>
      </c>
      <c r="E1246" s="398">
        <v>0.5</v>
      </c>
      <c r="F1246" s="397">
        <v>1047</v>
      </c>
    </row>
    <row r="1247" spans="2:6">
      <c r="B1247" s="400" t="s">
        <v>11367</v>
      </c>
      <c r="C1247" s="399" t="s">
        <v>11368</v>
      </c>
      <c r="D1247" s="397">
        <v>213</v>
      </c>
      <c r="E1247" s="398">
        <v>0.5</v>
      </c>
      <c r="F1247" s="397">
        <v>106.5</v>
      </c>
    </row>
    <row r="1248" spans="2:6">
      <c r="B1248" s="400" t="s">
        <v>11369</v>
      </c>
      <c r="C1248" s="399" t="s">
        <v>11370</v>
      </c>
      <c r="D1248" s="397">
        <v>132</v>
      </c>
      <c r="E1248" s="398">
        <v>0.5</v>
      </c>
      <c r="F1248" s="397">
        <v>66</v>
      </c>
    </row>
    <row r="1249" spans="2:6">
      <c r="B1249" s="400" t="s">
        <v>11371</v>
      </c>
      <c r="C1249" s="399" t="s">
        <v>11372</v>
      </c>
      <c r="D1249" s="397">
        <v>384</v>
      </c>
      <c r="E1249" s="398">
        <v>0.5</v>
      </c>
      <c r="F1249" s="397">
        <v>192</v>
      </c>
    </row>
    <row r="1250" spans="2:6">
      <c r="B1250" s="400" t="s">
        <v>11373</v>
      </c>
      <c r="C1250" s="399" t="s">
        <v>11374</v>
      </c>
      <c r="D1250" s="397">
        <v>1988</v>
      </c>
      <c r="E1250" s="398">
        <v>0.5</v>
      </c>
      <c r="F1250" s="397">
        <v>994</v>
      </c>
    </row>
    <row r="1251" spans="2:6">
      <c r="B1251" s="400" t="s">
        <v>11375</v>
      </c>
      <c r="C1251" s="399" t="s">
        <v>11376</v>
      </c>
      <c r="D1251" s="397">
        <v>6533</v>
      </c>
      <c r="E1251" s="398">
        <v>0.5</v>
      </c>
      <c r="F1251" s="397">
        <v>3266.5</v>
      </c>
    </row>
    <row r="1252" spans="2:6">
      <c r="B1252" s="400" t="s">
        <v>11377</v>
      </c>
      <c r="C1252" s="399" t="s">
        <v>11378</v>
      </c>
      <c r="D1252" s="397">
        <v>580</v>
      </c>
      <c r="E1252" s="398">
        <v>0.5</v>
      </c>
      <c r="F1252" s="397">
        <v>290</v>
      </c>
    </row>
    <row r="1253" spans="2:6">
      <c r="B1253" s="400" t="s">
        <v>11379</v>
      </c>
      <c r="C1253" s="399" t="s">
        <v>11380</v>
      </c>
      <c r="D1253" s="397">
        <v>617</v>
      </c>
      <c r="E1253" s="398">
        <v>0.5</v>
      </c>
      <c r="F1253" s="397">
        <v>308.5</v>
      </c>
    </row>
    <row r="1254" spans="2:6">
      <c r="B1254" s="400" t="s">
        <v>11381</v>
      </c>
      <c r="C1254" s="399" t="s">
        <v>11382</v>
      </c>
      <c r="D1254" s="397">
        <v>557</v>
      </c>
      <c r="E1254" s="398">
        <v>0.5</v>
      </c>
      <c r="F1254" s="397">
        <v>278.5</v>
      </c>
    </row>
    <row r="1255" spans="2:6">
      <c r="B1255" s="400" t="s">
        <v>11383</v>
      </c>
      <c r="C1255" s="399" t="s">
        <v>11384</v>
      </c>
      <c r="D1255" s="397">
        <v>545</v>
      </c>
      <c r="E1255" s="398">
        <v>0.5</v>
      </c>
      <c r="F1255" s="397">
        <v>272.5</v>
      </c>
    </row>
    <row r="1256" spans="2:6">
      <c r="B1256" s="400" t="s">
        <v>11385</v>
      </c>
      <c r="C1256" s="399" t="s">
        <v>11386</v>
      </c>
      <c r="D1256" s="397">
        <v>430</v>
      </c>
      <c r="E1256" s="398">
        <v>0.5</v>
      </c>
      <c r="F1256" s="397">
        <v>215</v>
      </c>
    </row>
    <row r="1257" spans="2:6">
      <c r="B1257" s="400" t="s">
        <v>11387</v>
      </c>
      <c r="C1257" s="399" t="s">
        <v>11388</v>
      </c>
      <c r="D1257" s="397">
        <v>1470</v>
      </c>
      <c r="E1257" s="398">
        <v>0.5</v>
      </c>
      <c r="F1257" s="397">
        <v>735</v>
      </c>
    </row>
    <row r="1258" spans="2:6">
      <c r="B1258" s="400" t="s">
        <v>11389</v>
      </c>
      <c r="C1258" s="399" t="s">
        <v>11390</v>
      </c>
      <c r="D1258" s="397">
        <v>2625</v>
      </c>
      <c r="E1258" s="398">
        <v>0.5</v>
      </c>
      <c r="F1258" s="397">
        <v>1312.5</v>
      </c>
    </row>
    <row r="1259" spans="2:6">
      <c r="B1259" s="400" t="s">
        <v>11391</v>
      </c>
      <c r="C1259" s="399" t="s">
        <v>11392</v>
      </c>
      <c r="D1259" s="397">
        <v>560.20000000000005</v>
      </c>
      <c r="E1259" s="398">
        <v>0.5</v>
      </c>
      <c r="F1259" s="397">
        <v>280.10000000000002</v>
      </c>
    </row>
    <row r="1260" spans="2:6">
      <c r="B1260" s="400" t="s">
        <v>11393</v>
      </c>
      <c r="C1260" s="399" t="s">
        <v>11394</v>
      </c>
      <c r="D1260" s="397">
        <v>515.1</v>
      </c>
      <c r="E1260" s="398">
        <v>0.5</v>
      </c>
      <c r="F1260" s="397">
        <v>257.55</v>
      </c>
    </row>
    <row r="1261" spans="2:6">
      <c r="B1261" s="400" t="s">
        <v>11395</v>
      </c>
      <c r="C1261" s="399" t="s">
        <v>11396</v>
      </c>
      <c r="D1261" s="397">
        <v>697.8</v>
      </c>
      <c r="E1261" s="398">
        <v>0.5</v>
      </c>
      <c r="F1261" s="397">
        <v>348.9</v>
      </c>
    </row>
    <row r="1262" spans="2:6">
      <c r="B1262" s="400" t="s">
        <v>11397</v>
      </c>
      <c r="C1262" s="399" t="s">
        <v>11398</v>
      </c>
      <c r="D1262" s="397">
        <v>2000.6</v>
      </c>
      <c r="E1262" s="398">
        <v>0.5</v>
      </c>
      <c r="F1262" s="397">
        <v>1000.3</v>
      </c>
    </row>
    <row r="1263" spans="2:6">
      <c r="B1263" s="400" t="s">
        <v>11399</v>
      </c>
      <c r="C1263" s="399" t="s">
        <v>11400</v>
      </c>
      <c r="D1263" s="397">
        <v>1506</v>
      </c>
      <c r="E1263" s="398">
        <v>0.5</v>
      </c>
      <c r="F1263" s="397">
        <v>753</v>
      </c>
    </row>
    <row r="1264" spans="2:6">
      <c r="B1264" s="400" t="s">
        <v>11401</v>
      </c>
      <c r="C1264" s="399" t="s">
        <v>11402</v>
      </c>
      <c r="D1264" s="397">
        <v>502</v>
      </c>
      <c r="E1264" s="398">
        <v>0.5</v>
      </c>
      <c r="F1264" s="397">
        <v>251</v>
      </c>
    </row>
    <row r="1265" spans="2:6">
      <c r="B1265" s="400" t="s">
        <v>11403</v>
      </c>
      <c r="C1265" s="399" t="s">
        <v>11404</v>
      </c>
      <c r="D1265" s="397">
        <v>588.88</v>
      </c>
      <c r="E1265" s="398">
        <v>0.5</v>
      </c>
      <c r="F1265" s="397">
        <v>294.44</v>
      </c>
    </row>
    <row r="1266" spans="2:6">
      <c r="B1266" s="400" t="s">
        <v>11405</v>
      </c>
      <c r="C1266" s="399" t="s">
        <v>11406</v>
      </c>
      <c r="D1266" s="397">
        <v>434</v>
      </c>
      <c r="E1266" s="398">
        <v>0.5</v>
      </c>
      <c r="F1266" s="397">
        <f>ROUND(D1266*E1266,2)</f>
        <v>217</v>
      </c>
    </row>
    <row r="1267" spans="2:6">
      <c r="B1267" s="400" t="s">
        <v>11407</v>
      </c>
      <c r="C1267" s="399" t="s">
        <v>11408</v>
      </c>
      <c r="D1267" s="397">
        <v>364.86</v>
      </c>
      <c r="E1267" s="398">
        <v>0.5</v>
      </c>
      <c r="F1267" s="397">
        <v>182.43</v>
      </c>
    </row>
    <row r="1268" spans="2:6">
      <c r="B1268" s="400" t="s">
        <v>11409</v>
      </c>
      <c r="C1268" s="399" t="s">
        <v>11410</v>
      </c>
      <c r="D1268" s="397">
        <v>150.6</v>
      </c>
      <c r="E1268" s="398">
        <v>0.5</v>
      </c>
      <c r="F1268" s="397">
        <v>75.3</v>
      </c>
    </row>
    <row r="1269" spans="2:6">
      <c r="B1269" s="400" t="s">
        <v>11411</v>
      </c>
      <c r="C1269" s="399" t="s">
        <v>11412</v>
      </c>
      <c r="D1269" s="397">
        <v>79.099999999999994</v>
      </c>
      <c r="E1269" s="398">
        <v>0.5</v>
      </c>
      <c r="F1269" s="397">
        <v>39.549999999999997</v>
      </c>
    </row>
    <row r="1270" spans="2:6">
      <c r="B1270" s="400" t="s">
        <v>11413</v>
      </c>
      <c r="C1270" s="399" t="s">
        <v>11414</v>
      </c>
      <c r="D1270" s="397">
        <v>152.30000000000001</v>
      </c>
      <c r="E1270" s="398">
        <v>0.5</v>
      </c>
      <c r="F1270" s="397">
        <v>76.150000000000006</v>
      </c>
    </row>
    <row r="1271" spans="2:6">
      <c r="B1271" s="400" t="s">
        <v>11415</v>
      </c>
      <c r="C1271" s="399" t="s">
        <v>11416</v>
      </c>
      <c r="D1271" s="397">
        <v>120.5</v>
      </c>
      <c r="E1271" s="398">
        <v>0.5</v>
      </c>
      <c r="F1271" s="397">
        <v>60.25</v>
      </c>
    </row>
    <row r="1272" spans="2:6">
      <c r="B1272" s="400" t="s">
        <v>11417</v>
      </c>
      <c r="C1272" s="399" t="s">
        <v>11418</v>
      </c>
      <c r="D1272" s="397">
        <v>22.4</v>
      </c>
      <c r="E1272" s="398">
        <v>0.5</v>
      </c>
      <c r="F1272" s="397">
        <v>11.2</v>
      </c>
    </row>
    <row r="1273" spans="2:6">
      <c r="B1273" s="400" t="s">
        <v>11419</v>
      </c>
      <c r="C1273" s="399" t="s">
        <v>11420</v>
      </c>
      <c r="D1273" s="397">
        <v>23.7</v>
      </c>
      <c r="E1273" s="398">
        <v>0.5</v>
      </c>
      <c r="F1273" s="397">
        <v>11.85</v>
      </c>
    </row>
    <row r="1274" spans="2:6">
      <c r="B1274" s="400" t="s">
        <v>11421</v>
      </c>
      <c r="C1274" s="399" t="s">
        <v>11422</v>
      </c>
      <c r="D1274" s="397">
        <v>43.8</v>
      </c>
      <c r="E1274" s="398">
        <v>0.5</v>
      </c>
      <c r="F1274" s="397">
        <v>21.9</v>
      </c>
    </row>
    <row r="1275" spans="2:6">
      <c r="B1275" s="400" t="s">
        <v>11423</v>
      </c>
      <c r="C1275" s="399" t="s">
        <v>11424</v>
      </c>
      <c r="D1275" s="397">
        <v>46.5</v>
      </c>
      <c r="E1275" s="398">
        <v>0.5</v>
      </c>
      <c r="F1275" s="397">
        <v>23.25</v>
      </c>
    </row>
    <row r="1276" spans="2:6">
      <c r="B1276" s="400" t="s">
        <v>11425</v>
      </c>
      <c r="C1276" s="399" t="s">
        <v>11426</v>
      </c>
      <c r="D1276" s="397">
        <v>41</v>
      </c>
      <c r="E1276" s="398">
        <v>0.5</v>
      </c>
      <c r="F1276" s="397">
        <v>20.5</v>
      </c>
    </row>
    <row r="1277" spans="2:6">
      <c r="B1277" s="400" t="s">
        <v>11427</v>
      </c>
      <c r="C1277" s="399" t="s">
        <v>11428</v>
      </c>
      <c r="D1277" s="397">
        <v>64</v>
      </c>
      <c r="E1277" s="398">
        <v>0.5</v>
      </c>
      <c r="F1277" s="397">
        <v>32</v>
      </c>
    </row>
    <row r="1278" spans="2:6">
      <c r="B1278" s="400" t="s">
        <v>11429</v>
      </c>
      <c r="C1278" s="399" t="s">
        <v>11430</v>
      </c>
      <c r="D1278" s="397">
        <v>105</v>
      </c>
      <c r="E1278" s="398">
        <v>0.5</v>
      </c>
      <c r="F1278" s="397">
        <v>52.5</v>
      </c>
    </row>
    <row r="1279" spans="2:6">
      <c r="B1279" s="400" t="s">
        <v>11431</v>
      </c>
      <c r="C1279" s="399" t="s">
        <v>11432</v>
      </c>
      <c r="D1279" s="397">
        <v>216</v>
      </c>
      <c r="E1279" s="398">
        <v>0.5</v>
      </c>
      <c r="F1279" s="397">
        <v>108</v>
      </c>
    </row>
    <row r="1280" spans="2:6">
      <c r="B1280" s="400" t="s">
        <v>11433</v>
      </c>
      <c r="C1280" s="399" t="s">
        <v>11434</v>
      </c>
      <c r="D1280" s="397">
        <v>256</v>
      </c>
      <c r="E1280" s="398">
        <v>0.5</v>
      </c>
      <c r="F1280" s="397">
        <v>128</v>
      </c>
    </row>
    <row r="1281" spans="2:6">
      <c r="B1281" s="400" t="s">
        <v>11435</v>
      </c>
      <c r="C1281" s="399" t="s">
        <v>11436</v>
      </c>
      <c r="D1281" s="397">
        <v>222</v>
      </c>
      <c r="E1281" s="398">
        <v>0.5</v>
      </c>
      <c r="F1281" s="397">
        <v>111</v>
      </c>
    </row>
    <row r="1282" spans="2:6">
      <c r="B1282" s="400" t="s">
        <v>11437</v>
      </c>
      <c r="C1282" s="399" t="s">
        <v>11438</v>
      </c>
      <c r="D1282" s="397">
        <v>89</v>
      </c>
      <c r="E1282" s="398">
        <v>0.5</v>
      </c>
      <c r="F1282" s="397">
        <v>44.5</v>
      </c>
    </row>
    <row r="1283" spans="2:6">
      <c r="B1283" s="400" t="s">
        <v>11439</v>
      </c>
      <c r="C1283" s="399" t="s">
        <v>11440</v>
      </c>
      <c r="D1283" s="397">
        <v>245</v>
      </c>
      <c r="E1283" s="398">
        <v>0.5</v>
      </c>
      <c r="F1283" s="397">
        <v>122.5</v>
      </c>
    </row>
    <row r="1284" spans="2:6">
      <c r="B1284" s="400" t="s">
        <v>11441</v>
      </c>
      <c r="C1284" s="399" t="s">
        <v>11442</v>
      </c>
      <c r="D1284" s="397">
        <v>296</v>
      </c>
      <c r="E1284" s="398">
        <v>0.5</v>
      </c>
      <c r="F1284" s="397">
        <v>148</v>
      </c>
    </row>
    <row r="1285" spans="2:6">
      <c r="B1285" s="400" t="s">
        <v>11443</v>
      </c>
      <c r="C1285" s="399" t="s">
        <v>11444</v>
      </c>
      <c r="D1285" s="397">
        <v>53</v>
      </c>
      <c r="E1285" s="398">
        <v>0.5</v>
      </c>
      <c r="F1285" s="397">
        <v>26.5</v>
      </c>
    </row>
    <row r="1286" spans="2:6">
      <c r="B1286" s="400" t="s">
        <v>11445</v>
      </c>
      <c r="C1286" s="399" t="s">
        <v>11446</v>
      </c>
      <c r="D1286" s="397">
        <v>863</v>
      </c>
      <c r="E1286" s="398">
        <v>0.5</v>
      </c>
      <c r="F1286" s="397">
        <v>431.5</v>
      </c>
    </row>
    <row r="1287" spans="2:6">
      <c r="B1287" s="400" t="s">
        <v>11447</v>
      </c>
      <c r="C1287" s="399" t="s">
        <v>11448</v>
      </c>
      <c r="D1287" s="397">
        <v>891</v>
      </c>
      <c r="E1287" s="398">
        <v>0.5</v>
      </c>
      <c r="F1287" s="397">
        <v>445.5</v>
      </c>
    </row>
    <row r="1288" spans="2:6">
      <c r="B1288" s="400" t="s">
        <v>11449</v>
      </c>
      <c r="C1288" s="399" t="s">
        <v>11450</v>
      </c>
      <c r="D1288" s="397">
        <v>28</v>
      </c>
      <c r="E1288" s="398">
        <v>0.5</v>
      </c>
      <c r="F1288" s="397">
        <v>14</v>
      </c>
    </row>
    <row r="1289" spans="2:6">
      <c r="B1289" s="400" t="s">
        <v>11451</v>
      </c>
      <c r="C1289" s="399" t="s">
        <v>11452</v>
      </c>
      <c r="D1289" s="397">
        <v>64</v>
      </c>
      <c r="E1289" s="398">
        <v>0.5</v>
      </c>
      <c r="F1289" s="397">
        <v>32</v>
      </c>
    </row>
    <row r="1290" spans="2:6">
      <c r="B1290" s="400" t="s">
        <v>11453</v>
      </c>
      <c r="C1290" s="399" t="s">
        <v>11454</v>
      </c>
      <c r="D1290" s="397">
        <v>5281</v>
      </c>
      <c r="E1290" s="398">
        <v>0.5</v>
      </c>
      <c r="F1290" s="397">
        <v>2640.5</v>
      </c>
    </row>
    <row r="1291" spans="2:6">
      <c r="B1291" s="400" t="s">
        <v>11455</v>
      </c>
      <c r="C1291" s="399" t="s">
        <v>11456</v>
      </c>
      <c r="D1291" s="397">
        <v>1120</v>
      </c>
      <c r="E1291" s="398">
        <v>0.5</v>
      </c>
      <c r="F1291" s="397">
        <v>560</v>
      </c>
    </row>
    <row r="1292" spans="2:6">
      <c r="B1292" s="400" t="s">
        <v>11457</v>
      </c>
      <c r="C1292" s="399" t="s">
        <v>11458</v>
      </c>
      <c r="D1292" s="397">
        <v>94</v>
      </c>
      <c r="E1292" s="398">
        <v>0.5</v>
      </c>
      <c r="F1292" s="397">
        <v>47</v>
      </c>
    </row>
    <row r="1293" spans="2:6">
      <c r="B1293" s="400" t="s">
        <v>11459</v>
      </c>
      <c r="C1293" s="399" t="s">
        <v>11460</v>
      </c>
      <c r="D1293" s="397">
        <v>43</v>
      </c>
      <c r="E1293" s="398">
        <v>0.5</v>
      </c>
      <c r="F1293" s="397">
        <v>21.5</v>
      </c>
    </row>
    <row r="1294" spans="2:6">
      <c r="B1294" s="400" t="s">
        <v>11461</v>
      </c>
      <c r="C1294" s="399" t="s">
        <v>11462</v>
      </c>
      <c r="D1294" s="397">
        <v>1</v>
      </c>
      <c r="E1294" s="398">
        <v>0.5</v>
      </c>
      <c r="F1294" s="397">
        <v>0.5</v>
      </c>
    </row>
    <row r="1295" spans="2:6">
      <c r="B1295" s="405" t="s">
        <v>11463</v>
      </c>
      <c r="C1295" s="404" t="s">
        <v>11464</v>
      </c>
      <c r="D1295" s="403" t="s">
        <v>11465</v>
      </c>
      <c r="E1295" s="402"/>
      <c r="F1295" s="401" t="s">
        <v>11465</v>
      </c>
    </row>
    <row r="1296" spans="2:6">
      <c r="B1296" s="400" t="s">
        <v>11466</v>
      </c>
      <c r="C1296" s="399" t="s">
        <v>11467</v>
      </c>
      <c r="D1296" s="397">
        <v>1283</v>
      </c>
      <c r="E1296" s="398">
        <v>0.5</v>
      </c>
      <c r="F1296" s="397">
        <v>641.5</v>
      </c>
    </row>
    <row r="1297" spans="2:6">
      <c r="B1297" s="400" t="s">
        <v>11468</v>
      </c>
      <c r="C1297" s="399" t="s">
        <v>11469</v>
      </c>
      <c r="D1297" s="397">
        <v>1545</v>
      </c>
      <c r="E1297" s="398">
        <v>0.5</v>
      </c>
      <c r="F1297" s="397">
        <v>772.5</v>
      </c>
    </row>
    <row r="1298" spans="2:6">
      <c r="B1298" s="400" t="s">
        <v>11470</v>
      </c>
      <c r="C1298" s="399" t="s">
        <v>11471</v>
      </c>
      <c r="D1298" s="397">
        <v>1667</v>
      </c>
      <c r="E1298" s="398">
        <v>0.5</v>
      </c>
      <c r="F1298" s="397">
        <v>833.5</v>
      </c>
    </row>
    <row r="1299" spans="2:6">
      <c r="B1299" s="400" t="s">
        <v>11472</v>
      </c>
      <c r="C1299" s="399" t="s">
        <v>11473</v>
      </c>
      <c r="D1299" s="397">
        <v>1649</v>
      </c>
      <c r="E1299" s="398">
        <v>0.5</v>
      </c>
      <c r="F1299" s="397">
        <v>824.5</v>
      </c>
    </row>
    <row r="1300" spans="2:6">
      <c r="B1300" s="400" t="s">
        <v>11474</v>
      </c>
      <c r="C1300" s="399" t="s">
        <v>11475</v>
      </c>
      <c r="D1300" s="397">
        <v>1655</v>
      </c>
      <c r="E1300" s="398">
        <v>0.5</v>
      </c>
      <c r="F1300" s="397">
        <v>827.5</v>
      </c>
    </row>
    <row r="1301" spans="2:6">
      <c r="B1301" s="400" t="s">
        <v>11476</v>
      </c>
      <c r="C1301" s="399" t="s">
        <v>11477</v>
      </c>
      <c r="D1301" s="397">
        <v>1893</v>
      </c>
      <c r="E1301" s="398">
        <v>0.5</v>
      </c>
      <c r="F1301" s="397">
        <v>946.5</v>
      </c>
    </row>
    <row r="1302" spans="2:6">
      <c r="B1302" s="400" t="s">
        <v>11478</v>
      </c>
      <c r="C1302" s="399" t="s">
        <v>11479</v>
      </c>
      <c r="D1302" s="397">
        <v>1648</v>
      </c>
      <c r="E1302" s="398">
        <v>0.5</v>
      </c>
      <c r="F1302" s="397">
        <v>824</v>
      </c>
    </row>
    <row r="1303" spans="2:6">
      <c r="B1303" s="400" t="s">
        <v>11480</v>
      </c>
      <c r="C1303" s="399" t="s">
        <v>11481</v>
      </c>
      <c r="D1303" s="397">
        <v>2339</v>
      </c>
      <c r="E1303" s="398">
        <v>0.5</v>
      </c>
      <c r="F1303" s="397">
        <v>1169.5</v>
      </c>
    </row>
    <row r="1304" spans="2:6">
      <c r="B1304" s="400" t="s">
        <v>11482</v>
      </c>
      <c r="C1304" s="399" t="s">
        <v>11483</v>
      </c>
      <c r="D1304" s="397">
        <v>14970</v>
      </c>
      <c r="E1304" s="398">
        <v>0.5</v>
      </c>
      <c r="F1304" s="397">
        <v>7485</v>
      </c>
    </row>
    <row r="1305" spans="2:6">
      <c r="B1305" s="400" t="s">
        <v>11484</v>
      </c>
      <c r="C1305" s="399" t="s">
        <v>11485</v>
      </c>
      <c r="D1305" s="397">
        <v>6316</v>
      </c>
      <c r="E1305" s="398">
        <v>0.5</v>
      </c>
      <c r="F1305" s="397">
        <v>3158</v>
      </c>
    </row>
    <row r="1306" spans="2:6">
      <c r="B1306" s="400" t="s">
        <v>11486</v>
      </c>
      <c r="C1306" s="399" t="s">
        <v>11487</v>
      </c>
      <c r="D1306" s="397">
        <v>3407</v>
      </c>
      <c r="E1306" s="398">
        <v>0.5</v>
      </c>
      <c r="F1306" s="397">
        <v>1703.5</v>
      </c>
    </row>
    <row r="1307" spans="2:6">
      <c r="B1307" s="400" t="s">
        <v>11488</v>
      </c>
      <c r="C1307" s="399" t="s">
        <v>11489</v>
      </c>
      <c r="D1307" s="397">
        <v>8129</v>
      </c>
      <c r="E1307" s="398">
        <v>0.5</v>
      </c>
      <c r="F1307" s="397">
        <v>4064.5</v>
      </c>
    </row>
    <row r="1308" spans="2:6">
      <c r="B1308" s="400" t="s">
        <v>11490</v>
      </c>
      <c r="C1308" s="399" t="s">
        <v>11491</v>
      </c>
      <c r="D1308" s="397">
        <v>118</v>
      </c>
      <c r="E1308" s="398">
        <v>0.5</v>
      </c>
      <c r="F1308" s="397">
        <v>59</v>
      </c>
    </row>
    <row r="1309" spans="2:6">
      <c r="B1309" s="400" t="s">
        <v>11492</v>
      </c>
      <c r="C1309" s="399" t="s">
        <v>11493</v>
      </c>
      <c r="D1309" s="397">
        <v>628</v>
      </c>
      <c r="E1309" s="398">
        <v>0.5</v>
      </c>
      <c r="F1309" s="397">
        <v>314</v>
      </c>
    </row>
    <row r="1310" spans="2:6">
      <c r="B1310" s="400" t="s">
        <v>11494</v>
      </c>
      <c r="C1310" s="399" t="s">
        <v>11495</v>
      </c>
      <c r="D1310" s="397">
        <v>54</v>
      </c>
      <c r="E1310" s="398">
        <v>0.5</v>
      </c>
      <c r="F1310" s="397">
        <v>27</v>
      </c>
    </row>
    <row r="1311" spans="2:6">
      <c r="B1311" s="400" t="s">
        <v>11496</v>
      </c>
      <c r="C1311" s="399" t="s">
        <v>11497</v>
      </c>
      <c r="D1311" s="397">
        <v>280</v>
      </c>
      <c r="E1311" s="398">
        <v>0.5</v>
      </c>
      <c r="F1311" s="397">
        <v>140</v>
      </c>
    </row>
    <row r="1312" spans="2:6">
      <c r="B1312" s="400" t="s">
        <v>11498</v>
      </c>
      <c r="C1312" s="399" t="s">
        <v>11499</v>
      </c>
      <c r="D1312" s="397">
        <v>305</v>
      </c>
      <c r="E1312" s="398">
        <v>0.5</v>
      </c>
      <c r="F1312" s="397">
        <v>152.5</v>
      </c>
    </row>
    <row r="1313" spans="2:6">
      <c r="B1313" s="400" t="s">
        <v>11500</v>
      </c>
      <c r="C1313" s="399" t="s">
        <v>11501</v>
      </c>
      <c r="D1313" s="397">
        <v>110</v>
      </c>
      <c r="E1313" s="398">
        <v>0.5</v>
      </c>
      <c r="F1313" s="397">
        <v>55</v>
      </c>
    </row>
    <row r="1314" spans="2:6">
      <c r="B1314" s="400" t="s">
        <v>11502</v>
      </c>
      <c r="C1314" s="399" t="s">
        <v>11503</v>
      </c>
      <c r="D1314" s="397">
        <v>80</v>
      </c>
      <c r="E1314" s="398">
        <v>0.5</v>
      </c>
      <c r="F1314" s="397">
        <v>40</v>
      </c>
    </row>
    <row r="1315" spans="2:6">
      <c r="B1315" s="400" t="s">
        <v>11504</v>
      </c>
      <c r="C1315" s="399" t="s">
        <v>11505</v>
      </c>
      <c r="D1315" s="397">
        <v>77</v>
      </c>
      <c r="E1315" s="398">
        <v>0.5</v>
      </c>
      <c r="F1315" s="397">
        <v>38.5</v>
      </c>
    </row>
    <row r="1316" spans="2:6">
      <c r="B1316" s="400" t="s">
        <v>11506</v>
      </c>
      <c r="C1316" s="399" t="s">
        <v>11507</v>
      </c>
      <c r="D1316" s="397">
        <v>22.88</v>
      </c>
      <c r="E1316" s="398">
        <v>0.5</v>
      </c>
      <c r="F1316" s="397">
        <v>11.44</v>
      </c>
    </row>
    <row r="1317" spans="2:6">
      <c r="B1317" s="400" t="s">
        <v>11508</v>
      </c>
      <c r="C1317" s="399" t="s">
        <v>11509</v>
      </c>
      <c r="D1317" s="397">
        <v>1175</v>
      </c>
      <c r="E1317" s="398">
        <v>0.5</v>
      </c>
      <c r="F1317" s="397">
        <v>587.5</v>
      </c>
    </row>
    <row r="1318" spans="2:6">
      <c r="B1318" s="400" t="s">
        <v>11510</v>
      </c>
      <c r="C1318" s="399" t="s">
        <v>11511</v>
      </c>
      <c r="D1318" s="397">
        <v>1178</v>
      </c>
      <c r="E1318" s="398">
        <v>0.5</v>
      </c>
      <c r="F1318" s="397">
        <v>589</v>
      </c>
    </row>
    <row r="1319" spans="2:6">
      <c r="B1319" s="400" t="s">
        <v>11512</v>
      </c>
      <c r="C1319" s="399" t="s">
        <v>11513</v>
      </c>
      <c r="D1319" s="397">
        <v>1323</v>
      </c>
      <c r="E1319" s="398">
        <v>0.5</v>
      </c>
      <c r="F1319" s="397">
        <v>661.5</v>
      </c>
    </row>
    <row r="1320" spans="2:6">
      <c r="B1320" s="400" t="s">
        <v>11514</v>
      </c>
      <c r="C1320" s="399" t="s">
        <v>11515</v>
      </c>
      <c r="D1320" s="397">
        <v>1544</v>
      </c>
      <c r="E1320" s="398">
        <v>0.5</v>
      </c>
      <c r="F1320" s="397">
        <v>772</v>
      </c>
    </row>
    <row r="1321" spans="2:6">
      <c r="B1321" s="400" t="s">
        <v>11516</v>
      </c>
      <c r="C1321" s="399" t="s">
        <v>11517</v>
      </c>
      <c r="D1321" s="397">
        <v>1892</v>
      </c>
      <c r="E1321" s="398">
        <v>0.5</v>
      </c>
      <c r="F1321" s="397">
        <v>946</v>
      </c>
    </row>
    <row r="1322" spans="2:6">
      <c r="B1322" s="400" t="s">
        <v>11518</v>
      </c>
      <c r="C1322" s="399" t="s">
        <v>11519</v>
      </c>
      <c r="D1322" s="397">
        <v>2040</v>
      </c>
      <c r="E1322" s="398">
        <v>0.5</v>
      </c>
      <c r="F1322" s="397">
        <v>1020</v>
      </c>
    </row>
    <row r="1323" spans="2:6">
      <c r="B1323" s="400" t="s">
        <v>11520</v>
      </c>
      <c r="C1323" s="399" t="s">
        <v>11521</v>
      </c>
      <c r="D1323" s="397">
        <v>2315</v>
      </c>
      <c r="E1323" s="398">
        <v>0.5</v>
      </c>
      <c r="F1323" s="397">
        <v>1157.5</v>
      </c>
    </row>
    <row r="1324" spans="2:6">
      <c r="B1324" s="400" t="s">
        <v>11522</v>
      </c>
      <c r="C1324" s="399" t="s">
        <v>11523</v>
      </c>
      <c r="D1324" s="397">
        <v>2314</v>
      </c>
      <c r="E1324" s="398">
        <v>0.5</v>
      </c>
      <c r="F1324" s="397">
        <v>1157</v>
      </c>
    </row>
    <row r="1325" spans="2:6">
      <c r="B1325" s="400" t="s">
        <v>11524</v>
      </c>
      <c r="C1325" s="399" t="s">
        <v>11525</v>
      </c>
      <c r="D1325" s="397">
        <v>2458</v>
      </c>
      <c r="E1325" s="398">
        <v>0.5</v>
      </c>
      <c r="F1325" s="397">
        <v>1229</v>
      </c>
    </row>
    <row r="1326" spans="2:6">
      <c r="B1326" s="400" t="s">
        <v>11526</v>
      </c>
      <c r="C1326" s="399" t="s">
        <v>11527</v>
      </c>
      <c r="D1326" s="397">
        <v>2542</v>
      </c>
      <c r="E1326" s="398">
        <v>0.5</v>
      </c>
      <c r="F1326" s="397">
        <v>1271</v>
      </c>
    </row>
    <row r="1327" spans="2:6">
      <c r="B1327" s="400" t="s">
        <v>11528</v>
      </c>
      <c r="C1327" s="399" t="s">
        <v>11529</v>
      </c>
      <c r="D1327" s="397">
        <v>2764</v>
      </c>
      <c r="E1327" s="398">
        <v>0.5</v>
      </c>
      <c r="F1327" s="397">
        <v>1382</v>
      </c>
    </row>
    <row r="1328" spans="2:6">
      <c r="B1328" s="400" t="s">
        <v>11530</v>
      </c>
      <c r="C1328" s="399" t="s">
        <v>11531</v>
      </c>
      <c r="D1328" s="397">
        <v>2936</v>
      </c>
      <c r="E1328" s="398">
        <v>0.5</v>
      </c>
      <c r="F1328" s="397">
        <v>1468</v>
      </c>
    </row>
    <row r="1329" spans="2:6">
      <c r="B1329" s="400" t="s">
        <v>11532</v>
      </c>
      <c r="C1329" s="399" t="s">
        <v>11533</v>
      </c>
      <c r="D1329" s="397">
        <v>3018</v>
      </c>
      <c r="E1329" s="398">
        <v>0.5</v>
      </c>
      <c r="F1329" s="397">
        <v>1509</v>
      </c>
    </row>
    <row r="1330" spans="2:6">
      <c r="B1330" s="400" t="s">
        <v>11534</v>
      </c>
      <c r="C1330" s="399" t="s">
        <v>11535</v>
      </c>
      <c r="D1330" s="397">
        <v>3301</v>
      </c>
      <c r="E1330" s="398">
        <v>0.5</v>
      </c>
      <c r="F1330" s="397">
        <v>1650.5</v>
      </c>
    </row>
    <row r="1331" spans="2:6">
      <c r="B1331" s="400" t="s">
        <v>11536</v>
      </c>
      <c r="C1331" s="399" t="s">
        <v>11537</v>
      </c>
      <c r="D1331" s="397">
        <v>5051</v>
      </c>
      <c r="E1331" s="398">
        <v>0.5</v>
      </c>
      <c r="F1331" s="397">
        <v>2525.5</v>
      </c>
    </row>
    <row r="1332" spans="2:6">
      <c r="B1332" s="400" t="s">
        <v>11538</v>
      </c>
      <c r="C1332" s="399" t="s">
        <v>11539</v>
      </c>
      <c r="D1332" s="397">
        <v>4834</v>
      </c>
      <c r="E1332" s="398">
        <v>0.5</v>
      </c>
      <c r="F1332" s="397">
        <v>2417</v>
      </c>
    </row>
    <row r="1333" spans="2:6">
      <c r="B1333" s="400" t="s">
        <v>11540</v>
      </c>
      <c r="C1333" s="399" t="s">
        <v>11541</v>
      </c>
      <c r="D1333" s="397">
        <v>4853</v>
      </c>
      <c r="E1333" s="398">
        <v>0.5</v>
      </c>
      <c r="F1333" s="397">
        <v>2426.5</v>
      </c>
    </row>
    <row r="1334" spans="2:6">
      <c r="B1334" s="400" t="s">
        <v>11542</v>
      </c>
      <c r="C1334" s="399" t="s">
        <v>11543</v>
      </c>
      <c r="D1334" s="397">
        <v>4834</v>
      </c>
      <c r="E1334" s="398">
        <v>0.5</v>
      </c>
      <c r="F1334" s="397">
        <v>2417</v>
      </c>
    </row>
    <row r="1335" spans="2:6">
      <c r="B1335" s="400" t="s">
        <v>11544</v>
      </c>
      <c r="C1335" s="399" t="s">
        <v>11545</v>
      </c>
      <c r="D1335" s="397">
        <v>4853</v>
      </c>
      <c r="E1335" s="398">
        <v>0.5</v>
      </c>
      <c r="F1335" s="397">
        <v>2426.5</v>
      </c>
    </row>
    <row r="1336" spans="2:6">
      <c r="B1336" s="400" t="s">
        <v>11546</v>
      </c>
      <c r="C1336" s="399" t="s">
        <v>11547</v>
      </c>
      <c r="D1336" s="397">
        <v>4991</v>
      </c>
      <c r="E1336" s="398">
        <v>0.5</v>
      </c>
      <c r="F1336" s="397">
        <v>2495.5</v>
      </c>
    </row>
    <row r="1337" spans="2:6">
      <c r="B1337" s="400" t="s">
        <v>11548</v>
      </c>
      <c r="C1337" s="399" t="s">
        <v>11549</v>
      </c>
      <c r="D1337" s="397">
        <v>4938</v>
      </c>
      <c r="E1337" s="398">
        <v>0.5</v>
      </c>
      <c r="F1337" s="397">
        <v>2469</v>
      </c>
    </row>
    <row r="1338" spans="2:6">
      <c r="B1338" s="400" t="s">
        <v>11550</v>
      </c>
      <c r="C1338" s="399" t="s">
        <v>11551</v>
      </c>
      <c r="D1338" s="397">
        <v>2877</v>
      </c>
      <c r="E1338" s="398">
        <v>0.5</v>
      </c>
      <c r="F1338" s="397">
        <v>1438.5</v>
      </c>
    </row>
    <row r="1339" spans="2:6">
      <c r="B1339" s="400" t="s">
        <v>11552</v>
      </c>
      <c r="C1339" s="399" t="s">
        <v>11553</v>
      </c>
      <c r="D1339" s="397">
        <v>2964</v>
      </c>
      <c r="E1339" s="398">
        <v>0.5</v>
      </c>
      <c r="F1339" s="397">
        <v>1482</v>
      </c>
    </row>
    <row r="1340" spans="2:6">
      <c r="B1340" s="400" t="s">
        <v>11554</v>
      </c>
      <c r="C1340" s="399" t="s">
        <v>11555</v>
      </c>
      <c r="D1340" s="397">
        <v>3832</v>
      </c>
      <c r="E1340" s="398">
        <v>0.5</v>
      </c>
      <c r="F1340" s="397">
        <v>1916</v>
      </c>
    </row>
    <row r="1341" spans="2:6">
      <c r="B1341" s="400" t="s">
        <v>11556</v>
      </c>
      <c r="C1341" s="399" t="s">
        <v>11557</v>
      </c>
      <c r="D1341" s="397">
        <v>403</v>
      </c>
      <c r="E1341" s="398">
        <v>0.5</v>
      </c>
      <c r="F1341" s="397">
        <v>201.5</v>
      </c>
    </row>
    <row r="1342" spans="2:6">
      <c r="B1342" s="400" t="s">
        <v>11558</v>
      </c>
      <c r="C1342" s="399" t="s">
        <v>11559</v>
      </c>
      <c r="D1342" s="397">
        <v>403</v>
      </c>
      <c r="E1342" s="398">
        <v>0.5</v>
      </c>
      <c r="F1342" s="397">
        <v>201.5</v>
      </c>
    </row>
    <row r="1343" spans="2:6">
      <c r="B1343" s="400" t="s">
        <v>11560</v>
      </c>
      <c r="C1343" s="399" t="s">
        <v>11561</v>
      </c>
      <c r="D1343" s="397">
        <v>50</v>
      </c>
      <c r="E1343" s="398">
        <v>0.5</v>
      </c>
      <c r="F1343" s="397">
        <v>25</v>
      </c>
    </row>
    <row r="1344" spans="2:6">
      <c r="B1344" s="400" t="s">
        <v>11562</v>
      </c>
      <c r="C1344" s="399" t="s">
        <v>11563</v>
      </c>
      <c r="D1344" s="397">
        <v>186</v>
      </c>
      <c r="E1344" s="398">
        <v>0.5</v>
      </c>
      <c r="F1344" s="397">
        <v>93</v>
      </c>
    </row>
    <row r="1345" spans="2:6">
      <c r="B1345" s="400" t="s">
        <v>11564</v>
      </c>
      <c r="C1345" s="399" t="s">
        <v>11565</v>
      </c>
      <c r="D1345" s="397">
        <v>630</v>
      </c>
      <c r="E1345" s="398">
        <v>0.5</v>
      </c>
      <c r="F1345" s="397">
        <v>315</v>
      </c>
    </row>
    <row r="1346" spans="2:6">
      <c r="B1346" s="400" t="s">
        <v>11566</v>
      </c>
      <c r="C1346" s="399" t="s">
        <v>11567</v>
      </c>
      <c r="D1346" s="397">
        <v>773</v>
      </c>
      <c r="E1346" s="398">
        <v>0.5</v>
      </c>
      <c r="F1346" s="397">
        <v>386.5</v>
      </c>
    </row>
    <row r="1347" spans="2:6">
      <c r="B1347" s="400" t="s">
        <v>11568</v>
      </c>
      <c r="C1347" s="399" t="s">
        <v>11569</v>
      </c>
      <c r="D1347" s="397">
        <v>49</v>
      </c>
      <c r="E1347" s="398">
        <v>0.5</v>
      </c>
      <c r="F1347" s="397">
        <v>24.5</v>
      </c>
    </row>
    <row r="1348" spans="2:6">
      <c r="B1348" s="400" t="s">
        <v>11570</v>
      </c>
      <c r="C1348" s="399" t="s">
        <v>11571</v>
      </c>
      <c r="D1348" s="397">
        <v>49</v>
      </c>
      <c r="E1348" s="398">
        <v>0.5</v>
      </c>
      <c r="F1348" s="397">
        <v>24.5</v>
      </c>
    </row>
    <row r="1349" spans="2:6">
      <c r="B1349" s="400" t="s">
        <v>11572</v>
      </c>
      <c r="C1349" s="399" t="s">
        <v>11573</v>
      </c>
      <c r="D1349" s="397">
        <v>2081</v>
      </c>
      <c r="E1349" s="398">
        <v>0.5</v>
      </c>
      <c r="F1349" s="397">
        <v>1040.5</v>
      </c>
    </row>
    <row r="1350" spans="2:6">
      <c r="B1350" s="400" t="s">
        <v>11574</v>
      </c>
      <c r="C1350" s="399" t="s">
        <v>11575</v>
      </c>
      <c r="D1350" s="397">
        <v>2946</v>
      </c>
      <c r="E1350" s="398">
        <v>0.5</v>
      </c>
      <c r="F1350" s="397">
        <v>1473</v>
      </c>
    </row>
    <row r="1351" spans="2:6">
      <c r="B1351" s="400" t="s">
        <v>11576</v>
      </c>
      <c r="C1351" s="399" t="s">
        <v>11577</v>
      </c>
      <c r="D1351" s="397">
        <v>3494</v>
      </c>
      <c r="E1351" s="398">
        <v>0.5</v>
      </c>
      <c r="F1351" s="397">
        <v>1747</v>
      </c>
    </row>
    <row r="1352" spans="2:6">
      <c r="B1352" s="400" t="s">
        <v>11578</v>
      </c>
      <c r="C1352" s="399" t="s">
        <v>11579</v>
      </c>
      <c r="D1352" s="397">
        <v>170</v>
      </c>
      <c r="E1352" s="398">
        <v>0.5</v>
      </c>
      <c r="F1352" s="397">
        <v>85</v>
      </c>
    </row>
    <row r="1353" spans="2:6">
      <c r="B1353" s="400" t="s">
        <v>11580</v>
      </c>
      <c r="C1353" s="399" t="s">
        <v>11581</v>
      </c>
      <c r="D1353" s="397">
        <v>20</v>
      </c>
      <c r="E1353" s="398">
        <v>0.5</v>
      </c>
      <c r="F1353" s="397">
        <v>10</v>
      </c>
    </row>
    <row r="1354" spans="2:6">
      <c r="B1354" s="400" t="s">
        <v>11582</v>
      </c>
      <c r="C1354" s="399" t="s">
        <v>11583</v>
      </c>
      <c r="D1354" s="397">
        <v>49</v>
      </c>
      <c r="E1354" s="398">
        <v>0.5</v>
      </c>
      <c r="F1354" s="397">
        <v>24.5</v>
      </c>
    </row>
    <row r="1355" spans="2:6">
      <c r="B1355" s="400" t="s">
        <v>11584</v>
      </c>
      <c r="C1355" s="399" t="s">
        <v>11585</v>
      </c>
      <c r="D1355" s="397">
        <v>192</v>
      </c>
      <c r="E1355" s="398">
        <v>0.5</v>
      </c>
      <c r="F1355" s="397">
        <v>96</v>
      </c>
    </row>
    <row r="1356" spans="2:6">
      <c r="B1356" s="400" t="s">
        <v>11586</v>
      </c>
      <c r="C1356" s="399" t="s">
        <v>11587</v>
      </c>
      <c r="D1356" s="397">
        <v>4000</v>
      </c>
      <c r="E1356" s="398">
        <v>0.5</v>
      </c>
      <c r="F1356" s="397">
        <v>2000</v>
      </c>
    </row>
    <row r="1357" spans="2:6">
      <c r="B1357" s="400" t="s">
        <v>11588</v>
      </c>
      <c r="C1357" s="399" t="s">
        <v>11589</v>
      </c>
      <c r="D1357" s="397">
        <v>300</v>
      </c>
      <c r="E1357" s="398">
        <v>0.5</v>
      </c>
      <c r="F1357" s="397">
        <v>150</v>
      </c>
    </row>
    <row r="1358" spans="2:6">
      <c r="B1358" s="400" t="s">
        <v>11590</v>
      </c>
      <c r="C1358" s="399" t="s">
        <v>11591</v>
      </c>
      <c r="D1358" s="397">
        <v>181</v>
      </c>
      <c r="E1358" s="398">
        <v>0.5</v>
      </c>
      <c r="F1358" s="397">
        <v>90.5</v>
      </c>
    </row>
    <row r="1359" spans="2:6">
      <c r="B1359" s="400" t="s">
        <v>11592</v>
      </c>
      <c r="C1359" s="399" t="s">
        <v>11593</v>
      </c>
      <c r="D1359" s="397">
        <v>300</v>
      </c>
      <c r="E1359" s="398">
        <v>0.5</v>
      </c>
      <c r="F1359" s="397">
        <v>150</v>
      </c>
    </row>
    <row r="1360" spans="2:6">
      <c r="B1360" s="400" t="s">
        <v>11594</v>
      </c>
      <c r="C1360" s="399" t="s">
        <v>11595</v>
      </c>
      <c r="D1360" s="397">
        <v>100</v>
      </c>
      <c r="E1360" s="398">
        <v>0.5</v>
      </c>
      <c r="F1360" s="397">
        <v>50</v>
      </c>
    </row>
    <row r="1361" spans="2:6">
      <c r="B1361" s="400" t="s">
        <v>11596</v>
      </c>
      <c r="C1361" s="399" t="s">
        <v>11597</v>
      </c>
      <c r="D1361" s="397">
        <v>397</v>
      </c>
      <c r="E1361" s="398">
        <v>0.5</v>
      </c>
      <c r="F1361" s="397">
        <v>198.5</v>
      </c>
    </row>
    <row r="1362" spans="2:6">
      <c r="B1362" s="400" t="s">
        <v>11598</v>
      </c>
      <c r="C1362" s="399" t="s">
        <v>11599</v>
      </c>
      <c r="D1362" s="397">
        <v>397</v>
      </c>
      <c r="E1362" s="398">
        <v>0.5</v>
      </c>
      <c r="F1362" s="397">
        <v>198.5</v>
      </c>
    </row>
    <row r="1363" spans="2:6">
      <c r="B1363" s="400" t="s">
        <v>11600</v>
      </c>
      <c r="C1363" s="399" t="s">
        <v>11601</v>
      </c>
      <c r="D1363" s="397">
        <v>19995</v>
      </c>
      <c r="E1363" s="398">
        <v>0.5</v>
      </c>
      <c r="F1363" s="397">
        <v>9997.5</v>
      </c>
    </row>
    <row r="1364" spans="2:6">
      <c r="B1364" s="400" t="s">
        <v>11602</v>
      </c>
      <c r="C1364" s="399" t="s">
        <v>11603</v>
      </c>
      <c r="D1364" s="397">
        <v>3735</v>
      </c>
      <c r="E1364" s="398">
        <v>0.5</v>
      </c>
      <c r="F1364" s="397">
        <v>1867.5</v>
      </c>
    </row>
    <row r="1365" spans="2:6">
      <c r="B1365" s="400" t="s">
        <v>11604</v>
      </c>
      <c r="C1365" s="399" t="s">
        <v>11605</v>
      </c>
      <c r="D1365" s="397">
        <v>3023</v>
      </c>
      <c r="E1365" s="398">
        <v>0.5</v>
      </c>
      <c r="F1365" s="397">
        <v>1511.5</v>
      </c>
    </row>
    <row r="1366" spans="2:6">
      <c r="B1366" s="400" t="s">
        <v>11606</v>
      </c>
      <c r="C1366" s="399" t="s">
        <v>11607</v>
      </c>
      <c r="D1366" s="397">
        <v>3431</v>
      </c>
      <c r="E1366" s="398">
        <v>0.5</v>
      </c>
      <c r="F1366" s="397">
        <v>1715.5</v>
      </c>
    </row>
    <row r="1367" spans="2:6">
      <c r="B1367" s="400" t="s">
        <v>11608</v>
      </c>
      <c r="C1367" s="399" t="s">
        <v>11609</v>
      </c>
      <c r="D1367" s="397">
        <v>135000</v>
      </c>
      <c r="E1367" s="398">
        <v>0.5</v>
      </c>
      <c r="F1367" s="397">
        <v>67500</v>
      </c>
    </row>
    <row r="1368" spans="2:6">
      <c r="B1368" s="400" t="s">
        <v>11610</v>
      </c>
      <c r="C1368" s="399" t="s">
        <v>11611</v>
      </c>
      <c r="D1368" s="397">
        <v>33750</v>
      </c>
      <c r="E1368" s="398">
        <v>0.5</v>
      </c>
      <c r="F1368" s="397">
        <v>16875</v>
      </c>
    </row>
    <row r="1369" spans="2:6">
      <c r="B1369" s="400" t="s">
        <v>11612</v>
      </c>
      <c r="C1369" s="399" t="s">
        <v>11613</v>
      </c>
      <c r="D1369" s="397">
        <v>170</v>
      </c>
      <c r="E1369" s="398">
        <v>0.5</v>
      </c>
      <c r="F1369" s="397">
        <v>85</v>
      </c>
    </row>
    <row r="1370" spans="2:6">
      <c r="B1370" s="400" t="s">
        <v>11614</v>
      </c>
      <c r="C1370" s="399" t="s">
        <v>11615</v>
      </c>
      <c r="D1370" s="397">
        <v>877</v>
      </c>
      <c r="E1370" s="398">
        <v>0.5</v>
      </c>
      <c r="F1370" s="397">
        <v>438.5</v>
      </c>
    </row>
    <row r="1371" spans="2:6">
      <c r="B1371" s="400" t="s">
        <v>11616</v>
      </c>
      <c r="C1371" s="399" t="s">
        <v>11617</v>
      </c>
      <c r="D1371" s="397">
        <v>259</v>
      </c>
      <c r="E1371" s="398">
        <v>0.5</v>
      </c>
      <c r="F1371" s="397">
        <v>129.5</v>
      </c>
    </row>
    <row r="1372" spans="2:6">
      <c r="B1372" s="400" t="s">
        <v>11618</v>
      </c>
      <c r="C1372" s="399" t="s">
        <v>11619</v>
      </c>
      <c r="D1372" s="397">
        <v>284</v>
      </c>
      <c r="E1372" s="398">
        <v>0.5</v>
      </c>
      <c r="F1372" s="397">
        <v>142</v>
      </c>
    </row>
    <row r="1373" spans="2:6">
      <c r="B1373" s="400" t="s">
        <v>11620</v>
      </c>
      <c r="C1373" s="399" t="s">
        <v>11621</v>
      </c>
      <c r="D1373" s="397">
        <v>165</v>
      </c>
      <c r="E1373" s="398">
        <v>0.5</v>
      </c>
      <c r="F1373" s="397">
        <v>82.5</v>
      </c>
    </row>
    <row r="1374" spans="2:6">
      <c r="B1374" s="400" t="s">
        <v>11622</v>
      </c>
      <c r="C1374" s="399" t="s">
        <v>11623</v>
      </c>
      <c r="D1374" s="397">
        <v>242</v>
      </c>
      <c r="E1374" s="398">
        <v>0.5</v>
      </c>
      <c r="F1374" s="397">
        <v>121</v>
      </c>
    </row>
    <row r="1375" spans="2:6">
      <c r="B1375" s="400" t="s">
        <v>11624</v>
      </c>
      <c r="C1375" s="399" t="s">
        <v>11625</v>
      </c>
      <c r="D1375" s="397">
        <v>150</v>
      </c>
      <c r="E1375" s="398">
        <v>0.5</v>
      </c>
      <c r="F1375" s="397">
        <v>75</v>
      </c>
    </row>
    <row r="1376" spans="2:6">
      <c r="B1376" s="400" t="s">
        <v>11626</v>
      </c>
      <c r="C1376" s="399" t="s">
        <v>11627</v>
      </c>
      <c r="D1376" s="397">
        <v>5150</v>
      </c>
      <c r="E1376" s="398">
        <v>0.5</v>
      </c>
      <c r="F1376" s="397">
        <v>2575</v>
      </c>
    </row>
    <row r="1377" spans="2:6">
      <c r="B1377" s="400" t="s">
        <v>11628</v>
      </c>
      <c r="C1377" s="399" t="s">
        <v>11629</v>
      </c>
      <c r="D1377" s="397">
        <v>692</v>
      </c>
      <c r="E1377" s="398">
        <v>0.5</v>
      </c>
      <c r="F1377" s="397">
        <v>346</v>
      </c>
    </row>
    <row r="1378" spans="2:6">
      <c r="B1378" s="400" t="s">
        <v>11630</v>
      </c>
      <c r="C1378" s="399" t="s">
        <v>11631</v>
      </c>
      <c r="D1378" s="397">
        <v>4491</v>
      </c>
      <c r="E1378" s="398">
        <v>0.5</v>
      </c>
      <c r="F1378" s="397">
        <v>2245.5</v>
      </c>
    </row>
    <row r="1379" spans="2:6">
      <c r="B1379" s="400" t="s">
        <v>11632</v>
      </c>
      <c r="C1379" s="399" t="s">
        <v>11633</v>
      </c>
      <c r="D1379" s="397">
        <v>3457</v>
      </c>
      <c r="E1379" s="398">
        <v>0.5</v>
      </c>
      <c r="F1379" s="397">
        <v>1728.5</v>
      </c>
    </row>
    <row r="1380" spans="2:6">
      <c r="B1380" s="400" t="s">
        <v>11634</v>
      </c>
      <c r="C1380" s="399" t="s">
        <v>11635</v>
      </c>
      <c r="D1380" s="397">
        <v>5032</v>
      </c>
      <c r="E1380" s="398">
        <v>0.5</v>
      </c>
      <c r="F1380" s="397">
        <v>2516</v>
      </c>
    </row>
    <row r="1381" spans="2:6">
      <c r="B1381" s="400" t="s">
        <v>11636</v>
      </c>
      <c r="C1381" s="399" t="s">
        <v>11637</v>
      </c>
      <c r="D1381" s="397">
        <v>3660</v>
      </c>
      <c r="E1381" s="398">
        <v>0.5</v>
      </c>
      <c r="F1381" s="397">
        <v>1830</v>
      </c>
    </row>
    <row r="1382" spans="2:6">
      <c r="B1382" s="400" t="s">
        <v>11638</v>
      </c>
      <c r="C1382" s="399" t="s">
        <v>11639</v>
      </c>
      <c r="D1382" s="397">
        <v>6946</v>
      </c>
      <c r="E1382" s="398">
        <v>0.5</v>
      </c>
      <c r="F1382" s="397">
        <v>3473</v>
      </c>
    </row>
    <row r="1383" spans="2:6">
      <c r="B1383" s="400" t="s">
        <v>11640</v>
      </c>
      <c r="C1383" s="399" t="s">
        <v>11641</v>
      </c>
      <c r="D1383" s="397">
        <v>232</v>
      </c>
      <c r="E1383" s="398">
        <v>0.5</v>
      </c>
      <c r="F1383" s="397">
        <v>116</v>
      </c>
    </row>
    <row r="1384" spans="2:6">
      <c r="B1384" s="400" t="s">
        <v>11642</v>
      </c>
      <c r="C1384" s="399" t="s">
        <v>11643</v>
      </c>
      <c r="D1384" s="397">
        <v>200</v>
      </c>
      <c r="E1384" s="398">
        <v>0.5</v>
      </c>
      <c r="F1384" s="397">
        <v>100</v>
      </c>
    </row>
    <row r="1385" spans="2:6">
      <c r="B1385" s="400" t="s">
        <v>11644</v>
      </c>
      <c r="C1385" s="399" t="s">
        <v>11645</v>
      </c>
      <c r="D1385" s="397">
        <v>1073</v>
      </c>
      <c r="E1385" s="398">
        <v>0.5</v>
      </c>
      <c r="F1385" s="397">
        <v>536.5</v>
      </c>
    </row>
    <row r="1386" spans="2:6">
      <c r="B1386" s="400" t="s">
        <v>11646</v>
      </c>
      <c r="C1386" s="399" t="s">
        <v>11647</v>
      </c>
      <c r="D1386" s="397">
        <v>19744</v>
      </c>
      <c r="E1386" s="398">
        <v>0.5</v>
      </c>
      <c r="F1386" s="397">
        <v>9872</v>
      </c>
    </row>
    <row r="1387" spans="2:6">
      <c r="B1387" s="400" t="s">
        <v>11648</v>
      </c>
      <c r="C1387" s="399" t="s">
        <v>11649</v>
      </c>
      <c r="D1387" s="397">
        <v>69950</v>
      </c>
      <c r="E1387" s="398">
        <v>0.5</v>
      </c>
      <c r="F1387" s="397">
        <v>34975</v>
      </c>
    </row>
    <row r="1388" spans="2:6">
      <c r="B1388" s="400" t="s">
        <v>11650</v>
      </c>
      <c r="C1388" s="399" t="s">
        <v>11651</v>
      </c>
      <c r="D1388" s="397">
        <v>32486</v>
      </c>
      <c r="E1388" s="398">
        <v>0.5</v>
      </c>
      <c r="F1388" s="397">
        <v>16243</v>
      </c>
    </row>
    <row r="1389" spans="2:6">
      <c r="B1389" s="400" t="s">
        <v>11652</v>
      </c>
      <c r="C1389" s="399" t="s">
        <v>11653</v>
      </c>
      <c r="D1389" s="397">
        <v>14631</v>
      </c>
      <c r="E1389" s="398">
        <v>0.5</v>
      </c>
      <c r="F1389" s="397">
        <v>7315.5</v>
      </c>
    </row>
    <row r="1390" spans="2:6">
      <c r="B1390" s="400" t="s">
        <v>11654</v>
      </c>
      <c r="C1390" s="399" t="s">
        <v>11655</v>
      </c>
      <c r="D1390" s="397">
        <v>18559</v>
      </c>
      <c r="E1390" s="398">
        <v>0.5</v>
      </c>
      <c r="F1390" s="397">
        <v>9279.5</v>
      </c>
    </row>
    <row r="1391" spans="2:6">
      <c r="B1391" s="400" t="s">
        <v>11656</v>
      </c>
      <c r="C1391" s="399" t="s">
        <v>11657</v>
      </c>
      <c r="D1391" s="397">
        <v>18559</v>
      </c>
      <c r="E1391" s="398">
        <v>0.5</v>
      </c>
      <c r="F1391" s="397">
        <v>9279.5</v>
      </c>
    </row>
    <row r="1392" spans="2:6">
      <c r="B1392" s="400" t="s">
        <v>11658</v>
      </c>
      <c r="C1392" s="399" t="s">
        <v>11659</v>
      </c>
      <c r="D1392" s="397">
        <v>27000</v>
      </c>
      <c r="E1392" s="398">
        <v>0.5</v>
      </c>
      <c r="F1392" s="397">
        <v>13500</v>
      </c>
    </row>
    <row r="1393" spans="2:6">
      <c r="B1393" s="400" t="s">
        <v>11660</v>
      </c>
      <c r="C1393" s="399" t="s">
        <v>11661</v>
      </c>
      <c r="D1393" s="397">
        <v>4300</v>
      </c>
      <c r="E1393" s="398">
        <v>0.5</v>
      </c>
      <c r="F1393" s="397">
        <v>2150</v>
      </c>
    </row>
    <row r="1394" spans="2:6">
      <c r="B1394" s="400" t="s">
        <v>11662</v>
      </c>
      <c r="C1394" s="399" t="s">
        <v>11663</v>
      </c>
      <c r="D1394" s="397">
        <v>1135</v>
      </c>
      <c r="E1394" s="398">
        <v>0.5</v>
      </c>
      <c r="F1394" s="397">
        <v>567.5</v>
      </c>
    </row>
    <row r="1395" spans="2:6">
      <c r="B1395" s="400" t="s">
        <v>11664</v>
      </c>
      <c r="C1395" s="399" t="s">
        <v>11665</v>
      </c>
      <c r="D1395" s="397">
        <v>157</v>
      </c>
      <c r="E1395" s="398">
        <v>0.5</v>
      </c>
      <c r="F1395" s="397">
        <v>78.5</v>
      </c>
    </row>
    <row r="1396" spans="2:6">
      <c r="B1396" s="400" t="s">
        <v>11666</v>
      </c>
      <c r="C1396" s="399" t="s">
        <v>11667</v>
      </c>
      <c r="D1396" s="397">
        <v>22037</v>
      </c>
      <c r="E1396" s="398">
        <v>0.5</v>
      </c>
      <c r="F1396" s="397">
        <v>11018.5</v>
      </c>
    </row>
    <row r="1397" spans="2:6">
      <c r="B1397" s="400" t="s">
        <v>11668</v>
      </c>
      <c r="C1397" s="399" t="s">
        <v>11669</v>
      </c>
      <c r="D1397" s="397">
        <v>4500</v>
      </c>
      <c r="E1397" s="398">
        <v>0.5</v>
      </c>
      <c r="F1397" s="397">
        <v>2250</v>
      </c>
    </row>
    <row r="1398" spans="2:6">
      <c r="B1398" s="400" t="s">
        <v>11670</v>
      </c>
      <c r="C1398" s="399" t="s">
        <v>11671</v>
      </c>
      <c r="D1398" s="397">
        <v>500</v>
      </c>
      <c r="E1398" s="398">
        <v>0.5</v>
      </c>
      <c r="F1398" s="397">
        <v>250</v>
      </c>
    </row>
    <row r="1399" spans="2:6">
      <c r="B1399" s="400" t="s">
        <v>11672</v>
      </c>
      <c r="C1399" s="399" t="s">
        <v>11673</v>
      </c>
      <c r="D1399" s="397">
        <v>270000</v>
      </c>
      <c r="E1399" s="398">
        <v>0.5</v>
      </c>
      <c r="F1399" s="397">
        <v>135000</v>
      </c>
    </row>
    <row r="1400" spans="2:6">
      <c r="B1400" s="400" t="s">
        <v>11674</v>
      </c>
      <c r="C1400" s="399" t="s">
        <v>11675</v>
      </c>
      <c r="D1400" s="397">
        <v>12851</v>
      </c>
      <c r="E1400" s="398">
        <v>0.5</v>
      </c>
      <c r="F1400" s="397">
        <v>6425.5</v>
      </c>
    </row>
    <row r="1401" spans="2:6">
      <c r="B1401" s="400" t="s">
        <v>11676</v>
      </c>
      <c r="C1401" s="399" t="s">
        <v>11677</v>
      </c>
      <c r="D1401" s="397">
        <v>11522</v>
      </c>
      <c r="E1401" s="398">
        <v>0.5</v>
      </c>
      <c r="F1401" s="397">
        <v>5761</v>
      </c>
    </row>
    <row r="1402" spans="2:6">
      <c r="B1402" s="400" t="s">
        <v>11678</v>
      </c>
      <c r="C1402" s="399" t="s">
        <v>11679</v>
      </c>
      <c r="D1402" s="397">
        <v>15945</v>
      </c>
      <c r="E1402" s="398">
        <v>0.5</v>
      </c>
      <c r="F1402" s="397">
        <v>7972.5</v>
      </c>
    </row>
    <row r="1403" spans="2:6">
      <c r="B1403" s="400" t="s">
        <v>11680</v>
      </c>
      <c r="C1403" s="399" t="s">
        <v>11681</v>
      </c>
      <c r="D1403" s="397">
        <v>285</v>
      </c>
      <c r="E1403" s="398">
        <v>0.5</v>
      </c>
      <c r="F1403" s="397">
        <v>142.5</v>
      </c>
    </row>
    <row r="1404" spans="2:6">
      <c r="B1404" s="400" t="s">
        <v>11682</v>
      </c>
      <c r="C1404" s="399" t="s">
        <v>11683</v>
      </c>
      <c r="D1404" s="397">
        <v>97</v>
      </c>
      <c r="E1404" s="398">
        <v>0.5</v>
      </c>
      <c r="F1404" s="397">
        <v>48.5</v>
      </c>
    </row>
    <row r="1405" spans="2:6">
      <c r="B1405" s="405" t="s">
        <v>11684</v>
      </c>
      <c r="C1405" s="404" t="s">
        <v>11685</v>
      </c>
      <c r="D1405" s="403">
        <v>2190</v>
      </c>
      <c r="E1405" s="402">
        <v>0.5</v>
      </c>
      <c r="F1405" s="401">
        <v>1095</v>
      </c>
    </row>
    <row r="1406" spans="2:6">
      <c r="B1406" s="400" t="s">
        <v>11686</v>
      </c>
      <c r="C1406" s="399" t="s">
        <v>11687</v>
      </c>
      <c r="D1406" s="397">
        <v>108</v>
      </c>
      <c r="E1406" s="398">
        <v>0.5</v>
      </c>
      <c r="F1406" s="397">
        <v>54</v>
      </c>
    </row>
    <row r="1407" spans="2:6">
      <c r="B1407" s="400" t="s">
        <v>11688</v>
      </c>
      <c r="C1407" s="399" t="s">
        <v>11689</v>
      </c>
      <c r="D1407" s="397">
        <v>121</v>
      </c>
      <c r="E1407" s="398">
        <v>0.5</v>
      </c>
      <c r="F1407" s="397">
        <v>60.5</v>
      </c>
    </row>
    <row r="1408" spans="2:6">
      <c r="B1408" s="400" t="s">
        <v>11690</v>
      </c>
      <c r="C1408" s="399" t="s">
        <v>11691</v>
      </c>
      <c r="D1408" s="397">
        <v>18</v>
      </c>
      <c r="E1408" s="398">
        <v>0.5</v>
      </c>
      <c r="F1408" s="397">
        <v>9</v>
      </c>
    </row>
    <row r="1409" spans="2:9">
      <c r="B1409" s="400" t="s">
        <v>11692</v>
      </c>
      <c r="C1409" s="399" t="s">
        <v>11693</v>
      </c>
      <c r="D1409" s="397">
        <v>21</v>
      </c>
      <c r="E1409" s="398">
        <v>0.5</v>
      </c>
      <c r="F1409" s="397">
        <v>10.5</v>
      </c>
    </row>
    <row r="1410" spans="2:9">
      <c r="B1410" s="400" t="s">
        <v>11694</v>
      </c>
      <c r="C1410" s="399" t="s">
        <v>11695</v>
      </c>
      <c r="D1410" s="397">
        <v>38</v>
      </c>
      <c r="E1410" s="398">
        <v>0.5</v>
      </c>
      <c r="F1410" s="397">
        <v>19</v>
      </c>
    </row>
    <row r="1411" spans="2:9">
      <c r="B1411" s="400" t="s">
        <v>11696</v>
      </c>
      <c r="C1411" s="399" t="s">
        <v>11697</v>
      </c>
      <c r="D1411" s="397">
        <v>43</v>
      </c>
      <c r="E1411" s="398">
        <v>0.5</v>
      </c>
      <c r="F1411" s="397">
        <v>21.5</v>
      </c>
    </row>
    <row r="1412" spans="2:9">
      <c r="B1412" s="400" t="s">
        <v>11698</v>
      </c>
      <c r="C1412" s="399" t="s">
        <v>11699</v>
      </c>
      <c r="D1412" s="397">
        <v>26748</v>
      </c>
      <c r="E1412" s="398">
        <v>0.5</v>
      </c>
      <c r="F1412" s="397">
        <v>13374</v>
      </c>
    </row>
    <row r="1413" spans="2:9">
      <c r="B1413" s="400" t="s">
        <v>11700</v>
      </c>
      <c r="C1413" s="399" t="s">
        <v>11701</v>
      </c>
      <c r="D1413" s="397">
        <v>27283</v>
      </c>
      <c r="E1413" s="398">
        <v>0.5</v>
      </c>
      <c r="F1413" s="397">
        <v>13641.5</v>
      </c>
    </row>
    <row r="1414" spans="2:9">
      <c r="B1414" s="400" t="s">
        <v>11702</v>
      </c>
      <c r="C1414" s="399" t="s">
        <v>11703</v>
      </c>
      <c r="D1414" s="397">
        <v>46388</v>
      </c>
      <c r="E1414" s="398">
        <v>0.5</v>
      </c>
      <c r="F1414" s="397">
        <v>23194</v>
      </c>
    </row>
    <row r="1415" spans="2:9">
      <c r="B1415" s="400" t="s">
        <v>11704</v>
      </c>
      <c r="C1415" s="399" t="s">
        <v>11705</v>
      </c>
      <c r="D1415" s="397">
        <v>24909</v>
      </c>
      <c r="E1415" s="398">
        <v>0.5</v>
      </c>
      <c r="F1415" s="397">
        <v>12454.5</v>
      </c>
    </row>
    <row r="1416" spans="2:9">
      <c r="B1416" s="400" t="s">
        <v>11706</v>
      </c>
      <c r="C1416" s="399" t="s">
        <v>11707</v>
      </c>
      <c r="D1416" s="397">
        <v>24576</v>
      </c>
      <c r="E1416" s="398">
        <v>0.5</v>
      </c>
      <c r="F1416" s="397">
        <v>12288</v>
      </c>
    </row>
    <row r="1417" spans="2:9">
      <c r="B1417" s="405" t="s">
        <v>11708</v>
      </c>
      <c r="C1417" s="404" t="s">
        <v>11709</v>
      </c>
      <c r="D1417" s="403">
        <v>3961</v>
      </c>
      <c r="E1417" s="402">
        <v>0.5</v>
      </c>
      <c r="F1417" s="401">
        <v>1980.5</v>
      </c>
      <c r="H1417" s="396"/>
      <c r="I1417" s="396"/>
    </row>
    <row r="1418" spans="2:9">
      <c r="B1418" s="400" t="s">
        <v>11710</v>
      </c>
      <c r="C1418" s="399" t="s">
        <v>11711</v>
      </c>
      <c r="D1418" s="397">
        <v>4305</v>
      </c>
      <c r="E1418" s="398">
        <v>0.5</v>
      </c>
      <c r="F1418" s="397">
        <v>2152.5</v>
      </c>
      <c r="H1418" s="396"/>
      <c r="I1418" s="396"/>
    </row>
    <row r="1419" spans="2:9">
      <c r="B1419" s="400" t="s">
        <v>11712</v>
      </c>
      <c r="C1419" s="399" t="s">
        <v>11713</v>
      </c>
      <c r="D1419" s="397">
        <v>121500</v>
      </c>
      <c r="E1419" s="398">
        <v>0.5</v>
      </c>
      <c r="F1419" s="397">
        <v>60750</v>
      </c>
      <c r="H1419" s="396"/>
      <c r="I1419" s="396"/>
    </row>
    <row r="1420" spans="2:9">
      <c r="B1420" s="400" t="s">
        <v>11714</v>
      </c>
      <c r="C1420" s="399" t="s">
        <v>11715</v>
      </c>
      <c r="D1420" s="397">
        <v>17550</v>
      </c>
      <c r="E1420" s="398">
        <v>0.5</v>
      </c>
      <c r="F1420" s="397">
        <v>8775</v>
      </c>
      <c r="H1420" s="396"/>
      <c r="I1420" s="396"/>
    </row>
    <row r="1421" spans="2:9">
      <c r="B1421" s="400" t="s">
        <v>11716</v>
      </c>
      <c r="C1421" s="399" t="s">
        <v>11717</v>
      </c>
      <c r="D1421" s="397">
        <v>260</v>
      </c>
      <c r="E1421" s="398">
        <v>0.5</v>
      </c>
      <c r="F1421" s="397">
        <v>130</v>
      </c>
      <c r="H1421" s="396"/>
      <c r="I1421" s="396"/>
    </row>
    <row r="1422" spans="2:9">
      <c r="B1422" s="400" t="s">
        <v>11718</v>
      </c>
      <c r="C1422" s="399" t="s">
        <v>11719</v>
      </c>
      <c r="D1422" s="397">
        <v>260</v>
      </c>
      <c r="E1422" s="398">
        <v>0.5</v>
      </c>
      <c r="F1422" s="397">
        <v>130</v>
      </c>
      <c r="H1422" s="396"/>
      <c r="I1422" s="396"/>
    </row>
    <row r="1423" spans="2:9">
      <c r="B1423" s="400" t="s">
        <v>11720</v>
      </c>
      <c r="C1423" s="399" t="s">
        <v>11721</v>
      </c>
      <c r="D1423" s="397">
        <v>753</v>
      </c>
      <c r="E1423" s="398">
        <v>0.5</v>
      </c>
      <c r="F1423" s="397">
        <v>376.5</v>
      </c>
      <c r="H1423" s="396"/>
      <c r="I1423" s="396"/>
    </row>
    <row r="1424" spans="2:9">
      <c r="B1424" s="400" t="s">
        <v>11722</v>
      </c>
      <c r="C1424" s="399" t="s">
        <v>11723</v>
      </c>
      <c r="D1424" s="397">
        <v>753</v>
      </c>
      <c r="E1424" s="398">
        <v>0.5</v>
      </c>
      <c r="F1424" s="397">
        <v>376.5</v>
      </c>
      <c r="H1424" s="396"/>
      <c r="I1424" s="396"/>
    </row>
    <row r="1425" spans="2:9">
      <c r="B1425" s="400" t="s">
        <v>11724</v>
      </c>
      <c r="C1425" s="399" t="s">
        <v>11725</v>
      </c>
      <c r="D1425" s="397">
        <v>251</v>
      </c>
      <c r="E1425" s="398">
        <v>0.5</v>
      </c>
      <c r="F1425" s="397">
        <v>125.5</v>
      </c>
      <c r="H1425" s="396"/>
      <c r="I1425" s="396"/>
    </row>
    <row r="1426" spans="2:9">
      <c r="B1426" s="400" t="s">
        <v>11726</v>
      </c>
      <c r="C1426" s="399" t="s">
        <v>11727</v>
      </c>
      <c r="D1426" s="397">
        <v>1947</v>
      </c>
      <c r="E1426" s="398">
        <v>0.5</v>
      </c>
      <c r="F1426" s="397">
        <v>973.5</v>
      </c>
      <c r="H1426" s="396"/>
      <c r="I1426" s="396"/>
    </row>
    <row r="1427" spans="2:9">
      <c r="B1427" s="400" t="s">
        <v>11728</v>
      </c>
      <c r="C1427" s="399" t="s">
        <v>11729</v>
      </c>
      <c r="D1427" s="397">
        <v>43</v>
      </c>
      <c r="E1427" s="398">
        <v>0.5</v>
      </c>
      <c r="F1427" s="397">
        <v>21.5</v>
      </c>
      <c r="H1427" s="396"/>
      <c r="I1427" s="396"/>
    </row>
    <row r="1428" spans="2:9">
      <c r="B1428" s="400" t="s">
        <v>11730</v>
      </c>
      <c r="C1428" s="399" t="s">
        <v>11731</v>
      </c>
      <c r="D1428" s="397">
        <v>56</v>
      </c>
      <c r="E1428" s="398">
        <v>0.5</v>
      </c>
      <c r="F1428" s="397">
        <v>28</v>
      </c>
      <c r="H1428" s="396"/>
      <c r="I1428" s="396"/>
    </row>
    <row r="1429" spans="2:9">
      <c r="B1429" s="400" t="s">
        <v>11732</v>
      </c>
      <c r="C1429" s="399" t="s">
        <v>11733</v>
      </c>
      <c r="D1429" s="397">
        <v>39</v>
      </c>
      <c r="E1429" s="398">
        <v>0.5</v>
      </c>
      <c r="F1429" s="397">
        <v>19.5</v>
      </c>
      <c r="H1429" s="396"/>
      <c r="I1429" s="396"/>
    </row>
    <row r="1430" spans="2:9">
      <c r="B1430" s="400" t="s">
        <v>11734</v>
      </c>
      <c r="C1430" s="399" t="s">
        <v>11735</v>
      </c>
      <c r="D1430" s="397">
        <v>38</v>
      </c>
      <c r="E1430" s="398">
        <v>0.5</v>
      </c>
      <c r="F1430" s="397">
        <v>19</v>
      </c>
      <c r="H1430" s="396"/>
      <c r="I1430" s="396"/>
    </row>
    <row r="1431" spans="2:9">
      <c r="B1431" s="400" t="s">
        <v>11736</v>
      </c>
      <c r="C1431" s="399" t="s">
        <v>11737</v>
      </c>
      <c r="D1431" s="397">
        <v>25721</v>
      </c>
      <c r="E1431" s="398">
        <v>0.5</v>
      </c>
      <c r="F1431" s="397">
        <v>12860.5</v>
      </c>
      <c r="H1431" s="396"/>
      <c r="I1431" s="396"/>
    </row>
    <row r="1432" spans="2:9">
      <c r="B1432" s="400" t="s">
        <v>11738</v>
      </c>
      <c r="C1432" s="399" t="s">
        <v>11739</v>
      </c>
      <c r="D1432" s="397">
        <v>22657</v>
      </c>
      <c r="E1432" s="398">
        <v>0.5</v>
      </c>
      <c r="F1432" s="397">
        <v>11328.5</v>
      </c>
      <c r="H1432" s="396"/>
      <c r="I1432" s="396"/>
    </row>
    <row r="1433" spans="2:9">
      <c r="B1433" s="400" t="s">
        <v>11740</v>
      </c>
      <c r="C1433" s="399" t="s">
        <v>11741</v>
      </c>
      <c r="D1433" s="397">
        <v>37203</v>
      </c>
      <c r="E1433" s="398">
        <v>0.5</v>
      </c>
      <c r="F1433" s="397">
        <v>18601.5</v>
      </c>
      <c r="H1433" s="396"/>
      <c r="I1433" s="396"/>
    </row>
    <row r="1434" spans="2:9">
      <c r="B1434" s="400" t="s">
        <v>11742</v>
      </c>
      <c r="C1434" s="399" t="s">
        <v>11743</v>
      </c>
      <c r="D1434" s="397">
        <v>34477</v>
      </c>
      <c r="E1434" s="398">
        <v>0.5</v>
      </c>
      <c r="F1434" s="397">
        <v>17238.5</v>
      </c>
      <c r="H1434" s="396"/>
      <c r="I1434" s="396"/>
    </row>
    <row r="1435" spans="2:9">
      <c r="B1435" s="400" t="s">
        <v>11744</v>
      </c>
      <c r="C1435" s="399" t="s">
        <v>11745</v>
      </c>
      <c r="D1435" s="397">
        <v>6433</v>
      </c>
      <c r="E1435" s="398">
        <v>0.5</v>
      </c>
      <c r="F1435" s="397">
        <v>3216.5</v>
      </c>
      <c r="H1435" s="396"/>
      <c r="I1435" s="396"/>
    </row>
    <row r="1436" spans="2:9">
      <c r="B1436" s="400" t="s">
        <v>11746</v>
      </c>
      <c r="C1436" s="399" t="s">
        <v>11747</v>
      </c>
      <c r="D1436" s="397">
        <v>3235</v>
      </c>
      <c r="E1436" s="398">
        <v>0.5</v>
      </c>
      <c r="F1436" s="397">
        <v>1617.5</v>
      </c>
      <c r="H1436" s="396"/>
      <c r="I1436" s="396"/>
    </row>
    <row r="1437" spans="2:9">
      <c r="B1437" s="400" t="s">
        <v>11748</v>
      </c>
      <c r="C1437" s="399" t="s">
        <v>11749</v>
      </c>
      <c r="D1437" s="397">
        <v>30349</v>
      </c>
      <c r="E1437" s="398">
        <v>0.5</v>
      </c>
      <c r="F1437" s="397">
        <v>15174.5</v>
      </c>
      <c r="H1437" s="396"/>
      <c r="I1437" s="396"/>
    </row>
    <row r="1438" spans="2:9">
      <c r="B1438" s="400" t="s">
        <v>11750</v>
      </c>
      <c r="C1438" s="399" t="s">
        <v>11751</v>
      </c>
      <c r="D1438" s="397">
        <v>34442</v>
      </c>
      <c r="E1438" s="398">
        <v>0.5</v>
      </c>
      <c r="F1438" s="397">
        <v>17221</v>
      </c>
      <c r="H1438" s="396"/>
      <c r="I1438" s="396"/>
    </row>
    <row r="1439" spans="2:9">
      <c r="B1439" s="400" t="s">
        <v>11752</v>
      </c>
      <c r="C1439" s="399" t="s">
        <v>11753</v>
      </c>
      <c r="D1439" s="397">
        <v>16331</v>
      </c>
      <c r="E1439" s="398">
        <v>0.5</v>
      </c>
      <c r="F1439" s="397">
        <v>8165.5</v>
      </c>
      <c r="H1439" s="396"/>
      <c r="I1439" s="396"/>
    </row>
    <row r="1440" spans="2:9">
      <c r="B1440" s="400" t="s">
        <v>11754</v>
      </c>
      <c r="C1440" s="399" t="s">
        <v>11755</v>
      </c>
      <c r="D1440" s="397">
        <v>2185</v>
      </c>
      <c r="E1440" s="398">
        <v>0.5</v>
      </c>
      <c r="F1440" s="397">
        <v>1092.5</v>
      </c>
      <c r="H1440" s="396"/>
      <c r="I1440" s="396"/>
    </row>
    <row r="1441" spans="2:9">
      <c r="B1441" s="400" t="s">
        <v>11756</v>
      </c>
      <c r="C1441" s="399" t="s">
        <v>11757</v>
      </c>
      <c r="D1441" s="397">
        <v>7064</v>
      </c>
      <c r="E1441" s="398">
        <v>0.5</v>
      </c>
      <c r="F1441" s="397">
        <v>3532</v>
      </c>
      <c r="H1441" s="396"/>
      <c r="I1441" s="396"/>
    </row>
    <row r="1442" spans="2:9">
      <c r="B1442" s="400" t="s">
        <v>11758</v>
      </c>
      <c r="C1442" s="399" t="s">
        <v>11759</v>
      </c>
      <c r="D1442" s="397">
        <v>1634</v>
      </c>
      <c r="E1442" s="398">
        <v>0.5</v>
      </c>
      <c r="F1442" s="397">
        <v>817</v>
      </c>
      <c r="H1442" s="396"/>
      <c r="I1442" s="396"/>
    </row>
    <row r="1443" spans="2:9">
      <c r="B1443" s="400" t="s">
        <v>11760</v>
      </c>
      <c r="C1443" s="399" t="s">
        <v>11761</v>
      </c>
      <c r="D1443" s="397">
        <v>61130</v>
      </c>
      <c r="E1443" s="398">
        <v>0.5</v>
      </c>
      <c r="F1443" s="397">
        <v>30565</v>
      </c>
      <c r="H1443" s="396"/>
      <c r="I1443" s="396"/>
    </row>
    <row r="1444" spans="2:9">
      <c r="B1444" s="400" t="s">
        <v>11762</v>
      </c>
      <c r="C1444" s="399" t="s">
        <v>11763</v>
      </c>
      <c r="D1444" s="397">
        <v>99</v>
      </c>
      <c r="E1444" s="398">
        <v>0.5</v>
      </c>
      <c r="F1444" s="397">
        <v>49.5</v>
      </c>
      <c r="H1444" s="396"/>
      <c r="I1444" s="396"/>
    </row>
    <row r="1445" spans="2:9">
      <c r="B1445" s="400" t="s">
        <v>11764</v>
      </c>
      <c r="C1445" s="399" t="s">
        <v>11765</v>
      </c>
      <c r="D1445" s="397">
        <v>2230</v>
      </c>
      <c r="E1445" s="398">
        <v>0.5</v>
      </c>
      <c r="F1445" s="397">
        <v>1115</v>
      </c>
      <c r="H1445" s="396"/>
      <c r="I1445" s="396"/>
    </row>
    <row r="1446" spans="2:9">
      <c r="B1446" s="400" t="s">
        <v>11766</v>
      </c>
      <c r="C1446" s="399" t="s">
        <v>11767</v>
      </c>
      <c r="D1446" s="397">
        <v>279</v>
      </c>
      <c r="E1446" s="398">
        <v>0.5</v>
      </c>
      <c r="F1446" s="397">
        <v>139.5</v>
      </c>
      <c r="H1446" s="396"/>
      <c r="I1446" s="396"/>
    </row>
    <row r="1447" spans="2:9">
      <c r="B1447" s="400" t="s">
        <v>11768</v>
      </c>
      <c r="C1447" s="399" t="s">
        <v>11769</v>
      </c>
      <c r="D1447" s="397">
        <v>279</v>
      </c>
      <c r="E1447" s="398">
        <v>0.5</v>
      </c>
      <c r="F1447" s="397">
        <v>139.5</v>
      </c>
      <c r="H1447" s="396"/>
      <c r="I1447" s="396"/>
    </row>
    <row r="1448" spans="2:9">
      <c r="B1448" s="400" t="s">
        <v>11770</v>
      </c>
      <c r="C1448" s="399" t="s">
        <v>11771</v>
      </c>
      <c r="D1448" s="397">
        <v>270</v>
      </c>
      <c r="E1448" s="398">
        <v>0.5</v>
      </c>
      <c r="F1448" s="397">
        <v>135</v>
      </c>
      <c r="H1448" s="396"/>
      <c r="I1448" s="396"/>
    </row>
    <row r="1449" spans="2:9">
      <c r="B1449" s="400" t="s">
        <v>11772</v>
      </c>
      <c r="C1449" s="399" t="s">
        <v>11773</v>
      </c>
      <c r="D1449" s="397">
        <v>279</v>
      </c>
      <c r="E1449" s="398">
        <v>0.5</v>
      </c>
      <c r="F1449" s="397">
        <v>139.5</v>
      </c>
      <c r="H1449" s="396"/>
      <c r="I1449" s="396"/>
    </row>
    <row r="1450" spans="2:9">
      <c r="B1450" s="400" t="s">
        <v>11774</v>
      </c>
      <c r="C1450" s="399" t="s">
        <v>11775</v>
      </c>
      <c r="D1450" s="397">
        <v>300</v>
      </c>
      <c r="E1450" s="398">
        <v>0.5</v>
      </c>
      <c r="F1450" s="397">
        <v>150</v>
      </c>
      <c r="H1450" s="396"/>
      <c r="I1450" s="396"/>
    </row>
    <row r="1451" spans="2:9">
      <c r="B1451" s="400" t="s">
        <v>11776</v>
      </c>
      <c r="C1451" s="399" t="s">
        <v>11777</v>
      </c>
      <c r="D1451" s="397">
        <v>334</v>
      </c>
      <c r="E1451" s="398">
        <v>0.5</v>
      </c>
      <c r="F1451" s="397">
        <v>167</v>
      </c>
      <c r="H1451" s="396"/>
      <c r="I1451" s="396"/>
    </row>
    <row r="1452" spans="2:9">
      <c r="B1452" s="400" t="s">
        <v>11778</v>
      </c>
      <c r="C1452" s="399" t="s">
        <v>11779</v>
      </c>
      <c r="D1452" s="397">
        <v>898</v>
      </c>
      <c r="E1452" s="398">
        <v>0.5</v>
      </c>
      <c r="F1452" s="397">
        <v>449</v>
      </c>
      <c r="H1452" s="396"/>
      <c r="I1452" s="396"/>
    </row>
    <row r="1453" spans="2:9">
      <c r="B1453" s="400" t="s">
        <v>11780</v>
      </c>
      <c r="C1453" s="399" t="s">
        <v>11781</v>
      </c>
      <c r="D1453" s="397">
        <v>280</v>
      </c>
      <c r="E1453" s="398">
        <v>0.5</v>
      </c>
      <c r="F1453" s="397">
        <v>140</v>
      </c>
      <c r="H1453" s="396"/>
      <c r="I1453" s="396"/>
    </row>
    <row r="1454" spans="2:9">
      <c r="B1454" s="400" t="s">
        <v>11782</v>
      </c>
      <c r="C1454" s="399" t="s">
        <v>11783</v>
      </c>
      <c r="D1454" s="397">
        <v>287</v>
      </c>
      <c r="E1454" s="398">
        <v>0.5</v>
      </c>
      <c r="F1454" s="397">
        <v>143.5</v>
      </c>
      <c r="H1454" s="396"/>
      <c r="I1454" s="396"/>
    </row>
    <row r="1455" spans="2:9">
      <c r="B1455" s="400" t="s">
        <v>11784</v>
      </c>
      <c r="C1455" s="399" t="s">
        <v>11785</v>
      </c>
      <c r="D1455" s="397">
        <v>283</v>
      </c>
      <c r="E1455" s="398">
        <v>0.5</v>
      </c>
      <c r="F1455" s="397">
        <v>141.5</v>
      </c>
      <c r="H1455" s="396"/>
      <c r="I1455" s="396"/>
    </row>
    <row r="1456" spans="2:9">
      <c r="B1456" s="400" t="s">
        <v>11786</v>
      </c>
      <c r="C1456" s="399" t="s">
        <v>11787</v>
      </c>
      <c r="D1456" s="397">
        <v>295</v>
      </c>
      <c r="E1456" s="398">
        <v>0.5</v>
      </c>
      <c r="F1456" s="397">
        <v>147.5</v>
      </c>
      <c r="H1456" s="396"/>
      <c r="I1456" s="396"/>
    </row>
    <row r="1457" spans="2:9">
      <c r="B1457" s="400" t="s">
        <v>11788</v>
      </c>
      <c r="C1457" s="399" t="s">
        <v>11789</v>
      </c>
      <c r="D1457" s="397">
        <v>299</v>
      </c>
      <c r="E1457" s="398">
        <v>0.5</v>
      </c>
      <c r="F1457" s="397">
        <v>149.5</v>
      </c>
      <c r="H1457" s="396"/>
      <c r="I1457" s="396"/>
    </row>
    <row r="1458" spans="2:9">
      <c r="B1458" s="400" t="s">
        <v>11790</v>
      </c>
      <c r="C1458" s="399" t="s">
        <v>11791</v>
      </c>
      <c r="D1458" s="397">
        <v>372</v>
      </c>
      <c r="E1458" s="398">
        <v>0.5</v>
      </c>
      <c r="F1458" s="397">
        <v>186</v>
      </c>
      <c r="H1458" s="396"/>
      <c r="I1458" s="396"/>
    </row>
    <row r="1459" spans="2:9">
      <c r="B1459" s="400" t="s">
        <v>11792</v>
      </c>
      <c r="C1459" s="399" t="s">
        <v>11793</v>
      </c>
      <c r="D1459" s="397">
        <v>1012</v>
      </c>
      <c r="E1459" s="398">
        <v>0.5</v>
      </c>
      <c r="F1459" s="397">
        <v>506</v>
      </c>
      <c r="H1459" s="396"/>
      <c r="I1459" s="396"/>
    </row>
    <row r="1460" spans="2:9">
      <c r="B1460" s="400" t="s">
        <v>11794</v>
      </c>
      <c r="C1460" s="399" t="s">
        <v>11795</v>
      </c>
      <c r="D1460" s="397">
        <v>1</v>
      </c>
      <c r="E1460" s="398">
        <v>0.5</v>
      </c>
      <c r="F1460" s="397">
        <v>0.5</v>
      </c>
      <c r="H1460" s="396"/>
      <c r="I1460" s="396"/>
    </row>
    <row r="1461" spans="2:9">
      <c r="B1461" s="400" t="s">
        <v>11796</v>
      </c>
      <c r="C1461" s="399" t="s">
        <v>11797</v>
      </c>
      <c r="D1461" s="397">
        <v>1</v>
      </c>
      <c r="E1461" s="398">
        <v>0.5</v>
      </c>
      <c r="F1461" s="397">
        <v>0.5</v>
      </c>
      <c r="H1461" s="396"/>
      <c r="I1461" s="396"/>
    </row>
    <row r="1462" spans="2:9">
      <c r="B1462" s="400" t="s">
        <v>11798</v>
      </c>
      <c r="C1462" s="399" t="s">
        <v>11799</v>
      </c>
      <c r="D1462" s="397">
        <v>68</v>
      </c>
      <c r="E1462" s="398">
        <v>0.5</v>
      </c>
      <c r="F1462" s="397">
        <v>34</v>
      </c>
      <c r="H1462" s="396"/>
      <c r="I1462" s="396"/>
    </row>
    <row r="1463" spans="2:9">
      <c r="B1463" s="405" t="s">
        <v>11800</v>
      </c>
      <c r="C1463" s="404" t="s">
        <v>11801</v>
      </c>
      <c r="D1463" s="403">
        <v>41</v>
      </c>
      <c r="E1463" s="402">
        <v>0.5</v>
      </c>
      <c r="F1463" s="401">
        <v>20.5</v>
      </c>
      <c r="H1463" s="396"/>
      <c r="I1463" s="396"/>
    </row>
    <row r="1464" spans="2:9">
      <c r="B1464" s="405" t="s">
        <v>11802</v>
      </c>
      <c r="C1464" s="404" t="s">
        <v>11803</v>
      </c>
      <c r="D1464" s="403">
        <v>43</v>
      </c>
      <c r="E1464" s="402">
        <v>0.5</v>
      </c>
      <c r="F1464" s="401">
        <v>21.5</v>
      </c>
      <c r="H1464" s="396"/>
      <c r="I1464" s="396"/>
    </row>
    <row r="1465" spans="2:9">
      <c r="B1465" s="405" t="s">
        <v>11804</v>
      </c>
      <c r="C1465" s="404" t="s">
        <v>11805</v>
      </c>
      <c r="D1465" s="403">
        <v>45</v>
      </c>
      <c r="E1465" s="402">
        <v>0.5</v>
      </c>
      <c r="F1465" s="401">
        <v>22.5</v>
      </c>
      <c r="H1465" s="396"/>
      <c r="I1465" s="396"/>
    </row>
    <row r="1466" spans="2:9">
      <c r="B1466" s="400" t="s">
        <v>11806</v>
      </c>
      <c r="C1466" s="399" t="s">
        <v>11807</v>
      </c>
      <c r="D1466" s="397">
        <v>132000</v>
      </c>
      <c r="E1466" s="398">
        <v>0.5</v>
      </c>
      <c r="F1466" s="397">
        <v>66000</v>
      </c>
      <c r="H1466" s="396"/>
      <c r="I1466" s="396"/>
    </row>
    <row r="1467" spans="2:9">
      <c r="B1467" s="400" t="s">
        <v>11808</v>
      </c>
      <c r="C1467" s="399" t="s">
        <v>11809</v>
      </c>
      <c r="D1467" s="397">
        <v>4489</v>
      </c>
      <c r="E1467" s="398">
        <v>0.5</v>
      </c>
      <c r="F1467" s="397">
        <v>2244.5</v>
      </c>
      <c r="H1467" s="396"/>
      <c r="I1467" s="396"/>
    </row>
    <row r="1468" spans="2:9">
      <c r="B1468" s="400" t="s">
        <v>11810</v>
      </c>
      <c r="C1468" s="399" t="s">
        <v>11811</v>
      </c>
      <c r="D1468" s="397">
        <v>6317</v>
      </c>
      <c r="E1468" s="398">
        <v>0.5</v>
      </c>
      <c r="F1468" s="397">
        <v>3158.5</v>
      </c>
      <c r="H1468" s="396"/>
      <c r="I1468" s="396"/>
    </row>
    <row r="1469" spans="2:9">
      <c r="B1469" s="400" t="s">
        <v>11812</v>
      </c>
      <c r="C1469" s="399" t="s">
        <v>11813</v>
      </c>
      <c r="D1469" s="397">
        <v>183</v>
      </c>
      <c r="E1469" s="398">
        <v>0.5</v>
      </c>
      <c r="F1469" s="397">
        <v>91.5</v>
      </c>
      <c r="H1469" s="396"/>
      <c r="I1469" s="396"/>
    </row>
    <row r="1470" spans="2:9">
      <c r="B1470" s="400" t="s">
        <v>11814</v>
      </c>
      <c r="C1470" s="399" t="s">
        <v>11815</v>
      </c>
      <c r="D1470" s="397">
        <v>4516</v>
      </c>
      <c r="E1470" s="398">
        <v>0.5</v>
      </c>
      <c r="F1470" s="397">
        <v>2258</v>
      </c>
      <c r="H1470" s="396"/>
      <c r="I1470" s="396"/>
    </row>
    <row r="1471" spans="2:9">
      <c r="B1471" s="400" t="s">
        <v>11816</v>
      </c>
      <c r="C1471" s="399" t="s">
        <v>11817</v>
      </c>
      <c r="D1471" s="397">
        <v>703</v>
      </c>
      <c r="E1471" s="398">
        <v>0.5</v>
      </c>
      <c r="F1471" s="397">
        <v>351.5</v>
      </c>
      <c r="H1471" s="396"/>
      <c r="I1471" s="396"/>
    </row>
    <row r="1472" spans="2:9">
      <c r="B1472" s="400" t="s">
        <v>11818</v>
      </c>
      <c r="C1472" s="399" t="s">
        <v>11819</v>
      </c>
      <c r="D1472" s="397">
        <v>742</v>
      </c>
      <c r="E1472" s="398">
        <v>0.5</v>
      </c>
      <c r="F1472" s="397">
        <v>371</v>
      </c>
      <c r="H1472" s="396"/>
      <c r="I1472" s="396"/>
    </row>
    <row r="1473" spans="2:9">
      <c r="B1473" s="400" t="s">
        <v>11820</v>
      </c>
      <c r="C1473" s="399" t="s">
        <v>11821</v>
      </c>
      <c r="D1473" s="397">
        <v>63</v>
      </c>
      <c r="E1473" s="398">
        <v>0.5</v>
      </c>
      <c r="F1473" s="397">
        <v>31.5</v>
      </c>
      <c r="H1473" s="396"/>
      <c r="I1473" s="396"/>
    </row>
    <row r="1474" spans="2:9">
      <c r="B1474" s="400" t="s">
        <v>11822</v>
      </c>
      <c r="C1474" s="399" t="s">
        <v>11823</v>
      </c>
      <c r="D1474" s="397">
        <v>28001</v>
      </c>
      <c r="E1474" s="398">
        <v>0.5</v>
      </c>
      <c r="F1474" s="397">
        <v>14000.5</v>
      </c>
      <c r="H1474" s="396"/>
      <c r="I1474" s="396"/>
    </row>
    <row r="1475" spans="2:9">
      <c r="B1475" s="400" t="s">
        <v>11824</v>
      </c>
      <c r="C1475" s="399" t="s">
        <v>11825</v>
      </c>
      <c r="D1475" s="397">
        <v>45194</v>
      </c>
      <c r="E1475" s="398">
        <v>0.5</v>
      </c>
      <c r="F1475" s="397">
        <v>22597</v>
      </c>
      <c r="H1475" s="396"/>
      <c r="I1475" s="396"/>
    </row>
    <row r="1476" spans="2:9">
      <c r="B1476" s="400" t="s">
        <v>11826</v>
      </c>
      <c r="C1476" s="399" t="s">
        <v>11827</v>
      </c>
      <c r="D1476" s="397">
        <v>240000</v>
      </c>
      <c r="E1476" s="398">
        <v>0.5</v>
      </c>
      <c r="F1476" s="397">
        <v>120000</v>
      </c>
      <c r="H1476" s="396"/>
      <c r="I1476" s="396"/>
    </row>
    <row r="1477" spans="2:9">
      <c r="B1477" s="400" t="s">
        <v>11828</v>
      </c>
      <c r="C1477" s="399" t="s">
        <v>11829</v>
      </c>
      <c r="D1477" s="397">
        <v>375000</v>
      </c>
      <c r="E1477" s="398">
        <v>0.5</v>
      </c>
      <c r="F1477" s="397">
        <v>187500</v>
      </c>
      <c r="H1477" s="396"/>
      <c r="I1477" s="396"/>
    </row>
    <row r="1478" spans="2:9">
      <c r="B1478" s="400" t="s">
        <v>11830</v>
      </c>
      <c r="C1478" s="399" t="s">
        <v>11831</v>
      </c>
      <c r="D1478" s="397">
        <v>43305</v>
      </c>
      <c r="E1478" s="398">
        <v>0.5</v>
      </c>
      <c r="F1478" s="397">
        <v>21652.5</v>
      </c>
      <c r="H1478" s="396"/>
      <c r="I1478" s="396"/>
    </row>
    <row r="1479" spans="2:9">
      <c r="B1479" s="400" t="s">
        <v>11832</v>
      </c>
      <c r="C1479" s="399" t="s">
        <v>11833</v>
      </c>
      <c r="D1479" s="397">
        <v>200</v>
      </c>
      <c r="E1479" s="398">
        <v>0.5</v>
      </c>
      <c r="F1479" s="397">
        <v>100</v>
      </c>
      <c r="H1479" s="396"/>
      <c r="I1479" s="396"/>
    </row>
    <row r="1480" spans="2:9">
      <c r="B1480" s="400" t="s">
        <v>11834</v>
      </c>
      <c r="C1480" s="399" t="s">
        <v>11835</v>
      </c>
      <c r="D1480" s="397">
        <v>22545</v>
      </c>
      <c r="E1480" s="398">
        <v>0.5</v>
      </c>
      <c r="F1480" s="397">
        <v>11272.5</v>
      </c>
      <c r="H1480" s="396"/>
      <c r="I1480" s="396"/>
    </row>
    <row r="1481" spans="2:9">
      <c r="B1481" s="400" t="s">
        <v>11836</v>
      </c>
      <c r="C1481" s="399" t="s">
        <v>11837</v>
      </c>
      <c r="D1481" s="397">
        <v>20765</v>
      </c>
      <c r="E1481" s="398">
        <v>0.5</v>
      </c>
      <c r="F1481" s="397">
        <v>10382.5</v>
      </c>
      <c r="H1481" s="396"/>
      <c r="I1481" s="396"/>
    </row>
    <row r="1482" spans="2:9">
      <c r="B1482" s="400" t="s">
        <v>11838</v>
      </c>
      <c r="C1482" s="399" t="s">
        <v>11839</v>
      </c>
      <c r="D1482" s="397">
        <v>17623</v>
      </c>
      <c r="E1482" s="398">
        <v>0.5</v>
      </c>
      <c r="F1482" s="397">
        <v>8811.5</v>
      </c>
      <c r="H1482" s="396"/>
      <c r="I1482" s="396"/>
    </row>
    <row r="1483" spans="2:9">
      <c r="B1483" s="400" t="s">
        <v>11840</v>
      </c>
      <c r="C1483" s="399" t="s">
        <v>11841</v>
      </c>
      <c r="D1483" s="397">
        <v>11502</v>
      </c>
      <c r="E1483" s="398">
        <v>0.5</v>
      </c>
      <c r="F1483" s="397">
        <v>5751</v>
      </c>
      <c r="H1483" s="396"/>
      <c r="I1483" s="396"/>
    </row>
    <row r="1484" spans="2:9">
      <c r="B1484" s="400" t="s">
        <v>11842</v>
      </c>
      <c r="C1484" s="399" t="s">
        <v>11843</v>
      </c>
      <c r="D1484" s="397">
        <v>293.89</v>
      </c>
      <c r="E1484" s="398">
        <v>0.5</v>
      </c>
      <c r="F1484" s="397">
        <v>146.94499999999999</v>
      </c>
      <c r="H1484" s="396"/>
      <c r="I1484" s="396"/>
    </row>
    <row r="1485" spans="2:9">
      <c r="B1485" s="400" t="s">
        <v>11844</v>
      </c>
      <c r="C1485" s="399" t="s">
        <v>11845</v>
      </c>
      <c r="D1485" s="397">
        <v>60</v>
      </c>
      <c r="E1485" s="398">
        <v>0.5</v>
      </c>
      <c r="F1485" s="397">
        <v>30</v>
      </c>
      <c r="H1485" s="396"/>
      <c r="I1485" s="396"/>
    </row>
    <row r="1486" spans="2:9">
      <c r="B1486" s="400" t="s">
        <v>11846</v>
      </c>
      <c r="C1486" s="399" t="s">
        <v>11847</v>
      </c>
      <c r="D1486" s="397">
        <v>912</v>
      </c>
      <c r="E1486" s="398">
        <v>0.5</v>
      </c>
      <c r="F1486" s="397">
        <v>456</v>
      </c>
      <c r="H1486" s="396"/>
      <c r="I1486" s="396"/>
    </row>
    <row r="1488" spans="2:9">
      <c r="B1488" s="352" t="s">
        <v>3</v>
      </c>
    </row>
    <row r="1489" spans="2:2">
      <c r="B1489" s="352" t="s">
        <v>8892</v>
      </c>
    </row>
    <row r="1490" spans="2:2">
      <c r="B1490" s="352" t="s">
        <v>8893</v>
      </c>
    </row>
  </sheetData>
  <conditionalFormatting sqref="B1488:B1490">
    <cfRule type="duplicateValues" dxfId="2" priority="1"/>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HideFromDelve xmlns="71c5aaf6-e6ce-465b-b873-5148d2a4c105">false</HideFromDelv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ED2363BDCD30D84D8FB1D7CEBD5F66C7" ma:contentTypeVersion="7" ma:contentTypeDescription="Create a new document." ma:contentTypeScope="" ma:versionID="36babec3c45f0605caf8839a1a1b1368">
  <xsd:schema xmlns:xsd="http://www.w3.org/2001/XMLSchema" xmlns:xs="http://www.w3.org/2001/XMLSchema" xmlns:p="http://schemas.microsoft.com/office/2006/metadata/properties" xmlns:ns2="71c5aaf6-e6ce-465b-b873-5148d2a4c105" xmlns:ns3="b7d03033-bdbb-43d1-8532-f239bec28d92" targetNamespace="http://schemas.microsoft.com/office/2006/metadata/properties" ma:root="true" ma:fieldsID="6d4dacf6ed8e225f20881b0c03f94920" ns2:_="" ns3:_="">
    <xsd:import namespace="71c5aaf6-e6ce-465b-b873-5148d2a4c105"/>
    <xsd:import namespace="b7d03033-bdbb-43d1-8532-f239bec28d92"/>
    <xsd:element name="properties">
      <xsd:complexType>
        <xsd:sequence>
          <xsd:element name="documentManagement">
            <xsd:complexType>
              <xsd:all>
                <xsd:element ref="ns2:_dlc_DocId" minOccurs="0"/>
                <xsd:element ref="ns2:_dlc_DocIdUrl" minOccurs="0"/>
                <xsd:element ref="ns2:_dlc_DocIdPersistId" minOccurs="0"/>
                <xsd:element ref="ns2:HideFromDelve"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5aaf6-e6ce-465b-b873-5148d2a4c10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HideFromDelve" ma:index="11" nillable="true" ma:displayName="HideFromDelve" ma:default="0" ma:internalName="HideFromDelv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7d03033-bdbb-43d1-8532-f239bec28d92"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34c87397-5fc1-491e-85e7-d6110dbe9cbd" ContentTypeId="0x0101" PreviousValue="false"/>
</file>

<file path=customXml/itemProps1.xml><?xml version="1.0" encoding="utf-8"?>
<ds:datastoreItem xmlns:ds="http://schemas.openxmlformats.org/officeDocument/2006/customXml" ds:itemID="{09D5BB7D-29DA-4585-8A9C-AEE68F77A745}">
  <ds:schemaRefs>
    <ds:schemaRef ds:uri="http://schemas.microsoft.com/sharepoint/events"/>
  </ds:schemaRefs>
</ds:datastoreItem>
</file>

<file path=customXml/itemProps2.xml><?xml version="1.0" encoding="utf-8"?>
<ds:datastoreItem xmlns:ds="http://schemas.openxmlformats.org/officeDocument/2006/customXml" ds:itemID="{3BDBC7E1-5000-48AD-AB16-E4A6D41A6643}">
  <ds:schemaRefs>
    <ds:schemaRef ds:uri="http://schemas.microsoft.com/office/2006/metadata/properties"/>
    <ds:schemaRef ds:uri="http://schemas.microsoft.com/office/infopath/2007/PartnerControls"/>
    <ds:schemaRef ds:uri="71c5aaf6-e6ce-465b-b873-5148d2a4c105"/>
  </ds:schemaRefs>
</ds:datastoreItem>
</file>

<file path=customXml/itemProps3.xml><?xml version="1.0" encoding="utf-8"?>
<ds:datastoreItem xmlns:ds="http://schemas.openxmlformats.org/officeDocument/2006/customXml" ds:itemID="{FCD671CF-66C6-46E6-8E15-50BC8A083E08}">
  <ds:schemaRefs>
    <ds:schemaRef ds:uri="http://schemas.microsoft.com/sharepoint/v3/contenttype/forms"/>
  </ds:schemaRefs>
</ds:datastoreItem>
</file>

<file path=customXml/itemProps4.xml><?xml version="1.0" encoding="utf-8"?>
<ds:datastoreItem xmlns:ds="http://schemas.openxmlformats.org/officeDocument/2006/customXml" ds:itemID="{E1E13FA2-90B5-478D-9477-6740F5CDC5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5aaf6-e6ce-465b-b873-5148d2a4c105"/>
    <ds:schemaRef ds:uri="b7d03033-bdbb-43d1-8532-f239bec28d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8FDFF84-2816-4815-ABC6-C8A165F899B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11</vt:i4>
      </vt:variant>
    </vt:vector>
  </HeadingPairs>
  <TitlesOfParts>
    <vt:vector size="29" baseType="lpstr">
      <vt:lpstr>Cover</vt:lpstr>
      <vt:lpstr>MW Equipment Wavence Family</vt:lpstr>
      <vt:lpstr>MW Customer Specific </vt:lpstr>
      <vt:lpstr>TSM-8000</vt:lpstr>
      <vt:lpstr>MW Services</vt:lpstr>
      <vt:lpstr>CommScope Antenna Sys</vt:lpstr>
      <vt:lpstr>Antenna System FUW CommScope</vt:lpstr>
      <vt:lpstr>Nokia IPR Catalog</vt:lpstr>
      <vt:lpstr>Nokia WDM Catalog</vt:lpstr>
      <vt:lpstr>NI Services</vt:lpstr>
      <vt:lpstr>NI Maintenance</vt:lpstr>
      <vt:lpstr>MW Historic</vt:lpstr>
      <vt:lpstr>Nokia IPR Catalog - Historic</vt:lpstr>
      <vt:lpstr>Nokia WDM Catalog - Historic</vt:lpstr>
      <vt:lpstr>NSP - Historic</vt:lpstr>
      <vt:lpstr>NI Services - Historic</vt:lpstr>
      <vt:lpstr>NI Maintenance - Historic</vt:lpstr>
      <vt:lpstr>END Sheet</vt:lpstr>
      <vt:lpstr>historic</vt:lpstr>
      <vt:lpstr>ipcatalog</vt:lpstr>
      <vt:lpstr>phdwr</vt:lpstr>
      <vt:lpstr>'CommScope Antenna Sys'!Print_Area</vt:lpstr>
      <vt:lpstr>'END Sheet'!Print_Area</vt:lpstr>
      <vt:lpstr>'MW Customer Specific '!Print_Area</vt:lpstr>
      <vt:lpstr>'MW Equipment Wavence Family'!Print_Area</vt:lpstr>
      <vt:lpstr>'MW Services'!Print_Area</vt:lpstr>
      <vt:lpstr>'TSM-8000'!Print_Area</vt:lpstr>
      <vt:lpstr>'MW Equipment Wavence Family'!Print_Titles</vt:lpstr>
      <vt:lpstr>'TSM-8000'!Print_Titles</vt:lpstr>
    </vt:vector>
  </TitlesOfParts>
  <Manager/>
  <Company>Alcatel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mcostley</dc:creator>
  <cp:keywords/>
  <dc:description/>
  <cp:lastModifiedBy>Negley, Eric (Nokia - US/Alpharetta)</cp:lastModifiedBy>
  <cp:revision/>
  <dcterms:created xsi:type="dcterms:W3CDTF">2007-01-10T22:16:21Z</dcterms:created>
  <dcterms:modified xsi:type="dcterms:W3CDTF">2024-12-17T20:12:54Z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_NewReviewCycle">
    <vt:lpwstr/>
  </property>
  <property fmtid="{D5CDD505-2E9C-101B-9397-08002B2CF9AE}" pid="4" name="ContentTypeId">
    <vt:lpwstr>0x010100ED2363BDCD30D84D8FB1D7CEBD5F66C7</vt:lpwstr>
  </property>
</Properties>
</file>