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nnaTotzke\Desktop\"/>
    </mc:Choice>
  </mc:AlternateContent>
  <xr:revisionPtr revIDLastSave="0" documentId="8_{DFA9DD7D-E1F9-4941-A1FD-2DE4B4289EC1}" xr6:coauthVersionLast="47" xr6:coauthVersionMax="47" xr10:uidLastSave="{00000000-0000-0000-0000-000000000000}"/>
  <bookViews>
    <workbookView xWindow="3465" yWindow="3465" windowWidth="21600" windowHeight="11295" xr2:uid="{6C4FA76F-312E-4307-9FAF-F651B90E0AD7}"/>
  </bookViews>
  <sheets>
    <sheet name="3.3-2A" sheetId="2" r:id="rId1"/>
    <sheet name="3.3-2B" sheetId="3" r:id="rId2"/>
    <sheet name="3.3-2C" sheetId="4" r:id="rId3"/>
    <sheet name="3.3-2E" sheetId="6" r:id="rId4"/>
    <sheet name="3.3-3A" sheetId="7" r:id="rId5"/>
    <sheet name="3.3-3B" sheetId="8" r:id="rId6"/>
    <sheet name="3.3-3C" sheetId="9" r:id="rId7"/>
    <sheet name="3.3-3D" sheetId="10" r:id="rId8"/>
    <sheet name="3.3-3E" sheetId="11" r:id="rId9"/>
    <sheet name="3.3-3F" sheetId="12" r:id="rId10"/>
    <sheet name="3.3-4A" sheetId="13" r:id="rId11"/>
    <sheet name="3.3-4B" sheetId="14" r:id="rId12"/>
    <sheet name="3.3-4C" sheetId="15" r:id="rId13"/>
    <sheet name="3.3-4D" sheetId="16" r:id="rId14"/>
    <sheet name="Options" sheetId="17" r:id="rId15"/>
  </sheets>
  <externalReferences>
    <externalReference r:id="rId16"/>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26" i="17" l="1"/>
  <c r="A425" i="17"/>
  <c r="A424" i="17"/>
  <c r="A420" i="17"/>
  <c r="A419" i="17"/>
  <c r="A418" i="17"/>
  <c r="A417" i="17"/>
  <c r="A414" i="17"/>
  <c r="A413" i="17"/>
  <c r="A412" i="17"/>
  <c r="A411" i="17"/>
  <c r="A410" i="17"/>
  <c r="A409" i="17"/>
  <c r="A408" i="17"/>
  <c r="A407" i="17"/>
  <c r="A406" i="17"/>
  <c r="A405" i="17"/>
  <c r="A404" i="17"/>
  <c r="A403" i="17"/>
  <c r="A402" i="17"/>
  <c r="I37" i="16" l="1"/>
  <c r="I37" i="15"/>
  <c r="I37" i="14"/>
  <c r="I37" i="13"/>
  <c r="I37" i="12"/>
  <c r="I37" i="11"/>
  <c r="I37" i="10"/>
  <c r="I37" i="9"/>
  <c r="I37" i="8"/>
  <c r="I37" i="7"/>
  <c r="I37" i="6"/>
  <c r="I37" i="4"/>
  <c r="I37" i="3"/>
  <c r="I37" i="2"/>
</calcChain>
</file>

<file path=xl/sharedStrings.xml><?xml version="1.0" encoding="utf-8"?>
<sst xmlns="http://schemas.openxmlformats.org/spreadsheetml/2006/main" count="1344" uniqueCount="428">
  <si>
    <t>35 Ft (±1) Heavy Duty Transit Bus - 26,001 lbs and over GVWR - Electric</t>
  </si>
  <si>
    <t>FTA</t>
  </si>
  <si>
    <t>CNG</t>
  </si>
  <si>
    <t>Low Floor</t>
  </si>
  <si>
    <t>40 Ft (±1) Heavy Duty Transit Bus - 26,001 lbs and over GVWR - Electric</t>
  </si>
  <si>
    <t>Fuel Cell Hydrogen Electric</t>
  </si>
  <si>
    <t>60 Ft (±1) Heavy Duty Transit Bus - 26,001 lbs and over GVWR - Electric</t>
  </si>
  <si>
    <t>GENERAL INFORMATION</t>
  </si>
  <si>
    <t>COMPANY NAME:</t>
  </si>
  <si>
    <t>FTA / NON-FTA:</t>
  </si>
  <si>
    <t>FUEL/PROPULSION SOURCE:</t>
  </si>
  <si>
    <t>Diesel</t>
  </si>
  <si>
    <t>FLOOR:</t>
  </si>
  <si>
    <t>DELIVERY CHARGE ($/mi):</t>
  </si>
  <si>
    <t>WARRANTY LABOR RATE PER HOUR:</t>
  </si>
  <si>
    <t>See Deviation</t>
  </si>
  <si>
    <t>BASE VEHICLE INFORMATION</t>
  </si>
  <si>
    <t>VEHICLE DESCRIPTION</t>
  </si>
  <si>
    <t>MAKE &amp; MODEL</t>
  </si>
  <si>
    <t>PRICE</t>
  </si>
  <si>
    <t>XD35</t>
  </si>
  <si>
    <t>VEHICLE ATTRIBUTES</t>
  </si>
  <si>
    <t>Please describe each "Attribute" that is included. If not applicable, (i.e. Alternator for Electric Bus), enter N/A</t>
  </si>
  <si>
    <t>#</t>
  </si>
  <si>
    <t>ATTRIBUTE/CATEGORY</t>
  </si>
  <si>
    <t>ATTRIBUTE DESCRIPTION</t>
  </si>
  <si>
    <t>Engine</t>
  </si>
  <si>
    <t>Cummins L9 2024 emissions-standard diesel engine, 280 horsepower with 925 LB FT torque.</t>
  </si>
  <si>
    <t>Transmission</t>
  </si>
  <si>
    <t>Allison B400R (with retarder).</t>
  </si>
  <si>
    <t>Wheels and Tires</t>
  </si>
  <si>
    <t>305/70R/22.5, Michelin X InCity Z (65 mph)</t>
  </si>
  <si>
    <t>Fire Suppression System</t>
  </si>
  <si>
    <t>N/A</t>
  </si>
  <si>
    <t>Bumpers</t>
  </si>
  <si>
    <t>Romeo Rim, three piece.</t>
  </si>
  <si>
    <t>Air Suspension</t>
  </si>
  <si>
    <t>HVAC System</t>
  </si>
  <si>
    <t>Thermo King RLF rooftop A/C unit</t>
  </si>
  <si>
    <t>Brake System</t>
  </si>
  <si>
    <t>Disc Brakes</t>
  </si>
  <si>
    <t>Air Compressor</t>
  </si>
  <si>
    <t>Wabco HD 30.4, twin cylinder, turbo aspirated.</t>
  </si>
  <si>
    <t>Cooling System</t>
  </si>
  <si>
    <t>EMP MH4 GEN4 with full diagnostic capabilities. 4 x 15" fans.</t>
  </si>
  <si>
    <t>Alternator</t>
  </si>
  <si>
    <t>EMP Power 450.</t>
  </si>
  <si>
    <t>Steering</t>
  </si>
  <si>
    <t>ZF TAS85, power assisted, frame mounted. Douglas Autotech with tilt and telescopic features.</t>
  </si>
  <si>
    <t>Propshaft/Driveshaft</t>
  </si>
  <si>
    <t>Axles</t>
  </si>
  <si>
    <t>Front- M.A.N. VOK-08, GAWR 18,078 lbs
Rear- M.A.N. 4.56:1 HY-1350</t>
  </si>
  <si>
    <t>Multiplexing</t>
  </si>
  <si>
    <t>Seating</t>
  </si>
  <si>
    <t>32 Pass- USSC Gemini</t>
  </si>
  <si>
    <t>Body Style</t>
  </si>
  <si>
    <t>Transit</t>
  </si>
  <si>
    <t>Telma Brake Retarder</t>
  </si>
  <si>
    <t>1 stage from accelerator (25% retarder), 2 stages from brake pressure (66% and 100% retarder at 4 and 6 PSI).</t>
  </si>
  <si>
    <t>TOTAL EVALUATED COST:</t>
  </si>
  <si>
    <t>3.3-2B COST SHEET:
35 Ft (±1) Heavy Duty Transit Bus - 26,001 lbs and over GVWR - Electric</t>
  </si>
  <si>
    <t>Battery Electric</t>
  </si>
  <si>
    <t>XE35</t>
  </si>
  <si>
    <t>SIEMENS PEM 1DB2016 FT traction motor, 230 KW.</t>
  </si>
  <si>
    <t>Alcoa 22.5" x 8.25" aluminum. Buffed, 305/70R/22.5, Michelin X InCity Z (65 mph)</t>
  </si>
  <si>
    <t>Thermo King TE15 rear A/C unit.</t>
  </si>
  <si>
    <t>VMAC EC20, Liquid cooled rotary screw compressor powered by 600 VDC motor</t>
  </si>
  <si>
    <t>Two 11" fan roof mounted EMP radiator with propulsion compartment mounted SST Reservoir with sight glass &amp; low level coolant sensor.</t>
  </si>
  <si>
    <t>Berendsen electric power steering pump. ZF TAS85, power assisted, frame mounted. Douglas Autotech with tilt and telescopic features.</t>
  </si>
  <si>
    <t>ELFA 3</t>
  </si>
  <si>
    <t>XN35</t>
  </si>
  <si>
    <t>Cummins L9N 2024 emission-standard CNG engine, 280 horsepower with 900 LB FT torque.</t>
  </si>
  <si>
    <t>Rear TK T15 rear A/C unit</t>
  </si>
  <si>
    <t>P MH4 GEN4 with full diagnostic capabilities. 4 x 15" fans.</t>
  </si>
  <si>
    <t>Other</t>
  </si>
  <si>
    <t>XDE35 Allison</t>
  </si>
  <si>
    <t>Cummins B6.7 2024 emissions-standard diesel engine, 280 horsepower (Engine output is controlled by Hybrid Drive).</t>
  </si>
  <si>
    <t>Allison eGen Flex 40 Base with drive unit disconnect clutch.</t>
  </si>
  <si>
    <t>22.5" x 8.25" steel wheel. 305/70R/22.5, Michelin X InCity Z (65 mph)</t>
  </si>
  <si>
    <t>Thermo King RLFE rooftop A/C unit.</t>
  </si>
  <si>
    <t>Direct coupled air compressor powered by electric motor.</t>
  </si>
  <si>
    <t>EMP MH5 GEN4 with full diagnostic capabilities. 3 x 15" fans and 2 x 11" fans. Includes hybrid oil cooler.</t>
  </si>
  <si>
    <t>Front- M.A.N. VOK-08-F, GAWR 18,078 lbs
Rear- M.A.N. 4.56:1 Model HY-1350-F. GAWR 28,660 lbs.</t>
  </si>
  <si>
    <t>As per BAE hybrid system, GPM-12.</t>
  </si>
  <si>
    <t>XD40</t>
  </si>
  <si>
    <t>40 Pass- USSC Gemini</t>
  </si>
  <si>
    <t>XE40</t>
  </si>
  <si>
    <t>Rotron</t>
  </si>
  <si>
    <t>XN40</t>
  </si>
  <si>
    <t>XHE40</t>
  </si>
  <si>
    <t>Modine High Voltage 9 fan fuel cell radiator, with predictive cooling capabilities.</t>
  </si>
  <si>
    <t>XDE40 Allison</t>
  </si>
  <si>
    <t>XDE40 BAE</t>
  </si>
  <si>
    <t>XD60</t>
  </si>
  <si>
    <t>Cummins L9 2024 emissions-standard diesel engine, 350 horsepower with 1150 LB FT torque.</t>
  </si>
  <si>
    <t>Allison B500R (with retarder).</t>
  </si>
  <si>
    <t>EMP Power 535</t>
  </si>
  <si>
    <t>Front- M.A.N. VOK-08, GAWR 18,078 lbs
Center- ZF model AVN132-NF1, GAWR 25,350 lbs.
Rear- M.A.N. 4.56:1 HY-1350</t>
  </si>
  <si>
    <t>52 Pass- USSC Gemini</t>
  </si>
  <si>
    <t>3.3-4B COST SHEET:                                                                                                                                          60 Ft (±1) Heavy Duty Transit Bus - 26,001 lbs and over GVWR - Electric</t>
  </si>
  <si>
    <t>XE60</t>
  </si>
  <si>
    <t>Thermo King RLFE rooftop A/C unit &amp; Thermo King TE15 rear A/C unit.</t>
  </si>
  <si>
    <t>Front- M.A.N. VOK-08, GAWR 18,078 lbs
Center- ZF model AVE130-NF1, GAWR 28,660 lbs.
Rear- M.A.N. 4.56:1 HY-1350</t>
  </si>
  <si>
    <t>XN60</t>
  </si>
  <si>
    <t>Cummins L9N 2024 emission-standard CNG engine, 320 horsepower with 1000 LB FT torque.</t>
  </si>
  <si>
    <t>Thermo King RLF rooftop A/C unit &amp; Partial rear ThermoKing T15E (evaporator only) A/C unit.</t>
  </si>
  <si>
    <t>Modine with full diagnostic capabilities. 9 x 12" fans.</t>
  </si>
  <si>
    <t>Front- M.A.N. VOK-08-F, GAWR 18,078 lbs
Center- ZF model AVN132-NF1, GAWR 25,350 lbs.
Rear- M.A.N. 4.56:1 HY-1350</t>
  </si>
  <si>
    <t>XHE60</t>
  </si>
  <si>
    <t>Front- M.A.N. VOK-08-F, GAWR 18,078 lbs
Center- ZF model AVE130-NF1, GAWR 28,660 lbs.
Rear- M.A.N. 4.56:1 Model HY-1350-F. GAWR 28,660 lbs.</t>
  </si>
  <si>
    <t>TRANSIT VEHICLES AND RELATED OPTIONS</t>
  </si>
  <si>
    <t xml:space="preserve">EQUIPMENT AND ACCESSORIES  </t>
  </si>
  <si>
    <t>CATEGORY 3.3 - HEAVY DUTY CUTAWAY</t>
  </si>
  <si>
    <t>PRICE SHEET - OPTIONS &amp; ALTERNATIVES</t>
  </si>
  <si>
    <t xml:space="preserve">Offeror Name: </t>
  </si>
  <si>
    <t>New Flyer of America Inc.</t>
  </si>
  <si>
    <t>Category 3.3 Heavy Duty Cutaway Worksheet #:</t>
  </si>
  <si>
    <t>ALTERNATOR</t>
  </si>
  <si>
    <t>DESCRIPTION</t>
  </si>
  <si>
    <t>Quote upon request</t>
  </si>
  <si>
    <t>COOLING SYSTEM</t>
  </si>
  <si>
    <t>Change to Modine Radiator with full diagnostic capabilities, 8 x 12" fans.</t>
  </si>
  <si>
    <t>Quote upon Request</t>
  </si>
  <si>
    <t>Change to Modine Radiator with full diagnostic capabilities, 9 x 12" fans + Hybrid Electronic Cooling Package for Hybrid.</t>
  </si>
  <si>
    <t>Change Surge Tank Sensors to Veritech</t>
  </si>
  <si>
    <t>Add E-coat on heat exchangers (EMP MH4)</t>
  </si>
  <si>
    <t>Change to Modine Radiator with full diagnostic capabilities, 8 x 12" fans. (with e-coat)</t>
  </si>
  <si>
    <t>OIL SYSTEM</t>
  </si>
  <si>
    <t>TRANSMISSION</t>
  </si>
  <si>
    <t>Change to Accelera PEM 1DB2022 FT traction motor, 275 KW.  Launch Gradeability at GVWR: 18.3% (XE35 and XE40).</t>
  </si>
  <si>
    <t>Change to Accelera PEM 1DB2022 FT traction motor, 275 KW.  Launch Gradeability at GVWR: 18.3% (XHE35 and XHE40).</t>
  </si>
  <si>
    <t>Add Bypass Oil Filter</t>
  </si>
  <si>
    <t>Change to Voith NXT D867.8, 7 speed, with retarder and integrated oil cooler (XD60)</t>
  </si>
  <si>
    <t>Change to Voith D864.6, 4 speed, with T2R2 retarder and integrated oil cooler (XN60)</t>
  </si>
  <si>
    <t>Change to ZF Ecolife2 6AP-1620B, 6 speed with retarder and integrated oil cooler.</t>
  </si>
  <si>
    <t>Change to Niehoff C850, 550 Amp Alternator and Niehoff Voltage Regulator w/J1939 and data logging</t>
  </si>
  <si>
    <t>AXLE HUBS &amp; SEALS</t>
  </si>
  <si>
    <t>Add M.A.N. end of life indication</t>
  </si>
  <si>
    <t>Quoted upon request</t>
  </si>
  <si>
    <t>Add M.A.N. end of life indication and continuous brake wear sensors</t>
  </si>
  <si>
    <t>Add Continuous wear sensors</t>
  </si>
  <si>
    <t>Add MGM Electronic Brake stroke system</t>
  </si>
  <si>
    <t>BRAKES</t>
  </si>
  <si>
    <t>WHEELS</t>
  </si>
  <si>
    <t>Change wheels from Steel to Aluminum Machined (brushed) Durabright finish</t>
  </si>
  <si>
    <t>Change wheels from Steel to Aluminum Machined (brushed), Durabright finish with Duraflange treatment</t>
  </si>
  <si>
    <t>Change wheels from Steel to Aluminum Polished Durabright finish</t>
  </si>
  <si>
    <t>Change wheels from Steel to Aluminum Polished Durabright finish with Duraflange treatment</t>
  </si>
  <si>
    <t>Change wheels from Steel to Aluminum Buffed (LVL One) finish</t>
  </si>
  <si>
    <t>TIRES</t>
  </si>
  <si>
    <t>Change from NF Supplied to Customer supplied tires - 40'</t>
  </si>
  <si>
    <t>Change from NF Supplied to Customer supplied tires - 60'</t>
  </si>
  <si>
    <t>STEERING SYSTEM</t>
  </si>
  <si>
    <t>Change Power Steering System Fluid to Synthetic</t>
  </si>
  <si>
    <t>Change from Gates G2XH to Aeroquip (Eaton) Power Steering Hoses</t>
  </si>
  <si>
    <t>FUEL SYSTEM</t>
  </si>
  <si>
    <t>Change Polyethylene Diesel Tank (100 gallons) to SST ANSI 304, 16 gauge Tank (100 gallons). Pressure Filled (Posi-Snap Cap)</t>
  </si>
  <si>
    <t>Change Polyethylene Diesel Tank (100 gallons) to SST ANSI 304, 16 gauge Tank (125 gallons). Pressure Filled (Posi-Snap Cap)</t>
  </si>
  <si>
    <t>Change Polyethylene Diesel Tank (100 gallons) to Polyethylene Diesel Tank (125 gallons). Pressure Filled (Posi-Snap Cap)</t>
  </si>
  <si>
    <t>Change Polyethylene Diesel Tank (100 gallons) to SST ANSI 304, 16 gauge Tank (100 gallons).  Manual filled (Screw Cap)</t>
  </si>
  <si>
    <t>Change Polyethylene Diesel Fuel Tank 100 gallon to SST (ANSI 304), 16 gauge, 125 useable US gallons. Manual filled (Screw Cap)</t>
  </si>
  <si>
    <t>Add additional CNG Tank (Total 7 Tanks)-XN40</t>
  </si>
  <si>
    <t>Change CNG defuel provision to include red handle and locking tabs. (XN40 &amp; XN60)</t>
  </si>
  <si>
    <t>Add additional Hydrogen Tanks (Total 9 Tanks) (XHE40)</t>
  </si>
  <si>
    <t>AIR SYSTEM</t>
  </si>
  <si>
    <t>Change to 12V Haldex auto-moisture ejection valve</t>
  </si>
  <si>
    <t>Change to SmartRider Intelligent Kneeling system on all axles-40'</t>
  </si>
  <si>
    <t>Change to SmartRider Intelligent Kneeling system on all axles-60'</t>
  </si>
  <si>
    <t>Change to Barksdale Mechanical Leveling Valves with Parker Kneeling Block to allow front axle kneel or raise.</t>
  </si>
  <si>
    <t>Change to High performance Graham White Sludgebreaker QBA15NX5 with 24v heater, 12/24v purge control and dryer boost protection. With coalescing filter.</t>
  </si>
  <si>
    <t>Change to Bendix AD9 Tandem air dryer with IPC (Integrated Puraguard Cartridge).</t>
  </si>
  <si>
    <t>Change to Bendix AD-IP Tandem air dryer with IPC (Integrated Puraguard Cartridge).</t>
  </si>
  <si>
    <t>Add Electrical Solenoid to apply the park brakes</t>
  </si>
  <si>
    <t>Add Front Tow Connector Box</t>
  </si>
  <si>
    <t>BATTERIES</t>
  </si>
  <si>
    <t xml:space="preserve">Change to (4) Four Odyssey group 31 Absorbed Glass Matt (AGM) maintenance free batteries. 1150 CCA. Top posts: 3/8" positive, 3/8" negative. </t>
  </si>
  <si>
    <t>Change to (2) Two Odyssey 8D Absorbed Glass Mat (AGM) maintenance free batteries. 1450 CCA. Drop posts: 1/2" positive, 3/8" negative.</t>
  </si>
  <si>
    <t>Change to Two East Penn 8D Absorbed Glass Matt (AGM) maintenance free batteries. 1450 CCA. Drop posts: 3/8" positive, 3/8" negative.</t>
  </si>
  <si>
    <t>Add Anderson SB350 grey jumpstart</t>
  </si>
  <si>
    <t>Add Anderson SB350 red jumpstart</t>
  </si>
  <si>
    <t>Add Whitaker SAE J1283 jumpstart</t>
  </si>
  <si>
    <t>Change to Fairing with full length skirts for XD's</t>
  </si>
  <si>
    <t>Change to XALT/Freudenberg 6 String, 520 kWh (High Energy)-XE40</t>
  </si>
  <si>
    <t>Change to XALT/Freudenberg 5 String, 340 kWh (High Power) - requires overhead charging-XE40</t>
  </si>
  <si>
    <t>Change to XALT/Freudenberg 6 String, 410 kWh (High Power) - requires overhead charging-XE40</t>
  </si>
  <si>
    <t>Change to XALT/Freudenberg 7 String, 605 kWh (High Energy)- XE60</t>
  </si>
  <si>
    <t>Change to XALT/Freudenberg 8 String, 690 kWh (High Energy)- XE60</t>
  </si>
  <si>
    <t>Change to XALT/Freudenberg 5 String, 340 kWh (High Power) - requires overhead charging- XE60</t>
  </si>
  <si>
    <t>Change to XALT/Freudenberg 6 String, 410 kWh (High Power) - requires overhead charging- XE60</t>
  </si>
  <si>
    <t>Add 300 KW DC charge bars compliant to SAE J3105.- XE40</t>
  </si>
  <si>
    <t>Add 300 KW DC charge bars compliant to SAE J3105. - XE60</t>
  </si>
  <si>
    <t>Add 450 KW DC charge bars compliant to SAE J3105. - XE40</t>
  </si>
  <si>
    <t>Add 450 KW DC charge bars compliant to SAE J3105. - XE60</t>
  </si>
  <si>
    <t>Add additional plug for battery charging, mounted at streetside of propulsion compartment. - XE40 and XE60</t>
  </si>
  <si>
    <t>FRAME</t>
  </si>
  <si>
    <t>Change to Stainless Steel Structure- XD40</t>
  </si>
  <si>
    <t>Change to Stainless Steel Structure- XN40</t>
  </si>
  <si>
    <t>Change to Stainless Steel Structure- XDE40 Allison</t>
  </si>
  <si>
    <t>Change to Stainless Steel Structure- XDE40 BAE</t>
  </si>
  <si>
    <t>Change to Stainless Steel Structure- XE40</t>
  </si>
  <si>
    <t>Change to Stainless Steel Structure- XHE40</t>
  </si>
  <si>
    <t>Change to Stainless Steel Structure- XD60</t>
  </si>
  <si>
    <t>Change to Stainless Steel Structure- XN60</t>
  </si>
  <si>
    <t>Change to Stainless Steel Structure- XE60</t>
  </si>
  <si>
    <t>Change to Stainless Steel Structure- XHE60</t>
  </si>
  <si>
    <t>WHEELCHAIR LIFT / RAMP</t>
  </si>
  <si>
    <t>Quote Upon Request</t>
  </si>
  <si>
    <t>HEATING / AIR CONDITIONING</t>
  </si>
  <si>
    <t>DRIVERS HEATERS &amp; ADDITIONAL PASSENGER HEATERS</t>
  </si>
  <si>
    <t>AUXILIARY COOLANT HEATER</t>
  </si>
  <si>
    <t>DRIVER'S AUXILIARY FAN AND DASH AREA</t>
  </si>
  <si>
    <t>REAR DOOR</t>
  </si>
  <si>
    <t>DRIVERS SEAT</t>
  </si>
  <si>
    <t>Two piece, full height New Flyer driver's door with swing open glass top.</t>
  </si>
  <si>
    <t>One piece, full height Arow Global driver's door with standard sliding glass top.</t>
  </si>
  <si>
    <t>One piece, full height Arow Global driver's door with extended sliding glass top.</t>
  </si>
  <si>
    <t>VAPOR Driver Protection System (DPS) required.</t>
  </si>
  <si>
    <t>PASSENGER SEATING</t>
  </si>
  <si>
    <t>Add Flexible black nylon straps, loose on horizontal stanchions, locations as per customer spec. (per strap)</t>
  </si>
  <si>
    <t>Add Flexible grey PVC straps, secured to horizontal stanchions, locations as per customer spec.  (per strap)</t>
  </si>
  <si>
    <t>Add Grey PVC straps, loose on horizontal stanchions, locations as per customer spec.  (per strap)</t>
  </si>
  <si>
    <t>Add Yellow PVC straps, loose on horizontal stanchions, locations as per customer spec.  (per strap)</t>
  </si>
  <si>
    <t>Add Yellow PVC straps, secured to horizontal stanchions, locations as per customer spec.  (per strap)</t>
  </si>
  <si>
    <t>Add 0.5" clear polycarbonate panel, basic width aft of exit-40'</t>
  </si>
  <si>
    <t>Add 0.5" clear polycarbonate panel, wide width aft of exit-40'</t>
  </si>
  <si>
    <t>Add 0.5" clear polycarbonate panel, basic width aft of center and rear exits-60'</t>
  </si>
  <si>
    <t>Add 0.5" clear polycarbonate panel, wide width aft of center and rear exits-60'</t>
  </si>
  <si>
    <t>Add 1" thick driver's draft shield, painted flat black framed aluminum construction with magnet latching system. Latches to snowball shield. Add Bronze polycarbonate snowball shield. With yellow powdercoated SST horizontal grabrail and yellow vertical stanchions.</t>
  </si>
  <si>
    <t>DRIVER'S BARRIER</t>
  </si>
  <si>
    <t>WINDOWS</t>
  </si>
  <si>
    <t>Change windshield to include the streetside shadeband only.</t>
  </si>
  <si>
    <t>Add Rear Fixed Window. 44% LT Laminated. XD and XDE models. Subject to change based on customer's side window choice as the glazing to match side windows.</t>
  </si>
  <si>
    <t>Add Heat Function to the Front Destination Sign Glass</t>
  </si>
  <si>
    <t>HEADLAMPS</t>
  </si>
  <si>
    <t>AUXILIARY EXTERIOR LAMPS</t>
  </si>
  <si>
    <t>COMMUNICATION RADIO SYSTEM</t>
  </si>
  <si>
    <t>PUBLIC ANNOUNCEMENT SYSTEM</t>
  </si>
  <si>
    <t>Change to REI Interior Speakers (Base = 6 Speakers)- 40'</t>
  </si>
  <si>
    <t>Change to REI Interior Speakers (Base = 8 Speakers)- 40'</t>
  </si>
  <si>
    <t>Add (2) two additional REI interior speakers to the above rear bench (Option 2 or 3 needs to be selected)</t>
  </si>
  <si>
    <t>Add (2) two additional TCB interior speakers to the above rear bench (Base Speakers are TCB)</t>
  </si>
  <si>
    <t>Additional Shekonic exterior speaker (no baffles) (per speaker).</t>
  </si>
  <si>
    <t>Additional Shekonic exterior speaker with baffles  (per speaker).</t>
  </si>
  <si>
    <t>INTELLIGENT VEHICLE SYSTEM</t>
  </si>
  <si>
    <t>DESTINATION SIGNS</t>
  </si>
  <si>
    <t>Change Front Destination Sign, Luminator Horizon Gen 4 amber LED, 16 rows x 160 columns to Luminator Titan Gen 4 amber LED, 24 rows x 200 columns</t>
  </si>
  <si>
    <t>Change Front Destination Sign, Luminator Horizon Gen 4 amber LED, 16 rows x 160 columns to Luminator Titan Gen 4 white LED, 24 rows x 200 columns.</t>
  </si>
  <si>
    <t>Change Front Destination Sign, Luminator Horizon Gen 4 amber LED, 16 rows x 160 columns to Luminator Spectrum Gen 4 full color LED, 24 rows x 200 columns.</t>
  </si>
  <si>
    <t>Change Front Destination Sign, Luminator Horizon Gen 4 amber LED, 16 rows x 160 columns to Twin Vision Smart Series 3, LED amber, 16 x 160.</t>
  </si>
  <si>
    <t>Change Front Destination Sign, Luminator Horizon Gen 4 amber LED, 16 rows x 160 columns to Twin Vision Smart Series 3, sterling LED silver, 16 x 160.</t>
  </si>
  <si>
    <t>Change Front Destination Sign, Luminator Horizon Gen 4 amber LED, 16 rows x 160 columns to Hanover Amber LED, 17 x 160 pixels.</t>
  </si>
  <si>
    <t>Change Front Destination Sign, Luminator Horizon Gen 4 amber LED, 16 rows x 160 columns to Hanover White LED, 17 x 160 pixels.</t>
  </si>
  <si>
    <t>Change Front Destination Sign, Luminator Horizon Gen 4 amber LED, 16 rows x 160 columns to Hanover Full Color LED, 24 x 200 pixels.</t>
  </si>
  <si>
    <t>Change MCU + Cables from Luminator to Twin Vision</t>
  </si>
  <si>
    <t>Change MCU + Cables from Luminator to Hanover</t>
  </si>
  <si>
    <t xml:space="preserve">Change Curbside Destination Sign, Luminator Horizon amber LED, 8 X 96 to Luminator Horizon amber LED, 14 X 112 </t>
  </si>
  <si>
    <t>Change Curbside Destination Sign, Luminator Horizon amber LED, 8 X 96 to Luminator Spectrum full color LED, 14 X 96</t>
  </si>
  <si>
    <t>Change Curbside Destination Sign, Luminator Horizon amber LED, 8 X 96 to Luminator Horizon white LED, 14 X 112</t>
  </si>
  <si>
    <t>Change Curbside Destination Sign, Luminator Horizon amber LED, 8 X 96 to Twin Vision Smart Series 3, LED, amber, 14 x 112</t>
  </si>
  <si>
    <t>Change Curbside Destination Sign, Luminator Horizon amber LED, 8 X 96 to Twin Vision Smart Series 3, Sterling LED, silver, 14 x 112</t>
  </si>
  <si>
    <t>Change Curbside Destination Sign, Luminator Horizon amber LED, 8 X 96 to Twin Vision Smart Series 3, LED, amber, 8 x 96</t>
  </si>
  <si>
    <t>Change Curbside Destination Sign, Luminator Horizon amber LED, 8 X 96 to Twin Vision Smart Series 3, LED, silver, 8 x 96</t>
  </si>
  <si>
    <t>Change Curbside Destination Sign, Luminator Horizon amber LED, 8 X 96 to Twin Vision Smart Series 3, LED, color, 14 x 80.</t>
  </si>
  <si>
    <t>Change Curbside Destination Sign, Luminator Horizon amber LED, 8 X 96 to Hanover Amber LED, 8 X 96.</t>
  </si>
  <si>
    <t>Change Curbside Destination Sign, Luminator Horizon amber LED, 8 X 96 to Hanover White LED, 8 X 96.</t>
  </si>
  <si>
    <t>Change Curbside Destination Sign, Luminator Horizon amber LED, 8 X 96 to Hanover Amber LED, 15 X 112</t>
  </si>
  <si>
    <t>Change Curbside Destination Sign, Luminator Horizon amber LED, 8 X 96 to Hanover White LED, 15 X 112</t>
  </si>
  <si>
    <t>Add Front Route Sign - Luminator Horizon, LED, amber, 12 X 40.</t>
  </si>
  <si>
    <t>Add Front Route Sign - Transign 4 digit, illuminated LED backlit, white on black.</t>
  </si>
  <si>
    <t>Add Front Route Sign - Transign 3 digit, illuminated LED backlit, white on dark blue</t>
  </si>
  <si>
    <t>Add Front Route Sign - Hanover LED, white,10 x 36</t>
  </si>
  <si>
    <t>Add Front Route Sign - Hanover LED, amber, 10 x 36</t>
  </si>
  <si>
    <t>Add Front Route Sign - Twin Vision Smart Series 3, LED, Silver, 12 x 40.</t>
  </si>
  <si>
    <t>Add Front Route Sign - Luminator Horizon, LED, white, 12 X 40.</t>
  </si>
  <si>
    <t>Remove Rear Route Sign (Luminator Horizon amber LED, 16 X 48.)</t>
  </si>
  <si>
    <t>Change Rear Route Sign, Luminator Horizon amber LED, 16 X 48 to Luminator Spectrum full color LED, 16 X 48.</t>
  </si>
  <si>
    <t>Change Rear Route Sign, Luminator Horizon amber LED, 16 X 48 to Luminator Horizon amber LED, 16 X 48 with camera.</t>
  </si>
  <si>
    <t>Change Rear Route Sign, Luminator Horizon amber LED, 16 X 48 to Luminator Horizon white LED, 16 X 48.</t>
  </si>
  <si>
    <t>Change Rear Route Sign, Luminator Horizon amber LED, 16 X 48 to Twin Vision Smart Series 3, LED, amber 16 X 48.</t>
  </si>
  <si>
    <t>Change Rear Route Sign, Luminator Horizon amber LED, 16 X 48 to Twin Vision Smart Series 3, LED, amber 16 X 48 with camera.</t>
  </si>
  <si>
    <t>Change Rear Route Sign, Luminator Horizon amber LED, 16 X 48 to Twin Vision Smart Series 3, LED, white (silver) 16 X 48.</t>
  </si>
  <si>
    <t>Change Rear Route Sign, Luminator Horizon amber LED, 16 X 48 to Twin Vision Smart Series 3, LED, white (silver) 16 X 48 with camera.</t>
  </si>
  <si>
    <t>Change Rear Route Sign, Luminator Horizon amber LED, 16 X 48 to Hanover Amber LED, 15 x 48.</t>
  </si>
  <si>
    <t>Change Rear Route Sign, Luminator Horizon amber LED, 16 X 48 to Hanover White LED, 15 X 48.</t>
  </si>
  <si>
    <t>Add New Flyer Connect - Required without driver maneuver awareness system (DMAS)- Except Fuel Cell</t>
  </si>
  <si>
    <t>Add New Flyer Connect - Required with driver maneuver awareness system (DMAS)</t>
  </si>
  <si>
    <t>Add New Flyer Connect subscription</t>
  </si>
  <si>
    <t>FARE COLLECTION</t>
  </si>
  <si>
    <t>FLOORING</t>
  </si>
  <si>
    <t>Change to composite flooring- 40'</t>
  </si>
  <si>
    <t>Change to composite flooring- 60'</t>
  </si>
  <si>
    <t>Add Stainless steel ring trim to driveshaft and transmission access panels</t>
  </si>
  <si>
    <t>Change Upper Deck Trim to SST</t>
  </si>
  <si>
    <t>Add LED Lamp Glare Shield to interior front wheelhouse</t>
  </si>
  <si>
    <t>Limousine Grey, gelcoat. An LED aisle light is provided on the streetside. Also, SST scuff guards are provided.</t>
  </si>
  <si>
    <t>ROOF HATCHES</t>
  </si>
  <si>
    <t>Add Docket 90 Interior-Complete (Roof Mounted HVAC)- XD40 and XDE40</t>
  </si>
  <si>
    <t>Add Docket 90 Interior-Complete (Roof Mounted HVAC)- XN40, XE40 and XHE40</t>
  </si>
  <si>
    <t>Add Docket 90 Interior-Complete (Roof Mounted HVAC)- XD60</t>
  </si>
  <si>
    <t>Add Docket 90 Interior-Complete (Rear Mounted HVAC)- XN60, XE60 and XHE60</t>
  </si>
  <si>
    <t>EXTERIOR MIRRORS</t>
  </si>
  <si>
    <t>Add LED turn signals, in mirror glass to base exterior mirrors</t>
  </si>
  <si>
    <t>Add LED turn signals, in mirror glass and mounted on back of mirror head to base exterior mirrors</t>
  </si>
  <si>
    <t xml:space="preserve">Change to Safe Fleet 8" x 11", 2 Piece, C/S Dual Remote, S/S Manual. </t>
  </si>
  <si>
    <t xml:space="preserve">Change to Safe Fleet 10" x 11", 2 Piece, C/S Dual Remote, S/S Manual. </t>
  </si>
  <si>
    <t>Change to Safe Fleet 9" x 13" Class "A" 2 Piece, Heated, Remote Both Sides</t>
  </si>
  <si>
    <t>Change to Safe Fleet, 8" x 15" 2 Piece, Heated, Remote Both Sides</t>
  </si>
  <si>
    <t>Change to Safe Fleet 10" x 11 " 1 Piece, Heated, Remote Both Sides</t>
  </si>
  <si>
    <t>Add Safe Fleet Entrance Door Interior Mirror (6" round convex mounted on mech box door abov entrance door area.)</t>
  </si>
  <si>
    <t>Add Safe Fleet Entrance Door Interior Mirror (7" x 10" convex mounted on ceiling panel; 5.02" from vertical face of mech box and 10.4" from vertical face of destination sign cutout.)</t>
  </si>
  <si>
    <t>Change Allegis convex driver's rear view Interior mirror to flat (8"x15")</t>
  </si>
  <si>
    <t>Change Allegis convex driver's rear view interior mirror to Safefleet,  convex (8"x15")</t>
  </si>
  <si>
    <t>Change Allegis convex driver's rear view interior mirror to Safefleet, flat (8"x15")</t>
  </si>
  <si>
    <t>Change Allegis 6" diameter flat interior mirror with short arm, located at curbside front to Safefleet.</t>
  </si>
  <si>
    <r>
      <t xml:space="preserve">Change Allegis exit door mirror, Convex, 12" diameter, mounted on curved modesty panel stanchion to Safefleet. </t>
    </r>
    <r>
      <rPr>
        <b/>
        <sz val="10"/>
        <color indexed="10"/>
        <rFont val="Arial"/>
        <family val="2"/>
      </rPr>
      <t>(1 per exit door)</t>
    </r>
  </si>
  <si>
    <r>
      <t xml:space="preserve">Change Allegis exit door mirror,  Convex, 12" diameter, mounted on horizontal stanchion opposite of exit door to Safefleet.. </t>
    </r>
    <r>
      <rPr>
        <b/>
        <sz val="10"/>
        <color indexed="10"/>
        <rFont val="Arial"/>
        <family val="2"/>
      </rPr>
      <t xml:space="preserve"> (1 per exit door)</t>
    </r>
  </si>
  <si>
    <t>Add Safe Fleet view behind SDS mirror, 6.38" convex mirror mounted under entrance door base plate, just after entrance door area.</t>
  </si>
  <si>
    <t>Add Lucerix bicycle rack mirror, 6" diameter convex mounted underneath mech box cover, 30.74" from center of bus towards curbside.</t>
  </si>
  <si>
    <t>Add Lucerix bicycle rack mirror,  6" diameter convex mounted underneath destination sign panel, 38.68" from center of bus towards curbside.</t>
  </si>
  <si>
    <t>ELECTRICAL / MULTIPLEXING</t>
  </si>
  <si>
    <t>DRIVERS SUN SHADES</t>
  </si>
  <si>
    <t xml:space="preserve"> FIRE SUPPRESSION &amp; METHANE DETECTION</t>
  </si>
  <si>
    <t>SURVEILLANCE CAMERA SYSTEMS</t>
  </si>
  <si>
    <t>BICYCLE RACKS</t>
  </si>
  <si>
    <t>SAFETY EQUIPMENT</t>
  </si>
  <si>
    <t>Change to 10 lb Fire Extinguisher (stored in Curbside Equipment Box)</t>
  </si>
  <si>
    <t>Add First Aid Kit (Behind Driver)</t>
  </si>
  <si>
    <t>Add Bloodborne Protection Kit (Ship-loose)</t>
  </si>
  <si>
    <t>Add Bloodborne Protection Kit (stored in Curbside Equipment Box)</t>
  </si>
  <si>
    <t>Add Mask dispenser at front door entrance, mounted with easy access for maintenance/refill purposes.</t>
  </si>
  <si>
    <t>DRIVER'S DASH</t>
  </si>
  <si>
    <t>Add manual (rheostat) control at side console panel.</t>
  </si>
  <si>
    <t>Change entrance door control to Vapor electric door controller with 5 position, integrated kneeling and ramp switches.</t>
  </si>
  <si>
    <t>Change Instrument Panel to Touchscreen (except for fuel cell buses)</t>
  </si>
  <si>
    <t>Add Silent Alarm (Allen Bradley) to Side Console</t>
  </si>
  <si>
    <t>Change to Adjustable Pedals</t>
  </si>
  <si>
    <t>Add driver's heel/foot rest, required with rough surface finish.</t>
  </si>
  <si>
    <t>Add Full metal jacket applied to area near the pedals.</t>
  </si>
  <si>
    <t>Change to Transtech turn signal switches, floor mounted.</t>
  </si>
  <si>
    <t>Change steering column to Douglas Autotech with double tilt and telescopic features.</t>
  </si>
  <si>
    <t>Change steering column to ZF ReAX. Electric assist with tilt and telescopic features.</t>
  </si>
  <si>
    <t>Change steering wheel to 2 spoke, 20" diameter hard padded.</t>
  </si>
  <si>
    <t>Change steering wheel to 3 spoke, 20" diameter hard padded.</t>
  </si>
  <si>
    <t>ACCELERATOR / BRAKE FOOT CONTROLS</t>
  </si>
  <si>
    <t>PAINT / DECALS</t>
  </si>
  <si>
    <t>Paint Jack Pads Yellow</t>
  </si>
  <si>
    <t>18 Year Corrosion Protection (R40 Paint)</t>
  </si>
  <si>
    <t>19 Year Corrosion Protection (R60 Paint)</t>
  </si>
  <si>
    <t>Add Yarder Side Exterior Ad Frame, 30"x144" (per aluminum frame)</t>
  </si>
  <si>
    <t>Add Yarder Side Exterior Ad Frame, 30"x88" (per aluminum frame)</t>
  </si>
  <si>
    <t>Add Acryl clear polycarbonate 11"x17" Ad Frame on SDS (Secure Diagnostic Station).</t>
  </si>
  <si>
    <t>Add Transit Information Product Clear Polycarbonate and Powder Coated Aluminum 19"x21" Ad Frame on SDS (Secure Diagnostic Station).</t>
  </si>
  <si>
    <t>Add Yarder Clear Anodized Aluminum 21"x22" Ad Frame on SDS (Secure Diagnostic Station).</t>
  </si>
  <si>
    <t>BUS / VEHICLE NUMBERING</t>
  </si>
  <si>
    <t>EXTENDED WARRANTIES</t>
  </si>
  <si>
    <t>Cummins Engine L9 for XD35 &amp; XD40</t>
  </si>
  <si>
    <t>B400R Allison Transmission for XD35 &amp; XD40</t>
  </si>
  <si>
    <t>Cummins Engine L9 for XD60</t>
  </si>
  <si>
    <t>B500R Allison Transmission for XD60</t>
  </si>
  <si>
    <t>Cummins Engine B6.7 XDE35 &amp; XDE40</t>
  </si>
  <si>
    <t>eGen Flex 40 Allison Transmission for XDE35 &amp; XDE40</t>
  </si>
  <si>
    <t>Cummins Engine L9N for XN35, XN40 &amp; XN60</t>
  </si>
  <si>
    <t>B400R Allison Transmission for XN35 &amp; XN40</t>
  </si>
  <si>
    <t>B500R Allison Transmission for XN60</t>
  </si>
  <si>
    <t>Ballard Fuel Cell</t>
  </si>
  <si>
    <t>Cummins Engine L9N for XN35 &amp; XN40</t>
  </si>
  <si>
    <t>Cummins Engine L9N for XN60</t>
  </si>
  <si>
    <t xml:space="preserve"> </t>
  </si>
  <si>
    <t xml:space="preserve">Allison eGen Flex 40 Base with drive unit disconnect clutch. </t>
  </si>
  <si>
    <t xml:space="preserve">New Flyer of America, Inc. </t>
  </si>
  <si>
    <t>Not Available</t>
  </si>
  <si>
    <t>3.3-2C COST SHEET:                                                                                                                                    35 Ft (±1) Heavy Duty Transit Bus - 26,001 lbs and over GVWR - Compressed Natural Gas</t>
  </si>
  <si>
    <t>3.3-3A COST SHEET:                                                                                                                                      40 Ft (±1) Heavy Duty Transit Bus - 26,001 lbs and over GVWR - Diesel</t>
  </si>
  <si>
    <t>3.3-3B COST SHEET:                                                                                                                                      40 Ft (±1) Heavy Duty Transit Bus - 26,001 lbs and over GVWR - Electric</t>
  </si>
  <si>
    <t>3.3-3C COST SHEET:                                                                                                                                      40 Ft (±1) Heavy Duty Transit Bus - 26,001 lbs and over GVWR - Compressed Natural Gas</t>
  </si>
  <si>
    <t>3.3-2E COST SHEET:                                                                                                                                       35 Ft (±1) Heavy Duty Transit Bus - 26,001 lbs and over GVWR - Hybrid-Electric</t>
  </si>
  <si>
    <t>3.3-3D COST SHEET:                                                                                                                                           40 Ft (±1) Heavy Duty Transit Bus - 26,001 lbs and over GVWR - Fuel Cell Electric</t>
  </si>
  <si>
    <t>3.3-3E COST SHEET:                                                                                                                                           40 Ft (±1) Heavy Duty Transit Bus - 26,001 lbs and over GVWR -Hybrid Electric</t>
  </si>
  <si>
    <t>3.3-3F COST SHEET:                                                                                                                                           40 Ft (±1) Heavy Duty Transit Bus - 26,001 lbs and over GVWR - Hybrid Electric</t>
  </si>
  <si>
    <t>3.3-4A COST SHEET:                                                                                                                                     60 Ft (±1) Heavy Duty Transit Bus - 26,001 lbs and over GVWR - Diesel</t>
  </si>
  <si>
    <t>3.3-4C COST SHEET:                                                                                                                                          60 Ft (±1) Heavy Duty Transit Bus - 26,001 lbs and over GVWR - Compressed Natural Gas</t>
  </si>
  <si>
    <t>3.3-4D COST SHEET:
60 Ft (±1) Heavy Duty Transit Bus - 26,001 lbs and over GVWR - Fuel Cell Electric</t>
  </si>
  <si>
    <t>ATTACHMENT D - CATEGORY 3.3 - HEAVY DUTY TRNSIT BUS</t>
  </si>
  <si>
    <t>ATTACHMENT D- CATEGORY 3.3 - HEAVY DUTY TRNSIT BUS</t>
  </si>
  <si>
    <t>35 Ft (±1) Heavy Duty Transit Bus - 26,001 lbs and over GVWR - Diesel</t>
  </si>
  <si>
    <t>35 Ft (±1) Heavy Duty Transit Bus - 26,001 lbs and over GVWR - Compressed Natural Gas</t>
  </si>
  <si>
    <t>35 Ft (±1) Heavy Duty Transit Bus - 26,001 lbs and over GVWR - Hybrid-Electric</t>
  </si>
  <si>
    <t>40 Ft (±1) Heavy Duty Transit Bus - 26,001 lbs and over GVWR - Diesel</t>
  </si>
  <si>
    <t>40 Ft (±1) Heavy Duty Transit Bus - 26,001 lbs and over GVWR - Compressed Natural Gas</t>
  </si>
  <si>
    <t>40 Ft (±1) Heavy Duty Transit Bus - 26,001 lbs and over GVWR - Fuel Cell-Electric</t>
  </si>
  <si>
    <t>40 Ft (±1) Heavy Duty Transit Bus - 26,001 lbs and over GVWR - Hybrid-Electric</t>
  </si>
  <si>
    <t>60 Ft (±1) Heavy Duty Transit Bus - 26,001 lbs and over GVWR - Diesel</t>
  </si>
  <si>
    <t>60 Ft (±1) Heavy Duty Transit Bus - 26,001 lbs and over GVWR - Compressed Natural Gas</t>
  </si>
  <si>
    <t>60 Ft (±1) Heavy Duty Transit Bus - 26,001 lbs and over GVWR - Fuel Cell-Electric</t>
  </si>
  <si>
    <t>3.3-2A COST SHEET:                                                                                                                                       35 Ft (±1) Heavy Duty Transit Bus - 26,001 lbs and over GVWR - Diesel</t>
  </si>
  <si>
    <t>Plug-In Chargers</t>
  </si>
  <si>
    <t xml:space="preserve">Heliox Flex DC 180kW Depot Charger with 1 dispenser (Column) with single 7m CCS1 cable; Dynamic Charging; column pedestal; Onsite Commissioning; NFIS support &amp; Commissioning; Standard Warranty (2 years); Charger Wireless Connection - Year 1;Charger Monitoring Software - Year 1 ; Freight; Buy America Compliant. See Miscellaneous items below for accessories. </t>
  </si>
  <si>
    <t xml:space="preserve">Heliox Flex DC 180kW Depot Charger with 2 dispensers (Column) with single 7m CCS1 cable each; Dynamic Charging; column pedestal; Onsite Commissioning; NFIS support &amp; Commissioning; Standard Warranty (2 years); Charger Wireless Connection - Year 1; Charger Monitoring Software - Year 1; Freight; Buy America Compliant.  See Miscellaneous items below for accessories.See Miscellaneous items below for accessories. </t>
  </si>
  <si>
    <t>Heliox Flex DC 180kW Depot Charger with 3 dispensers (Column) with single 7m CCS1 cable each; Dynamic Charging; column pedestal; Onsite Commissioning; NFIS support &amp; Commissioning; Standard Warranty (2 years); Charger Wireless Connection - Year 1; Charger Monitoring Software - Year 1; Freight; Buy America Compliant.  See Miscellaneous items below for accessories. See Miscellaneous items below for accessories.</t>
  </si>
  <si>
    <t>ABB HVC-C200kW Depot Charger with 2 Dispenser/Charge Box with single 7m CCS1 cable;Dynamic Charging; Onsite Commissioning;NFIS support &amp; Commissioning; Standard Warranty (2 years); Charger Wireless Connection - Year 1; Charger Monitoring Software (Operator Pro) - Year 1; Freight, Buy America Compliant. See Miscellaneous items below for accessories.</t>
  </si>
  <si>
    <t>ABB HVC-C200kW Depot Charger with 4 Dispenser/Charge Box with single 7m CCS1 cable;Dynamic Charging;  Onsite Commissioning; NFIS support &amp; Commissioning; Standard Warranty (2 years); Charger Wireless Connection - Year 1; Charger Monitoring Software (Operator Pro) - Year 1; Freight, Buy America Compliant. See Miscellaneous items below for accessories.</t>
  </si>
  <si>
    <t>ABB HVC-C300kW Depot Charger with 2 Dispenser/Charge Box with single 7m CCS1 cable;Dynamic Charging;Onsite Commissioning; NFIS support &amp; Commissioning; Standard Warranty (2 years); Charger Wireless Connection - Year 1; Charger Monitoring Software (Operator Pro) - Year 1; Freight, Buy America Compliant. See Miscellaneous items below for accessories.</t>
  </si>
  <si>
    <t>ABB HVC-C300kW Depot Charger with 4 Dispenser/Charge Box with single 7m CCS1 cable;Dynamic Charging;  Onsite Commissioning; NFIS support &amp; Commissioning; Standard Warranty (2 years); Charger Wireless Connection - Year 1; Charger Monitoring Software (Operator Pro) - Year 1; Freight, Buy America Compliant. See Miscellaneous items below for accessories.</t>
  </si>
  <si>
    <t>ABB HVC-C360kW Depot Charger with 2 Dispenser/Charge Box with single 7m CCS1 cable;Dynamic Charging; Onsite Commissioning; NFIS support &amp; Commissioning; Standard Warranty (2 years); Charger Wireless Connection - Year 1; Charger Monitoring Software (Operator Pro) - Year 1; Freight, Buy America Compliant. See Miscellaneous items below for accessories.</t>
  </si>
  <si>
    <t>ABB HVC-C360kW Depot Charger with 4 Dispenser/Charge Box with single 7m CCS1 cable;Dynamic Charging;Onsite Commissioning; NFIS support &amp; Commissioning;  Standard Warranty (2 years); Charger Wireless Connection - Year 1; Charger Monitoring Software (Operator Pro) - Year 1; Freight, Buy America Compliant. See Miscellaneous items below for accessories.</t>
  </si>
  <si>
    <t>Heliox Flex Pro Dynamic 480kW UL(multi Outlet) Depot Charger with 4 dispensers (Column) with single 7m CCS1 cable each; Dynamic Charging; column pedestal; Onsite Commissioning; NFIS support &amp; Commissioning; Standard Warranty (2 years); Charger Wireless Connection - Year 1; Charger Monitoring Software - Year 1; Freight; Buy America Compliant.  See Miscellaneous items below for accessories.See Miscellaneous items below for accessories.</t>
  </si>
  <si>
    <t>Heliox Flex Pro Dynamic 480kW UL(multi Outlet) Depot Charger with 6 dispensers (Column) with single 7m CCS1 cable each; Dynamic Charging; column pedestal; Onsite Commissioning; NFIS support &amp; Commissioning; Standard Warranty (2 years); Charger Wireless Connection - Year 1; Charger Monitoring Software - Year 1; Freight; Buy America Compliant.  See Miscellaneous items below for accessories.See Miscellaneous items below for accessories.</t>
  </si>
  <si>
    <t xml:space="preserve">Power Electronics NBi 150kW power cabinet one Dispenser/Charge Box with single 7m CCS1 cable;Dynamic Charging;  Onsite Commissioning; NFIS support &amp; Commissioning;  Standard Warranty (2 years); Freight; Buy America Compliant. </t>
  </si>
  <si>
    <t xml:space="preserve">Power Electronics NBi 150kW power cabinets 2 Dispenser/Charge Box with single 7m CCS1 cable;Dynamic Charging; Onsite Commissioning; NFIS support &amp; Commissioning; Standard Warranty (2 years); Freight; Buy America Compliant.  </t>
  </si>
  <si>
    <t>Power Electronics NBi 180kW power cabinets 3 Dispenser/Charge Box with single 7m CCS1 cable;Dynamic Charging; Onsite Commissioning; NFIS support &amp; Commissioning; Standard Warranty (2 years); Freight; Buy America Compliant</t>
  </si>
  <si>
    <t>Power Electronics NBi 360kW power cabinets 3 Dispenser/Charge Box with single 7m CCS1 cable;Dynamic Charging; C Onsite Commissioning; NFIS support &amp; Commissioning; Standard Warranty (3 years); Freight; Buy America Compliant.</t>
  </si>
  <si>
    <t xml:space="preserve">Power Electronics NBi 360kW power cabinets 4 Dispenser/Charge Box with single 7m CCS1 cable;Dynamic Charging; C Onsite Commissioning; NFIS support &amp; Commissioning; Standard Warranty (3 years); Freight; Buy America Compliant.  .  </t>
  </si>
  <si>
    <t xml:space="preserve">Power Electronics NBi 240kW power cabinets 2 Dispenser/Charge Box with single 7m CCS1 cable;Dynamic Charging; C Onsite Commissioning; NFIS support &amp; Commissioning; Standard Warranty (3 years); Freight; Buy America Compliant.  .  </t>
  </si>
  <si>
    <t xml:space="preserve">Power Electronics NBi 240kW power cabinets 3 Dispenser/Charge Box with single 7m CCS1 cable;Dynamic Charging; C Onsite Commissioning; NFIS support &amp; Commissioning;  Standard Warranty (3 years); Freight; Buy America Compliant.  </t>
  </si>
  <si>
    <t>Power Electronics NB 1440 kW Station,  10 NB Depot Dispenser (Dual CCS-1) ;Dynamic Charging;  Onsite Commissioning; NFIS support &amp; Commissioning;  Standard Warranty (3 years); Freight; Buy America Compliant.</t>
  </si>
  <si>
    <t xml:space="preserve">ChargePoint 200kw PowerBlock, 5 Power Modules, Power Link Single Port-Pedestal; Dynamic Charging;  Onsite Commissioning; NFIS support &amp; Commissioning;  Standard Warranty (2 years) ; Freight; Buy America Compliant. </t>
  </si>
  <si>
    <t xml:space="preserve">ChargePoint 200kw PowerBlock, 5 Power Modules, Power Link S Dual Port-Pedestal; Dynamic Charging;  Onsite Commissioning; NFIS support &amp; Commissioning;  Standard Warranty (2 years)  ; Freight; Buy America Compliant. </t>
  </si>
  <si>
    <t>Depot Pantograph Chargers</t>
  </si>
  <si>
    <t>Heliox Flex Pro Dynamic 480kWwith  6 Pantographs (600A) for Structure Mount;RFID kit; Dynamic Charging; column pedestal; Onsite Commissioning; NFIS support &amp; Commissioning; Standard Warranty (2 years); Charger Wireless Connection - Year 1; Charger Monitoring Software - Year 1; Freight; Buy America Compliant.  See Miscellaneous items below for accessories.</t>
  </si>
  <si>
    <t>Overhead/Opportunity Chargers</t>
  </si>
  <si>
    <t>Mobile Charger</t>
  </si>
  <si>
    <t>Heliox Fast DC 60 kW Mobile Charger with single 3m CCS1 cable; Onsite Commissioning; Standard Warranty (1 year); Charger Wireless Connection - Year 1;  Freight; Buy America Compliant</t>
  </si>
  <si>
    <t>Charge Management System</t>
  </si>
  <si>
    <t>Depot Charge box pedestal, Cable Management System</t>
  </si>
  <si>
    <t xml:space="preserve">ABB Power cabinet metal frame </t>
  </si>
  <si>
    <t>ABB HVC 360 power cabinet foundation for installation on the existing floor.</t>
  </si>
  <si>
    <t>Cable Management</t>
  </si>
  <si>
    <t>New Flyer Infrastructure Solutions staff - Engineering, project management, coordination and consulting services (Hourly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</si>
</sst>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sz val="11"/>
      <name val="Arial"/>
      <family val="2"/>
    </font>
    <font>
      <b/>
      <sz val="12"/>
      <name val="Arial"/>
      <family val="2"/>
    </font>
    <font>
      <b/>
      <sz val="14"/>
      <color theme="1"/>
      <name val="Arial"/>
      <family val="2"/>
    </font>
    <font>
      <sz val="10"/>
      <name val="Times New Roman"/>
      <family val="1"/>
    </font>
    <font>
      <sz val="12"/>
      <name val="Arial"/>
      <family val="2"/>
    </font>
    <font>
      <sz val="14"/>
      <color theme="1"/>
      <name val="Calibri"/>
      <family val="2"/>
      <scheme val="minor"/>
    </font>
    <font>
      <sz val="12"/>
      <color theme="1"/>
      <name val="Calibri"/>
      <family val="2"/>
      <scheme val="minor"/>
    </font>
    <font>
      <i/>
      <sz val="11"/>
      <color theme="1"/>
      <name val="Arial"/>
      <family val="2"/>
    </font>
    <font>
      <i/>
      <sz val="11"/>
      <color theme="1"/>
      <name val="Calibri"/>
      <family val="2"/>
      <scheme val="minor"/>
    </font>
    <font>
      <b/>
      <sz val="12"/>
      <color theme="0"/>
      <name val="Arial"/>
      <family val="2"/>
    </font>
    <font>
      <b/>
      <sz val="10"/>
      <color indexed="10"/>
      <name val="Arial"/>
      <family val="2"/>
    </font>
    <font>
      <b/>
      <sz val="12"/>
      <color rgb="FF002060"/>
      <name val="Arial"/>
      <family val="2"/>
    </font>
    <font>
      <sz val="10"/>
      <name val="Arial"/>
      <family val="2"/>
    </font>
  </fonts>
  <fills count="6">
    <fill>
      <patternFill patternType="none"/>
    </fill>
    <fill>
      <patternFill patternType="gray125"/>
    </fill>
    <fill>
      <patternFill patternType="solid">
        <fgColor theme="3" tint="0.39997558519241921"/>
        <bgColor indexed="64"/>
      </patternFill>
    </fill>
    <fill>
      <patternFill patternType="solid">
        <fgColor rgb="FFFFFFCC"/>
        <bgColor indexed="64"/>
      </patternFill>
    </fill>
    <fill>
      <patternFill patternType="solid">
        <fgColor rgb="FF227ACB"/>
        <bgColor indexed="64"/>
      </patternFill>
    </fill>
    <fill>
      <patternFill patternType="solid">
        <fgColor rgb="FF00B05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right style="thin">
        <color rgb="FF000000"/>
      </right>
      <top/>
      <bottom/>
      <diagonal/>
    </border>
    <border>
      <left/>
      <right/>
      <top style="thin">
        <color auto="1"/>
      </top>
      <bottom/>
      <diagonal/>
    </border>
    <border>
      <left/>
      <right style="thin">
        <color rgb="FF000000"/>
      </right>
      <top style="thin">
        <color auto="1"/>
      </top>
      <bottom/>
      <diagonal/>
    </border>
  </borders>
  <cellStyleXfs count="2">
    <xf numFmtId="0" fontId="0" fillId="0" borderId="0"/>
    <xf numFmtId="44" fontId="1" fillId="0" borderId="0" applyFont="0" applyFill="0" applyBorder="0" applyAlignment="0" applyProtection="0"/>
  </cellStyleXfs>
  <cellXfs count="71">
    <xf numFmtId="0" fontId="0" fillId="0" borderId="0" xfId="0"/>
    <xf numFmtId="0" fontId="7" fillId="0" borderId="0" xfId="0" applyFont="1" applyAlignment="1">
      <alignment horizontal="left" vertical="top"/>
    </xf>
    <xf numFmtId="0" fontId="8" fillId="0" borderId="0" xfId="0" applyFont="1" applyAlignment="1">
      <alignment horizontal="left" vertical="top"/>
    </xf>
    <xf numFmtId="49" fontId="8" fillId="3" borderId="2" xfId="0" applyNumberFormat="1" applyFont="1" applyFill="1" applyBorder="1" applyAlignment="1">
      <alignment horizontal="left" vertical="top"/>
    </xf>
    <xf numFmtId="44" fontId="8" fillId="3" borderId="2" xfId="1" applyFont="1" applyFill="1" applyBorder="1" applyAlignment="1">
      <alignment horizontal="left" vertical="top"/>
    </xf>
    <xf numFmtId="0" fontId="5" fillId="0" borderId="1" xfId="0" applyFont="1" applyBorder="1" applyAlignment="1">
      <alignment horizontal="center" vertical="top"/>
    </xf>
    <xf numFmtId="44" fontId="8" fillId="3" borderId="1" xfId="1" applyFont="1" applyFill="1" applyBorder="1" applyAlignment="1">
      <alignment horizontal="left" vertical="top"/>
    </xf>
    <xf numFmtId="0" fontId="5" fillId="2" borderId="0" xfId="0" applyFont="1" applyFill="1" applyAlignment="1">
      <alignment horizontal="center" vertical="top"/>
    </xf>
    <xf numFmtId="0" fontId="5" fillId="0" borderId="0" xfId="0" applyFont="1" applyAlignment="1">
      <alignment horizontal="center" vertical="top"/>
    </xf>
    <xf numFmtId="0" fontId="8" fillId="0" borderId="1" xfId="0" applyFont="1" applyBorder="1" applyAlignment="1">
      <alignment horizontal="left" vertical="top"/>
    </xf>
    <xf numFmtId="44" fontId="5" fillId="0" borderId="0" xfId="1" applyFont="1" applyAlignment="1">
      <alignment horizontal="left" vertical="top"/>
    </xf>
    <xf numFmtId="49" fontId="4" fillId="3" borderId="2" xfId="0" applyNumberFormat="1" applyFont="1" applyFill="1" applyBorder="1" applyAlignment="1">
      <alignment horizontal="left" vertical="top"/>
    </xf>
    <xf numFmtId="0" fontId="10" fillId="0" borderId="0" xfId="0" applyFont="1"/>
    <xf numFmtId="44" fontId="0" fillId="0" borderId="0" xfId="1" applyFont="1"/>
    <xf numFmtId="0" fontId="3" fillId="0" borderId="0" xfId="0" applyFont="1" applyAlignment="1">
      <alignment horizontal="left"/>
    </xf>
    <xf numFmtId="0" fontId="0" fillId="0" borderId="5" xfId="0" applyBorder="1"/>
    <xf numFmtId="44" fontId="0" fillId="0" borderId="5" xfId="1" applyFont="1" applyBorder="1"/>
    <xf numFmtId="0" fontId="6" fillId="0" borderId="0" xfId="0" applyFont="1" applyAlignment="1">
      <alignment horizontal="left"/>
    </xf>
    <xf numFmtId="0" fontId="13" fillId="0" borderId="0" xfId="0" applyFont="1" applyAlignment="1">
      <alignment horizontal="center" vertical="center"/>
    </xf>
    <xf numFmtId="44" fontId="2" fillId="0" borderId="1" xfId="1" applyFont="1" applyBorder="1"/>
    <xf numFmtId="44" fontId="0" fillId="0" borderId="1" xfId="1" applyFont="1" applyBorder="1"/>
    <xf numFmtId="44" fontId="0" fillId="0" borderId="1" xfId="1" applyFont="1" applyFill="1" applyBorder="1"/>
    <xf numFmtId="44" fontId="0" fillId="0" borderId="0" xfId="0" applyNumberFormat="1"/>
    <xf numFmtId="0" fontId="15" fillId="5" borderId="0" xfId="0" applyFont="1" applyFill="1"/>
    <xf numFmtId="0" fontId="0" fillId="5" borderId="0" xfId="0" applyFill="1"/>
    <xf numFmtId="0" fontId="6" fillId="0" borderId="0" xfId="0" applyFont="1" applyAlignment="1">
      <alignment horizontal="center"/>
    </xf>
    <xf numFmtId="0" fontId="5" fillId="0" borderId="2" xfId="0" applyFont="1" applyBorder="1" applyAlignment="1">
      <alignment vertical="top"/>
    </xf>
    <xf numFmtId="0" fontId="5" fillId="0" borderId="3" xfId="0" applyFont="1" applyBorder="1" applyAlignment="1">
      <alignment vertical="top"/>
    </xf>
    <xf numFmtId="0" fontId="8" fillId="0" borderId="3" xfId="0" applyFont="1" applyBorder="1" applyAlignment="1">
      <alignment vertical="top"/>
    </xf>
    <xf numFmtId="0" fontId="8" fillId="0" borderId="4" xfId="0" applyFont="1" applyBorder="1" applyAlignment="1">
      <alignment vertical="top"/>
    </xf>
    <xf numFmtId="0" fontId="0" fillId="0" borderId="2" xfId="0" applyBorder="1"/>
    <xf numFmtId="0" fontId="0" fillId="0" borderId="3" xfId="0" applyBorder="1"/>
    <xf numFmtId="0" fontId="0" fillId="0" borderId="4" xfId="0" applyBorder="1"/>
    <xf numFmtId="0" fontId="5" fillId="0" borderId="1" xfId="0" applyFont="1" applyBorder="1" applyAlignment="1">
      <alignment horizontal="left" vertical="top"/>
    </xf>
    <xf numFmtId="0" fontId="8" fillId="0" borderId="1" xfId="0" applyFont="1" applyBorder="1" applyAlignment="1">
      <alignment horizontal="left" vertical="top"/>
    </xf>
    <xf numFmtId="0" fontId="5" fillId="0" borderId="1" xfId="0" applyFont="1" applyBorder="1" applyAlignment="1">
      <alignment horizontal="center" vertical="top"/>
    </xf>
    <xf numFmtId="0" fontId="8" fillId="0" borderId="1" xfId="0" applyFont="1" applyBorder="1" applyAlignment="1">
      <alignment horizontal="center" vertical="top"/>
    </xf>
    <xf numFmtId="0" fontId="5" fillId="2" borderId="0" xfId="0" applyFont="1" applyFill="1" applyAlignment="1">
      <alignment horizontal="center" vertical="top"/>
    </xf>
    <xf numFmtId="0" fontId="5" fillId="2" borderId="0" xfId="0" applyFont="1" applyFill="1" applyAlignment="1">
      <alignment horizontal="center" vertical="top" wrapText="1"/>
    </xf>
    <xf numFmtId="0" fontId="5" fillId="0" borderId="2" xfId="0" applyFont="1" applyBorder="1" applyAlignment="1">
      <alignment horizontal="left" vertical="top"/>
    </xf>
    <xf numFmtId="0" fontId="5" fillId="0" borderId="3" xfId="0" applyFont="1" applyBorder="1" applyAlignment="1">
      <alignment horizontal="left"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1" xfId="0" applyFont="1" applyBorder="1" applyAlignment="1">
      <alignment horizontal="left" vertical="top" wrapText="1"/>
    </xf>
    <xf numFmtId="0" fontId="8" fillId="3" borderId="1" xfId="0" applyFont="1" applyFill="1" applyBorder="1" applyAlignment="1">
      <alignment horizontal="left" vertical="top"/>
    </xf>
    <xf numFmtId="0" fontId="8" fillId="0" borderId="0" xfId="0" applyFont="1" applyAlignment="1">
      <alignment horizontal="left" vertical="top" wrapText="1"/>
    </xf>
    <xf numFmtId="0" fontId="8" fillId="3" borderId="1" xfId="0" applyFont="1" applyFill="1" applyBorder="1" applyAlignment="1">
      <alignment horizontal="left" vertical="top" wrapText="1"/>
    </xf>
    <xf numFmtId="0" fontId="5" fillId="0" borderId="0" xfId="0" applyFont="1" applyAlignment="1">
      <alignment horizontal="left" vertical="top"/>
    </xf>
    <xf numFmtId="0" fontId="16" fillId="0" borderId="0" xfId="0" applyFont="1" applyAlignment="1">
      <alignment horizontal="left" vertical="center" wrapText="1"/>
    </xf>
    <xf numFmtId="0" fontId="16" fillId="0" borderId="6" xfId="0" applyFont="1" applyBorder="1" applyAlignment="1">
      <alignment horizontal="left" vertical="center" wrapText="1"/>
    </xf>
    <xf numFmtId="0" fontId="13" fillId="4" borderId="1" xfId="0" applyFont="1" applyFill="1" applyBorder="1" applyAlignment="1">
      <alignment horizontal="center" vertical="center"/>
    </xf>
    <xf numFmtId="0" fontId="0" fillId="0" borderId="1" xfId="0" applyBorder="1" applyAlignment="1">
      <alignment horizontal="center" vertical="center"/>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2" fillId="0" borderId="2" xfId="0" applyFont="1" applyBorder="1"/>
    <xf numFmtId="0" fontId="2" fillId="0" borderId="3" xfId="0" applyFont="1" applyBorder="1"/>
    <xf numFmtId="0" fontId="2" fillId="0" borderId="4" xfId="0" applyFont="1" applyBorder="1"/>
    <xf numFmtId="0" fontId="0" fillId="0" borderId="2" xfId="0" applyBorder="1"/>
    <xf numFmtId="0" fontId="0" fillId="0" borderId="3" xfId="0" applyBorder="1"/>
    <xf numFmtId="0" fontId="0" fillId="0" borderId="4" xfId="0" applyBorder="1"/>
    <xf numFmtId="0" fontId="6" fillId="0" borderId="0" xfId="0" applyFont="1" applyAlignment="1">
      <alignment horizontal="center"/>
    </xf>
    <xf numFmtId="0" fontId="9" fillId="0" borderId="0" xfId="0" applyFont="1"/>
    <xf numFmtId="0" fontId="0" fillId="0" borderId="0" xfId="0"/>
    <xf numFmtId="0" fontId="3" fillId="0" borderId="5" xfId="0" applyFont="1" applyBorder="1"/>
    <xf numFmtId="0" fontId="11"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0" fillId="0" borderId="2" xfId="0" applyBorder="1" applyAlignment="1">
      <alignment vertical="top" wrapText="1"/>
    </xf>
    <xf numFmtId="0" fontId="0" fillId="0" borderId="3" xfId="0" applyBorder="1" applyAlignment="1">
      <alignment vertical="top"/>
    </xf>
    <xf numFmtId="0" fontId="0" fillId="0" borderId="4" xfId="0" applyBorder="1" applyAlignment="1">
      <alignment vertical="top"/>
    </xf>
    <xf numFmtId="0" fontId="0" fillId="0" borderId="2" xfId="0" applyBorder="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Shared%20drives\_SPCO\State%20Price%20Agreement%20Team\Price%20Agreements\Active%20Categories\Transit%20Vehicles\2026\MAs\New%20Flyer\Attachment%20D%20Pricing%203%203%20Transit%20Bus%20Heavy%20Duty.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zparsaei/AppData/Local/Microsoft/Windows/INetCache/Content.Outlook/QKZMMEOK/24-371-IS%20CDOT%20IS%20pricing%20sheet.xlsx" TargetMode="External"/><Relationship Id="rId1" Type="http://schemas.openxmlformats.org/officeDocument/2006/relationships/externalLinkPath" Target="/Users/zparsaei/AppData/Local/Microsoft/Windows/INetCache/Content.Outlook/QKZMMEOK/24-371-IS%20CDOT%20IS%20pricing%20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3.3-1A"/>
      <sheetName val="3.3-1B"/>
      <sheetName val="3.3-2A"/>
      <sheetName val="3.3-2B"/>
      <sheetName val="3.3-2C"/>
      <sheetName val="3.3-2D"/>
      <sheetName val="3.3-2E"/>
      <sheetName val="3.3-3A"/>
      <sheetName val="3.3-3B"/>
      <sheetName val="3.3-3C"/>
      <sheetName val="3.3-3D"/>
      <sheetName val="3.3-3E"/>
      <sheetName val="3.3-3F"/>
      <sheetName val="3.3-4A"/>
      <sheetName val="3.3-4B"/>
      <sheetName val="3.3-4C"/>
      <sheetName val="3.3-4D"/>
      <sheetName val="Options"/>
      <sheetName val="Data"/>
    </sheetNames>
    <sheetDataSet>
      <sheetData sheetId="0">
        <row r="3">
          <cell r="A3" t="str">
            <v>New Flyer of America, Inc.</v>
          </cell>
        </row>
      </sheetData>
      <sheetData sheetId="1"/>
      <sheetData sheetId="2"/>
      <sheetData sheetId="3">
        <row r="6">
          <cell r="I6" t="str">
            <v>FTA</v>
          </cell>
        </row>
      </sheetData>
      <sheetData sheetId="4">
        <row r="6">
          <cell r="I6" t="str">
            <v>FTA</v>
          </cell>
        </row>
      </sheetData>
      <sheetData sheetId="5">
        <row r="9">
          <cell r="I9">
            <v>2.35</v>
          </cell>
        </row>
      </sheetData>
      <sheetData sheetId="6">
        <row r="9">
          <cell r="I9">
            <v>2.35</v>
          </cell>
        </row>
      </sheetData>
      <sheetData sheetId="7">
        <row r="9">
          <cell r="I9">
            <v>2.35</v>
          </cell>
        </row>
      </sheetData>
      <sheetData sheetId="8">
        <row r="6">
          <cell r="I6" t="str">
            <v>FTA</v>
          </cell>
        </row>
      </sheetData>
      <sheetData sheetId="9">
        <row r="6">
          <cell r="I6" t="str">
            <v>FTA</v>
          </cell>
        </row>
      </sheetData>
      <sheetData sheetId="10">
        <row r="9">
          <cell r="I9">
            <v>2.35</v>
          </cell>
        </row>
      </sheetData>
      <sheetData sheetId="11">
        <row r="9">
          <cell r="I9">
            <v>6.73</v>
          </cell>
        </row>
      </sheetData>
      <sheetData sheetId="12">
        <row r="9">
          <cell r="I9">
            <v>2.35</v>
          </cell>
        </row>
      </sheetData>
      <sheetData sheetId="13">
        <row r="9">
          <cell r="I9">
            <v>2.35</v>
          </cell>
        </row>
      </sheetData>
      <sheetData sheetId="14">
        <row r="6">
          <cell r="I6" t="str">
            <v>FTA</v>
          </cell>
        </row>
      </sheetData>
      <sheetData sheetId="15">
        <row r="6">
          <cell r="I6" t="str">
            <v>FTA</v>
          </cell>
        </row>
      </sheetData>
      <sheetData sheetId="16">
        <row r="9">
          <cell r="I9">
            <v>2.35</v>
          </cell>
        </row>
      </sheetData>
      <sheetData sheetId="17">
        <row r="9">
          <cell r="I9">
            <v>15.74</v>
          </cell>
        </row>
      </sheetData>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 Price Sheet Format  NFI"/>
    </sheetNames>
    <sheetDataSet>
      <sheetData sheetId="0" refreshError="1">
        <row r="26">
          <cell r="B26" t="str">
            <v>ABB HVC-PD 200kW Overhead Charger with 2 Structure-mounted 400A Pantographs;;RFID kit;  Onsite Commissioning; NFIS support &amp; Commissioning; Standard Warranty (2 years); Charger Wireless Connection - Year 1; Charger Monitoring Software (Operator Pro) - Year 1; Freight; Buy America Compliant</v>
          </cell>
        </row>
        <row r="27">
          <cell r="B27" t="str">
            <v>ABB HVC-PD 300kW Overhead Charger with 2 Structure-mounted 400A Pantographs;;RFID kit;  Onsite Commissioning; NFIS support &amp; Commissioning; Standard Warranty (2 years); Charger Wireless Connection - Year 1; Charger Monitoring Software (Operator Pro) - Year 1; Freight; Buy America Compliant</v>
          </cell>
        </row>
        <row r="28">
          <cell r="B28" t="str">
            <v>ABB HVC-PD300kW Overhead Charger with4 Structure-mounted 400A Pantographs;;RFID kit;  Onsite Commissioning; NFIS support &amp; Commissioning;  Standard Warranty (2 years); Charger Wireless Connection - Year 1; Charger Monitoring Software (Operator Pro) - Year 1; Freight; Buy America Compliant</v>
          </cell>
        </row>
        <row r="29">
          <cell r="B29" t="str">
            <v>ABB HVC-PD 360kW Overhead Charger with 2 Structure-mounted 400A Pantographs;;RFID kit;   Onsite Commissioning; NFIS support &amp; Commissioning; Standard Warranty (2 years); Charger Wireless Connection - Year 1; Charger Monitoring Software (Operator Pro) - Year 1; Freight; Buy America Compliant</v>
          </cell>
        </row>
        <row r="30">
          <cell r="B30" t="str">
            <v>ABB HVC-PD 360kW Overhead Charger with 4 Structure-mounted 600A Pantographs; ;RFID kit;  Onsite Commissioning; NFIS support &amp; Commissioning; Standard Warranty (2 years); Charger Wireless Connection - Year 1; Charger Monitoring Software (Operator Pro) - Year 1; Freight; Buy America Compliant</v>
          </cell>
        </row>
        <row r="31">
          <cell r="B31" t="str">
            <v>Power Electronics NBi 360kW power cabinets Pantograph (600A) for Structure Mount;;RFID kit; Dynamic Charging; C Onsite Commissioning; NFIS support &amp; Commissioning; Standard Warranty (3 years); Freight; Buy America Compliant.</v>
          </cell>
        </row>
        <row r="32">
          <cell r="B32" t="str">
            <v xml:space="preserve">Power Electronics NBi 360kW power cabinets with 2 Pantographs (600A) for Structure Mount;Dynamic Charging; C Onsite Commissioning; NFIS support &amp; Commissioning; Standard Warranty (3 years); Freight; Buy America Compliant.  .  </v>
          </cell>
        </row>
        <row r="33">
          <cell r="B33" t="str">
            <v>Power Electronics NBi 360kW power cabinets with 3 Pantographs (600A) for Structure Mount;RFID kit;Dynamic Charging; C Onsite Commissioning; NFIS support &amp; Commissioning; Standard Warranty (3 years); Freight; Buy America Compliant.</v>
          </cell>
        </row>
        <row r="34">
          <cell r="B34" t="str">
            <v xml:space="preserve">Power Electronics NBi 360kW power cabinets with  4 Pantographs (600A) for Structure Mount;RFID kit;Dynamic Charging; C Onsite Commissioning; NFIS support &amp; Commissioning; Standard Warranty (3 years); Freight; Buy America Compliant.  .  </v>
          </cell>
        </row>
        <row r="35">
          <cell r="B35" t="str">
            <v>Heliox Flex DC 180kW Depot Charger with Pantograph (600A) for Structure Mount;;RFID kit; Dynamic Charging; Onsite Commissioning; NFIS support &amp; Commissioning; Standard Warranty (2 years); Charger Wireless Connection - Year 1; Charger Monitoring Software - Year 1; Freight; Buy America Compliant</v>
          </cell>
        </row>
        <row r="36">
          <cell r="B36" t="str">
            <v>Heliox Flex DC 180kW Depot Charger with 2 Pantographs (600A) for Structure Mount;;RFID kit; Dynamic Charging;  Onsite Commissioning; Standard Warranty (2 years); Charger Wireless Connection - Year 1; Charger Monitoring Software - Year 1; Freight; Buy America Compliant</v>
          </cell>
        </row>
        <row r="37">
          <cell r="B37" t="str">
            <v>Heliox Flex DC 180kW Depot Charger with 3  Pantographs (600A) for Structure Mount;;RFID kit; Dynamic Charging; Onsite Commissioning;  NFIS support &amp; Commissioning;Standard Warranty (2 years); Charger Wireless Connection - Year 1; Charger Monitoring Software - Year 1; Freight; Buy America Compliant</v>
          </cell>
        </row>
        <row r="38">
          <cell r="B38" t="str">
            <v>Heliox Flex Pro Dynamic 480kW with  4 Pantographs (600A) for Structure Mount;RFID kit; Dynamic Charging; column pedestal; Onsite Commissioning; NFIS support &amp; Commissioning; Standard Warranty (2 years); Charger Wireless Connection - Year 1; Charger Monitoring Software - Year 1; Freight; Buy America Compliant.  See Miscellaneous items below for accessories.</v>
          </cell>
        </row>
        <row r="41">
          <cell r="B41" t="str">
            <v>ABB HVC-PD 300kW Overhead Charger with Mast-mounted  600A Pantograph;RFID kit;  Onsite Commissioning; NFIS support &amp; Commissioning;Standard Warranty (2 years); Charger Wireless Connection - Year 1; Charger Monitoring Software (Operator Pro) - Year 1; Freight; Buy America Compliant</v>
          </cell>
        </row>
        <row r="42">
          <cell r="B42" t="str">
            <v>ABB HVC-PD 450kW Overhead Charger with Mast-mounted 600A pantograph ; Power cabinet metal frame;RFID kit; Onsite Commissioning;  NFIS support &amp; Commissioning;Standard Warranty (2 years); Charger Wireless Connection - Year 1; Charger Monitoring Software (Operator Pro) - Year 1; Freight; Buy America Compliant</v>
          </cell>
        </row>
        <row r="43">
          <cell r="B43" t="str">
            <v>Heliox Ultra Fast 360kW Depot Charger with Mast and Pantograph (600A);RFID kit; Onsite Commissioning; NFIS support &amp; Commissioning;Standard Warranty (2 years); Charger Wireless Connection - Year 1; Charger Monitoring Software - Year 1; Freight; Buy America Compliant</v>
          </cell>
        </row>
        <row r="44">
          <cell r="B44" t="str">
            <v>Heliox Flex Pro Dynamic 480kW with Mast and Pantograph (600A);RFID kit;  Onsite Commissioning; NFIS support &amp; Commissioning; Standard Warranty (2 years); Charger Wireless Connection - Year 1; Charger Monitoring Software - Year 1; Freight; Buy America Compliant</v>
          </cell>
        </row>
        <row r="48">
          <cell r="B48" t="str">
            <v xml:space="preserve"> Starter Kit ; Connectivity Router- per site.  Total cost is a combination of the three CMS  line items.</v>
          </cell>
        </row>
        <row r="49">
          <cell r="B49" t="str">
            <v>CMS Commissioning with all relevant parameters in the system - per dispenser.  Total cost is a combination of the three CMS line items.</v>
          </cell>
        </row>
        <row r="50">
          <cell r="B50" t="str">
            <v>Charging and Energy Management License - 
annual per dispenser.  Total cost is a combination of the three CMS line items.</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8327-33F7-4066-8BBA-0E6B6553CD12}">
  <dimension ref="A1:J38"/>
  <sheetViews>
    <sheetView tabSelected="1" workbookViewId="0">
      <selection activeCell="A5" sqref="A5:C5"/>
    </sheetView>
  </sheetViews>
  <sheetFormatPr defaultColWidth="8.7109375" defaultRowHeight="12.75" x14ac:dyDescent="0.25"/>
  <cols>
    <col min="1" max="2" width="8.7109375" style="1"/>
    <col min="3" max="3" width="18" style="1" customWidth="1"/>
    <col min="4" max="4" width="16.28515625" style="1" customWidth="1"/>
    <col min="5" max="8" width="8.7109375" style="1"/>
    <col min="9" max="9" width="22" style="1" customWidth="1"/>
    <col min="10" max="16384" width="8.7109375" style="1"/>
  </cols>
  <sheetData>
    <row r="1" spans="1:10" ht="15.75" x14ac:dyDescent="0.25">
      <c r="A1" s="37" t="s">
        <v>382</v>
      </c>
      <c r="B1" s="37"/>
      <c r="C1" s="37"/>
      <c r="D1" s="37"/>
      <c r="E1" s="37"/>
      <c r="F1" s="37"/>
      <c r="G1" s="37"/>
      <c r="H1" s="37"/>
      <c r="I1" s="37"/>
    </row>
    <row r="2" spans="1:10" ht="35.1" customHeight="1" x14ac:dyDescent="0.25">
      <c r="A2" s="38" t="s">
        <v>394</v>
      </c>
      <c r="B2" s="38"/>
      <c r="C2" s="38"/>
      <c r="D2" s="38"/>
      <c r="E2" s="38"/>
      <c r="F2" s="38"/>
      <c r="G2" s="38"/>
      <c r="H2" s="38"/>
      <c r="I2" s="38"/>
      <c r="J2" s="1" t="s">
        <v>367</v>
      </c>
    </row>
    <row r="3" spans="1:10" ht="15" x14ac:dyDescent="0.25">
      <c r="A3" s="2" t="s">
        <v>367</v>
      </c>
      <c r="B3" s="2"/>
      <c r="C3" s="2"/>
      <c r="D3" s="2"/>
      <c r="E3" s="2"/>
      <c r="F3" s="2"/>
      <c r="G3" s="2"/>
      <c r="H3" s="2"/>
      <c r="I3" s="2"/>
    </row>
    <row r="4" spans="1:10" ht="15.75" x14ac:dyDescent="0.25">
      <c r="A4" s="37" t="s">
        <v>7</v>
      </c>
      <c r="B4" s="37"/>
      <c r="C4" s="37"/>
      <c r="D4" s="37"/>
      <c r="E4" s="37"/>
      <c r="F4" s="37"/>
      <c r="G4" s="37"/>
      <c r="H4" s="37"/>
      <c r="I4" s="37"/>
    </row>
    <row r="5" spans="1:10" ht="15.75" x14ac:dyDescent="0.25">
      <c r="A5" s="33" t="s">
        <v>8</v>
      </c>
      <c r="B5" s="33"/>
      <c r="C5" s="33"/>
      <c r="D5" s="23" t="s">
        <v>369</v>
      </c>
      <c r="E5" s="23"/>
      <c r="F5" s="23"/>
      <c r="G5" s="23"/>
      <c r="H5" s="23"/>
      <c r="I5" s="23"/>
    </row>
    <row r="6" spans="1:10" ht="15.75" x14ac:dyDescent="0.25">
      <c r="A6" s="39" t="s">
        <v>9</v>
      </c>
      <c r="B6" s="40"/>
      <c r="C6" s="40"/>
      <c r="D6" s="41"/>
      <c r="E6" s="41"/>
      <c r="F6" s="41"/>
      <c r="G6" s="41"/>
      <c r="H6" s="42"/>
      <c r="I6" s="3" t="s">
        <v>1</v>
      </c>
    </row>
    <row r="7" spans="1:10" ht="15.75" x14ac:dyDescent="0.25">
      <c r="A7" s="39" t="s">
        <v>10</v>
      </c>
      <c r="B7" s="40"/>
      <c r="C7" s="40"/>
      <c r="D7" s="41"/>
      <c r="E7" s="41"/>
      <c r="F7" s="41"/>
      <c r="G7" s="41"/>
      <c r="H7" s="42"/>
      <c r="I7" s="3" t="s">
        <v>11</v>
      </c>
    </row>
    <row r="8" spans="1:10" ht="15.75" x14ac:dyDescent="0.25">
      <c r="A8" s="39" t="s">
        <v>12</v>
      </c>
      <c r="B8" s="40"/>
      <c r="C8" s="40"/>
      <c r="D8" s="41"/>
      <c r="E8" s="41"/>
      <c r="F8" s="41"/>
      <c r="G8" s="41"/>
      <c r="H8" s="42"/>
      <c r="I8" s="3" t="s">
        <v>3</v>
      </c>
    </row>
    <row r="9" spans="1:10" ht="15.75" x14ac:dyDescent="0.25">
      <c r="A9" s="39" t="s">
        <v>13</v>
      </c>
      <c r="B9" s="40"/>
      <c r="C9" s="40"/>
      <c r="D9" s="41"/>
      <c r="E9" s="41"/>
      <c r="F9" s="41"/>
      <c r="G9" s="41"/>
      <c r="H9" s="42"/>
      <c r="I9" s="4">
        <v>2.35</v>
      </c>
    </row>
    <row r="10" spans="1:10" ht="15.75" x14ac:dyDescent="0.25">
      <c r="A10" s="39" t="s">
        <v>14</v>
      </c>
      <c r="B10" s="40"/>
      <c r="C10" s="40"/>
      <c r="D10" s="41"/>
      <c r="E10" s="41"/>
      <c r="F10" s="41"/>
      <c r="G10" s="41"/>
      <c r="H10" s="42"/>
      <c r="I10" s="4" t="s">
        <v>15</v>
      </c>
    </row>
    <row r="11" spans="1:10" ht="15.75" x14ac:dyDescent="0.25">
      <c r="A11" s="37" t="s">
        <v>16</v>
      </c>
      <c r="B11" s="37"/>
      <c r="C11" s="37"/>
      <c r="D11" s="37"/>
      <c r="E11" s="37"/>
      <c r="F11" s="37"/>
      <c r="G11" s="37"/>
      <c r="H11" s="37"/>
      <c r="I11" s="37"/>
    </row>
    <row r="12" spans="1:10" ht="15.75" x14ac:dyDescent="0.25">
      <c r="A12" s="33" t="s">
        <v>17</v>
      </c>
      <c r="B12" s="34"/>
      <c r="C12" s="34"/>
      <c r="D12" s="34"/>
      <c r="E12" s="35" t="s">
        <v>18</v>
      </c>
      <c r="F12" s="36"/>
      <c r="G12" s="36"/>
      <c r="H12" s="36"/>
      <c r="I12" s="5" t="s">
        <v>19</v>
      </c>
    </row>
    <row r="13" spans="1:10" ht="30.95" customHeight="1" x14ac:dyDescent="0.25">
      <c r="A13" s="43" t="s">
        <v>384</v>
      </c>
      <c r="B13" s="43"/>
      <c r="C13" s="43"/>
      <c r="D13" s="43"/>
      <c r="E13" s="44" t="s">
        <v>20</v>
      </c>
      <c r="F13" s="44"/>
      <c r="G13" s="44"/>
      <c r="H13" s="34"/>
      <c r="I13" s="6">
        <v>631106</v>
      </c>
    </row>
    <row r="14" spans="1:10" ht="15.75" x14ac:dyDescent="0.25">
      <c r="A14" s="37" t="s">
        <v>21</v>
      </c>
      <c r="B14" s="37"/>
      <c r="C14" s="37"/>
      <c r="D14" s="37"/>
      <c r="E14" s="37"/>
      <c r="F14" s="37"/>
      <c r="G14" s="37"/>
      <c r="H14" s="37"/>
      <c r="I14" s="37"/>
    </row>
    <row r="15" spans="1:10" s="2" customFormat="1" ht="15" x14ac:dyDescent="0.25">
      <c r="A15" s="45" t="s">
        <v>22</v>
      </c>
      <c r="B15" s="45"/>
      <c r="C15" s="45"/>
      <c r="D15" s="45"/>
      <c r="E15" s="45"/>
      <c r="F15" s="45"/>
      <c r="G15" s="45"/>
      <c r="H15" s="45"/>
      <c r="I15" s="45"/>
    </row>
    <row r="16" spans="1:10" s="2" customFormat="1" ht="15.95" customHeight="1" x14ac:dyDescent="0.25">
      <c r="A16" s="45"/>
      <c r="B16" s="45"/>
      <c r="C16" s="45"/>
      <c r="D16" s="45"/>
      <c r="E16" s="45"/>
      <c r="F16" s="45"/>
      <c r="G16" s="45"/>
      <c r="H16" s="45"/>
      <c r="I16" s="45"/>
    </row>
    <row r="17" spans="1:9" s="8" customFormat="1" ht="15.75" x14ac:dyDescent="0.25">
      <c r="A17" s="7" t="s">
        <v>23</v>
      </c>
      <c r="B17" s="37" t="s">
        <v>24</v>
      </c>
      <c r="C17" s="37"/>
      <c r="D17" s="37"/>
      <c r="E17" s="37" t="s">
        <v>25</v>
      </c>
      <c r="F17" s="37"/>
      <c r="G17" s="37"/>
      <c r="H17" s="37"/>
      <c r="I17" s="37"/>
    </row>
    <row r="18" spans="1:9" s="2" customFormat="1" ht="31.5" customHeight="1" x14ac:dyDescent="0.25">
      <c r="A18" s="9">
        <v>1</v>
      </c>
      <c r="B18" s="34" t="s">
        <v>26</v>
      </c>
      <c r="C18" s="34"/>
      <c r="D18" s="34"/>
      <c r="E18" s="46" t="s">
        <v>27</v>
      </c>
      <c r="F18" s="46"/>
      <c r="G18" s="46"/>
      <c r="H18" s="46"/>
      <c r="I18" s="46"/>
    </row>
    <row r="19" spans="1:9" s="2" customFormat="1" ht="15" x14ac:dyDescent="0.25">
      <c r="A19" s="9">
        <v>2</v>
      </c>
      <c r="B19" s="34" t="s">
        <v>28</v>
      </c>
      <c r="C19" s="34"/>
      <c r="D19" s="34"/>
      <c r="E19" s="44" t="s">
        <v>29</v>
      </c>
      <c r="F19" s="44"/>
      <c r="G19" s="44"/>
      <c r="H19" s="44"/>
      <c r="I19" s="44"/>
    </row>
    <row r="20" spans="1:9" s="2" customFormat="1" ht="15" x14ac:dyDescent="0.25">
      <c r="A20" s="9">
        <v>3</v>
      </c>
      <c r="B20" s="34" t="s">
        <v>30</v>
      </c>
      <c r="C20" s="34"/>
      <c r="D20" s="34"/>
      <c r="E20" s="44" t="s">
        <v>31</v>
      </c>
      <c r="F20" s="44"/>
      <c r="G20" s="44"/>
      <c r="H20" s="44"/>
      <c r="I20" s="44"/>
    </row>
    <row r="21" spans="1:9" s="2" customFormat="1" ht="15" x14ac:dyDescent="0.25">
      <c r="A21" s="9">
        <v>4</v>
      </c>
      <c r="B21" s="34" t="s">
        <v>32</v>
      </c>
      <c r="C21" s="34"/>
      <c r="D21" s="34"/>
      <c r="E21" s="44" t="s">
        <v>33</v>
      </c>
      <c r="F21" s="44"/>
      <c r="G21" s="44"/>
      <c r="H21" s="44"/>
      <c r="I21" s="44"/>
    </row>
    <row r="22" spans="1:9" s="2" customFormat="1" ht="15" x14ac:dyDescent="0.25">
      <c r="A22" s="9">
        <v>5</v>
      </c>
      <c r="B22" s="34" t="s">
        <v>34</v>
      </c>
      <c r="C22" s="34"/>
      <c r="D22" s="34"/>
      <c r="E22" s="44" t="s">
        <v>35</v>
      </c>
      <c r="F22" s="44"/>
      <c r="G22" s="44"/>
      <c r="H22" s="44"/>
      <c r="I22" s="44"/>
    </row>
    <row r="23" spans="1:9" s="2" customFormat="1" ht="15" x14ac:dyDescent="0.25">
      <c r="A23" s="9">
        <v>6</v>
      </c>
      <c r="B23" s="34" t="s">
        <v>36</v>
      </c>
      <c r="C23" s="34"/>
      <c r="D23" s="34"/>
      <c r="E23" s="44" t="s">
        <v>33</v>
      </c>
      <c r="F23" s="44"/>
      <c r="G23" s="44"/>
      <c r="H23" s="44"/>
      <c r="I23" s="44"/>
    </row>
    <row r="24" spans="1:9" s="2" customFormat="1" ht="15" x14ac:dyDescent="0.25">
      <c r="A24" s="9">
        <v>7</v>
      </c>
      <c r="B24" s="34" t="s">
        <v>37</v>
      </c>
      <c r="C24" s="34"/>
      <c r="D24" s="34"/>
      <c r="E24" s="44" t="s">
        <v>38</v>
      </c>
      <c r="F24" s="44"/>
      <c r="G24" s="44"/>
      <c r="H24" s="44"/>
      <c r="I24" s="44"/>
    </row>
    <row r="25" spans="1:9" s="2" customFormat="1" ht="15" x14ac:dyDescent="0.25">
      <c r="A25" s="9">
        <v>8</v>
      </c>
      <c r="B25" s="34" t="s">
        <v>39</v>
      </c>
      <c r="C25" s="34"/>
      <c r="D25" s="34"/>
      <c r="E25" s="44" t="s">
        <v>40</v>
      </c>
      <c r="F25" s="44"/>
      <c r="G25" s="44"/>
      <c r="H25" s="44"/>
      <c r="I25" s="44"/>
    </row>
    <row r="26" spans="1:9" s="2" customFormat="1" ht="15" x14ac:dyDescent="0.25">
      <c r="A26" s="9">
        <v>9</v>
      </c>
      <c r="B26" s="34" t="s">
        <v>41</v>
      </c>
      <c r="C26" s="34"/>
      <c r="D26" s="34"/>
      <c r="E26" s="44" t="s">
        <v>42</v>
      </c>
      <c r="F26" s="44"/>
      <c r="G26" s="44"/>
      <c r="H26" s="44"/>
      <c r="I26" s="44"/>
    </row>
    <row r="27" spans="1:9" s="2" customFormat="1" ht="30.95" customHeight="1" x14ac:dyDescent="0.25">
      <c r="A27" s="9">
        <v>10</v>
      </c>
      <c r="B27" s="34" t="s">
        <v>43</v>
      </c>
      <c r="C27" s="34"/>
      <c r="D27" s="34"/>
      <c r="E27" s="46" t="s">
        <v>44</v>
      </c>
      <c r="F27" s="46"/>
      <c r="G27" s="46"/>
      <c r="H27" s="46"/>
      <c r="I27" s="46"/>
    </row>
    <row r="28" spans="1:9" s="2" customFormat="1" ht="15" x14ac:dyDescent="0.25">
      <c r="A28" s="9">
        <v>11</v>
      </c>
      <c r="B28" s="34" t="s">
        <v>45</v>
      </c>
      <c r="C28" s="34"/>
      <c r="D28" s="34"/>
      <c r="E28" s="44" t="s">
        <v>46</v>
      </c>
      <c r="F28" s="44"/>
      <c r="G28" s="44"/>
      <c r="H28" s="44"/>
      <c r="I28" s="44"/>
    </row>
    <row r="29" spans="1:9" s="2" customFormat="1" ht="32.1" customHeight="1" x14ac:dyDescent="0.25">
      <c r="A29" s="9">
        <v>12</v>
      </c>
      <c r="B29" s="34" t="s">
        <v>47</v>
      </c>
      <c r="C29" s="34"/>
      <c r="D29" s="34"/>
      <c r="E29" s="46" t="s">
        <v>48</v>
      </c>
      <c r="F29" s="46"/>
      <c r="G29" s="46"/>
      <c r="H29" s="46"/>
      <c r="I29" s="46"/>
    </row>
    <row r="30" spans="1:9" s="2" customFormat="1" ht="15" x14ac:dyDescent="0.25">
      <c r="A30" s="9">
        <v>13</v>
      </c>
      <c r="B30" s="34" t="s">
        <v>49</v>
      </c>
      <c r="C30" s="34"/>
      <c r="D30" s="34"/>
      <c r="E30" s="44"/>
      <c r="F30" s="44"/>
      <c r="G30" s="44"/>
      <c r="H30" s="44"/>
      <c r="I30" s="44"/>
    </row>
    <row r="31" spans="1:9" s="2" customFormat="1" ht="15" x14ac:dyDescent="0.25">
      <c r="A31" s="9">
        <v>14</v>
      </c>
      <c r="B31" s="34" t="s">
        <v>50</v>
      </c>
      <c r="C31" s="34"/>
      <c r="D31" s="34"/>
      <c r="E31" s="46" t="s">
        <v>51</v>
      </c>
      <c r="F31" s="44"/>
      <c r="G31" s="44"/>
      <c r="H31" s="44"/>
      <c r="I31" s="44"/>
    </row>
    <row r="32" spans="1:9" s="2" customFormat="1" ht="15" x14ac:dyDescent="0.25">
      <c r="A32" s="9">
        <v>15</v>
      </c>
      <c r="B32" s="34" t="s">
        <v>52</v>
      </c>
      <c r="C32" s="34"/>
      <c r="D32" s="34"/>
      <c r="E32" s="44" t="s">
        <v>33</v>
      </c>
      <c r="F32" s="44"/>
      <c r="G32" s="44"/>
      <c r="H32" s="44"/>
      <c r="I32" s="44"/>
    </row>
    <row r="33" spans="1:9" s="2" customFormat="1" ht="15" x14ac:dyDescent="0.25">
      <c r="A33" s="9">
        <v>16</v>
      </c>
      <c r="B33" s="34" t="s">
        <v>53</v>
      </c>
      <c r="C33" s="34"/>
      <c r="D33" s="34"/>
      <c r="E33" s="44" t="s">
        <v>54</v>
      </c>
      <c r="F33" s="44"/>
      <c r="G33" s="44"/>
      <c r="H33" s="44"/>
      <c r="I33" s="44"/>
    </row>
    <row r="34" spans="1:9" s="2" customFormat="1" ht="15" x14ac:dyDescent="0.25">
      <c r="A34" s="9">
        <v>17</v>
      </c>
      <c r="B34" s="34" t="s">
        <v>55</v>
      </c>
      <c r="C34" s="34"/>
      <c r="D34" s="34"/>
      <c r="E34" s="44" t="s">
        <v>56</v>
      </c>
      <c r="F34" s="44"/>
      <c r="G34" s="44"/>
      <c r="H34" s="44"/>
      <c r="I34" s="44"/>
    </row>
    <row r="35" spans="1:9" s="2" customFormat="1" ht="51" customHeight="1" x14ac:dyDescent="0.25">
      <c r="A35" s="9">
        <v>18</v>
      </c>
      <c r="B35" s="34" t="s">
        <v>57</v>
      </c>
      <c r="C35" s="34"/>
      <c r="D35" s="34"/>
      <c r="E35" s="46" t="s">
        <v>58</v>
      </c>
      <c r="F35" s="44"/>
      <c r="G35" s="44"/>
      <c r="H35" s="44"/>
      <c r="I35" s="44"/>
    </row>
    <row r="36" spans="1:9" ht="7.5" customHeight="1" x14ac:dyDescent="0.25">
      <c r="A36" s="2"/>
      <c r="B36" s="2"/>
      <c r="C36" s="2"/>
      <c r="D36" s="2"/>
      <c r="E36" s="2"/>
      <c r="F36" s="2"/>
      <c r="G36" s="2"/>
      <c r="H36" s="2"/>
      <c r="I36" s="2"/>
    </row>
    <row r="37" spans="1:9" ht="15.75" x14ac:dyDescent="0.25">
      <c r="A37" s="47" t="s">
        <v>59</v>
      </c>
      <c r="B37" s="47"/>
      <c r="C37" s="47"/>
      <c r="D37" s="47"/>
      <c r="E37" s="47"/>
      <c r="F37" s="47"/>
      <c r="G37" s="47"/>
      <c r="H37" s="47"/>
      <c r="I37" s="10">
        <f>SUM(I13)</f>
        <v>631106</v>
      </c>
    </row>
    <row r="38" spans="1:9" ht="15" x14ac:dyDescent="0.25">
      <c r="A38" s="2"/>
      <c r="B38" s="2"/>
      <c r="C38" s="2"/>
      <c r="D38" s="2"/>
      <c r="E38" s="2"/>
      <c r="F38" s="2"/>
      <c r="G38" s="2"/>
      <c r="H38" s="2"/>
      <c r="I38" s="2"/>
    </row>
  </sheetData>
  <mergeCells count="55">
    <mergeCell ref="A37:H37"/>
    <mergeCell ref="B33:D33"/>
    <mergeCell ref="E33:I33"/>
    <mergeCell ref="B34:D34"/>
    <mergeCell ref="E34:I34"/>
    <mergeCell ref="B35:D35"/>
    <mergeCell ref="E35:I35"/>
    <mergeCell ref="B30:D30"/>
    <mergeCell ref="E30:I30"/>
    <mergeCell ref="B31:D31"/>
    <mergeCell ref="E31:I31"/>
    <mergeCell ref="B32:D32"/>
    <mergeCell ref="E32:I32"/>
    <mergeCell ref="B27:D27"/>
    <mergeCell ref="E27:I27"/>
    <mergeCell ref="B28:D28"/>
    <mergeCell ref="E28:I28"/>
    <mergeCell ref="B29:D29"/>
    <mergeCell ref="E29:I29"/>
    <mergeCell ref="B24:D24"/>
    <mergeCell ref="E24:I24"/>
    <mergeCell ref="B25:D25"/>
    <mergeCell ref="E25:I25"/>
    <mergeCell ref="B26:D26"/>
    <mergeCell ref="E26:I26"/>
    <mergeCell ref="B21:D21"/>
    <mergeCell ref="E21:I21"/>
    <mergeCell ref="B22:D22"/>
    <mergeCell ref="E22:I22"/>
    <mergeCell ref="B23:D23"/>
    <mergeCell ref="E23:I23"/>
    <mergeCell ref="B18:D18"/>
    <mergeCell ref="E18:I18"/>
    <mergeCell ref="B19:D19"/>
    <mergeCell ref="E19:I19"/>
    <mergeCell ref="B20:D20"/>
    <mergeCell ref="E20:I20"/>
    <mergeCell ref="A13:D13"/>
    <mergeCell ref="E13:H13"/>
    <mergeCell ref="A14:I14"/>
    <mergeCell ref="A15:I16"/>
    <mergeCell ref="B17:D17"/>
    <mergeCell ref="E17:I17"/>
    <mergeCell ref="A12:D12"/>
    <mergeCell ref="E12:H12"/>
    <mergeCell ref="A1:I1"/>
    <mergeCell ref="A2:I2"/>
    <mergeCell ref="A4:I4"/>
    <mergeCell ref="A5:C5"/>
    <mergeCell ref="A6:H6"/>
    <mergeCell ref="A7:H7"/>
    <mergeCell ref="A8:H8"/>
    <mergeCell ref="A9:H9"/>
    <mergeCell ref="A10:H10"/>
    <mergeCell ref="A11:I11"/>
  </mergeCell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promptTitle="FTA Option" prompt="Use dropdown to select option" xr:uid="{DE75F7CC-D326-4CE1-AAFD-D0E79C847DCC}">
          <x14:formula1>
            <xm:f>'G:\Shared drives\_SPCO\State Price Agreement Team\Price Agreements\Active Categories\Transit Vehicles\2026\MAs\New Flyer\[Attachment D Pricing 3 3 Transit Bus Heavy Duty.XLS]Data'!#REF!</xm:f>
          </x14:formula1>
          <xm:sqref>I6</xm:sqref>
        </x14:dataValidation>
        <x14:dataValidation type="list" allowBlank="1" showInputMessage="1" showErrorMessage="1" promptTitle="Fuel Option" prompt="Use dropdown to select option" xr:uid="{2403CD09-E259-4FC1-B80B-014706ED6201}">
          <x14:formula1>
            <xm:f>'G:\Shared drives\_SPCO\State Price Agreement Team\Price Agreements\Active Categories\Transit Vehicles\2026\MAs\New Flyer\[Attachment D Pricing 3 3 Transit Bus Heavy Duty.XLS]Data'!#REF!</xm:f>
          </x14:formula1>
          <xm:sqref>I7</xm:sqref>
        </x14:dataValidation>
        <x14:dataValidation type="list" allowBlank="1" showInputMessage="1" showErrorMessage="1" promptTitle="Floor Option" prompt="Use dropdown to select option" xr:uid="{F93216DB-4D15-4429-A427-D95EE30869AE}">
          <x14:formula1>
            <xm:f>'G:\Shared drives\_SPCO\State Price Agreement Team\Price Agreements\Active Categories\Transit Vehicles\2026\MAs\New Flyer\[Attachment D Pricing 3 3 Transit Bus Heavy Duty.XLS]Data'!#REF!</xm:f>
          </x14:formula1>
          <xm:sqref>I8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2BDB7-D971-4A6B-9449-CFEFDB1FA1EA}">
  <dimension ref="A1:I38"/>
  <sheetViews>
    <sheetView workbookViewId="0">
      <selection activeCell="A5" sqref="A5:C5"/>
    </sheetView>
  </sheetViews>
  <sheetFormatPr defaultColWidth="8.7109375" defaultRowHeight="12.75" x14ac:dyDescent="0.25"/>
  <cols>
    <col min="1" max="2" width="8.7109375" style="1"/>
    <col min="3" max="3" width="18" style="1" customWidth="1"/>
    <col min="4" max="4" width="16.28515625" style="1" customWidth="1"/>
    <col min="5" max="8" width="8.7109375" style="1"/>
    <col min="9" max="9" width="20.42578125" style="1" bestFit="1" customWidth="1"/>
    <col min="10" max="16384" width="8.7109375" style="1"/>
  </cols>
  <sheetData>
    <row r="1" spans="1:9" ht="15.75" x14ac:dyDescent="0.25">
      <c r="A1" s="37" t="s">
        <v>382</v>
      </c>
      <c r="B1" s="37"/>
      <c r="C1" s="37"/>
      <c r="D1" s="37"/>
      <c r="E1" s="37"/>
      <c r="F1" s="37"/>
      <c r="G1" s="37"/>
      <c r="H1" s="37"/>
      <c r="I1" s="37"/>
    </row>
    <row r="2" spans="1:9" ht="35.450000000000003" customHeight="1" x14ac:dyDescent="0.25">
      <c r="A2" s="38" t="s">
        <v>60</v>
      </c>
      <c r="B2" s="38"/>
      <c r="C2" s="38"/>
      <c r="D2" s="38"/>
      <c r="E2" s="38"/>
      <c r="F2" s="38"/>
      <c r="G2" s="38"/>
      <c r="H2" s="38"/>
      <c r="I2" s="38"/>
    </row>
    <row r="3" spans="1:9" ht="15" x14ac:dyDescent="0.25">
      <c r="A3" s="2" t="s">
        <v>367</v>
      </c>
      <c r="B3" s="2"/>
      <c r="C3" s="2"/>
      <c r="D3" s="2"/>
      <c r="E3" s="2"/>
      <c r="F3" s="2"/>
      <c r="G3" s="2"/>
      <c r="H3" s="2"/>
      <c r="I3" s="2"/>
    </row>
    <row r="4" spans="1:9" ht="15.75" x14ac:dyDescent="0.25">
      <c r="A4" s="37" t="s">
        <v>7</v>
      </c>
      <c r="B4" s="37"/>
      <c r="C4" s="37"/>
      <c r="D4" s="37"/>
      <c r="E4" s="37"/>
      <c r="F4" s="37"/>
      <c r="G4" s="37"/>
      <c r="H4" s="37"/>
      <c r="I4" s="37"/>
    </row>
    <row r="5" spans="1:9" ht="15.75" x14ac:dyDescent="0.25">
      <c r="A5" s="33" t="s">
        <v>8</v>
      </c>
      <c r="B5" s="33"/>
      <c r="C5" s="33"/>
      <c r="D5" s="23" t="s">
        <v>369</v>
      </c>
      <c r="E5" s="24"/>
      <c r="F5" s="24"/>
      <c r="G5" s="24"/>
      <c r="H5" s="24"/>
      <c r="I5" s="24"/>
    </row>
    <row r="6" spans="1:9" ht="15.75" x14ac:dyDescent="0.25">
      <c r="A6" s="39" t="s">
        <v>9</v>
      </c>
      <c r="B6" s="40"/>
      <c r="C6" s="40"/>
      <c r="D6" s="41"/>
      <c r="E6" s="41"/>
      <c r="F6" s="41"/>
      <c r="G6" s="41"/>
      <c r="H6" s="42"/>
      <c r="I6" s="3" t="s">
        <v>1</v>
      </c>
    </row>
    <row r="7" spans="1:9" ht="15.75" x14ac:dyDescent="0.25">
      <c r="A7" s="39" t="s">
        <v>10</v>
      </c>
      <c r="B7" s="40"/>
      <c r="C7" s="40"/>
      <c r="D7" s="41"/>
      <c r="E7" s="41"/>
      <c r="F7" s="41"/>
      <c r="G7" s="41"/>
      <c r="H7" s="42"/>
      <c r="I7" s="3" t="s">
        <v>61</v>
      </c>
    </row>
    <row r="8" spans="1:9" ht="15.75" x14ac:dyDescent="0.25">
      <c r="A8" s="39" t="s">
        <v>12</v>
      </c>
      <c r="B8" s="40"/>
      <c r="C8" s="40"/>
      <c r="D8" s="41"/>
      <c r="E8" s="41"/>
      <c r="F8" s="41"/>
      <c r="G8" s="41"/>
      <c r="H8" s="42"/>
      <c r="I8" s="3" t="s">
        <v>3</v>
      </c>
    </row>
    <row r="9" spans="1:9" ht="15.75" x14ac:dyDescent="0.25">
      <c r="A9" s="39" t="s">
        <v>13</v>
      </c>
      <c r="B9" s="40"/>
      <c r="C9" s="40"/>
      <c r="D9" s="41"/>
      <c r="E9" s="41"/>
      <c r="F9" s="41"/>
      <c r="G9" s="41"/>
      <c r="H9" s="42"/>
      <c r="I9" s="4">
        <v>6.73</v>
      </c>
    </row>
    <row r="10" spans="1:9" ht="15.75" x14ac:dyDescent="0.25">
      <c r="A10" s="39" t="s">
        <v>14</v>
      </c>
      <c r="B10" s="40"/>
      <c r="C10" s="40"/>
      <c r="D10" s="41"/>
      <c r="E10" s="41"/>
      <c r="F10" s="41"/>
      <c r="G10" s="41"/>
      <c r="H10" s="42"/>
      <c r="I10" s="4" t="s">
        <v>15</v>
      </c>
    </row>
    <row r="11" spans="1:9" ht="15.75" x14ac:dyDescent="0.25">
      <c r="A11" s="37" t="s">
        <v>16</v>
      </c>
      <c r="B11" s="37"/>
      <c r="C11" s="37"/>
      <c r="D11" s="37"/>
      <c r="E11" s="37"/>
      <c r="F11" s="37"/>
      <c r="G11" s="37"/>
      <c r="H11" s="37"/>
      <c r="I11" s="37"/>
    </row>
    <row r="12" spans="1:9" ht="15.75" x14ac:dyDescent="0.25">
      <c r="A12" s="33" t="s">
        <v>17</v>
      </c>
      <c r="B12" s="34"/>
      <c r="C12" s="34"/>
      <c r="D12" s="34"/>
      <c r="E12" s="35" t="s">
        <v>18</v>
      </c>
      <c r="F12" s="36"/>
      <c r="G12" s="36"/>
      <c r="H12" s="36"/>
      <c r="I12" s="5" t="s">
        <v>19</v>
      </c>
    </row>
    <row r="13" spans="1:9" ht="30.95" customHeight="1" x14ac:dyDescent="0.25">
      <c r="A13" s="43" t="s">
        <v>0</v>
      </c>
      <c r="B13" s="43"/>
      <c r="C13" s="43"/>
      <c r="D13" s="43"/>
      <c r="E13" s="44" t="s">
        <v>62</v>
      </c>
      <c r="F13" s="44"/>
      <c r="G13" s="44"/>
      <c r="H13" s="34"/>
      <c r="I13" s="6">
        <v>1226746</v>
      </c>
    </row>
    <row r="14" spans="1:9" ht="15.75" x14ac:dyDescent="0.25">
      <c r="A14" s="37" t="s">
        <v>21</v>
      </c>
      <c r="B14" s="37"/>
      <c r="C14" s="37"/>
      <c r="D14" s="37"/>
      <c r="E14" s="37"/>
      <c r="F14" s="37"/>
      <c r="G14" s="37"/>
      <c r="H14" s="37"/>
      <c r="I14" s="37"/>
    </row>
    <row r="15" spans="1:9" s="2" customFormat="1" ht="15" x14ac:dyDescent="0.25">
      <c r="A15" s="45" t="s">
        <v>22</v>
      </c>
      <c r="B15" s="45"/>
      <c r="C15" s="45"/>
      <c r="D15" s="45"/>
      <c r="E15" s="45"/>
      <c r="F15" s="45"/>
      <c r="G15" s="45"/>
      <c r="H15" s="45"/>
      <c r="I15" s="45"/>
    </row>
    <row r="16" spans="1:9" s="2" customFormat="1" ht="15.95" customHeight="1" x14ac:dyDescent="0.25">
      <c r="A16" s="45"/>
      <c r="B16" s="45"/>
      <c r="C16" s="45"/>
      <c r="D16" s="45"/>
      <c r="E16" s="45"/>
      <c r="F16" s="45"/>
      <c r="G16" s="45"/>
      <c r="H16" s="45"/>
      <c r="I16" s="45"/>
    </row>
    <row r="17" spans="1:9" s="8" customFormat="1" ht="15.75" x14ac:dyDescent="0.25">
      <c r="A17" s="7" t="s">
        <v>23</v>
      </c>
      <c r="B17" s="37" t="s">
        <v>24</v>
      </c>
      <c r="C17" s="37"/>
      <c r="D17" s="37"/>
      <c r="E17" s="37" t="s">
        <v>25</v>
      </c>
      <c r="F17" s="37"/>
      <c r="G17" s="37"/>
      <c r="H17" s="37"/>
      <c r="I17" s="37"/>
    </row>
    <row r="18" spans="1:9" s="2" customFormat="1" ht="15" x14ac:dyDescent="0.25">
      <c r="A18" s="9">
        <v>1</v>
      </c>
      <c r="B18" s="34" t="s">
        <v>26</v>
      </c>
      <c r="C18" s="34"/>
      <c r="D18" s="34"/>
      <c r="E18" s="46" t="s">
        <v>33</v>
      </c>
      <c r="F18" s="46"/>
      <c r="G18" s="46"/>
      <c r="H18" s="46"/>
      <c r="I18" s="46"/>
    </row>
    <row r="19" spans="1:9" s="2" customFormat="1" ht="15" x14ac:dyDescent="0.25">
      <c r="A19" s="9">
        <v>2</v>
      </c>
      <c r="B19" s="34" t="s">
        <v>28</v>
      </c>
      <c r="C19" s="34"/>
      <c r="D19" s="34"/>
      <c r="E19" s="46" t="s">
        <v>63</v>
      </c>
      <c r="F19" s="46"/>
      <c r="G19" s="46"/>
      <c r="H19" s="46"/>
      <c r="I19" s="46"/>
    </row>
    <row r="20" spans="1:9" s="2" customFormat="1" ht="31.5" customHeight="1" x14ac:dyDescent="0.25">
      <c r="A20" s="9">
        <v>3</v>
      </c>
      <c r="B20" s="34" t="s">
        <v>30</v>
      </c>
      <c r="C20" s="34"/>
      <c r="D20" s="34"/>
      <c r="E20" s="46" t="s">
        <v>64</v>
      </c>
      <c r="F20" s="46"/>
      <c r="G20" s="46"/>
      <c r="H20" s="46"/>
      <c r="I20" s="46"/>
    </row>
    <row r="21" spans="1:9" s="2" customFormat="1" ht="15" x14ac:dyDescent="0.25">
      <c r="A21" s="9">
        <v>4</v>
      </c>
      <c r="B21" s="34" t="s">
        <v>32</v>
      </c>
      <c r="C21" s="34"/>
      <c r="D21" s="34"/>
      <c r="E21" s="46" t="s">
        <v>33</v>
      </c>
      <c r="F21" s="46"/>
      <c r="G21" s="46"/>
      <c r="H21" s="46"/>
      <c r="I21" s="46"/>
    </row>
    <row r="22" spans="1:9" s="2" customFormat="1" ht="15" x14ac:dyDescent="0.25">
      <c r="A22" s="9">
        <v>5</v>
      </c>
      <c r="B22" s="34" t="s">
        <v>34</v>
      </c>
      <c r="C22" s="34"/>
      <c r="D22" s="34"/>
      <c r="E22" s="46" t="s">
        <v>35</v>
      </c>
      <c r="F22" s="46"/>
      <c r="G22" s="46"/>
      <c r="H22" s="46"/>
      <c r="I22" s="46"/>
    </row>
    <row r="23" spans="1:9" s="2" customFormat="1" ht="15" x14ac:dyDescent="0.25">
      <c r="A23" s="9">
        <v>6</v>
      </c>
      <c r="B23" s="34" t="s">
        <v>36</v>
      </c>
      <c r="C23" s="34"/>
      <c r="D23" s="34"/>
      <c r="E23" s="46" t="s">
        <v>33</v>
      </c>
      <c r="F23" s="46"/>
      <c r="G23" s="46"/>
      <c r="H23" s="46"/>
      <c r="I23" s="46"/>
    </row>
    <row r="24" spans="1:9" s="2" customFormat="1" ht="15" x14ac:dyDescent="0.25">
      <c r="A24" s="9">
        <v>7</v>
      </c>
      <c r="B24" s="34" t="s">
        <v>37</v>
      </c>
      <c r="C24" s="34"/>
      <c r="D24" s="34"/>
      <c r="E24" s="46" t="s">
        <v>65</v>
      </c>
      <c r="F24" s="46"/>
      <c r="G24" s="46"/>
      <c r="H24" s="46"/>
      <c r="I24" s="46"/>
    </row>
    <row r="25" spans="1:9" s="2" customFormat="1" ht="15" x14ac:dyDescent="0.25">
      <c r="A25" s="9">
        <v>8</v>
      </c>
      <c r="B25" s="34" t="s">
        <v>39</v>
      </c>
      <c r="C25" s="34"/>
      <c r="D25" s="34"/>
      <c r="E25" s="46" t="s">
        <v>40</v>
      </c>
      <c r="F25" s="46"/>
      <c r="G25" s="46"/>
      <c r="H25" s="46"/>
      <c r="I25" s="46"/>
    </row>
    <row r="26" spans="1:9" s="2" customFormat="1" ht="39" customHeight="1" x14ac:dyDescent="0.25">
      <c r="A26" s="9">
        <v>9</v>
      </c>
      <c r="B26" s="34" t="s">
        <v>41</v>
      </c>
      <c r="C26" s="34"/>
      <c r="D26" s="34"/>
      <c r="E26" s="46" t="s">
        <v>66</v>
      </c>
      <c r="F26" s="46"/>
      <c r="G26" s="46"/>
      <c r="H26" s="46"/>
      <c r="I26" s="46"/>
    </row>
    <row r="27" spans="1:9" s="2" customFormat="1" ht="52.5" customHeight="1" x14ac:dyDescent="0.25">
      <c r="A27" s="9">
        <v>10</v>
      </c>
      <c r="B27" s="34" t="s">
        <v>43</v>
      </c>
      <c r="C27" s="34"/>
      <c r="D27" s="34"/>
      <c r="E27" s="46" t="s">
        <v>67</v>
      </c>
      <c r="F27" s="46"/>
      <c r="G27" s="46"/>
      <c r="H27" s="46"/>
      <c r="I27" s="46"/>
    </row>
    <row r="28" spans="1:9" s="2" customFormat="1" ht="15" x14ac:dyDescent="0.25">
      <c r="A28" s="9">
        <v>11</v>
      </c>
      <c r="B28" s="34" t="s">
        <v>45</v>
      </c>
      <c r="C28" s="34"/>
      <c r="D28" s="34"/>
      <c r="E28" s="46" t="s">
        <v>33</v>
      </c>
      <c r="F28" s="46"/>
      <c r="G28" s="46"/>
      <c r="H28" s="46"/>
      <c r="I28" s="46"/>
    </row>
    <row r="29" spans="1:9" s="2" customFormat="1" ht="48.95" customHeight="1" x14ac:dyDescent="0.25">
      <c r="A29" s="9">
        <v>12</v>
      </c>
      <c r="B29" s="34" t="s">
        <v>47</v>
      </c>
      <c r="C29" s="34"/>
      <c r="D29" s="34"/>
      <c r="E29" s="46" t="s">
        <v>68</v>
      </c>
      <c r="F29" s="46"/>
      <c r="G29" s="46"/>
      <c r="H29" s="46"/>
      <c r="I29" s="46"/>
    </row>
    <row r="30" spans="1:9" s="2" customFormat="1" ht="15" x14ac:dyDescent="0.25">
      <c r="A30" s="9">
        <v>13</v>
      </c>
      <c r="B30" s="34" t="s">
        <v>49</v>
      </c>
      <c r="C30" s="34"/>
      <c r="D30" s="34"/>
      <c r="E30" s="46"/>
      <c r="F30" s="46"/>
      <c r="G30" s="46"/>
      <c r="H30" s="46"/>
      <c r="I30" s="46"/>
    </row>
    <row r="31" spans="1:9" s="2" customFormat="1" ht="31.5" customHeight="1" x14ac:dyDescent="0.25">
      <c r="A31" s="9">
        <v>14</v>
      </c>
      <c r="B31" s="34" t="s">
        <v>50</v>
      </c>
      <c r="C31" s="34"/>
      <c r="D31" s="34"/>
      <c r="E31" s="46" t="s">
        <v>51</v>
      </c>
      <c r="F31" s="46"/>
      <c r="G31" s="46"/>
      <c r="H31" s="46"/>
      <c r="I31" s="46"/>
    </row>
    <row r="32" spans="1:9" s="2" customFormat="1" ht="15" x14ac:dyDescent="0.25">
      <c r="A32" s="9">
        <v>15</v>
      </c>
      <c r="B32" s="34" t="s">
        <v>52</v>
      </c>
      <c r="C32" s="34"/>
      <c r="D32" s="34"/>
      <c r="E32" s="46" t="s">
        <v>33</v>
      </c>
      <c r="F32" s="46"/>
      <c r="G32" s="46"/>
      <c r="H32" s="46"/>
      <c r="I32" s="46"/>
    </row>
    <row r="33" spans="1:9" s="2" customFormat="1" ht="15" x14ac:dyDescent="0.25">
      <c r="A33" s="9">
        <v>16</v>
      </c>
      <c r="B33" s="34" t="s">
        <v>53</v>
      </c>
      <c r="C33" s="34"/>
      <c r="D33" s="34"/>
      <c r="E33" s="46" t="s">
        <v>54</v>
      </c>
      <c r="F33" s="46"/>
      <c r="G33" s="46"/>
      <c r="H33" s="46"/>
      <c r="I33" s="46"/>
    </row>
    <row r="34" spans="1:9" s="2" customFormat="1" ht="15" x14ac:dyDescent="0.25">
      <c r="A34" s="9">
        <v>17</v>
      </c>
      <c r="B34" s="34" t="s">
        <v>55</v>
      </c>
      <c r="C34" s="34"/>
      <c r="D34" s="34"/>
      <c r="E34" s="46" t="s">
        <v>56</v>
      </c>
      <c r="F34" s="46"/>
      <c r="G34" s="46"/>
      <c r="H34" s="46"/>
      <c r="I34" s="46"/>
    </row>
    <row r="35" spans="1:9" s="2" customFormat="1" ht="15" x14ac:dyDescent="0.25">
      <c r="A35" s="9">
        <v>18</v>
      </c>
      <c r="B35" s="34" t="s">
        <v>57</v>
      </c>
      <c r="C35" s="34"/>
      <c r="D35" s="34"/>
      <c r="E35" s="46" t="s">
        <v>69</v>
      </c>
      <c r="F35" s="46"/>
      <c r="G35" s="46"/>
      <c r="H35" s="46"/>
      <c r="I35" s="46"/>
    </row>
    <row r="36" spans="1:9" ht="7.5" customHeight="1" x14ac:dyDescent="0.25">
      <c r="A36" s="2"/>
      <c r="B36" s="2"/>
      <c r="C36" s="2"/>
      <c r="D36" s="2"/>
      <c r="E36" s="2"/>
      <c r="F36" s="2"/>
      <c r="G36" s="2"/>
      <c r="H36" s="2"/>
      <c r="I36" s="2"/>
    </row>
    <row r="37" spans="1:9" ht="15.75" x14ac:dyDescent="0.25">
      <c r="A37" s="47" t="s">
        <v>59</v>
      </c>
      <c r="B37" s="47"/>
      <c r="C37" s="47"/>
      <c r="D37" s="47"/>
      <c r="E37" s="47"/>
      <c r="F37" s="47"/>
      <c r="G37" s="47"/>
      <c r="H37" s="47"/>
      <c r="I37" s="10">
        <f>SUM(I13)</f>
        <v>1226746</v>
      </c>
    </row>
    <row r="38" spans="1:9" ht="15" x14ac:dyDescent="0.25">
      <c r="A38" s="2"/>
      <c r="B38" s="2"/>
      <c r="C38" s="2"/>
      <c r="D38" s="2"/>
      <c r="E38" s="2"/>
      <c r="F38" s="2"/>
      <c r="G38" s="2"/>
      <c r="H38" s="2"/>
      <c r="I38" s="2"/>
    </row>
  </sheetData>
  <mergeCells count="55">
    <mergeCell ref="A37:H37"/>
    <mergeCell ref="B33:D33"/>
    <mergeCell ref="E33:I33"/>
    <mergeCell ref="B34:D34"/>
    <mergeCell ref="E34:I34"/>
    <mergeCell ref="B35:D35"/>
    <mergeCell ref="E35:I35"/>
    <mergeCell ref="B30:D30"/>
    <mergeCell ref="E30:I30"/>
    <mergeCell ref="B31:D31"/>
    <mergeCell ref="E31:I31"/>
    <mergeCell ref="B32:D32"/>
    <mergeCell ref="E32:I32"/>
    <mergeCell ref="B27:D27"/>
    <mergeCell ref="E27:I27"/>
    <mergeCell ref="B28:D28"/>
    <mergeCell ref="E28:I28"/>
    <mergeCell ref="B29:D29"/>
    <mergeCell ref="E29:I29"/>
    <mergeCell ref="B24:D24"/>
    <mergeCell ref="E24:I24"/>
    <mergeCell ref="B25:D25"/>
    <mergeCell ref="E25:I25"/>
    <mergeCell ref="B26:D26"/>
    <mergeCell ref="E26:I26"/>
    <mergeCell ref="B21:D21"/>
    <mergeCell ref="E21:I21"/>
    <mergeCell ref="B22:D22"/>
    <mergeCell ref="E22:I22"/>
    <mergeCell ref="B23:D23"/>
    <mergeCell ref="E23:I23"/>
    <mergeCell ref="B18:D18"/>
    <mergeCell ref="E18:I18"/>
    <mergeCell ref="B19:D19"/>
    <mergeCell ref="E19:I19"/>
    <mergeCell ref="B20:D20"/>
    <mergeCell ref="E20:I20"/>
    <mergeCell ref="A13:D13"/>
    <mergeCell ref="E13:H13"/>
    <mergeCell ref="A14:I14"/>
    <mergeCell ref="A15:I16"/>
    <mergeCell ref="B17:D17"/>
    <mergeCell ref="E17:I17"/>
    <mergeCell ref="A12:D12"/>
    <mergeCell ref="E12:H12"/>
    <mergeCell ref="A1:I1"/>
    <mergeCell ref="A2:I2"/>
    <mergeCell ref="A4:I4"/>
    <mergeCell ref="A5:C5"/>
    <mergeCell ref="A6:H6"/>
    <mergeCell ref="A7:H7"/>
    <mergeCell ref="A8:H8"/>
    <mergeCell ref="A9:H9"/>
    <mergeCell ref="A10:H10"/>
    <mergeCell ref="A11:I11"/>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Title="Floor Option" prompt="Use dropdown to select option" xr:uid="{F979D6E6-F152-4EAE-8E96-367B2E41FD79}">
          <x14:formula1>
            <xm:f>'G:\Shared drives\_SPCO\State Price Agreement Team\Price Agreements\Active Categories\Transit Vehicles\2026\MAs\New Flyer\[Attachment D Pricing 3 3 Transit Bus Heavy Duty.XLS]Data'!#REF!</xm:f>
          </x14:formula1>
          <xm:sqref>I8</xm:sqref>
        </x14:dataValidation>
        <x14:dataValidation type="list" allowBlank="1" showInputMessage="1" showErrorMessage="1" promptTitle="Fuel Option" prompt="Use dropdown to select option" xr:uid="{9EF9DF42-1DB3-4AC2-9B28-705DA9C3CB97}">
          <x14:formula1>
            <xm:f>'G:\Shared drives\_SPCO\State Price Agreement Team\Price Agreements\Active Categories\Transit Vehicles\2026\MAs\New Flyer\[Attachment D Pricing 3 3 Transit Bus Heavy Duty.XLS]Data'!#REF!</xm:f>
          </x14:formula1>
          <xm:sqref>I7</xm:sqref>
        </x14:dataValidation>
        <x14:dataValidation type="list" allowBlank="1" showInputMessage="1" showErrorMessage="1" promptTitle="FTA Option" prompt="Use dropdown to select option" xr:uid="{534B6A07-C01C-4D55-A03A-9D5C82FD4727}">
          <x14:formula1>
            <xm:f>'G:\Shared drives\_SPCO\State Price Agreement Team\Price Agreements\Active Categories\Transit Vehicles\2026\MAs\New Flyer\[Attachment D Pricing 3 3 Transit Bus Heavy Duty.XLS]Data'!#REF!</xm:f>
          </x14:formula1>
          <xm:sqref>I6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85621-858F-42C9-BB92-407B2C7CE096}">
  <dimension ref="A1:I38"/>
  <sheetViews>
    <sheetView workbookViewId="0">
      <selection activeCell="A5" sqref="A5:C5"/>
    </sheetView>
  </sheetViews>
  <sheetFormatPr defaultColWidth="8.7109375" defaultRowHeight="12.75" x14ac:dyDescent="0.25"/>
  <cols>
    <col min="1" max="2" width="8.7109375" style="1"/>
    <col min="3" max="3" width="18" style="1" customWidth="1"/>
    <col min="4" max="4" width="16.28515625" style="1" customWidth="1"/>
    <col min="5" max="8" width="8.7109375" style="1"/>
    <col min="9" max="9" width="20" style="1" bestFit="1" customWidth="1"/>
    <col min="10" max="16384" width="8.7109375" style="1"/>
  </cols>
  <sheetData>
    <row r="1" spans="1:9" ht="15.75" x14ac:dyDescent="0.25">
      <c r="A1" s="37" t="s">
        <v>382</v>
      </c>
      <c r="B1" s="37"/>
      <c r="C1" s="37"/>
      <c r="D1" s="37"/>
      <c r="E1" s="37"/>
      <c r="F1" s="37"/>
      <c r="G1" s="37"/>
      <c r="H1" s="37"/>
      <c r="I1" s="37"/>
    </row>
    <row r="2" spans="1:9" ht="35.450000000000003" customHeight="1" x14ac:dyDescent="0.25">
      <c r="A2" s="38" t="s">
        <v>371</v>
      </c>
      <c r="B2" s="38"/>
      <c r="C2" s="38"/>
      <c r="D2" s="38"/>
      <c r="E2" s="38"/>
      <c r="F2" s="38"/>
      <c r="G2" s="38"/>
      <c r="H2" s="38"/>
      <c r="I2" s="38"/>
    </row>
    <row r="3" spans="1:9" ht="15" x14ac:dyDescent="0.25">
      <c r="A3" s="2" t="s">
        <v>367</v>
      </c>
      <c r="B3" s="2"/>
      <c r="C3" s="2"/>
      <c r="D3" s="2"/>
      <c r="E3" s="2"/>
      <c r="F3" s="2"/>
      <c r="G3" s="2"/>
      <c r="H3" s="2"/>
      <c r="I3" s="2"/>
    </row>
    <row r="4" spans="1:9" ht="15.75" x14ac:dyDescent="0.25">
      <c r="A4" s="37" t="s">
        <v>7</v>
      </c>
      <c r="B4" s="37"/>
      <c r="C4" s="37"/>
      <c r="D4" s="37"/>
      <c r="E4" s="37"/>
      <c r="F4" s="37"/>
      <c r="G4" s="37"/>
      <c r="H4" s="37"/>
      <c r="I4" s="37"/>
    </row>
    <row r="5" spans="1:9" ht="15.75" x14ac:dyDescent="0.25">
      <c r="A5" s="33" t="s">
        <v>8</v>
      </c>
      <c r="B5" s="33"/>
      <c r="C5" s="33"/>
      <c r="D5" s="23" t="s">
        <v>369</v>
      </c>
      <c r="E5" s="24"/>
      <c r="F5" s="24"/>
      <c r="G5" s="24"/>
      <c r="H5" s="24"/>
      <c r="I5" s="24"/>
    </row>
    <row r="6" spans="1:9" ht="15.75" x14ac:dyDescent="0.25">
      <c r="A6" s="26" t="s">
        <v>9</v>
      </c>
      <c r="B6" s="27"/>
      <c r="C6" s="27"/>
      <c r="D6" s="28"/>
      <c r="E6" s="28"/>
      <c r="F6" s="28"/>
      <c r="G6" s="28"/>
      <c r="H6" s="29"/>
      <c r="I6" s="3" t="s">
        <v>1</v>
      </c>
    </row>
    <row r="7" spans="1:9" ht="15.75" x14ac:dyDescent="0.25">
      <c r="A7" s="39" t="s">
        <v>10</v>
      </c>
      <c r="B7" s="40"/>
      <c r="C7" s="40"/>
      <c r="D7" s="41"/>
      <c r="E7" s="41"/>
      <c r="F7" s="41"/>
      <c r="G7" s="41"/>
      <c r="H7" s="42"/>
      <c r="I7" s="3" t="s">
        <v>2</v>
      </c>
    </row>
    <row r="8" spans="1:9" ht="15.75" x14ac:dyDescent="0.25">
      <c r="A8" s="39" t="s">
        <v>12</v>
      </c>
      <c r="B8" s="40"/>
      <c r="C8" s="40"/>
      <c r="D8" s="41"/>
      <c r="E8" s="41"/>
      <c r="F8" s="41"/>
      <c r="G8" s="41"/>
      <c r="H8" s="42"/>
      <c r="I8" s="3" t="s">
        <v>3</v>
      </c>
    </row>
    <row r="9" spans="1:9" ht="15.75" x14ac:dyDescent="0.25">
      <c r="A9" s="39" t="s">
        <v>13</v>
      </c>
      <c r="B9" s="40"/>
      <c r="C9" s="40"/>
      <c r="D9" s="41"/>
      <c r="E9" s="41"/>
      <c r="F9" s="41"/>
      <c r="G9" s="41"/>
      <c r="H9" s="42"/>
      <c r="I9" s="4">
        <v>2.35</v>
      </c>
    </row>
    <row r="10" spans="1:9" ht="15.75" x14ac:dyDescent="0.25">
      <c r="A10" s="39" t="s">
        <v>14</v>
      </c>
      <c r="B10" s="40"/>
      <c r="C10" s="40"/>
      <c r="D10" s="41"/>
      <c r="E10" s="41"/>
      <c r="F10" s="41"/>
      <c r="G10" s="41"/>
      <c r="H10" s="42"/>
      <c r="I10" s="4" t="s">
        <v>15</v>
      </c>
    </row>
    <row r="11" spans="1:9" ht="15.75" x14ac:dyDescent="0.25">
      <c r="A11" s="37" t="s">
        <v>16</v>
      </c>
      <c r="B11" s="37"/>
      <c r="C11" s="37"/>
      <c r="D11" s="37"/>
      <c r="E11" s="37"/>
      <c r="F11" s="37"/>
      <c r="G11" s="37"/>
      <c r="H11" s="37"/>
      <c r="I11" s="37"/>
    </row>
    <row r="12" spans="1:9" ht="15.75" x14ac:dyDescent="0.25">
      <c r="A12" s="33" t="s">
        <v>17</v>
      </c>
      <c r="B12" s="34"/>
      <c r="C12" s="34"/>
      <c r="D12" s="34"/>
      <c r="E12" s="35" t="s">
        <v>18</v>
      </c>
      <c r="F12" s="36"/>
      <c r="G12" s="36"/>
      <c r="H12" s="36"/>
      <c r="I12" s="5" t="s">
        <v>19</v>
      </c>
    </row>
    <row r="13" spans="1:9" ht="30.95" customHeight="1" x14ac:dyDescent="0.25">
      <c r="A13" s="43" t="s">
        <v>385</v>
      </c>
      <c r="B13" s="43"/>
      <c r="C13" s="43"/>
      <c r="D13" s="43"/>
      <c r="E13" s="44" t="s">
        <v>70</v>
      </c>
      <c r="F13" s="44"/>
      <c r="G13" s="44"/>
      <c r="H13" s="34"/>
      <c r="I13" s="6">
        <v>702739</v>
      </c>
    </row>
    <row r="14" spans="1:9" ht="15.75" x14ac:dyDescent="0.25">
      <c r="A14" s="37" t="s">
        <v>21</v>
      </c>
      <c r="B14" s="37"/>
      <c r="C14" s="37"/>
      <c r="D14" s="37"/>
      <c r="E14" s="37"/>
      <c r="F14" s="37"/>
      <c r="G14" s="37"/>
      <c r="H14" s="37"/>
      <c r="I14" s="37"/>
    </row>
    <row r="15" spans="1:9" s="2" customFormat="1" ht="15" x14ac:dyDescent="0.25">
      <c r="A15" s="45" t="s">
        <v>22</v>
      </c>
      <c r="B15" s="45"/>
      <c r="C15" s="45"/>
      <c r="D15" s="45"/>
      <c r="E15" s="45"/>
      <c r="F15" s="45"/>
      <c r="G15" s="45"/>
      <c r="H15" s="45"/>
      <c r="I15" s="45"/>
    </row>
    <row r="16" spans="1:9" s="2" customFormat="1" ht="15.95" customHeight="1" x14ac:dyDescent="0.25">
      <c r="A16" s="45"/>
      <c r="B16" s="45"/>
      <c r="C16" s="45"/>
      <c r="D16" s="45"/>
      <c r="E16" s="45"/>
      <c r="F16" s="45"/>
      <c r="G16" s="45"/>
      <c r="H16" s="45"/>
      <c r="I16" s="45"/>
    </row>
    <row r="17" spans="1:9" s="8" customFormat="1" ht="15.75" x14ac:dyDescent="0.25">
      <c r="A17" s="7" t="s">
        <v>23</v>
      </c>
      <c r="B17" s="37" t="s">
        <v>24</v>
      </c>
      <c r="C17" s="37"/>
      <c r="D17" s="37"/>
      <c r="E17" s="37" t="s">
        <v>25</v>
      </c>
      <c r="F17" s="37"/>
      <c r="G17" s="37"/>
      <c r="H17" s="37"/>
      <c r="I17" s="37"/>
    </row>
    <row r="18" spans="1:9" s="2" customFormat="1" ht="30.95" customHeight="1" x14ac:dyDescent="0.25">
      <c r="A18" s="9">
        <v>1</v>
      </c>
      <c r="B18" s="34" t="s">
        <v>26</v>
      </c>
      <c r="C18" s="34"/>
      <c r="D18" s="34"/>
      <c r="E18" s="46" t="s">
        <v>71</v>
      </c>
      <c r="F18" s="46"/>
      <c r="G18" s="46"/>
      <c r="H18" s="46"/>
      <c r="I18" s="46"/>
    </row>
    <row r="19" spans="1:9" s="2" customFormat="1" ht="15" x14ac:dyDescent="0.25">
      <c r="A19" s="9">
        <v>2</v>
      </c>
      <c r="B19" s="34" t="s">
        <v>28</v>
      </c>
      <c r="C19" s="34"/>
      <c r="D19" s="34"/>
      <c r="E19" s="44" t="s">
        <v>29</v>
      </c>
      <c r="F19" s="44"/>
      <c r="G19" s="44"/>
      <c r="H19" s="44"/>
      <c r="I19" s="44"/>
    </row>
    <row r="20" spans="1:9" s="2" customFormat="1" ht="15" x14ac:dyDescent="0.25">
      <c r="A20" s="9">
        <v>3</v>
      </c>
      <c r="B20" s="34" t="s">
        <v>30</v>
      </c>
      <c r="C20" s="34"/>
      <c r="D20" s="34"/>
      <c r="E20" s="44" t="s">
        <v>31</v>
      </c>
      <c r="F20" s="44"/>
      <c r="G20" s="44"/>
      <c r="H20" s="44"/>
      <c r="I20" s="44"/>
    </row>
    <row r="21" spans="1:9" s="2" customFormat="1" ht="15" x14ac:dyDescent="0.25">
      <c r="A21" s="9">
        <v>4</v>
      </c>
      <c r="B21" s="34" t="s">
        <v>32</v>
      </c>
      <c r="C21" s="34"/>
      <c r="D21" s="34"/>
      <c r="E21" s="44" t="s">
        <v>33</v>
      </c>
      <c r="F21" s="44"/>
      <c r="G21" s="44"/>
      <c r="H21" s="44"/>
      <c r="I21" s="44"/>
    </row>
    <row r="22" spans="1:9" s="2" customFormat="1" ht="15" x14ac:dyDescent="0.25">
      <c r="A22" s="9">
        <v>5</v>
      </c>
      <c r="B22" s="34" t="s">
        <v>34</v>
      </c>
      <c r="C22" s="34"/>
      <c r="D22" s="34"/>
      <c r="E22" s="44" t="s">
        <v>35</v>
      </c>
      <c r="F22" s="44"/>
      <c r="G22" s="44"/>
      <c r="H22" s="44"/>
      <c r="I22" s="44"/>
    </row>
    <row r="23" spans="1:9" s="2" customFormat="1" ht="15" x14ac:dyDescent="0.25">
      <c r="A23" s="9">
        <v>6</v>
      </c>
      <c r="B23" s="34" t="s">
        <v>36</v>
      </c>
      <c r="C23" s="34"/>
      <c r="D23" s="34"/>
      <c r="E23" s="44" t="s">
        <v>33</v>
      </c>
      <c r="F23" s="44"/>
      <c r="G23" s="44"/>
      <c r="H23" s="44"/>
      <c r="I23" s="44"/>
    </row>
    <row r="24" spans="1:9" s="2" customFormat="1" ht="15" x14ac:dyDescent="0.25">
      <c r="A24" s="9">
        <v>7</v>
      </c>
      <c r="B24" s="34" t="s">
        <v>37</v>
      </c>
      <c r="C24" s="34"/>
      <c r="D24" s="34"/>
      <c r="E24" s="44" t="s">
        <v>72</v>
      </c>
      <c r="F24" s="44"/>
      <c r="G24" s="44"/>
      <c r="H24" s="44"/>
      <c r="I24" s="44"/>
    </row>
    <row r="25" spans="1:9" s="2" customFormat="1" ht="15" x14ac:dyDescent="0.25">
      <c r="A25" s="9">
        <v>8</v>
      </c>
      <c r="B25" s="34" t="s">
        <v>39</v>
      </c>
      <c r="C25" s="34"/>
      <c r="D25" s="34"/>
      <c r="E25" s="44" t="s">
        <v>40</v>
      </c>
      <c r="F25" s="44"/>
      <c r="G25" s="44"/>
      <c r="H25" s="44"/>
      <c r="I25" s="44"/>
    </row>
    <row r="26" spans="1:9" s="2" customFormat="1" ht="15" x14ac:dyDescent="0.25">
      <c r="A26" s="9">
        <v>9</v>
      </c>
      <c r="B26" s="34" t="s">
        <v>41</v>
      </c>
      <c r="C26" s="34"/>
      <c r="D26" s="34"/>
      <c r="E26" s="44" t="s">
        <v>42</v>
      </c>
      <c r="F26" s="44"/>
      <c r="G26" s="44"/>
      <c r="H26" s="44"/>
      <c r="I26" s="44"/>
    </row>
    <row r="27" spans="1:9" s="2" customFormat="1" ht="30.6" customHeight="1" x14ac:dyDescent="0.25">
      <c r="A27" s="9">
        <v>10</v>
      </c>
      <c r="B27" s="34" t="s">
        <v>43</v>
      </c>
      <c r="C27" s="34"/>
      <c r="D27" s="34"/>
      <c r="E27" s="46" t="s">
        <v>73</v>
      </c>
      <c r="F27" s="46"/>
      <c r="G27" s="46"/>
      <c r="H27" s="46"/>
      <c r="I27" s="46"/>
    </row>
    <row r="28" spans="1:9" s="2" customFormat="1" ht="15" x14ac:dyDescent="0.25">
      <c r="A28" s="9">
        <v>11</v>
      </c>
      <c r="B28" s="34" t="s">
        <v>45</v>
      </c>
      <c r="C28" s="34"/>
      <c r="D28" s="34"/>
      <c r="E28" s="44" t="s">
        <v>46</v>
      </c>
      <c r="F28" s="44"/>
      <c r="G28" s="44"/>
      <c r="H28" s="44"/>
      <c r="I28" s="44"/>
    </row>
    <row r="29" spans="1:9" s="2" customFormat="1" ht="31.5" customHeight="1" x14ac:dyDescent="0.25">
      <c r="A29" s="9">
        <v>12</v>
      </c>
      <c r="B29" s="34" t="s">
        <v>47</v>
      </c>
      <c r="C29" s="34"/>
      <c r="D29" s="34"/>
      <c r="E29" s="46" t="s">
        <v>48</v>
      </c>
      <c r="F29" s="46"/>
      <c r="G29" s="46"/>
      <c r="H29" s="46"/>
      <c r="I29" s="46"/>
    </row>
    <row r="30" spans="1:9" s="2" customFormat="1" ht="15" x14ac:dyDescent="0.25">
      <c r="A30" s="9">
        <v>13</v>
      </c>
      <c r="B30" s="34" t="s">
        <v>49</v>
      </c>
      <c r="C30" s="34"/>
      <c r="D30" s="34"/>
      <c r="E30" s="44"/>
      <c r="F30" s="44"/>
      <c r="G30" s="44"/>
      <c r="H30" s="44"/>
      <c r="I30" s="44"/>
    </row>
    <row r="31" spans="1:9" s="2" customFormat="1" ht="31.5" customHeight="1" x14ac:dyDescent="0.25">
      <c r="A31" s="9">
        <v>14</v>
      </c>
      <c r="B31" s="34" t="s">
        <v>50</v>
      </c>
      <c r="C31" s="34"/>
      <c r="D31" s="34"/>
      <c r="E31" s="46" t="s">
        <v>51</v>
      </c>
      <c r="F31" s="44"/>
      <c r="G31" s="44"/>
      <c r="H31" s="44"/>
      <c r="I31" s="44"/>
    </row>
    <row r="32" spans="1:9" s="2" customFormat="1" ht="15" x14ac:dyDescent="0.25">
      <c r="A32" s="9">
        <v>15</v>
      </c>
      <c r="B32" s="34" t="s">
        <v>52</v>
      </c>
      <c r="C32" s="34"/>
      <c r="D32" s="34"/>
      <c r="E32" s="44" t="s">
        <v>33</v>
      </c>
      <c r="F32" s="44"/>
      <c r="G32" s="44"/>
      <c r="H32" s="44"/>
      <c r="I32" s="44"/>
    </row>
    <row r="33" spans="1:9" s="2" customFormat="1" ht="15" x14ac:dyDescent="0.25">
      <c r="A33" s="9">
        <v>16</v>
      </c>
      <c r="B33" s="34" t="s">
        <v>53</v>
      </c>
      <c r="C33" s="34"/>
      <c r="D33" s="34"/>
      <c r="E33" s="44" t="s">
        <v>54</v>
      </c>
      <c r="F33" s="44"/>
      <c r="G33" s="44"/>
      <c r="H33" s="44"/>
      <c r="I33" s="44"/>
    </row>
    <row r="34" spans="1:9" s="2" customFormat="1" ht="15" x14ac:dyDescent="0.25">
      <c r="A34" s="9">
        <v>17</v>
      </c>
      <c r="B34" s="34" t="s">
        <v>55</v>
      </c>
      <c r="C34" s="34"/>
      <c r="D34" s="34"/>
      <c r="E34" s="44" t="s">
        <v>56</v>
      </c>
      <c r="F34" s="44"/>
      <c r="G34" s="44"/>
      <c r="H34" s="44"/>
      <c r="I34" s="44"/>
    </row>
    <row r="35" spans="1:9" s="2" customFormat="1" ht="15" x14ac:dyDescent="0.25">
      <c r="A35" s="9">
        <v>18</v>
      </c>
      <c r="B35" s="34" t="s">
        <v>57</v>
      </c>
      <c r="C35" s="34"/>
      <c r="D35" s="34"/>
      <c r="E35" s="46" t="s">
        <v>58</v>
      </c>
      <c r="F35" s="44"/>
      <c r="G35" s="44"/>
      <c r="H35" s="44"/>
      <c r="I35" s="44"/>
    </row>
    <row r="36" spans="1:9" ht="7.5" customHeight="1" x14ac:dyDescent="0.25">
      <c r="A36" s="2"/>
      <c r="B36" s="2"/>
      <c r="C36" s="2"/>
      <c r="D36" s="2"/>
      <c r="E36" s="2"/>
      <c r="F36" s="2"/>
      <c r="G36" s="2"/>
      <c r="H36" s="2"/>
      <c r="I36" s="2"/>
    </row>
    <row r="37" spans="1:9" ht="15.75" x14ac:dyDescent="0.25">
      <c r="A37" s="47" t="s">
        <v>59</v>
      </c>
      <c r="B37" s="47"/>
      <c r="C37" s="47"/>
      <c r="D37" s="47"/>
      <c r="E37" s="47"/>
      <c r="F37" s="47"/>
      <c r="G37" s="47"/>
      <c r="H37" s="47"/>
      <c r="I37" s="10">
        <f>SUM(I13)</f>
        <v>702739</v>
      </c>
    </row>
    <row r="38" spans="1:9" ht="15" x14ac:dyDescent="0.25">
      <c r="A38" s="2"/>
      <c r="B38" s="2"/>
      <c r="C38" s="2"/>
      <c r="D38" s="2"/>
      <c r="E38" s="2"/>
      <c r="F38" s="2"/>
      <c r="G38" s="2"/>
      <c r="H38" s="2"/>
      <c r="I38" s="2"/>
    </row>
  </sheetData>
  <mergeCells count="54">
    <mergeCell ref="A37:H37"/>
    <mergeCell ref="B33:D33"/>
    <mergeCell ref="E33:I33"/>
    <mergeCell ref="B34:D34"/>
    <mergeCell ref="E34:I34"/>
    <mergeCell ref="B35:D35"/>
    <mergeCell ref="E35:I35"/>
    <mergeCell ref="B30:D30"/>
    <mergeCell ref="E30:I30"/>
    <mergeCell ref="B31:D31"/>
    <mergeCell ref="E31:I31"/>
    <mergeCell ref="B32:D32"/>
    <mergeCell ref="E32:I32"/>
    <mergeCell ref="B27:D27"/>
    <mergeCell ref="E27:I27"/>
    <mergeCell ref="B28:D28"/>
    <mergeCell ref="E28:I28"/>
    <mergeCell ref="B29:D29"/>
    <mergeCell ref="E29:I29"/>
    <mergeCell ref="B24:D24"/>
    <mergeCell ref="E24:I24"/>
    <mergeCell ref="B25:D25"/>
    <mergeCell ref="E25:I25"/>
    <mergeCell ref="B26:D26"/>
    <mergeCell ref="E26:I26"/>
    <mergeCell ref="B21:D21"/>
    <mergeCell ref="E21:I21"/>
    <mergeCell ref="B22:D22"/>
    <mergeCell ref="E22:I22"/>
    <mergeCell ref="B23:D23"/>
    <mergeCell ref="E23:I23"/>
    <mergeCell ref="B18:D18"/>
    <mergeCell ref="E18:I18"/>
    <mergeCell ref="B19:D19"/>
    <mergeCell ref="E19:I19"/>
    <mergeCell ref="B20:D20"/>
    <mergeCell ref="E20:I20"/>
    <mergeCell ref="A13:D13"/>
    <mergeCell ref="E13:H13"/>
    <mergeCell ref="A14:I14"/>
    <mergeCell ref="A15:I16"/>
    <mergeCell ref="B17:D17"/>
    <mergeCell ref="E17:I17"/>
    <mergeCell ref="A12:D12"/>
    <mergeCell ref="E12:H12"/>
    <mergeCell ref="A1:I1"/>
    <mergeCell ref="A2:I2"/>
    <mergeCell ref="A4:I4"/>
    <mergeCell ref="A5:C5"/>
    <mergeCell ref="A7:H7"/>
    <mergeCell ref="A8:H8"/>
    <mergeCell ref="A9:H9"/>
    <mergeCell ref="A10:H10"/>
    <mergeCell ref="A11:I11"/>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Title="FTA Option" prompt="Use dropdown to select option" xr:uid="{12DCB921-51EC-4CEF-BADF-860DAD496A5F}">
          <x14:formula1>
            <xm:f>'G:\Shared drives\_SPCO\State Price Agreement Team\Price Agreements\Active Categories\Transit Vehicles\2026\MAs\New Flyer\[Attachment D Pricing 3 3 Transit Bus Heavy Duty.XLS]Data'!#REF!</xm:f>
          </x14:formula1>
          <xm:sqref>I6</xm:sqref>
        </x14:dataValidation>
        <x14:dataValidation type="list" allowBlank="1" showInputMessage="1" showErrorMessage="1" promptTitle="Fuel Option" prompt="Use dropdown to select option" xr:uid="{CD109DA5-8B28-45C9-BF37-E3F8F156DA9E}">
          <x14:formula1>
            <xm:f>'G:\Shared drives\_SPCO\State Price Agreement Team\Price Agreements\Active Categories\Transit Vehicles\2026\MAs\New Flyer\[Attachment D Pricing 3 3 Transit Bus Heavy Duty.XLS]Data'!#REF!</xm:f>
          </x14:formula1>
          <xm:sqref>I7</xm:sqref>
        </x14:dataValidation>
        <x14:dataValidation type="list" allowBlank="1" showInputMessage="1" showErrorMessage="1" promptTitle="Floor Option" prompt="Use dropdown to select option" xr:uid="{AB77D6F9-ECB9-4DC7-AA1A-903F41F2965E}">
          <x14:formula1>
            <xm:f>'G:\Shared drives\_SPCO\State Price Agreement Team\Price Agreements\Active Categories\Transit Vehicles\2026\MAs\New Flyer\[Attachment D Pricing 3 3 Transit Bus Heavy Duty.XLS]Data'!#REF!</xm:f>
          </x14:formula1>
          <xm:sqref>I8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50525-7D3A-461C-9AC5-E0B1D23E11CC}">
  <dimension ref="A1:I38"/>
  <sheetViews>
    <sheetView workbookViewId="0">
      <selection activeCell="A5" sqref="A5:C5"/>
    </sheetView>
  </sheetViews>
  <sheetFormatPr defaultColWidth="8.7109375" defaultRowHeight="12.75" x14ac:dyDescent="0.25"/>
  <cols>
    <col min="1" max="2" width="8.7109375" style="1"/>
    <col min="3" max="3" width="18" style="1" customWidth="1"/>
    <col min="4" max="4" width="16.28515625" style="1" customWidth="1"/>
    <col min="5" max="8" width="8.7109375" style="1"/>
    <col min="9" max="9" width="20" style="1" bestFit="1" customWidth="1"/>
    <col min="10" max="16384" width="8.7109375" style="1"/>
  </cols>
  <sheetData>
    <row r="1" spans="1:9" ht="15.75" x14ac:dyDescent="0.25">
      <c r="A1" s="37" t="s">
        <v>382</v>
      </c>
      <c r="B1" s="37"/>
      <c r="C1" s="37"/>
      <c r="D1" s="37"/>
      <c r="E1" s="37"/>
      <c r="F1" s="37"/>
      <c r="G1" s="37"/>
      <c r="H1" s="37"/>
      <c r="I1" s="37"/>
    </row>
    <row r="2" spans="1:9" ht="32.450000000000003" customHeight="1" x14ac:dyDescent="0.25">
      <c r="A2" s="38" t="s">
        <v>375</v>
      </c>
      <c r="B2" s="38"/>
      <c r="C2" s="38"/>
      <c r="D2" s="38"/>
      <c r="E2" s="38"/>
      <c r="F2" s="38"/>
      <c r="G2" s="38"/>
      <c r="H2" s="38"/>
      <c r="I2" s="38"/>
    </row>
    <row r="3" spans="1:9" ht="15" x14ac:dyDescent="0.25">
      <c r="A3" s="2" t="s">
        <v>367</v>
      </c>
      <c r="B3" s="2"/>
      <c r="C3" s="2"/>
      <c r="D3" s="2"/>
      <c r="E3" s="2"/>
      <c r="F3" s="2"/>
      <c r="G3" s="2"/>
      <c r="H3" s="2"/>
      <c r="I3" s="2"/>
    </row>
    <row r="4" spans="1:9" ht="15.75" x14ac:dyDescent="0.25">
      <c r="A4" s="37" t="s">
        <v>7</v>
      </c>
      <c r="B4" s="37"/>
      <c r="C4" s="37"/>
      <c r="D4" s="37"/>
      <c r="E4" s="37"/>
      <c r="F4" s="37"/>
      <c r="G4" s="37"/>
      <c r="H4" s="37"/>
      <c r="I4" s="37"/>
    </row>
    <row r="5" spans="1:9" ht="15.75" x14ac:dyDescent="0.25">
      <c r="A5" s="33" t="s">
        <v>8</v>
      </c>
      <c r="B5" s="33"/>
      <c r="C5" s="33"/>
      <c r="D5" s="23" t="s">
        <v>369</v>
      </c>
      <c r="E5" s="24"/>
      <c r="F5" s="24"/>
      <c r="G5" s="24"/>
      <c r="H5" s="24"/>
      <c r="I5" s="24"/>
    </row>
    <row r="6" spans="1:9" ht="15.75" x14ac:dyDescent="0.25">
      <c r="A6" s="39" t="s">
        <v>9</v>
      </c>
      <c r="B6" s="40"/>
      <c r="C6" s="40"/>
      <c r="D6" s="41"/>
      <c r="E6" s="41"/>
      <c r="F6" s="41"/>
      <c r="G6" s="41"/>
      <c r="H6" s="42"/>
      <c r="I6" s="3" t="s">
        <v>1</v>
      </c>
    </row>
    <row r="7" spans="1:9" ht="15.75" x14ac:dyDescent="0.25">
      <c r="A7" s="39" t="s">
        <v>10</v>
      </c>
      <c r="B7" s="40"/>
      <c r="C7" s="40"/>
      <c r="D7" s="41"/>
      <c r="E7" s="41"/>
      <c r="F7" s="41"/>
      <c r="G7" s="41"/>
      <c r="H7" s="42"/>
      <c r="I7" s="3" t="s">
        <v>74</v>
      </c>
    </row>
    <row r="8" spans="1:9" ht="15.75" x14ac:dyDescent="0.25">
      <c r="A8" s="39" t="s">
        <v>12</v>
      </c>
      <c r="B8" s="40"/>
      <c r="C8" s="40"/>
      <c r="D8" s="41"/>
      <c r="E8" s="41"/>
      <c r="F8" s="41"/>
      <c r="G8" s="41"/>
      <c r="H8" s="42"/>
      <c r="I8" s="3" t="s">
        <v>3</v>
      </c>
    </row>
    <row r="9" spans="1:9" ht="15.75" x14ac:dyDescent="0.25">
      <c r="A9" s="39" t="s">
        <v>13</v>
      </c>
      <c r="B9" s="40"/>
      <c r="C9" s="40"/>
      <c r="D9" s="41"/>
      <c r="E9" s="41"/>
      <c r="F9" s="41"/>
      <c r="G9" s="41"/>
      <c r="H9" s="42"/>
      <c r="I9" s="4">
        <v>2.35</v>
      </c>
    </row>
    <row r="10" spans="1:9" ht="15.75" x14ac:dyDescent="0.25">
      <c r="A10" s="39" t="s">
        <v>14</v>
      </c>
      <c r="B10" s="40"/>
      <c r="C10" s="40"/>
      <c r="D10" s="41"/>
      <c r="E10" s="41"/>
      <c r="F10" s="41"/>
      <c r="G10" s="41"/>
      <c r="H10" s="42"/>
      <c r="I10" s="4" t="s">
        <v>15</v>
      </c>
    </row>
    <row r="11" spans="1:9" ht="15.75" x14ac:dyDescent="0.25">
      <c r="A11" s="37" t="s">
        <v>16</v>
      </c>
      <c r="B11" s="37"/>
      <c r="C11" s="37"/>
      <c r="D11" s="37"/>
      <c r="E11" s="37"/>
      <c r="F11" s="37"/>
      <c r="G11" s="37"/>
      <c r="H11" s="37"/>
      <c r="I11" s="37"/>
    </row>
    <row r="12" spans="1:9" ht="15.75" x14ac:dyDescent="0.25">
      <c r="A12" s="33" t="s">
        <v>17</v>
      </c>
      <c r="B12" s="34"/>
      <c r="C12" s="34"/>
      <c r="D12" s="34"/>
      <c r="E12" s="35" t="s">
        <v>18</v>
      </c>
      <c r="F12" s="36"/>
      <c r="G12" s="36"/>
      <c r="H12" s="36"/>
      <c r="I12" s="5" t="s">
        <v>19</v>
      </c>
    </row>
    <row r="13" spans="1:9" ht="30.95" customHeight="1" x14ac:dyDescent="0.25">
      <c r="A13" s="43" t="s">
        <v>386</v>
      </c>
      <c r="B13" s="43"/>
      <c r="C13" s="43"/>
      <c r="D13" s="43"/>
      <c r="E13" s="44" t="s">
        <v>75</v>
      </c>
      <c r="F13" s="44"/>
      <c r="G13" s="44"/>
      <c r="H13" s="34"/>
      <c r="I13" s="6">
        <v>938332</v>
      </c>
    </row>
    <row r="14" spans="1:9" ht="15.75" x14ac:dyDescent="0.25">
      <c r="A14" s="37" t="s">
        <v>21</v>
      </c>
      <c r="B14" s="37"/>
      <c r="C14" s="37"/>
      <c r="D14" s="37"/>
      <c r="E14" s="37"/>
      <c r="F14" s="37"/>
      <c r="G14" s="37"/>
      <c r="H14" s="37"/>
      <c r="I14" s="37"/>
    </row>
    <row r="15" spans="1:9" s="2" customFormat="1" ht="15" x14ac:dyDescent="0.25">
      <c r="A15" s="45" t="s">
        <v>22</v>
      </c>
      <c r="B15" s="45"/>
      <c r="C15" s="45"/>
      <c r="D15" s="45"/>
      <c r="E15" s="45"/>
      <c r="F15" s="45"/>
      <c r="G15" s="45"/>
      <c r="H15" s="45"/>
      <c r="I15" s="45"/>
    </row>
    <row r="16" spans="1:9" s="2" customFormat="1" ht="15.95" customHeight="1" x14ac:dyDescent="0.25">
      <c r="A16" s="45"/>
      <c r="B16" s="45"/>
      <c r="C16" s="45"/>
      <c r="D16" s="45"/>
      <c r="E16" s="45"/>
      <c r="F16" s="45"/>
      <c r="G16" s="45"/>
      <c r="H16" s="45"/>
      <c r="I16" s="45"/>
    </row>
    <row r="17" spans="1:9" s="8" customFormat="1" ht="15.75" x14ac:dyDescent="0.25">
      <c r="A17" s="7" t="s">
        <v>23</v>
      </c>
      <c r="B17" s="37" t="s">
        <v>24</v>
      </c>
      <c r="C17" s="37"/>
      <c r="D17" s="37"/>
      <c r="E17" s="37" t="s">
        <v>25</v>
      </c>
      <c r="F17" s="37"/>
      <c r="G17" s="37"/>
      <c r="H17" s="37"/>
      <c r="I17" s="37"/>
    </row>
    <row r="18" spans="1:9" s="2" customFormat="1" ht="45.75" customHeight="1" x14ac:dyDescent="0.25">
      <c r="A18" s="9">
        <v>1</v>
      </c>
      <c r="B18" s="34" t="s">
        <v>26</v>
      </c>
      <c r="C18" s="34"/>
      <c r="D18" s="34"/>
      <c r="E18" s="46" t="s">
        <v>76</v>
      </c>
      <c r="F18" s="46"/>
      <c r="G18" s="46"/>
      <c r="H18" s="46"/>
      <c r="I18" s="46"/>
    </row>
    <row r="19" spans="1:9" s="2" customFormat="1" ht="31.5" customHeight="1" x14ac:dyDescent="0.25">
      <c r="A19" s="9">
        <v>2</v>
      </c>
      <c r="B19" s="34" t="s">
        <v>28</v>
      </c>
      <c r="C19" s="34"/>
      <c r="D19" s="34"/>
      <c r="E19" s="46" t="s">
        <v>368</v>
      </c>
      <c r="F19" s="46"/>
      <c r="G19" s="46"/>
      <c r="H19" s="46"/>
      <c r="I19" s="46"/>
    </row>
    <row r="20" spans="1:9" s="2" customFormat="1" ht="29.25" customHeight="1" x14ac:dyDescent="0.25">
      <c r="A20" s="9">
        <v>3</v>
      </c>
      <c r="B20" s="34" t="s">
        <v>30</v>
      </c>
      <c r="C20" s="34"/>
      <c r="D20" s="34"/>
      <c r="E20" s="46" t="s">
        <v>78</v>
      </c>
      <c r="F20" s="46"/>
      <c r="G20" s="46"/>
      <c r="H20" s="46"/>
      <c r="I20" s="46"/>
    </row>
    <row r="21" spans="1:9" s="2" customFormat="1" ht="15" x14ac:dyDescent="0.25">
      <c r="A21" s="9">
        <v>4</v>
      </c>
      <c r="B21" s="34" t="s">
        <v>32</v>
      </c>
      <c r="C21" s="34"/>
      <c r="D21" s="34"/>
      <c r="E21" s="46" t="s">
        <v>33</v>
      </c>
      <c r="F21" s="46"/>
      <c r="G21" s="46"/>
      <c r="H21" s="46"/>
      <c r="I21" s="46"/>
    </row>
    <row r="22" spans="1:9" s="2" customFormat="1" ht="15.6" customHeight="1" x14ac:dyDescent="0.25">
      <c r="A22" s="9">
        <v>5</v>
      </c>
      <c r="B22" s="34" t="s">
        <v>34</v>
      </c>
      <c r="C22" s="34"/>
      <c r="D22" s="34"/>
      <c r="E22" s="46" t="s">
        <v>35</v>
      </c>
      <c r="F22" s="46"/>
      <c r="G22" s="46"/>
      <c r="H22" s="46"/>
      <c r="I22" s="46"/>
    </row>
    <row r="23" spans="1:9" s="2" customFormat="1" ht="15" x14ac:dyDescent="0.25">
      <c r="A23" s="9">
        <v>6</v>
      </c>
      <c r="B23" s="34" t="s">
        <v>36</v>
      </c>
      <c r="C23" s="34"/>
      <c r="D23" s="34"/>
      <c r="E23" s="46" t="s">
        <v>33</v>
      </c>
      <c r="F23" s="46"/>
      <c r="G23" s="46"/>
      <c r="H23" s="46"/>
      <c r="I23" s="46"/>
    </row>
    <row r="24" spans="1:9" s="2" customFormat="1" ht="15.6" customHeight="1" x14ac:dyDescent="0.25">
      <c r="A24" s="9">
        <v>7</v>
      </c>
      <c r="B24" s="34" t="s">
        <v>37</v>
      </c>
      <c r="C24" s="34"/>
      <c r="D24" s="34"/>
      <c r="E24" s="46" t="s">
        <v>79</v>
      </c>
      <c r="F24" s="46"/>
      <c r="G24" s="46"/>
      <c r="H24" s="46"/>
      <c r="I24" s="46"/>
    </row>
    <row r="25" spans="1:9" s="2" customFormat="1" ht="15.6" customHeight="1" x14ac:dyDescent="0.25">
      <c r="A25" s="9">
        <v>8</v>
      </c>
      <c r="B25" s="34" t="s">
        <v>39</v>
      </c>
      <c r="C25" s="34"/>
      <c r="D25" s="34"/>
      <c r="E25" s="46" t="s">
        <v>40</v>
      </c>
      <c r="F25" s="46"/>
      <c r="G25" s="46"/>
      <c r="H25" s="46"/>
      <c r="I25" s="46"/>
    </row>
    <row r="26" spans="1:9" s="2" customFormat="1" ht="30.95" customHeight="1" x14ac:dyDescent="0.25">
      <c r="A26" s="9">
        <v>9</v>
      </c>
      <c r="B26" s="34" t="s">
        <v>41</v>
      </c>
      <c r="C26" s="34"/>
      <c r="D26" s="34"/>
      <c r="E26" s="46" t="s">
        <v>80</v>
      </c>
      <c r="F26" s="46"/>
      <c r="G26" s="46"/>
      <c r="H26" s="46"/>
      <c r="I26" s="46"/>
    </row>
    <row r="27" spans="1:9" s="2" customFormat="1" ht="33" customHeight="1" x14ac:dyDescent="0.25">
      <c r="A27" s="9">
        <v>10</v>
      </c>
      <c r="B27" s="34" t="s">
        <v>43</v>
      </c>
      <c r="C27" s="34"/>
      <c r="D27" s="34"/>
      <c r="E27" s="46" t="s">
        <v>81</v>
      </c>
      <c r="F27" s="46"/>
      <c r="G27" s="46"/>
      <c r="H27" s="46"/>
      <c r="I27" s="46"/>
    </row>
    <row r="28" spans="1:9" s="2" customFormat="1" ht="15" x14ac:dyDescent="0.25">
      <c r="A28" s="9">
        <v>11</v>
      </c>
      <c r="B28" s="34" t="s">
        <v>45</v>
      </c>
      <c r="C28" s="34"/>
      <c r="D28" s="34"/>
      <c r="E28" s="46" t="s">
        <v>33</v>
      </c>
      <c r="F28" s="46"/>
      <c r="G28" s="46"/>
      <c r="H28" s="46"/>
      <c r="I28" s="46"/>
    </row>
    <row r="29" spans="1:9" s="2" customFormat="1" ht="32.450000000000003" customHeight="1" x14ac:dyDescent="0.25">
      <c r="A29" s="9">
        <v>12</v>
      </c>
      <c r="B29" s="34" t="s">
        <v>47</v>
      </c>
      <c r="C29" s="34"/>
      <c r="D29" s="34"/>
      <c r="E29" s="46" t="s">
        <v>68</v>
      </c>
      <c r="F29" s="46"/>
      <c r="G29" s="46"/>
      <c r="H29" s="46"/>
      <c r="I29" s="46"/>
    </row>
    <row r="30" spans="1:9" s="2" customFormat="1" ht="15" x14ac:dyDescent="0.25">
      <c r="A30" s="9">
        <v>13</v>
      </c>
      <c r="B30" s="34" t="s">
        <v>49</v>
      </c>
      <c r="C30" s="34"/>
      <c r="D30" s="34"/>
      <c r="E30" s="46"/>
      <c r="F30" s="46"/>
      <c r="G30" s="46"/>
      <c r="H30" s="46"/>
      <c r="I30" s="46"/>
    </row>
    <row r="31" spans="1:9" s="2" customFormat="1" ht="51.95" customHeight="1" x14ac:dyDescent="0.25">
      <c r="A31" s="9">
        <v>14</v>
      </c>
      <c r="B31" s="34" t="s">
        <v>50</v>
      </c>
      <c r="C31" s="34"/>
      <c r="D31" s="34"/>
      <c r="E31" s="46" t="s">
        <v>82</v>
      </c>
      <c r="F31" s="46"/>
      <c r="G31" s="46"/>
      <c r="H31" s="46"/>
      <c r="I31" s="46"/>
    </row>
    <row r="32" spans="1:9" s="2" customFormat="1" ht="15" x14ac:dyDescent="0.25">
      <c r="A32" s="9">
        <v>15</v>
      </c>
      <c r="B32" s="34" t="s">
        <v>52</v>
      </c>
      <c r="C32" s="34"/>
      <c r="D32" s="34"/>
      <c r="E32" s="46" t="s">
        <v>33</v>
      </c>
      <c r="F32" s="46"/>
      <c r="G32" s="46"/>
      <c r="H32" s="46"/>
      <c r="I32" s="46"/>
    </row>
    <row r="33" spans="1:9" s="2" customFormat="1" ht="15.6" customHeight="1" x14ac:dyDescent="0.25">
      <c r="A33" s="9">
        <v>16</v>
      </c>
      <c r="B33" s="34" t="s">
        <v>53</v>
      </c>
      <c r="C33" s="34"/>
      <c r="D33" s="34"/>
      <c r="E33" s="46" t="s">
        <v>54</v>
      </c>
      <c r="F33" s="46"/>
      <c r="G33" s="46"/>
      <c r="H33" s="46"/>
      <c r="I33" s="46"/>
    </row>
    <row r="34" spans="1:9" s="2" customFormat="1" ht="15" x14ac:dyDescent="0.25">
      <c r="A34" s="9">
        <v>17</v>
      </c>
      <c r="B34" s="34" t="s">
        <v>55</v>
      </c>
      <c r="C34" s="34"/>
      <c r="D34" s="34"/>
      <c r="E34" s="46" t="s">
        <v>56</v>
      </c>
      <c r="F34" s="46"/>
      <c r="G34" s="46"/>
      <c r="H34" s="46"/>
      <c r="I34" s="46"/>
    </row>
    <row r="35" spans="1:9" s="2" customFormat="1" ht="15.6" customHeight="1" x14ac:dyDescent="0.25">
      <c r="A35" s="9">
        <v>18</v>
      </c>
      <c r="B35" s="34" t="s">
        <v>57</v>
      </c>
      <c r="C35" s="34"/>
      <c r="D35" s="34"/>
      <c r="E35" s="46" t="s">
        <v>33</v>
      </c>
      <c r="F35" s="46"/>
      <c r="G35" s="46"/>
      <c r="H35" s="46"/>
      <c r="I35" s="46"/>
    </row>
    <row r="36" spans="1:9" ht="7.5" customHeight="1" x14ac:dyDescent="0.25">
      <c r="A36" s="2"/>
      <c r="B36" s="2"/>
      <c r="C36" s="2"/>
      <c r="D36" s="2"/>
      <c r="E36" s="2"/>
      <c r="F36" s="2"/>
      <c r="G36" s="2"/>
      <c r="H36" s="2"/>
      <c r="I36" s="2"/>
    </row>
    <row r="37" spans="1:9" ht="15.75" x14ac:dyDescent="0.25">
      <c r="A37" s="47" t="s">
        <v>59</v>
      </c>
      <c r="B37" s="47"/>
      <c r="C37" s="47"/>
      <c r="D37" s="47"/>
      <c r="E37" s="47"/>
      <c r="F37" s="47"/>
      <c r="G37" s="47"/>
      <c r="H37" s="47"/>
      <c r="I37" s="10">
        <f>SUM(I13)</f>
        <v>938332</v>
      </c>
    </row>
    <row r="38" spans="1:9" ht="15" x14ac:dyDescent="0.25">
      <c r="A38" s="2"/>
      <c r="B38" s="2"/>
      <c r="C38" s="2"/>
      <c r="D38" s="2"/>
      <c r="E38" s="2"/>
      <c r="F38" s="2"/>
      <c r="G38" s="2"/>
      <c r="H38" s="2"/>
      <c r="I38" s="2"/>
    </row>
  </sheetData>
  <mergeCells count="55">
    <mergeCell ref="A37:H37"/>
    <mergeCell ref="B33:D33"/>
    <mergeCell ref="E33:I33"/>
    <mergeCell ref="B34:D34"/>
    <mergeCell ref="E34:I34"/>
    <mergeCell ref="B35:D35"/>
    <mergeCell ref="E35:I35"/>
    <mergeCell ref="B30:D30"/>
    <mergeCell ref="E30:I30"/>
    <mergeCell ref="B31:D31"/>
    <mergeCell ref="E31:I31"/>
    <mergeCell ref="B32:D32"/>
    <mergeCell ref="E32:I32"/>
    <mergeCell ref="B27:D27"/>
    <mergeCell ref="E27:I27"/>
    <mergeCell ref="B28:D28"/>
    <mergeCell ref="E28:I28"/>
    <mergeCell ref="B29:D29"/>
    <mergeCell ref="E29:I29"/>
    <mergeCell ref="B24:D24"/>
    <mergeCell ref="E24:I24"/>
    <mergeCell ref="B25:D25"/>
    <mergeCell ref="E25:I25"/>
    <mergeCell ref="B26:D26"/>
    <mergeCell ref="E26:I26"/>
    <mergeCell ref="B21:D21"/>
    <mergeCell ref="E21:I21"/>
    <mergeCell ref="B22:D22"/>
    <mergeCell ref="E22:I22"/>
    <mergeCell ref="B23:D23"/>
    <mergeCell ref="E23:I23"/>
    <mergeCell ref="B18:D18"/>
    <mergeCell ref="E18:I18"/>
    <mergeCell ref="B19:D19"/>
    <mergeCell ref="E19:I19"/>
    <mergeCell ref="B20:D20"/>
    <mergeCell ref="E20:I20"/>
    <mergeCell ref="A13:D13"/>
    <mergeCell ref="E13:H13"/>
    <mergeCell ref="A14:I14"/>
    <mergeCell ref="A15:I16"/>
    <mergeCell ref="B17:D17"/>
    <mergeCell ref="E17:I17"/>
    <mergeCell ref="A12:D12"/>
    <mergeCell ref="E12:H12"/>
    <mergeCell ref="A1:I1"/>
    <mergeCell ref="A2:I2"/>
    <mergeCell ref="A4:I4"/>
    <mergeCell ref="A5:C5"/>
    <mergeCell ref="A6:H6"/>
    <mergeCell ref="A7:H7"/>
    <mergeCell ref="A8:H8"/>
    <mergeCell ref="A9:H9"/>
    <mergeCell ref="A10:H10"/>
    <mergeCell ref="A11:I11"/>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Title="Floor Option" prompt="Use dropdown to select option" xr:uid="{3EB7B0DF-2A92-4F64-902A-ADC68DE3C45D}">
          <x14:formula1>
            <xm:f>'G:\Shared drives\_SPCO\State Price Agreement Team\Price Agreements\Active Categories\Transit Vehicles\2026\MAs\New Flyer\[Attachment D Pricing 3 3 Transit Bus Heavy Duty.XLS]Data'!#REF!</xm:f>
          </x14:formula1>
          <xm:sqref>I8</xm:sqref>
        </x14:dataValidation>
        <x14:dataValidation type="list" allowBlank="1" showInputMessage="1" showErrorMessage="1" promptTitle="Fuel Option" prompt="Use dropdown to select option" xr:uid="{3DC7528B-1D23-47D8-A54A-96B92A39B39E}">
          <x14:formula1>
            <xm:f>'G:\Shared drives\_SPCO\State Price Agreement Team\Price Agreements\Active Categories\Transit Vehicles\2026\MAs\New Flyer\[Attachment D Pricing 3 3 Transit Bus Heavy Duty.XLS]Data'!#REF!</xm:f>
          </x14:formula1>
          <xm:sqref>I7</xm:sqref>
        </x14:dataValidation>
        <x14:dataValidation type="list" allowBlank="1" showInputMessage="1" showErrorMessage="1" promptTitle="FTA Option" prompt="Use dropdown to select option" xr:uid="{0D437246-87D5-4DA4-A1B5-858B0223219C}">
          <x14:formula1>
            <xm:f>'G:\Shared drives\_SPCO\State Price Agreement Team\Price Agreements\Active Categories\Transit Vehicles\2026\MAs\New Flyer\[Attachment D Pricing 3 3 Transit Bus Heavy Duty.XLS]Data'!#REF!</xm:f>
          </x14:formula1>
          <xm:sqref>I6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C264-1BD9-4243-BFBA-5E94FF062890}">
  <dimension ref="A1:I38"/>
  <sheetViews>
    <sheetView workbookViewId="0">
      <selection activeCell="A13" sqref="A13:D13"/>
    </sheetView>
  </sheetViews>
  <sheetFormatPr defaultColWidth="8.7109375" defaultRowHeight="12.75" x14ac:dyDescent="0.25"/>
  <cols>
    <col min="1" max="2" width="8.7109375" style="1"/>
    <col min="3" max="3" width="18" style="1" customWidth="1"/>
    <col min="4" max="4" width="16.28515625" style="1" customWidth="1"/>
    <col min="5" max="8" width="8.7109375" style="1"/>
    <col min="9" max="9" width="20" style="1" customWidth="1"/>
    <col min="10" max="16384" width="8.7109375" style="1"/>
  </cols>
  <sheetData>
    <row r="1" spans="1:9" ht="15.75" x14ac:dyDescent="0.25">
      <c r="A1" s="37" t="s">
        <v>382</v>
      </c>
      <c r="B1" s="37"/>
      <c r="C1" s="37"/>
      <c r="D1" s="37"/>
      <c r="E1" s="37"/>
      <c r="F1" s="37"/>
      <c r="G1" s="37"/>
      <c r="H1" s="37"/>
      <c r="I1" s="37"/>
    </row>
    <row r="2" spans="1:9" ht="33.6" customHeight="1" x14ac:dyDescent="0.25">
      <c r="A2" s="38" t="s">
        <v>372</v>
      </c>
      <c r="B2" s="38"/>
      <c r="C2" s="38"/>
      <c r="D2" s="38"/>
      <c r="E2" s="38"/>
      <c r="F2" s="38"/>
      <c r="G2" s="38"/>
      <c r="H2" s="38"/>
      <c r="I2" s="38"/>
    </row>
    <row r="3" spans="1:9" ht="15" x14ac:dyDescent="0.25">
      <c r="A3" s="2" t="s">
        <v>367</v>
      </c>
      <c r="B3" s="2"/>
      <c r="C3" s="2"/>
      <c r="D3" s="2"/>
      <c r="E3" s="2"/>
      <c r="F3" s="2"/>
      <c r="G3" s="2"/>
      <c r="H3" s="2"/>
      <c r="I3" s="2"/>
    </row>
    <row r="4" spans="1:9" ht="15.75" x14ac:dyDescent="0.25">
      <c r="A4" s="37" t="s">
        <v>7</v>
      </c>
      <c r="B4" s="37"/>
      <c r="C4" s="37"/>
      <c r="D4" s="37"/>
      <c r="E4" s="37"/>
      <c r="F4" s="37"/>
      <c r="G4" s="37"/>
      <c r="H4" s="37"/>
      <c r="I4" s="37"/>
    </row>
    <row r="5" spans="1:9" ht="15.75" x14ac:dyDescent="0.25">
      <c r="A5" s="33" t="s">
        <v>8</v>
      </c>
      <c r="B5" s="33"/>
      <c r="C5" s="33"/>
      <c r="D5" s="23" t="s">
        <v>369</v>
      </c>
      <c r="E5" s="24"/>
      <c r="F5" s="24"/>
      <c r="G5" s="24"/>
      <c r="H5" s="24"/>
      <c r="I5" s="24"/>
    </row>
    <row r="6" spans="1:9" ht="15.75" x14ac:dyDescent="0.25">
      <c r="A6" s="39" t="s">
        <v>9</v>
      </c>
      <c r="B6" s="40"/>
      <c r="C6" s="40"/>
      <c r="D6" s="41"/>
      <c r="E6" s="41"/>
      <c r="F6" s="41"/>
      <c r="G6" s="41"/>
      <c r="H6" s="42"/>
      <c r="I6" s="3" t="s">
        <v>1</v>
      </c>
    </row>
    <row r="7" spans="1:9" ht="15.75" x14ac:dyDescent="0.25">
      <c r="A7" s="39" t="s">
        <v>10</v>
      </c>
      <c r="B7" s="40"/>
      <c r="C7" s="40"/>
      <c r="D7" s="41"/>
      <c r="E7" s="41"/>
      <c r="F7" s="41"/>
      <c r="G7" s="41"/>
      <c r="H7" s="42"/>
      <c r="I7" s="3" t="s">
        <v>11</v>
      </c>
    </row>
    <row r="8" spans="1:9" ht="15.75" x14ac:dyDescent="0.25">
      <c r="A8" s="39" t="s">
        <v>12</v>
      </c>
      <c r="B8" s="40"/>
      <c r="C8" s="40"/>
      <c r="D8" s="41"/>
      <c r="E8" s="41"/>
      <c r="F8" s="41"/>
      <c r="G8" s="41"/>
      <c r="H8" s="42"/>
      <c r="I8" s="3" t="s">
        <v>3</v>
      </c>
    </row>
    <row r="9" spans="1:9" ht="15.75" x14ac:dyDescent="0.25">
      <c r="A9" s="39" t="s">
        <v>13</v>
      </c>
      <c r="B9" s="40"/>
      <c r="C9" s="40"/>
      <c r="D9" s="41"/>
      <c r="E9" s="41"/>
      <c r="F9" s="41"/>
      <c r="G9" s="41"/>
      <c r="H9" s="42"/>
      <c r="I9" s="4">
        <v>2.35</v>
      </c>
    </row>
    <row r="10" spans="1:9" ht="15.75" x14ac:dyDescent="0.25">
      <c r="A10" s="39" t="s">
        <v>14</v>
      </c>
      <c r="B10" s="40"/>
      <c r="C10" s="40"/>
      <c r="D10" s="41"/>
      <c r="E10" s="41"/>
      <c r="F10" s="41"/>
      <c r="G10" s="41"/>
      <c r="H10" s="42"/>
      <c r="I10" s="4" t="s">
        <v>15</v>
      </c>
    </row>
    <row r="11" spans="1:9" ht="15.75" x14ac:dyDescent="0.25">
      <c r="A11" s="37" t="s">
        <v>16</v>
      </c>
      <c r="B11" s="37"/>
      <c r="C11" s="37"/>
      <c r="D11" s="37"/>
      <c r="E11" s="37"/>
      <c r="F11" s="37"/>
      <c r="G11" s="37"/>
      <c r="H11" s="37"/>
      <c r="I11" s="37"/>
    </row>
    <row r="12" spans="1:9" ht="15.75" x14ac:dyDescent="0.25">
      <c r="A12" s="33" t="s">
        <v>17</v>
      </c>
      <c r="B12" s="34"/>
      <c r="C12" s="34"/>
      <c r="D12" s="34"/>
      <c r="E12" s="35" t="s">
        <v>18</v>
      </c>
      <c r="F12" s="36"/>
      <c r="G12" s="36"/>
      <c r="H12" s="36"/>
      <c r="I12" s="5" t="s">
        <v>19</v>
      </c>
    </row>
    <row r="13" spans="1:9" ht="30.95" customHeight="1" x14ac:dyDescent="0.25">
      <c r="A13" s="43" t="s">
        <v>387</v>
      </c>
      <c r="B13" s="43"/>
      <c r="C13" s="43"/>
      <c r="D13" s="43"/>
      <c r="E13" s="44" t="s">
        <v>84</v>
      </c>
      <c r="F13" s="44"/>
      <c r="G13" s="44"/>
      <c r="H13" s="34"/>
      <c r="I13" s="6">
        <v>636106</v>
      </c>
    </row>
    <row r="14" spans="1:9" ht="15.75" x14ac:dyDescent="0.25">
      <c r="A14" s="37" t="s">
        <v>21</v>
      </c>
      <c r="B14" s="37"/>
      <c r="C14" s="37"/>
      <c r="D14" s="37"/>
      <c r="E14" s="37"/>
      <c r="F14" s="37"/>
      <c r="G14" s="37"/>
      <c r="H14" s="37"/>
      <c r="I14" s="37"/>
    </row>
    <row r="15" spans="1:9" s="2" customFormat="1" ht="15" x14ac:dyDescent="0.25">
      <c r="A15" s="45" t="s">
        <v>22</v>
      </c>
      <c r="B15" s="45"/>
      <c r="C15" s="45"/>
      <c r="D15" s="45"/>
      <c r="E15" s="45"/>
      <c r="F15" s="45"/>
      <c r="G15" s="45"/>
      <c r="H15" s="45"/>
      <c r="I15" s="45"/>
    </row>
    <row r="16" spans="1:9" s="2" customFormat="1" ht="15.95" customHeight="1" x14ac:dyDescent="0.25">
      <c r="A16" s="45"/>
      <c r="B16" s="45"/>
      <c r="C16" s="45"/>
      <c r="D16" s="45"/>
      <c r="E16" s="45"/>
      <c r="F16" s="45"/>
      <c r="G16" s="45"/>
      <c r="H16" s="45"/>
      <c r="I16" s="45"/>
    </row>
    <row r="17" spans="1:9" s="8" customFormat="1" ht="15.75" x14ac:dyDescent="0.25">
      <c r="A17" s="7" t="s">
        <v>23</v>
      </c>
      <c r="B17" s="37" t="s">
        <v>24</v>
      </c>
      <c r="C17" s="37"/>
      <c r="D17" s="37"/>
      <c r="E17" s="37" t="s">
        <v>25</v>
      </c>
      <c r="F17" s="37"/>
      <c r="G17" s="37"/>
      <c r="H17" s="37"/>
      <c r="I17" s="37"/>
    </row>
    <row r="18" spans="1:9" s="2" customFormat="1" ht="31.5" customHeight="1" x14ac:dyDescent="0.25">
      <c r="A18" s="9">
        <v>1</v>
      </c>
      <c r="B18" s="34" t="s">
        <v>26</v>
      </c>
      <c r="C18" s="34"/>
      <c r="D18" s="34"/>
      <c r="E18" s="46" t="s">
        <v>27</v>
      </c>
      <c r="F18" s="46"/>
      <c r="G18" s="46"/>
      <c r="H18" s="46"/>
      <c r="I18" s="46"/>
    </row>
    <row r="19" spans="1:9" s="2" customFormat="1" ht="15" x14ac:dyDescent="0.25">
      <c r="A19" s="9">
        <v>2</v>
      </c>
      <c r="B19" s="34" t="s">
        <v>28</v>
      </c>
      <c r="C19" s="34"/>
      <c r="D19" s="34"/>
      <c r="E19" s="44" t="s">
        <v>29</v>
      </c>
      <c r="F19" s="44"/>
      <c r="G19" s="44"/>
      <c r="H19" s="44"/>
      <c r="I19" s="44"/>
    </row>
    <row r="20" spans="1:9" s="2" customFormat="1" ht="15" x14ac:dyDescent="0.25">
      <c r="A20" s="9">
        <v>3</v>
      </c>
      <c r="B20" s="34" t="s">
        <v>30</v>
      </c>
      <c r="C20" s="34"/>
      <c r="D20" s="34"/>
      <c r="E20" s="44" t="s">
        <v>31</v>
      </c>
      <c r="F20" s="44"/>
      <c r="G20" s="44"/>
      <c r="H20" s="44"/>
      <c r="I20" s="44"/>
    </row>
    <row r="21" spans="1:9" s="2" customFormat="1" ht="15" x14ac:dyDescent="0.25">
      <c r="A21" s="9">
        <v>4</v>
      </c>
      <c r="B21" s="34" t="s">
        <v>32</v>
      </c>
      <c r="C21" s="34"/>
      <c r="D21" s="34"/>
      <c r="E21" s="44" t="s">
        <v>33</v>
      </c>
      <c r="F21" s="44"/>
      <c r="G21" s="44"/>
      <c r="H21" s="44"/>
      <c r="I21" s="44"/>
    </row>
    <row r="22" spans="1:9" s="2" customFormat="1" ht="15" x14ac:dyDescent="0.25">
      <c r="A22" s="9">
        <v>5</v>
      </c>
      <c r="B22" s="34" t="s">
        <v>34</v>
      </c>
      <c r="C22" s="34"/>
      <c r="D22" s="34"/>
      <c r="E22" s="44" t="s">
        <v>35</v>
      </c>
      <c r="F22" s="44"/>
      <c r="G22" s="44"/>
      <c r="H22" s="44"/>
      <c r="I22" s="44"/>
    </row>
    <row r="23" spans="1:9" s="2" customFormat="1" ht="15" x14ac:dyDescent="0.25">
      <c r="A23" s="9">
        <v>6</v>
      </c>
      <c r="B23" s="34" t="s">
        <v>36</v>
      </c>
      <c r="C23" s="34"/>
      <c r="D23" s="34"/>
      <c r="E23" s="44" t="s">
        <v>33</v>
      </c>
      <c r="F23" s="44"/>
      <c r="G23" s="44"/>
      <c r="H23" s="44"/>
      <c r="I23" s="44"/>
    </row>
    <row r="24" spans="1:9" s="2" customFormat="1" ht="15" x14ac:dyDescent="0.25">
      <c r="A24" s="9">
        <v>7</v>
      </c>
      <c r="B24" s="34" t="s">
        <v>37</v>
      </c>
      <c r="C24" s="34"/>
      <c r="D24" s="34"/>
      <c r="E24" s="44" t="s">
        <v>38</v>
      </c>
      <c r="F24" s="44"/>
      <c r="G24" s="44"/>
      <c r="H24" s="44"/>
      <c r="I24" s="44"/>
    </row>
    <row r="25" spans="1:9" s="2" customFormat="1" ht="15" x14ac:dyDescent="0.25">
      <c r="A25" s="9">
        <v>8</v>
      </c>
      <c r="B25" s="34" t="s">
        <v>39</v>
      </c>
      <c r="C25" s="34"/>
      <c r="D25" s="34"/>
      <c r="E25" s="44" t="s">
        <v>40</v>
      </c>
      <c r="F25" s="44"/>
      <c r="G25" s="44"/>
      <c r="H25" s="44"/>
      <c r="I25" s="44"/>
    </row>
    <row r="26" spans="1:9" s="2" customFormat="1" ht="15" x14ac:dyDescent="0.25">
      <c r="A26" s="9">
        <v>9</v>
      </c>
      <c r="B26" s="34" t="s">
        <v>41</v>
      </c>
      <c r="C26" s="34"/>
      <c r="D26" s="34"/>
      <c r="E26" s="44" t="s">
        <v>42</v>
      </c>
      <c r="F26" s="44"/>
      <c r="G26" s="44"/>
      <c r="H26" s="44"/>
      <c r="I26" s="44"/>
    </row>
    <row r="27" spans="1:9" s="2" customFormat="1" ht="15" x14ac:dyDescent="0.25">
      <c r="A27" s="9">
        <v>10</v>
      </c>
      <c r="B27" s="34" t="s">
        <v>43</v>
      </c>
      <c r="C27" s="34"/>
      <c r="D27" s="34"/>
      <c r="E27" s="44"/>
      <c r="F27" s="44"/>
      <c r="G27" s="44"/>
      <c r="H27" s="44"/>
      <c r="I27" s="44"/>
    </row>
    <row r="28" spans="1:9" s="2" customFormat="1" ht="15" x14ac:dyDescent="0.25">
      <c r="A28" s="9">
        <v>11</v>
      </c>
      <c r="B28" s="34" t="s">
        <v>45</v>
      </c>
      <c r="C28" s="34"/>
      <c r="D28" s="34"/>
      <c r="E28" s="44" t="s">
        <v>46</v>
      </c>
      <c r="F28" s="44"/>
      <c r="G28" s="44"/>
      <c r="H28" s="44"/>
      <c r="I28" s="44"/>
    </row>
    <row r="29" spans="1:9" s="2" customFormat="1" ht="30.95" customHeight="1" x14ac:dyDescent="0.25">
      <c r="A29" s="9">
        <v>12</v>
      </c>
      <c r="B29" s="34" t="s">
        <v>47</v>
      </c>
      <c r="C29" s="34"/>
      <c r="D29" s="34"/>
      <c r="E29" s="46" t="s">
        <v>48</v>
      </c>
      <c r="F29" s="46"/>
      <c r="G29" s="46"/>
      <c r="H29" s="46"/>
      <c r="I29" s="46"/>
    </row>
    <row r="30" spans="1:9" s="2" customFormat="1" ht="15" x14ac:dyDescent="0.25">
      <c r="A30" s="9">
        <v>13</v>
      </c>
      <c r="B30" s="34" t="s">
        <v>49</v>
      </c>
      <c r="C30" s="34"/>
      <c r="D30" s="34"/>
      <c r="E30" s="44"/>
      <c r="F30" s="44"/>
      <c r="G30" s="44"/>
      <c r="H30" s="44"/>
      <c r="I30" s="44"/>
    </row>
    <row r="31" spans="1:9" s="2" customFormat="1" ht="30.95" customHeight="1" x14ac:dyDescent="0.25">
      <c r="A31" s="9">
        <v>14</v>
      </c>
      <c r="B31" s="34" t="s">
        <v>50</v>
      </c>
      <c r="C31" s="34"/>
      <c r="D31" s="34"/>
      <c r="E31" s="46" t="s">
        <v>51</v>
      </c>
      <c r="F31" s="44"/>
      <c r="G31" s="44"/>
      <c r="H31" s="44"/>
      <c r="I31" s="44"/>
    </row>
    <row r="32" spans="1:9" s="2" customFormat="1" ht="15" x14ac:dyDescent="0.25">
      <c r="A32" s="9">
        <v>15</v>
      </c>
      <c r="B32" s="34" t="s">
        <v>52</v>
      </c>
      <c r="C32" s="34"/>
      <c r="D32" s="34"/>
      <c r="E32" s="44" t="s">
        <v>33</v>
      </c>
      <c r="F32" s="44"/>
      <c r="G32" s="44"/>
      <c r="H32" s="44"/>
      <c r="I32" s="44"/>
    </row>
    <row r="33" spans="1:9" s="2" customFormat="1" ht="15" x14ac:dyDescent="0.25">
      <c r="A33" s="9">
        <v>16</v>
      </c>
      <c r="B33" s="34" t="s">
        <v>53</v>
      </c>
      <c r="C33" s="34"/>
      <c r="D33" s="34"/>
      <c r="E33" s="44" t="s">
        <v>85</v>
      </c>
      <c r="F33" s="44"/>
      <c r="G33" s="44"/>
      <c r="H33" s="44"/>
      <c r="I33" s="44"/>
    </row>
    <row r="34" spans="1:9" s="2" customFormat="1" ht="15" x14ac:dyDescent="0.25">
      <c r="A34" s="9">
        <v>17</v>
      </c>
      <c r="B34" s="34" t="s">
        <v>55</v>
      </c>
      <c r="C34" s="34"/>
      <c r="D34" s="34"/>
      <c r="E34" s="44" t="s">
        <v>56</v>
      </c>
      <c r="F34" s="44"/>
      <c r="G34" s="44"/>
      <c r="H34" s="44"/>
      <c r="I34" s="44"/>
    </row>
    <row r="35" spans="1:9" s="2" customFormat="1" ht="29.1" customHeight="1" x14ac:dyDescent="0.25">
      <c r="A35" s="9">
        <v>18</v>
      </c>
      <c r="B35" s="34" t="s">
        <v>57</v>
      </c>
      <c r="C35" s="34"/>
      <c r="D35" s="34"/>
      <c r="E35" s="46" t="s">
        <v>58</v>
      </c>
      <c r="F35" s="44"/>
      <c r="G35" s="44"/>
      <c r="H35" s="44"/>
      <c r="I35" s="44"/>
    </row>
    <row r="36" spans="1:9" ht="7.5" customHeight="1" x14ac:dyDescent="0.25">
      <c r="A36" s="2"/>
      <c r="B36" s="2"/>
      <c r="C36" s="2"/>
      <c r="D36" s="2"/>
      <c r="E36" s="2"/>
      <c r="F36" s="2"/>
      <c r="G36" s="2"/>
      <c r="H36" s="2"/>
      <c r="I36" s="2"/>
    </row>
    <row r="37" spans="1:9" ht="15.75" x14ac:dyDescent="0.25">
      <c r="A37" s="47" t="s">
        <v>59</v>
      </c>
      <c r="B37" s="47"/>
      <c r="C37" s="47"/>
      <c r="D37" s="47"/>
      <c r="E37" s="47"/>
      <c r="F37" s="47"/>
      <c r="G37" s="47"/>
      <c r="H37" s="47"/>
      <c r="I37" s="10">
        <f>SUM(I13)</f>
        <v>636106</v>
      </c>
    </row>
    <row r="38" spans="1:9" ht="15" x14ac:dyDescent="0.25">
      <c r="A38" s="2"/>
      <c r="B38" s="2"/>
      <c r="C38" s="2"/>
      <c r="D38" s="2"/>
      <c r="E38" s="2"/>
      <c r="F38" s="2"/>
      <c r="G38" s="2"/>
      <c r="H38" s="2"/>
      <c r="I38" s="2"/>
    </row>
  </sheetData>
  <mergeCells count="55">
    <mergeCell ref="A37:H37"/>
    <mergeCell ref="B33:D33"/>
    <mergeCell ref="E33:I33"/>
    <mergeCell ref="B34:D34"/>
    <mergeCell ref="E34:I34"/>
    <mergeCell ref="B35:D35"/>
    <mergeCell ref="E35:I35"/>
    <mergeCell ref="B30:D30"/>
    <mergeCell ref="E30:I30"/>
    <mergeCell ref="B31:D31"/>
    <mergeCell ref="E31:I31"/>
    <mergeCell ref="B32:D32"/>
    <mergeCell ref="E32:I32"/>
    <mergeCell ref="B27:D27"/>
    <mergeCell ref="E27:I27"/>
    <mergeCell ref="B28:D28"/>
    <mergeCell ref="E28:I28"/>
    <mergeCell ref="B29:D29"/>
    <mergeCell ref="E29:I29"/>
    <mergeCell ref="B24:D24"/>
    <mergeCell ref="E24:I24"/>
    <mergeCell ref="B25:D25"/>
    <mergeCell ref="E25:I25"/>
    <mergeCell ref="B26:D26"/>
    <mergeCell ref="E26:I26"/>
    <mergeCell ref="B21:D21"/>
    <mergeCell ref="E21:I21"/>
    <mergeCell ref="B22:D22"/>
    <mergeCell ref="E22:I22"/>
    <mergeCell ref="B23:D23"/>
    <mergeCell ref="E23:I23"/>
    <mergeCell ref="B18:D18"/>
    <mergeCell ref="E18:I18"/>
    <mergeCell ref="B19:D19"/>
    <mergeCell ref="E19:I19"/>
    <mergeCell ref="B20:D20"/>
    <mergeCell ref="E20:I20"/>
    <mergeCell ref="A13:D13"/>
    <mergeCell ref="E13:H13"/>
    <mergeCell ref="A14:I14"/>
    <mergeCell ref="A15:I16"/>
    <mergeCell ref="B17:D17"/>
    <mergeCell ref="E17:I17"/>
    <mergeCell ref="A12:D12"/>
    <mergeCell ref="E12:H12"/>
    <mergeCell ref="A1:I1"/>
    <mergeCell ref="A2:I2"/>
    <mergeCell ref="A4:I4"/>
    <mergeCell ref="A5:C5"/>
    <mergeCell ref="A6:H6"/>
    <mergeCell ref="A7:H7"/>
    <mergeCell ref="A8:H8"/>
    <mergeCell ref="A9:H9"/>
    <mergeCell ref="A10:H10"/>
    <mergeCell ref="A11:I11"/>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Title="Floor Option" prompt="Use dropdown to select option" xr:uid="{D148B690-00A9-41BD-A058-4A41D9B7A892}">
          <x14:formula1>
            <xm:f>'G:\Shared drives\_SPCO\State Price Agreement Team\Price Agreements\Active Categories\Transit Vehicles\2026\MAs\New Flyer\[Attachment D Pricing 3 3 Transit Bus Heavy Duty.XLS]Data'!#REF!</xm:f>
          </x14:formula1>
          <xm:sqref>I8</xm:sqref>
        </x14:dataValidation>
        <x14:dataValidation type="list" allowBlank="1" showInputMessage="1" showErrorMessage="1" promptTitle="Fuel Option" prompt="Use dropdown to select option" xr:uid="{27CC6AD8-364A-4E51-92DF-938056D0500A}">
          <x14:formula1>
            <xm:f>'G:\Shared drives\_SPCO\State Price Agreement Team\Price Agreements\Active Categories\Transit Vehicles\2026\MAs\New Flyer\[Attachment D Pricing 3 3 Transit Bus Heavy Duty.XLS]Data'!#REF!</xm:f>
          </x14:formula1>
          <xm:sqref>I7</xm:sqref>
        </x14:dataValidation>
        <x14:dataValidation type="list" allowBlank="1" showInputMessage="1" showErrorMessage="1" promptTitle="FTA Option" prompt="Use dropdown to select option" xr:uid="{293E63BD-B672-4FCE-91C3-0C169799FF8C}">
          <x14:formula1>
            <xm:f>'G:\Shared drives\_SPCO\State Price Agreement Team\Price Agreements\Active Categories\Transit Vehicles\2026\MAs\New Flyer\[Attachment D Pricing 3 3 Transit Bus Heavy Duty.XLS]Data'!#REF!</xm:f>
          </x14:formula1>
          <xm:sqref>I6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866A5-08DF-48AC-9EF7-3629F6A456D6}">
  <dimension ref="A1:I38"/>
  <sheetViews>
    <sheetView workbookViewId="0">
      <selection activeCell="A5" sqref="A5:C5"/>
    </sheetView>
  </sheetViews>
  <sheetFormatPr defaultColWidth="8.7109375" defaultRowHeight="12.75" x14ac:dyDescent="0.25"/>
  <cols>
    <col min="1" max="2" width="8.7109375" style="1"/>
    <col min="3" max="3" width="18" style="1" customWidth="1"/>
    <col min="4" max="4" width="16.28515625" style="1" customWidth="1"/>
    <col min="5" max="8" width="8.7109375" style="1"/>
    <col min="9" max="9" width="20.42578125" style="1" bestFit="1" customWidth="1"/>
    <col min="10" max="16384" width="8.7109375" style="1"/>
  </cols>
  <sheetData>
    <row r="1" spans="1:9" ht="15.75" x14ac:dyDescent="0.25">
      <c r="A1" s="37" t="s">
        <v>382</v>
      </c>
      <c r="B1" s="37"/>
      <c r="C1" s="37"/>
      <c r="D1" s="37"/>
      <c r="E1" s="37"/>
      <c r="F1" s="37"/>
      <c r="G1" s="37"/>
      <c r="H1" s="37"/>
      <c r="I1" s="37"/>
    </row>
    <row r="2" spans="1:9" ht="32.450000000000003" customHeight="1" x14ac:dyDescent="0.25">
      <c r="A2" s="38" t="s">
        <v>373</v>
      </c>
      <c r="B2" s="38"/>
      <c r="C2" s="38"/>
      <c r="D2" s="38"/>
      <c r="E2" s="38"/>
      <c r="F2" s="38"/>
      <c r="G2" s="38"/>
      <c r="H2" s="38"/>
      <c r="I2" s="38"/>
    </row>
    <row r="3" spans="1:9" ht="15" x14ac:dyDescent="0.25">
      <c r="A3" s="2" t="s">
        <v>367</v>
      </c>
      <c r="B3" s="2"/>
      <c r="C3" s="2"/>
      <c r="D3" s="2"/>
      <c r="E3" s="2"/>
      <c r="F3" s="2"/>
      <c r="G3" s="2"/>
      <c r="H3" s="2"/>
      <c r="I3" s="2"/>
    </row>
    <row r="4" spans="1:9" ht="15.75" x14ac:dyDescent="0.25">
      <c r="A4" s="37" t="s">
        <v>7</v>
      </c>
      <c r="B4" s="37"/>
      <c r="C4" s="37"/>
      <c r="D4" s="37"/>
      <c r="E4" s="37"/>
      <c r="F4" s="37"/>
      <c r="G4" s="37"/>
      <c r="H4" s="37"/>
      <c r="I4" s="37"/>
    </row>
    <row r="5" spans="1:9" ht="15.75" x14ac:dyDescent="0.25">
      <c r="A5" s="33" t="s">
        <v>8</v>
      </c>
      <c r="B5" s="33"/>
      <c r="C5" s="33"/>
      <c r="D5" s="23" t="s">
        <v>369</v>
      </c>
      <c r="E5" s="24"/>
      <c r="F5" s="24"/>
      <c r="G5" s="24"/>
      <c r="H5" s="24"/>
      <c r="I5" s="24"/>
    </row>
    <row r="6" spans="1:9" ht="15.75" x14ac:dyDescent="0.25">
      <c r="A6" s="39" t="s">
        <v>9</v>
      </c>
      <c r="B6" s="40"/>
      <c r="C6" s="40"/>
      <c r="D6" s="41"/>
      <c r="E6" s="41"/>
      <c r="F6" s="41"/>
      <c r="G6" s="41"/>
      <c r="H6" s="42"/>
      <c r="I6" s="3" t="s">
        <v>1</v>
      </c>
    </row>
    <row r="7" spans="1:9" ht="15.75" x14ac:dyDescent="0.25">
      <c r="A7" s="39" t="s">
        <v>10</v>
      </c>
      <c r="B7" s="40"/>
      <c r="C7" s="40"/>
      <c r="D7" s="41"/>
      <c r="E7" s="41"/>
      <c r="F7" s="41"/>
      <c r="G7" s="41"/>
      <c r="H7" s="42"/>
      <c r="I7" s="3" t="s">
        <v>61</v>
      </c>
    </row>
    <row r="8" spans="1:9" ht="15.75" x14ac:dyDescent="0.25">
      <c r="A8" s="39" t="s">
        <v>12</v>
      </c>
      <c r="B8" s="40"/>
      <c r="C8" s="40"/>
      <c r="D8" s="41"/>
      <c r="E8" s="41"/>
      <c r="F8" s="41"/>
      <c r="G8" s="41"/>
      <c r="H8" s="42"/>
      <c r="I8" s="3" t="s">
        <v>3</v>
      </c>
    </row>
    <row r="9" spans="1:9" ht="15.75" x14ac:dyDescent="0.25">
      <c r="A9" s="39" t="s">
        <v>13</v>
      </c>
      <c r="B9" s="40"/>
      <c r="C9" s="40"/>
      <c r="D9" s="41"/>
      <c r="E9" s="41"/>
      <c r="F9" s="41"/>
      <c r="G9" s="41"/>
      <c r="H9" s="42"/>
      <c r="I9" s="4">
        <v>6.73</v>
      </c>
    </row>
    <row r="10" spans="1:9" ht="15.75" x14ac:dyDescent="0.25">
      <c r="A10" s="39" t="s">
        <v>14</v>
      </c>
      <c r="B10" s="40"/>
      <c r="C10" s="40"/>
      <c r="D10" s="41"/>
      <c r="E10" s="41"/>
      <c r="F10" s="41"/>
      <c r="G10" s="41"/>
      <c r="H10" s="42"/>
      <c r="I10" s="4" t="s">
        <v>15</v>
      </c>
    </row>
    <row r="11" spans="1:9" ht="15.75" x14ac:dyDescent="0.25">
      <c r="A11" s="37" t="s">
        <v>16</v>
      </c>
      <c r="B11" s="37"/>
      <c r="C11" s="37"/>
      <c r="D11" s="37"/>
      <c r="E11" s="37"/>
      <c r="F11" s="37"/>
      <c r="G11" s="37"/>
      <c r="H11" s="37"/>
      <c r="I11" s="37"/>
    </row>
    <row r="12" spans="1:9" ht="15.75" x14ac:dyDescent="0.25">
      <c r="A12" s="33" t="s">
        <v>17</v>
      </c>
      <c r="B12" s="34"/>
      <c r="C12" s="34"/>
      <c r="D12" s="34"/>
      <c r="E12" s="35" t="s">
        <v>18</v>
      </c>
      <c r="F12" s="36"/>
      <c r="G12" s="36"/>
      <c r="H12" s="36"/>
      <c r="I12" s="5" t="s">
        <v>19</v>
      </c>
    </row>
    <row r="13" spans="1:9" ht="30.95" customHeight="1" x14ac:dyDescent="0.25">
      <c r="A13" s="43" t="s">
        <v>4</v>
      </c>
      <c r="B13" s="43"/>
      <c r="C13" s="43"/>
      <c r="D13" s="43"/>
      <c r="E13" s="44" t="s">
        <v>86</v>
      </c>
      <c r="F13" s="44"/>
      <c r="G13" s="44"/>
      <c r="H13" s="34"/>
      <c r="I13" s="6">
        <v>1231746</v>
      </c>
    </row>
    <row r="14" spans="1:9" ht="15.75" x14ac:dyDescent="0.25">
      <c r="A14" s="37" t="s">
        <v>21</v>
      </c>
      <c r="B14" s="37"/>
      <c r="C14" s="37"/>
      <c r="D14" s="37"/>
      <c r="E14" s="37"/>
      <c r="F14" s="37"/>
      <c r="G14" s="37"/>
      <c r="H14" s="37"/>
      <c r="I14" s="37"/>
    </row>
    <row r="15" spans="1:9" s="2" customFormat="1" ht="15" x14ac:dyDescent="0.25">
      <c r="A15" s="45" t="s">
        <v>22</v>
      </c>
      <c r="B15" s="45"/>
      <c r="C15" s="45"/>
      <c r="D15" s="45"/>
      <c r="E15" s="45"/>
      <c r="F15" s="45"/>
      <c r="G15" s="45"/>
      <c r="H15" s="45"/>
      <c r="I15" s="45"/>
    </row>
    <row r="16" spans="1:9" s="2" customFormat="1" ht="15.95" customHeight="1" x14ac:dyDescent="0.25">
      <c r="A16" s="45"/>
      <c r="B16" s="45"/>
      <c r="C16" s="45"/>
      <c r="D16" s="45"/>
      <c r="E16" s="45"/>
      <c r="F16" s="45"/>
      <c r="G16" s="45"/>
      <c r="H16" s="45"/>
      <c r="I16" s="45"/>
    </row>
    <row r="17" spans="1:9" s="8" customFormat="1" ht="15.75" x14ac:dyDescent="0.25">
      <c r="A17" s="7" t="s">
        <v>23</v>
      </c>
      <c r="B17" s="37" t="s">
        <v>24</v>
      </c>
      <c r="C17" s="37"/>
      <c r="D17" s="37"/>
      <c r="E17" s="37" t="s">
        <v>25</v>
      </c>
      <c r="F17" s="37"/>
      <c r="G17" s="37"/>
      <c r="H17" s="37"/>
      <c r="I17" s="37"/>
    </row>
    <row r="18" spans="1:9" s="2" customFormat="1" ht="15" x14ac:dyDescent="0.25">
      <c r="A18" s="9">
        <v>1</v>
      </c>
      <c r="B18" s="34" t="s">
        <v>26</v>
      </c>
      <c r="C18" s="34"/>
      <c r="D18" s="34"/>
      <c r="E18" s="46" t="s">
        <v>33</v>
      </c>
      <c r="F18" s="46"/>
      <c r="G18" s="46"/>
      <c r="H18" s="46"/>
      <c r="I18" s="46"/>
    </row>
    <row r="19" spans="1:9" s="2" customFormat="1" ht="38.1" customHeight="1" x14ac:dyDescent="0.25">
      <c r="A19" s="9">
        <v>2</v>
      </c>
      <c r="B19" s="34" t="s">
        <v>28</v>
      </c>
      <c r="C19" s="34"/>
      <c r="D19" s="34"/>
      <c r="E19" s="46" t="s">
        <v>63</v>
      </c>
      <c r="F19" s="46"/>
      <c r="G19" s="46"/>
      <c r="H19" s="46"/>
      <c r="I19" s="46"/>
    </row>
    <row r="20" spans="1:9" s="2" customFormat="1" ht="33.950000000000003" customHeight="1" x14ac:dyDescent="0.25">
      <c r="A20" s="9">
        <v>3</v>
      </c>
      <c r="B20" s="34" t="s">
        <v>30</v>
      </c>
      <c r="C20" s="34"/>
      <c r="D20" s="34"/>
      <c r="E20" s="46" t="s">
        <v>64</v>
      </c>
      <c r="F20" s="46"/>
      <c r="G20" s="46"/>
      <c r="H20" s="46"/>
      <c r="I20" s="46"/>
    </row>
    <row r="21" spans="1:9" s="2" customFormat="1" ht="15" x14ac:dyDescent="0.25">
      <c r="A21" s="9">
        <v>4</v>
      </c>
      <c r="B21" s="34" t="s">
        <v>32</v>
      </c>
      <c r="C21" s="34"/>
      <c r="D21" s="34"/>
      <c r="E21" s="46" t="s">
        <v>33</v>
      </c>
      <c r="F21" s="46"/>
      <c r="G21" s="46"/>
      <c r="H21" s="46"/>
      <c r="I21" s="46"/>
    </row>
    <row r="22" spans="1:9" s="2" customFormat="1" ht="15" x14ac:dyDescent="0.25">
      <c r="A22" s="9">
        <v>5</v>
      </c>
      <c r="B22" s="34" t="s">
        <v>34</v>
      </c>
      <c r="C22" s="34"/>
      <c r="D22" s="34"/>
      <c r="E22" s="46" t="s">
        <v>35</v>
      </c>
      <c r="F22" s="46"/>
      <c r="G22" s="46"/>
      <c r="H22" s="46"/>
      <c r="I22" s="46"/>
    </row>
    <row r="23" spans="1:9" s="2" customFormat="1" ht="15" x14ac:dyDescent="0.25">
      <c r="A23" s="9">
        <v>6</v>
      </c>
      <c r="B23" s="34" t="s">
        <v>36</v>
      </c>
      <c r="C23" s="34"/>
      <c r="D23" s="34"/>
      <c r="E23" s="46" t="s">
        <v>33</v>
      </c>
      <c r="F23" s="46"/>
      <c r="G23" s="46"/>
      <c r="H23" s="46"/>
      <c r="I23" s="46"/>
    </row>
    <row r="24" spans="1:9" s="2" customFormat="1" ht="15" x14ac:dyDescent="0.25">
      <c r="A24" s="9">
        <v>7</v>
      </c>
      <c r="B24" s="34" t="s">
        <v>37</v>
      </c>
      <c r="C24" s="34"/>
      <c r="D24" s="34"/>
      <c r="E24" s="46" t="s">
        <v>65</v>
      </c>
      <c r="F24" s="46"/>
      <c r="G24" s="46"/>
      <c r="H24" s="46"/>
      <c r="I24" s="46"/>
    </row>
    <row r="25" spans="1:9" s="2" customFormat="1" ht="15" x14ac:dyDescent="0.25">
      <c r="A25" s="9">
        <v>8</v>
      </c>
      <c r="B25" s="34" t="s">
        <v>39</v>
      </c>
      <c r="C25" s="34"/>
      <c r="D25" s="34"/>
      <c r="E25" s="46" t="s">
        <v>40</v>
      </c>
      <c r="F25" s="46"/>
      <c r="G25" s="46"/>
      <c r="H25" s="46"/>
      <c r="I25" s="46"/>
    </row>
    <row r="26" spans="1:9" s="2" customFormat="1" ht="33.6" customHeight="1" x14ac:dyDescent="0.25">
      <c r="A26" s="9">
        <v>9</v>
      </c>
      <c r="B26" s="34" t="s">
        <v>41</v>
      </c>
      <c r="C26" s="34"/>
      <c r="D26" s="34"/>
      <c r="E26" s="46" t="s">
        <v>66</v>
      </c>
      <c r="F26" s="46"/>
      <c r="G26" s="46"/>
      <c r="H26" s="46"/>
      <c r="I26" s="46"/>
    </row>
    <row r="27" spans="1:9" s="2" customFormat="1" ht="15" x14ac:dyDescent="0.25">
      <c r="A27" s="9">
        <v>10</v>
      </c>
      <c r="B27" s="34" t="s">
        <v>43</v>
      </c>
      <c r="C27" s="34"/>
      <c r="D27" s="34"/>
      <c r="E27" s="46" t="s">
        <v>87</v>
      </c>
      <c r="F27" s="46"/>
      <c r="G27" s="46"/>
      <c r="H27" s="46"/>
      <c r="I27" s="46"/>
    </row>
    <row r="28" spans="1:9" s="2" customFormat="1" ht="15" x14ac:dyDescent="0.25">
      <c r="A28" s="9">
        <v>11</v>
      </c>
      <c r="B28" s="34" t="s">
        <v>45</v>
      </c>
      <c r="C28" s="34"/>
      <c r="D28" s="34"/>
      <c r="E28" s="46" t="s">
        <v>33</v>
      </c>
      <c r="F28" s="46"/>
      <c r="G28" s="46"/>
      <c r="H28" s="46"/>
      <c r="I28" s="46"/>
    </row>
    <row r="29" spans="1:9" s="2" customFormat="1" ht="46.5" customHeight="1" x14ac:dyDescent="0.25">
      <c r="A29" s="9">
        <v>12</v>
      </c>
      <c r="B29" s="34" t="s">
        <v>47</v>
      </c>
      <c r="C29" s="34"/>
      <c r="D29" s="34"/>
      <c r="E29" s="46" t="s">
        <v>68</v>
      </c>
      <c r="F29" s="46"/>
      <c r="G29" s="46"/>
      <c r="H29" s="46"/>
      <c r="I29" s="46"/>
    </row>
    <row r="30" spans="1:9" s="2" customFormat="1" ht="15" x14ac:dyDescent="0.25">
      <c r="A30" s="9">
        <v>13</v>
      </c>
      <c r="B30" s="34" t="s">
        <v>49</v>
      </c>
      <c r="C30" s="34"/>
      <c r="D30" s="34"/>
      <c r="E30" s="46"/>
      <c r="F30" s="46"/>
      <c r="G30" s="46"/>
      <c r="H30" s="46"/>
      <c r="I30" s="46"/>
    </row>
    <row r="31" spans="1:9" s="2" customFormat="1" ht="30.6" customHeight="1" x14ac:dyDescent="0.25">
      <c r="A31" s="9">
        <v>14</v>
      </c>
      <c r="B31" s="34" t="s">
        <v>50</v>
      </c>
      <c r="C31" s="34"/>
      <c r="D31" s="34"/>
      <c r="E31" s="46" t="s">
        <v>51</v>
      </c>
      <c r="F31" s="46"/>
      <c r="G31" s="46"/>
      <c r="H31" s="46"/>
      <c r="I31" s="46"/>
    </row>
    <row r="32" spans="1:9" s="2" customFormat="1" ht="15" x14ac:dyDescent="0.25">
      <c r="A32" s="9">
        <v>15</v>
      </c>
      <c r="B32" s="34" t="s">
        <v>52</v>
      </c>
      <c r="C32" s="34"/>
      <c r="D32" s="34"/>
      <c r="E32" s="46" t="s">
        <v>33</v>
      </c>
      <c r="F32" s="46"/>
      <c r="G32" s="46"/>
      <c r="H32" s="46"/>
      <c r="I32" s="46"/>
    </row>
    <row r="33" spans="1:9" s="2" customFormat="1" ht="15" x14ac:dyDescent="0.25">
      <c r="A33" s="9">
        <v>16</v>
      </c>
      <c r="B33" s="34" t="s">
        <v>53</v>
      </c>
      <c r="C33" s="34"/>
      <c r="D33" s="34"/>
      <c r="E33" s="46" t="s">
        <v>85</v>
      </c>
      <c r="F33" s="46"/>
      <c r="G33" s="46"/>
      <c r="H33" s="46"/>
      <c r="I33" s="46"/>
    </row>
    <row r="34" spans="1:9" s="2" customFormat="1" ht="15" x14ac:dyDescent="0.25">
      <c r="A34" s="9">
        <v>17</v>
      </c>
      <c r="B34" s="34" t="s">
        <v>55</v>
      </c>
      <c r="C34" s="34"/>
      <c r="D34" s="34"/>
      <c r="E34" s="46" t="s">
        <v>56</v>
      </c>
      <c r="F34" s="46"/>
      <c r="G34" s="46"/>
      <c r="H34" s="46"/>
      <c r="I34" s="46"/>
    </row>
    <row r="35" spans="1:9" s="2" customFormat="1" ht="15" x14ac:dyDescent="0.25">
      <c r="A35" s="9">
        <v>18</v>
      </c>
      <c r="B35" s="34" t="s">
        <v>57</v>
      </c>
      <c r="C35" s="34"/>
      <c r="D35" s="34"/>
      <c r="E35" s="46" t="s">
        <v>69</v>
      </c>
      <c r="F35" s="46"/>
      <c r="G35" s="46"/>
      <c r="H35" s="46"/>
      <c r="I35" s="46"/>
    </row>
    <row r="36" spans="1:9" ht="7.5" customHeight="1" x14ac:dyDescent="0.25">
      <c r="A36" s="2"/>
      <c r="B36" s="2"/>
      <c r="C36" s="2"/>
      <c r="D36" s="2"/>
      <c r="E36" s="2"/>
      <c r="F36" s="2"/>
      <c r="G36" s="2"/>
      <c r="H36" s="2"/>
      <c r="I36" s="2"/>
    </row>
    <row r="37" spans="1:9" ht="15.75" x14ac:dyDescent="0.25">
      <c r="A37" s="47" t="s">
        <v>59</v>
      </c>
      <c r="B37" s="47"/>
      <c r="C37" s="47"/>
      <c r="D37" s="47"/>
      <c r="E37" s="47"/>
      <c r="F37" s="47"/>
      <c r="G37" s="47"/>
      <c r="H37" s="47"/>
      <c r="I37" s="10">
        <f>SUM(I13)</f>
        <v>1231746</v>
      </c>
    </row>
    <row r="38" spans="1:9" ht="15" x14ac:dyDescent="0.25">
      <c r="A38" s="2"/>
      <c r="B38" s="2"/>
      <c r="C38" s="2"/>
      <c r="D38" s="2"/>
      <c r="E38" s="2"/>
      <c r="F38" s="2"/>
      <c r="G38" s="2"/>
      <c r="H38" s="2"/>
      <c r="I38" s="2"/>
    </row>
  </sheetData>
  <mergeCells count="55">
    <mergeCell ref="A37:H37"/>
    <mergeCell ref="B33:D33"/>
    <mergeCell ref="E33:I33"/>
    <mergeCell ref="B34:D34"/>
    <mergeCell ref="E34:I34"/>
    <mergeCell ref="B35:D35"/>
    <mergeCell ref="E35:I35"/>
    <mergeCell ref="B30:D30"/>
    <mergeCell ref="E30:I30"/>
    <mergeCell ref="B31:D31"/>
    <mergeCell ref="E31:I31"/>
    <mergeCell ref="B32:D32"/>
    <mergeCell ref="E32:I32"/>
    <mergeCell ref="B27:D27"/>
    <mergeCell ref="E27:I27"/>
    <mergeCell ref="B28:D28"/>
    <mergeCell ref="E28:I28"/>
    <mergeCell ref="B29:D29"/>
    <mergeCell ref="E29:I29"/>
    <mergeCell ref="B24:D24"/>
    <mergeCell ref="E24:I24"/>
    <mergeCell ref="B25:D25"/>
    <mergeCell ref="E25:I25"/>
    <mergeCell ref="B26:D26"/>
    <mergeCell ref="E26:I26"/>
    <mergeCell ref="B21:D21"/>
    <mergeCell ref="E21:I21"/>
    <mergeCell ref="B22:D22"/>
    <mergeCell ref="E22:I22"/>
    <mergeCell ref="B23:D23"/>
    <mergeCell ref="E23:I23"/>
    <mergeCell ref="B18:D18"/>
    <mergeCell ref="E18:I18"/>
    <mergeCell ref="B19:D19"/>
    <mergeCell ref="E19:I19"/>
    <mergeCell ref="B20:D20"/>
    <mergeCell ref="E20:I20"/>
    <mergeCell ref="A13:D13"/>
    <mergeCell ref="E13:H13"/>
    <mergeCell ref="A14:I14"/>
    <mergeCell ref="A15:I16"/>
    <mergeCell ref="B17:D17"/>
    <mergeCell ref="E17:I17"/>
    <mergeCell ref="A12:D12"/>
    <mergeCell ref="E12:H12"/>
    <mergeCell ref="A1:I1"/>
    <mergeCell ref="A2:I2"/>
    <mergeCell ref="A4:I4"/>
    <mergeCell ref="A5:C5"/>
    <mergeCell ref="A6:H6"/>
    <mergeCell ref="A7:H7"/>
    <mergeCell ref="A8:H8"/>
    <mergeCell ref="A9:H9"/>
    <mergeCell ref="A10:H10"/>
    <mergeCell ref="A11:I11"/>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Title="FTA Option" prompt="Use dropdown to select option" xr:uid="{776385F1-8B45-4B90-9CC7-730082EF0DB7}">
          <x14:formula1>
            <xm:f>'G:\Shared drives\_SPCO\State Price Agreement Team\Price Agreements\Active Categories\Transit Vehicles\2026\MAs\New Flyer\[Attachment D Pricing 3 3 Transit Bus Heavy Duty.XLS]Data'!#REF!</xm:f>
          </x14:formula1>
          <xm:sqref>I6</xm:sqref>
        </x14:dataValidation>
        <x14:dataValidation type="list" allowBlank="1" showInputMessage="1" showErrorMessage="1" promptTitle="Fuel Option" prompt="Use dropdown to select option" xr:uid="{37408A71-2612-46C1-B7F9-8CD1A4310F3B}">
          <x14:formula1>
            <xm:f>'G:\Shared drives\_SPCO\State Price Agreement Team\Price Agreements\Active Categories\Transit Vehicles\2026\MAs\New Flyer\[Attachment D Pricing 3 3 Transit Bus Heavy Duty.XLS]Data'!#REF!</xm:f>
          </x14:formula1>
          <xm:sqref>I7</xm:sqref>
        </x14:dataValidation>
        <x14:dataValidation type="list" allowBlank="1" showInputMessage="1" showErrorMessage="1" promptTitle="Floor Option" prompt="Use dropdown to select option" xr:uid="{672A5793-CAA7-4D79-A391-7CCC8E802124}">
          <x14:formula1>
            <xm:f>'G:\Shared drives\_SPCO\State Price Agreement Team\Price Agreements\Active Categories\Transit Vehicles\2026\MAs\New Flyer\[Attachment D Pricing 3 3 Transit Bus Heavy Duty.XLS]Data'!#REF!</xm:f>
          </x14:formula1>
          <xm:sqref>I8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F15DC-D54E-4EC7-923D-42EA50A54F6A}">
  <dimension ref="A1:I38"/>
  <sheetViews>
    <sheetView workbookViewId="0">
      <selection activeCell="A5" sqref="A5:C5"/>
    </sheetView>
  </sheetViews>
  <sheetFormatPr defaultColWidth="8.7109375" defaultRowHeight="12.75" x14ac:dyDescent="0.25"/>
  <cols>
    <col min="1" max="2" width="8.7109375" style="1"/>
    <col min="3" max="3" width="18" style="1" customWidth="1"/>
    <col min="4" max="4" width="16.28515625" style="1" customWidth="1"/>
    <col min="5" max="8" width="8.7109375" style="1"/>
    <col min="9" max="9" width="20" style="1" bestFit="1" customWidth="1"/>
    <col min="10" max="16384" width="8.7109375" style="1"/>
  </cols>
  <sheetData>
    <row r="1" spans="1:9" ht="15.75" x14ac:dyDescent="0.25">
      <c r="A1" s="37" t="s">
        <v>382</v>
      </c>
      <c r="B1" s="37"/>
      <c r="C1" s="37"/>
      <c r="D1" s="37"/>
      <c r="E1" s="37"/>
      <c r="F1" s="37"/>
      <c r="G1" s="37"/>
      <c r="H1" s="37"/>
      <c r="I1" s="37"/>
    </row>
    <row r="2" spans="1:9" ht="32.450000000000003" customHeight="1" x14ac:dyDescent="0.25">
      <c r="A2" s="38" t="s">
        <v>374</v>
      </c>
      <c r="B2" s="38"/>
      <c r="C2" s="38"/>
      <c r="D2" s="38"/>
      <c r="E2" s="38"/>
      <c r="F2" s="38"/>
      <c r="G2" s="38"/>
      <c r="H2" s="38"/>
      <c r="I2" s="38"/>
    </row>
    <row r="3" spans="1:9" ht="15" x14ac:dyDescent="0.25">
      <c r="A3" s="2" t="s">
        <v>367</v>
      </c>
      <c r="B3" s="2"/>
      <c r="C3" s="2"/>
      <c r="D3" s="2"/>
      <c r="E3" s="2"/>
      <c r="F3" s="2"/>
      <c r="G3" s="2"/>
      <c r="H3" s="2"/>
      <c r="I3" s="2"/>
    </row>
    <row r="4" spans="1:9" ht="15.75" x14ac:dyDescent="0.25">
      <c r="A4" s="37" t="s">
        <v>7</v>
      </c>
      <c r="B4" s="37"/>
      <c r="C4" s="37"/>
      <c r="D4" s="37"/>
      <c r="E4" s="37"/>
      <c r="F4" s="37"/>
      <c r="G4" s="37"/>
      <c r="H4" s="37"/>
      <c r="I4" s="37"/>
    </row>
    <row r="5" spans="1:9" ht="15.75" x14ac:dyDescent="0.25">
      <c r="A5" s="33" t="s">
        <v>8</v>
      </c>
      <c r="B5" s="33"/>
      <c r="C5" s="33"/>
      <c r="D5" s="23" t="s">
        <v>369</v>
      </c>
      <c r="E5" s="24"/>
      <c r="F5" s="24"/>
      <c r="G5" s="24"/>
      <c r="H5" s="24"/>
      <c r="I5" s="24"/>
    </row>
    <row r="6" spans="1:9" ht="15.75" x14ac:dyDescent="0.25">
      <c r="A6" s="39" t="s">
        <v>9</v>
      </c>
      <c r="B6" s="40"/>
      <c r="C6" s="40"/>
      <c r="D6" s="41"/>
      <c r="E6" s="41"/>
      <c r="F6" s="41"/>
      <c r="G6" s="41"/>
      <c r="H6" s="42"/>
      <c r="I6" s="3" t="s">
        <v>1</v>
      </c>
    </row>
    <row r="7" spans="1:9" ht="15.75" x14ac:dyDescent="0.25">
      <c r="A7" s="39" t="s">
        <v>10</v>
      </c>
      <c r="B7" s="40"/>
      <c r="C7" s="40"/>
      <c r="D7" s="41"/>
      <c r="E7" s="41"/>
      <c r="F7" s="41"/>
      <c r="G7" s="41"/>
      <c r="H7" s="42"/>
      <c r="I7" s="3" t="s">
        <v>2</v>
      </c>
    </row>
    <row r="8" spans="1:9" ht="15.75" x14ac:dyDescent="0.25">
      <c r="A8" s="39" t="s">
        <v>12</v>
      </c>
      <c r="B8" s="40"/>
      <c r="C8" s="40"/>
      <c r="D8" s="41"/>
      <c r="E8" s="41"/>
      <c r="F8" s="41"/>
      <c r="G8" s="41"/>
      <c r="H8" s="42"/>
      <c r="I8" s="3" t="s">
        <v>3</v>
      </c>
    </row>
    <row r="9" spans="1:9" ht="15.75" x14ac:dyDescent="0.25">
      <c r="A9" s="39" t="s">
        <v>13</v>
      </c>
      <c r="B9" s="40"/>
      <c r="C9" s="40"/>
      <c r="D9" s="41"/>
      <c r="E9" s="41"/>
      <c r="F9" s="41"/>
      <c r="G9" s="41"/>
      <c r="H9" s="42"/>
      <c r="I9" s="4">
        <v>2.35</v>
      </c>
    </row>
    <row r="10" spans="1:9" ht="15.75" x14ac:dyDescent="0.25">
      <c r="A10" s="39" t="s">
        <v>14</v>
      </c>
      <c r="B10" s="40"/>
      <c r="C10" s="40"/>
      <c r="D10" s="41"/>
      <c r="E10" s="41"/>
      <c r="F10" s="41"/>
      <c r="G10" s="41"/>
      <c r="H10" s="42"/>
      <c r="I10" s="4" t="s">
        <v>15</v>
      </c>
    </row>
    <row r="11" spans="1:9" ht="15.75" x14ac:dyDescent="0.25">
      <c r="A11" s="37" t="s">
        <v>16</v>
      </c>
      <c r="B11" s="37"/>
      <c r="C11" s="37"/>
      <c r="D11" s="37"/>
      <c r="E11" s="37"/>
      <c r="F11" s="37"/>
      <c r="G11" s="37"/>
      <c r="H11" s="37"/>
      <c r="I11" s="37"/>
    </row>
    <row r="12" spans="1:9" ht="15.75" x14ac:dyDescent="0.25">
      <c r="A12" s="33" t="s">
        <v>17</v>
      </c>
      <c r="B12" s="34"/>
      <c r="C12" s="34"/>
      <c r="D12" s="34"/>
      <c r="E12" s="35" t="s">
        <v>18</v>
      </c>
      <c r="F12" s="36"/>
      <c r="G12" s="36"/>
      <c r="H12" s="36"/>
      <c r="I12" s="5" t="s">
        <v>19</v>
      </c>
    </row>
    <row r="13" spans="1:9" ht="30.95" customHeight="1" x14ac:dyDescent="0.25">
      <c r="A13" s="43" t="s">
        <v>388</v>
      </c>
      <c r="B13" s="43"/>
      <c r="C13" s="43"/>
      <c r="D13" s="43"/>
      <c r="E13" s="44" t="s">
        <v>88</v>
      </c>
      <c r="F13" s="44"/>
      <c r="G13" s="44"/>
      <c r="H13" s="34"/>
      <c r="I13" s="6">
        <v>707739</v>
      </c>
    </row>
    <row r="14" spans="1:9" ht="15.75" x14ac:dyDescent="0.25">
      <c r="A14" s="37" t="s">
        <v>21</v>
      </c>
      <c r="B14" s="37"/>
      <c r="C14" s="37"/>
      <c r="D14" s="37"/>
      <c r="E14" s="37"/>
      <c r="F14" s="37"/>
      <c r="G14" s="37"/>
      <c r="H14" s="37"/>
      <c r="I14" s="37"/>
    </row>
    <row r="15" spans="1:9" s="2" customFormat="1" ht="15" x14ac:dyDescent="0.25">
      <c r="A15" s="45" t="s">
        <v>22</v>
      </c>
      <c r="B15" s="45"/>
      <c r="C15" s="45"/>
      <c r="D15" s="45"/>
      <c r="E15" s="45"/>
      <c r="F15" s="45"/>
      <c r="G15" s="45"/>
      <c r="H15" s="45"/>
      <c r="I15" s="45"/>
    </row>
    <row r="16" spans="1:9" s="2" customFormat="1" ht="15.95" customHeight="1" x14ac:dyDescent="0.25">
      <c r="A16" s="45"/>
      <c r="B16" s="45"/>
      <c r="C16" s="45"/>
      <c r="D16" s="45"/>
      <c r="E16" s="45"/>
      <c r="F16" s="45"/>
      <c r="G16" s="45"/>
      <c r="H16" s="45"/>
      <c r="I16" s="45"/>
    </row>
    <row r="17" spans="1:9" s="8" customFormat="1" ht="15.75" x14ac:dyDescent="0.25">
      <c r="A17" s="7" t="s">
        <v>23</v>
      </c>
      <c r="B17" s="37" t="s">
        <v>24</v>
      </c>
      <c r="C17" s="37"/>
      <c r="D17" s="37"/>
      <c r="E17" s="37" t="s">
        <v>25</v>
      </c>
      <c r="F17" s="37"/>
      <c r="G17" s="37"/>
      <c r="H17" s="37"/>
      <c r="I17" s="37"/>
    </row>
    <row r="18" spans="1:9" s="2" customFormat="1" ht="34.5" customHeight="1" x14ac:dyDescent="0.25">
      <c r="A18" s="9">
        <v>1</v>
      </c>
      <c r="B18" s="34" t="s">
        <v>26</v>
      </c>
      <c r="C18" s="34"/>
      <c r="D18" s="34"/>
      <c r="E18" s="46" t="s">
        <v>71</v>
      </c>
      <c r="F18" s="46"/>
      <c r="G18" s="46"/>
      <c r="H18" s="46"/>
      <c r="I18" s="46"/>
    </row>
    <row r="19" spans="1:9" s="2" customFormat="1" ht="15" x14ac:dyDescent="0.25">
      <c r="A19" s="9">
        <v>2</v>
      </c>
      <c r="B19" s="34" t="s">
        <v>28</v>
      </c>
      <c r="C19" s="34"/>
      <c r="D19" s="34"/>
      <c r="E19" s="44" t="s">
        <v>29</v>
      </c>
      <c r="F19" s="44"/>
      <c r="G19" s="44"/>
      <c r="H19" s="44"/>
      <c r="I19" s="44"/>
    </row>
    <row r="20" spans="1:9" s="2" customFormat="1" ht="15" x14ac:dyDescent="0.25">
      <c r="A20" s="9">
        <v>3</v>
      </c>
      <c r="B20" s="34" t="s">
        <v>30</v>
      </c>
      <c r="C20" s="34"/>
      <c r="D20" s="34"/>
      <c r="E20" s="44" t="s">
        <v>31</v>
      </c>
      <c r="F20" s="44"/>
      <c r="G20" s="44"/>
      <c r="H20" s="44"/>
      <c r="I20" s="44"/>
    </row>
    <row r="21" spans="1:9" s="2" customFormat="1" ht="15" x14ac:dyDescent="0.25">
      <c r="A21" s="9">
        <v>4</v>
      </c>
      <c r="B21" s="34" t="s">
        <v>32</v>
      </c>
      <c r="C21" s="34"/>
      <c r="D21" s="34"/>
      <c r="E21" s="44" t="s">
        <v>33</v>
      </c>
      <c r="F21" s="44"/>
      <c r="G21" s="44"/>
      <c r="H21" s="44"/>
      <c r="I21" s="44"/>
    </row>
    <row r="22" spans="1:9" s="2" customFormat="1" ht="15" x14ac:dyDescent="0.25">
      <c r="A22" s="9">
        <v>5</v>
      </c>
      <c r="B22" s="34" t="s">
        <v>34</v>
      </c>
      <c r="C22" s="34"/>
      <c r="D22" s="34"/>
      <c r="E22" s="44" t="s">
        <v>35</v>
      </c>
      <c r="F22" s="44"/>
      <c r="G22" s="44"/>
      <c r="H22" s="44"/>
      <c r="I22" s="44"/>
    </row>
    <row r="23" spans="1:9" s="2" customFormat="1" ht="15" x14ac:dyDescent="0.25">
      <c r="A23" s="9">
        <v>6</v>
      </c>
      <c r="B23" s="34" t="s">
        <v>36</v>
      </c>
      <c r="C23" s="34"/>
      <c r="D23" s="34"/>
      <c r="E23" s="44" t="s">
        <v>33</v>
      </c>
      <c r="F23" s="44"/>
      <c r="G23" s="44"/>
      <c r="H23" s="44"/>
      <c r="I23" s="44"/>
    </row>
    <row r="24" spans="1:9" s="2" customFormat="1" ht="15" x14ac:dyDescent="0.25">
      <c r="A24" s="9">
        <v>7</v>
      </c>
      <c r="B24" s="34" t="s">
        <v>37</v>
      </c>
      <c r="C24" s="34"/>
      <c r="D24" s="34"/>
      <c r="E24" s="44" t="s">
        <v>72</v>
      </c>
      <c r="F24" s="44"/>
      <c r="G24" s="44"/>
      <c r="H24" s="44"/>
      <c r="I24" s="44"/>
    </row>
    <row r="25" spans="1:9" s="2" customFormat="1" ht="15" x14ac:dyDescent="0.25">
      <c r="A25" s="9">
        <v>8</v>
      </c>
      <c r="B25" s="34" t="s">
        <v>39</v>
      </c>
      <c r="C25" s="34"/>
      <c r="D25" s="34"/>
      <c r="E25" s="44" t="s">
        <v>40</v>
      </c>
      <c r="F25" s="44"/>
      <c r="G25" s="44"/>
      <c r="H25" s="44"/>
      <c r="I25" s="44"/>
    </row>
    <row r="26" spans="1:9" s="2" customFormat="1" ht="15" x14ac:dyDescent="0.25">
      <c r="A26" s="9">
        <v>9</v>
      </c>
      <c r="B26" s="34" t="s">
        <v>41</v>
      </c>
      <c r="C26" s="34"/>
      <c r="D26" s="34"/>
      <c r="E26" s="44" t="s">
        <v>42</v>
      </c>
      <c r="F26" s="44"/>
      <c r="G26" s="44"/>
      <c r="H26" s="44"/>
      <c r="I26" s="44"/>
    </row>
    <row r="27" spans="1:9" s="2" customFormat="1" ht="31.5" customHeight="1" x14ac:dyDescent="0.25">
      <c r="A27" s="9">
        <v>10</v>
      </c>
      <c r="B27" s="34" t="s">
        <v>43</v>
      </c>
      <c r="C27" s="34"/>
      <c r="D27" s="34"/>
      <c r="E27" s="46" t="s">
        <v>73</v>
      </c>
      <c r="F27" s="46"/>
      <c r="G27" s="46"/>
      <c r="H27" s="46"/>
      <c r="I27" s="46"/>
    </row>
    <row r="28" spans="1:9" s="2" customFormat="1" ht="15" x14ac:dyDescent="0.25">
      <c r="A28" s="9">
        <v>11</v>
      </c>
      <c r="B28" s="34" t="s">
        <v>45</v>
      </c>
      <c r="C28" s="34"/>
      <c r="D28" s="34"/>
      <c r="E28" s="44" t="s">
        <v>46</v>
      </c>
      <c r="F28" s="44"/>
      <c r="G28" s="44"/>
      <c r="H28" s="44"/>
      <c r="I28" s="44"/>
    </row>
    <row r="29" spans="1:9" s="2" customFormat="1" ht="32.450000000000003" customHeight="1" x14ac:dyDescent="0.25">
      <c r="A29" s="9">
        <v>12</v>
      </c>
      <c r="B29" s="34" t="s">
        <v>47</v>
      </c>
      <c r="C29" s="34"/>
      <c r="D29" s="34"/>
      <c r="E29" s="46" t="s">
        <v>48</v>
      </c>
      <c r="F29" s="46"/>
      <c r="G29" s="46"/>
      <c r="H29" s="46"/>
      <c r="I29" s="46"/>
    </row>
    <row r="30" spans="1:9" s="2" customFormat="1" ht="15" x14ac:dyDescent="0.25">
      <c r="A30" s="9">
        <v>13</v>
      </c>
      <c r="B30" s="34" t="s">
        <v>49</v>
      </c>
      <c r="C30" s="34"/>
      <c r="D30" s="34"/>
      <c r="E30" s="44"/>
      <c r="F30" s="44"/>
      <c r="G30" s="44"/>
      <c r="H30" s="44"/>
      <c r="I30" s="44"/>
    </row>
    <row r="31" spans="1:9" s="2" customFormat="1" ht="27.6" customHeight="1" x14ac:dyDescent="0.25">
      <c r="A31" s="9">
        <v>14</v>
      </c>
      <c r="B31" s="34" t="s">
        <v>50</v>
      </c>
      <c r="C31" s="34"/>
      <c r="D31" s="34"/>
      <c r="E31" s="46" t="s">
        <v>51</v>
      </c>
      <c r="F31" s="44"/>
      <c r="G31" s="44"/>
      <c r="H31" s="44"/>
      <c r="I31" s="44"/>
    </row>
    <row r="32" spans="1:9" s="2" customFormat="1" ht="15" x14ac:dyDescent="0.25">
      <c r="A32" s="9">
        <v>15</v>
      </c>
      <c r="B32" s="34" t="s">
        <v>52</v>
      </c>
      <c r="C32" s="34"/>
      <c r="D32" s="34"/>
      <c r="E32" s="44" t="s">
        <v>33</v>
      </c>
      <c r="F32" s="44"/>
      <c r="G32" s="44"/>
      <c r="H32" s="44"/>
      <c r="I32" s="44"/>
    </row>
    <row r="33" spans="1:9" s="2" customFormat="1" ht="15" x14ac:dyDescent="0.25">
      <c r="A33" s="9">
        <v>16</v>
      </c>
      <c r="B33" s="34" t="s">
        <v>53</v>
      </c>
      <c r="C33" s="34"/>
      <c r="D33" s="34"/>
      <c r="E33" s="44" t="s">
        <v>85</v>
      </c>
      <c r="F33" s="44"/>
      <c r="G33" s="44"/>
      <c r="H33" s="44"/>
      <c r="I33" s="44"/>
    </row>
    <row r="34" spans="1:9" s="2" customFormat="1" ht="15" x14ac:dyDescent="0.25">
      <c r="A34" s="9">
        <v>17</v>
      </c>
      <c r="B34" s="34" t="s">
        <v>55</v>
      </c>
      <c r="C34" s="34"/>
      <c r="D34" s="34"/>
      <c r="E34" s="44" t="s">
        <v>56</v>
      </c>
      <c r="F34" s="44"/>
      <c r="G34" s="44"/>
      <c r="H34" s="44"/>
      <c r="I34" s="44"/>
    </row>
    <row r="35" spans="1:9" s="2" customFormat="1" ht="15" x14ac:dyDescent="0.25">
      <c r="A35" s="9">
        <v>18</v>
      </c>
      <c r="B35" s="34" t="s">
        <v>57</v>
      </c>
      <c r="C35" s="34"/>
      <c r="D35" s="34"/>
      <c r="E35" s="46" t="s">
        <v>58</v>
      </c>
      <c r="F35" s="44"/>
      <c r="G35" s="44"/>
      <c r="H35" s="44"/>
      <c r="I35" s="44"/>
    </row>
    <row r="36" spans="1:9" ht="7.5" customHeight="1" x14ac:dyDescent="0.25">
      <c r="A36" s="2"/>
      <c r="B36" s="2"/>
      <c r="C36" s="2"/>
      <c r="D36" s="2"/>
      <c r="E36" s="2"/>
      <c r="F36" s="2"/>
      <c r="G36" s="2"/>
      <c r="H36" s="2"/>
      <c r="I36" s="2"/>
    </row>
    <row r="37" spans="1:9" ht="15.75" x14ac:dyDescent="0.25">
      <c r="A37" s="47" t="s">
        <v>59</v>
      </c>
      <c r="B37" s="47"/>
      <c r="C37" s="47"/>
      <c r="D37" s="47"/>
      <c r="E37" s="47"/>
      <c r="F37" s="47"/>
      <c r="G37" s="47"/>
      <c r="H37" s="47"/>
      <c r="I37" s="10">
        <f>SUM(I13)</f>
        <v>707739</v>
      </c>
    </row>
    <row r="38" spans="1:9" ht="15" x14ac:dyDescent="0.25">
      <c r="A38" s="2"/>
      <c r="B38" s="2"/>
      <c r="C38" s="2"/>
      <c r="D38" s="2"/>
      <c r="E38" s="2"/>
      <c r="F38" s="2"/>
      <c r="G38" s="2"/>
      <c r="H38" s="2"/>
      <c r="I38" s="2"/>
    </row>
  </sheetData>
  <mergeCells count="55">
    <mergeCell ref="A37:H37"/>
    <mergeCell ref="B33:D33"/>
    <mergeCell ref="E33:I33"/>
    <mergeCell ref="B34:D34"/>
    <mergeCell ref="E34:I34"/>
    <mergeCell ref="B35:D35"/>
    <mergeCell ref="E35:I35"/>
    <mergeCell ref="B30:D30"/>
    <mergeCell ref="E30:I30"/>
    <mergeCell ref="B31:D31"/>
    <mergeCell ref="E31:I31"/>
    <mergeCell ref="B32:D32"/>
    <mergeCell ref="E32:I32"/>
    <mergeCell ref="B27:D27"/>
    <mergeCell ref="E27:I27"/>
    <mergeCell ref="B28:D28"/>
    <mergeCell ref="E28:I28"/>
    <mergeCell ref="B29:D29"/>
    <mergeCell ref="E29:I29"/>
    <mergeCell ref="B24:D24"/>
    <mergeCell ref="E24:I24"/>
    <mergeCell ref="B25:D25"/>
    <mergeCell ref="E25:I25"/>
    <mergeCell ref="B26:D26"/>
    <mergeCell ref="E26:I26"/>
    <mergeCell ref="B21:D21"/>
    <mergeCell ref="E21:I21"/>
    <mergeCell ref="B22:D22"/>
    <mergeCell ref="E22:I22"/>
    <mergeCell ref="B23:D23"/>
    <mergeCell ref="E23:I23"/>
    <mergeCell ref="B18:D18"/>
    <mergeCell ref="E18:I18"/>
    <mergeCell ref="B19:D19"/>
    <mergeCell ref="E19:I19"/>
    <mergeCell ref="B20:D20"/>
    <mergeCell ref="E20:I20"/>
    <mergeCell ref="A13:D13"/>
    <mergeCell ref="E13:H13"/>
    <mergeCell ref="A14:I14"/>
    <mergeCell ref="A15:I16"/>
    <mergeCell ref="B17:D17"/>
    <mergeCell ref="E17:I17"/>
    <mergeCell ref="A12:D12"/>
    <mergeCell ref="E12:H12"/>
    <mergeCell ref="A1:I1"/>
    <mergeCell ref="A2:I2"/>
    <mergeCell ref="A4:I4"/>
    <mergeCell ref="A5:C5"/>
    <mergeCell ref="A6:H6"/>
    <mergeCell ref="A7:H7"/>
    <mergeCell ref="A8:H8"/>
    <mergeCell ref="A9:H9"/>
    <mergeCell ref="A10:H10"/>
    <mergeCell ref="A11:I11"/>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Title="Floor Option" prompt="Use dropdown to select option" xr:uid="{E42AEFA8-0995-4368-B77E-C4D510DE0276}">
          <x14:formula1>
            <xm:f>'G:\Shared drives\_SPCO\State Price Agreement Team\Price Agreements\Active Categories\Transit Vehicles\2026\MAs\New Flyer\[Attachment D Pricing 3 3 Transit Bus Heavy Duty.XLS]Data'!#REF!</xm:f>
          </x14:formula1>
          <xm:sqref>I8</xm:sqref>
        </x14:dataValidation>
        <x14:dataValidation type="list" allowBlank="1" showInputMessage="1" showErrorMessage="1" promptTitle="Fuel Option" prompt="Use dropdown to select option" xr:uid="{C30E22F1-205C-45FE-94B9-E38C926E7427}">
          <x14:formula1>
            <xm:f>'G:\Shared drives\_SPCO\State Price Agreement Team\Price Agreements\Active Categories\Transit Vehicles\2026\MAs\New Flyer\[Attachment D Pricing 3 3 Transit Bus Heavy Duty.XLS]Data'!#REF!</xm:f>
          </x14:formula1>
          <xm:sqref>I7</xm:sqref>
        </x14:dataValidation>
        <x14:dataValidation type="list" allowBlank="1" showInputMessage="1" showErrorMessage="1" promptTitle="FTA Option" prompt="Use dropdown to select option" xr:uid="{26E09E34-D2F5-4F4F-B599-8C4C14FEBFAC}">
          <x14:formula1>
            <xm:f>'G:\Shared drives\_SPCO\State Price Agreement Team\Price Agreements\Active Categories\Transit Vehicles\2026\MAs\New Flyer\[Attachment D Pricing 3 3 Transit Bus Heavy Duty.XLS]Data'!#REF!</xm:f>
          </x14:formula1>
          <xm:sqref>I6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49567-57B5-4CAE-8152-B0FF6A4218ED}">
  <dimension ref="A1:I38"/>
  <sheetViews>
    <sheetView workbookViewId="0">
      <selection activeCell="A5" sqref="A5:C5"/>
    </sheetView>
  </sheetViews>
  <sheetFormatPr defaultColWidth="8.7109375" defaultRowHeight="12.75" x14ac:dyDescent="0.25"/>
  <cols>
    <col min="1" max="2" width="8.7109375" style="1"/>
    <col min="3" max="3" width="18" style="1" customWidth="1"/>
    <col min="4" max="4" width="16.28515625" style="1" customWidth="1"/>
    <col min="5" max="7" width="8.7109375" style="1"/>
    <col min="8" max="8" width="7.28515625" style="1" customWidth="1"/>
    <col min="9" max="9" width="30.140625" style="1" customWidth="1"/>
    <col min="10" max="16384" width="8.7109375" style="1"/>
  </cols>
  <sheetData>
    <row r="1" spans="1:9" ht="15.75" x14ac:dyDescent="0.25">
      <c r="A1" s="37" t="s">
        <v>382</v>
      </c>
      <c r="B1" s="37"/>
      <c r="C1" s="37"/>
      <c r="D1" s="37"/>
      <c r="E1" s="37"/>
      <c r="F1" s="37"/>
      <c r="G1" s="37"/>
      <c r="H1" s="37"/>
      <c r="I1" s="37"/>
    </row>
    <row r="2" spans="1:9" ht="32.450000000000003" customHeight="1" x14ac:dyDescent="0.25">
      <c r="A2" s="38" t="s">
        <v>376</v>
      </c>
      <c r="B2" s="38"/>
      <c r="C2" s="38"/>
      <c r="D2" s="38"/>
      <c r="E2" s="38"/>
      <c r="F2" s="38"/>
      <c r="G2" s="38"/>
      <c r="H2" s="38"/>
      <c r="I2" s="38"/>
    </row>
    <row r="3" spans="1:9" ht="15" x14ac:dyDescent="0.25">
      <c r="A3" s="2" t="s">
        <v>367</v>
      </c>
      <c r="B3" s="2"/>
      <c r="C3" s="2"/>
      <c r="D3" s="2"/>
      <c r="E3" s="2"/>
      <c r="F3" s="2"/>
      <c r="G3" s="2"/>
      <c r="H3" s="2"/>
      <c r="I3" s="2"/>
    </row>
    <row r="4" spans="1:9" ht="15.75" x14ac:dyDescent="0.25">
      <c r="A4" s="37" t="s">
        <v>7</v>
      </c>
      <c r="B4" s="37"/>
      <c r="C4" s="37"/>
      <c r="D4" s="37"/>
      <c r="E4" s="37"/>
      <c r="F4" s="37"/>
      <c r="G4" s="37"/>
      <c r="H4" s="37"/>
      <c r="I4" s="37"/>
    </row>
    <row r="5" spans="1:9" ht="15.75" x14ac:dyDescent="0.25">
      <c r="A5" s="33" t="s">
        <v>8</v>
      </c>
      <c r="B5" s="33"/>
      <c r="C5" s="33"/>
      <c r="D5" s="23" t="s">
        <v>369</v>
      </c>
      <c r="E5" s="24"/>
      <c r="F5" s="24"/>
      <c r="G5" s="24"/>
      <c r="H5" s="24"/>
      <c r="I5" s="24"/>
    </row>
    <row r="6" spans="1:9" ht="15.75" x14ac:dyDescent="0.25">
      <c r="A6" s="39" t="s">
        <v>9</v>
      </c>
      <c r="B6" s="40"/>
      <c r="C6" s="40"/>
      <c r="D6" s="41"/>
      <c r="E6" s="41"/>
      <c r="F6" s="41"/>
      <c r="G6" s="41"/>
      <c r="H6" s="42"/>
      <c r="I6" s="3" t="s">
        <v>1</v>
      </c>
    </row>
    <row r="7" spans="1:9" ht="15.75" x14ac:dyDescent="0.25">
      <c r="A7" s="39" t="s">
        <v>10</v>
      </c>
      <c r="B7" s="40"/>
      <c r="C7" s="40"/>
      <c r="D7" s="41"/>
      <c r="E7" s="41"/>
      <c r="F7" s="41"/>
      <c r="G7" s="41"/>
      <c r="H7" s="42"/>
      <c r="I7" s="11" t="s">
        <v>5</v>
      </c>
    </row>
    <row r="8" spans="1:9" ht="15.75" x14ac:dyDescent="0.25">
      <c r="A8" s="39" t="s">
        <v>12</v>
      </c>
      <c r="B8" s="40"/>
      <c r="C8" s="40"/>
      <c r="D8" s="41"/>
      <c r="E8" s="41"/>
      <c r="F8" s="41"/>
      <c r="G8" s="41"/>
      <c r="H8" s="42"/>
      <c r="I8" s="3" t="s">
        <v>3</v>
      </c>
    </row>
    <row r="9" spans="1:9" ht="15.75" x14ac:dyDescent="0.25">
      <c r="A9" s="39" t="s">
        <v>13</v>
      </c>
      <c r="B9" s="40"/>
      <c r="C9" s="40"/>
      <c r="D9" s="41"/>
      <c r="E9" s="41"/>
      <c r="F9" s="41"/>
      <c r="G9" s="41"/>
      <c r="H9" s="42"/>
      <c r="I9" s="4">
        <v>6.73</v>
      </c>
    </row>
    <row r="10" spans="1:9" ht="15.75" x14ac:dyDescent="0.25">
      <c r="A10" s="39" t="s">
        <v>14</v>
      </c>
      <c r="B10" s="40"/>
      <c r="C10" s="40"/>
      <c r="D10" s="41"/>
      <c r="E10" s="41"/>
      <c r="F10" s="41"/>
      <c r="G10" s="41"/>
      <c r="H10" s="42"/>
      <c r="I10" s="4" t="s">
        <v>15</v>
      </c>
    </row>
    <row r="11" spans="1:9" ht="15.75" x14ac:dyDescent="0.25">
      <c r="A11" s="37" t="s">
        <v>16</v>
      </c>
      <c r="B11" s="37"/>
      <c r="C11" s="37"/>
      <c r="D11" s="37"/>
      <c r="E11" s="37"/>
      <c r="F11" s="37"/>
      <c r="G11" s="37"/>
      <c r="H11" s="37"/>
      <c r="I11" s="37"/>
    </row>
    <row r="12" spans="1:9" ht="15.75" x14ac:dyDescent="0.25">
      <c r="A12" s="33" t="s">
        <v>17</v>
      </c>
      <c r="B12" s="34"/>
      <c r="C12" s="34"/>
      <c r="D12" s="34"/>
      <c r="E12" s="35" t="s">
        <v>18</v>
      </c>
      <c r="F12" s="36"/>
      <c r="G12" s="36"/>
      <c r="H12" s="36"/>
      <c r="I12" s="5" t="s">
        <v>19</v>
      </c>
    </row>
    <row r="13" spans="1:9" ht="30.95" customHeight="1" x14ac:dyDescent="0.25">
      <c r="A13" s="43" t="s">
        <v>389</v>
      </c>
      <c r="B13" s="43"/>
      <c r="C13" s="43"/>
      <c r="D13" s="43"/>
      <c r="E13" s="44" t="s">
        <v>89</v>
      </c>
      <c r="F13" s="44"/>
      <c r="G13" s="44"/>
      <c r="H13" s="34"/>
      <c r="I13" s="6">
        <v>1645438</v>
      </c>
    </row>
    <row r="14" spans="1:9" ht="15.75" x14ac:dyDescent="0.25">
      <c r="A14" s="37" t="s">
        <v>21</v>
      </c>
      <c r="B14" s="37"/>
      <c r="C14" s="37"/>
      <c r="D14" s="37"/>
      <c r="E14" s="37"/>
      <c r="F14" s="37"/>
      <c r="G14" s="37"/>
      <c r="H14" s="37"/>
      <c r="I14" s="37"/>
    </row>
    <row r="15" spans="1:9" s="2" customFormat="1" ht="15" x14ac:dyDescent="0.25">
      <c r="A15" s="45" t="s">
        <v>22</v>
      </c>
      <c r="B15" s="45"/>
      <c r="C15" s="45"/>
      <c r="D15" s="45"/>
      <c r="E15" s="45"/>
      <c r="F15" s="45"/>
      <c r="G15" s="45"/>
      <c r="H15" s="45"/>
      <c r="I15" s="45"/>
    </row>
    <row r="16" spans="1:9" s="2" customFormat="1" ht="15.95" customHeight="1" x14ac:dyDescent="0.25">
      <c r="A16" s="45"/>
      <c r="B16" s="45"/>
      <c r="C16" s="45"/>
      <c r="D16" s="45"/>
      <c r="E16" s="45"/>
      <c r="F16" s="45"/>
      <c r="G16" s="45"/>
      <c r="H16" s="45"/>
      <c r="I16" s="45"/>
    </row>
    <row r="17" spans="1:9" s="8" customFormat="1" ht="15.75" x14ac:dyDescent="0.25">
      <c r="A17" s="7" t="s">
        <v>23</v>
      </c>
      <c r="B17" s="37" t="s">
        <v>24</v>
      </c>
      <c r="C17" s="37"/>
      <c r="D17" s="37"/>
      <c r="E17" s="37" t="s">
        <v>25</v>
      </c>
      <c r="F17" s="37"/>
      <c r="G17" s="37"/>
      <c r="H17" s="37"/>
      <c r="I17" s="37"/>
    </row>
    <row r="18" spans="1:9" s="2" customFormat="1" ht="15" x14ac:dyDescent="0.25">
      <c r="A18" s="9">
        <v>1</v>
      </c>
      <c r="B18" s="34" t="s">
        <v>26</v>
      </c>
      <c r="C18" s="34"/>
      <c r="D18" s="34"/>
      <c r="E18" s="46" t="s">
        <v>33</v>
      </c>
      <c r="F18" s="46"/>
      <c r="G18" s="46"/>
      <c r="H18" s="46"/>
      <c r="I18" s="46"/>
    </row>
    <row r="19" spans="1:9" s="2" customFormat="1" ht="31.5" customHeight="1" x14ac:dyDescent="0.25">
      <c r="A19" s="9">
        <v>2</v>
      </c>
      <c r="B19" s="34" t="s">
        <v>28</v>
      </c>
      <c r="C19" s="34"/>
      <c r="D19" s="34"/>
      <c r="E19" s="46" t="s">
        <v>63</v>
      </c>
      <c r="F19" s="46"/>
      <c r="G19" s="46"/>
      <c r="H19" s="46"/>
      <c r="I19" s="46"/>
    </row>
    <row r="20" spans="1:9" s="2" customFormat="1" ht="15" x14ac:dyDescent="0.25">
      <c r="A20" s="9">
        <v>3</v>
      </c>
      <c r="B20" s="34" t="s">
        <v>30</v>
      </c>
      <c r="C20" s="34"/>
      <c r="D20" s="34"/>
      <c r="E20" s="46" t="s">
        <v>64</v>
      </c>
      <c r="F20" s="46"/>
      <c r="G20" s="46"/>
      <c r="H20" s="46"/>
      <c r="I20" s="46"/>
    </row>
    <row r="21" spans="1:9" s="2" customFormat="1" ht="15" x14ac:dyDescent="0.25">
      <c r="A21" s="9">
        <v>4</v>
      </c>
      <c r="B21" s="34" t="s">
        <v>32</v>
      </c>
      <c r="C21" s="34"/>
      <c r="D21" s="34"/>
      <c r="E21" s="46" t="s">
        <v>33</v>
      </c>
      <c r="F21" s="46"/>
      <c r="G21" s="46"/>
      <c r="H21" s="46"/>
      <c r="I21" s="46"/>
    </row>
    <row r="22" spans="1:9" s="2" customFormat="1" ht="15" x14ac:dyDescent="0.25">
      <c r="A22" s="9">
        <v>5</v>
      </c>
      <c r="B22" s="34" t="s">
        <v>34</v>
      </c>
      <c r="C22" s="34"/>
      <c r="D22" s="34"/>
      <c r="E22" s="46" t="s">
        <v>35</v>
      </c>
      <c r="F22" s="46"/>
      <c r="G22" s="46"/>
      <c r="H22" s="46"/>
      <c r="I22" s="46"/>
    </row>
    <row r="23" spans="1:9" s="2" customFormat="1" ht="15" x14ac:dyDescent="0.25">
      <c r="A23" s="9">
        <v>6</v>
      </c>
      <c r="B23" s="34" t="s">
        <v>36</v>
      </c>
      <c r="C23" s="34"/>
      <c r="D23" s="34"/>
      <c r="E23" s="46" t="s">
        <v>33</v>
      </c>
      <c r="F23" s="46"/>
      <c r="G23" s="46"/>
      <c r="H23" s="46"/>
      <c r="I23" s="46"/>
    </row>
    <row r="24" spans="1:9" s="2" customFormat="1" ht="15" x14ac:dyDescent="0.25">
      <c r="A24" s="9">
        <v>7</v>
      </c>
      <c r="B24" s="34" t="s">
        <v>37</v>
      </c>
      <c r="C24" s="34"/>
      <c r="D24" s="34"/>
      <c r="E24" s="46" t="s">
        <v>65</v>
      </c>
      <c r="F24" s="46"/>
      <c r="G24" s="46"/>
      <c r="H24" s="46"/>
      <c r="I24" s="46"/>
    </row>
    <row r="25" spans="1:9" s="2" customFormat="1" ht="15" x14ac:dyDescent="0.25">
      <c r="A25" s="9">
        <v>8</v>
      </c>
      <c r="B25" s="34" t="s">
        <v>39</v>
      </c>
      <c r="C25" s="34"/>
      <c r="D25" s="34"/>
      <c r="E25" s="46" t="s">
        <v>40</v>
      </c>
      <c r="F25" s="46"/>
      <c r="G25" s="46"/>
      <c r="H25" s="46"/>
      <c r="I25" s="46"/>
    </row>
    <row r="26" spans="1:9" s="2" customFormat="1" ht="30.95" customHeight="1" x14ac:dyDescent="0.25">
      <c r="A26" s="9">
        <v>9</v>
      </c>
      <c r="B26" s="34" t="s">
        <v>41</v>
      </c>
      <c r="C26" s="34"/>
      <c r="D26" s="34"/>
      <c r="E26" s="46" t="s">
        <v>66</v>
      </c>
      <c r="F26" s="46"/>
      <c r="G26" s="46"/>
      <c r="H26" s="46"/>
      <c r="I26" s="46"/>
    </row>
    <row r="27" spans="1:9" s="2" customFormat="1" ht="33" customHeight="1" x14ac:dyDescent="0.25">
      <c r="A27" s="9">
        <v>10</v>
      </c>
      <c r="B27" s="34" t="s">
        <v>43</v>
      </c>
      <c r="C27" s="34"/>
      <c r="D27" s="34"/>
      <c r="E27" s="46" t="s">
        <v>90</v>
      </c>
      <c r="F27" s="46"/>
      <c r="G27" s="46"/>
      <c r="H27" s="46"/>
      <c r="I27" s="46"/>
    </row>
    <row r="28" spans="1:9" s="2" customFormat="1" ht="15" x14ac:dyDescent="0.25">
      <c r="A28" s="9">
        <v>11</v>
      </c>
      <c r="B28" s="34" t="s">
        <v>45</v>
      </c>
      <c r="C28" s="34"/>
      <c r="D28" s="34"/>
      <c r="E28" s="46" t="s">
        <v>33</v>
      </c>
      <c r="F28" s="46"/>
      <c r="G28" s="46"/>
      <c r="H28" s="46"/>
      <c r="I28" s="46"/>
    </row>
    <row r="29" spans="1:9" s="2" customFormat="1" ht="32.450000000000003" customHeight="1" x14ac:dyDescent="0.25">
      <c r="A29" s="9">
        <v>12</v>
      </c>
      <c r="B29" s="34" t="s">
        <v>47</v>
      </c>
      <c r="C29" s="34"/>
      <c r="D29" s="34"/>
      <c r="E29" s="46" t="s">
        <v>68</v>
      </c>
      <c r="F29" s="46"/>
      <c r="G29" s="46"/>
      <c r="H29" s="46"/>
      <c r="I29" s="46"/>
    </row>
    <row r="30" spans="1:9" s="2" customFormat="1" ht="15" x14ac:dyDescent="0.25">
      <c r="A30" s="9">
        <v>13</v>
      </c>
      <c r="B30" s="34" t="s">
        <v>49</v>
      </c>
      <c r="C30" s="34"/>
      <c r="D30" s="34"/>
      <c r="E30" s="46"/>
      <c r="F30" s="46"/>
      <c r="G30" s="46"/>
      <c r="H30" s="46"/>
      <c r="I30" s="46"/>
    </row>
    <row r="31" spans="1:9" s="2" customFormat="1" ht="51.95" customHeight="1" x14ac:dyDescent="0.25">
      <c r="A31" s="9">
        <v>14</v>
      </c>
      <c r="B31" s="34" t="s">
        <v>50</v>
      </c>
      <c r="C31" s="34"/>
      <c r="D31" s="34"/>
      <c r="E31" s="46" t="s">
        <v>82</v>
      </c>
      <c r="F31" s="46"/>
      <c r="G31" s="46"/>
      <c r="H31" s="46"/>
      <c r="I31" s="46"/>
    </row>
    <row r="32" spans="1:9" s="2" customFormat="1" ht="15" x14ac:dyDescent="0.25">
      <c r="A32" s="9">
        <v>15</v>
      </c>
      <c r="B32" s="34" t="s">
        <v>52</v>
      </c>
      <c r="C32" s="34"/>
      <c r="D32" s="34"/>
      <c r="E32" s="46" t="s">
        <v>33</v>
      </c>
      <c r="F32" s="46"/>
      <c r="G32" s="46"/>
      <c r="H32" s="46"/>
      <c r="I32" s="46"/>
    </row>
    <row r="33" spans="1:9" s="2" customFormat="1" ht="15" x14ac:dyDescent="0.25">
      <c r="A33" s="9">
        <v>16</v>
      </c>
      <c r="B33" s="34" t="s">
        <v>53</v>
      </c>
      <c r="C33" s="34"/>
      <c r="D33" s="34"/>
      <c r="E33" s="46" t="s">
        <v>85</v>
      </c>
      <c r="F33" s="46"/>
      <c r="G33" s="46"/>
      <c r="H33" s="46"/>
      <c r="I33" s="46"/>
    </row>
    <row r="34" spans="1:9" s="2" customFormat="1" ht="15" x14ac:dyDescent="0.25">
      <c r="A34" s="9">
        <v>17</v>
      </c>
      <c r="B34" s="34" t="s">
        <v>55</v>
      </c>
      <c r="C34" s="34"/>
      <c r="D34" s="34"/>
      <c r="E34" s="46" t="s">
        <v>56</v>
      </c>
      <c r="F34" s="46"/>
      <c r="G34" s="46"/>
      <c r="H34" s="46"/>
      <c r="I34" s="46"/>
    </row>
    <row r="35" spans="1:9" s="2" customFormat="1" ht="15.6" customHeight="1" x14ac:dyDescent="0.25">
      <c r="A35" s="9">
        <v>18</v>
      </c>
      <c r="B35" s="34" t="s">
        <v>57</v>
      </c>
      <c r="C35" s="34"/>
      <c r="D35" s="34"/>
      <c r="E35" s="46" t="s">
        <v>69</v>
      </c>
      <c r="F35" s="46"/>
      <c r="G35" s="46"/>
      <c r="H35" s="46"/>
      <c r="I35" s="46"/>
    </row>
    <row r="36" spans="1:9" ht="7.5" customHeight="1" x14ac:dyDescent="0.25">
      <c r="A36" s="2"/>
      <c r="B36" s="2"/>
      <c r="C36" s="2"/>
      <c r="D36" s="2"/>
      <c r="E36" s="2"/>
      <c r="F36" s="2"/>
      <c r="G36" s="2"/>
      <c r="H36" s="2"/>
      <c r="I36" s="2"/>
    </row>
    <row r="37" spans="1:9" ht="15.75" x14ac:dyDescent="0.25">
      <c r="A37" s="47" t="s">
        <v>59</v>
      </c>
      <c r="B37" s="47"/>
      <c r="C37" s="47"/>
      <c r="D37" s="47"/>
      <c r="E37" s="47"/>
      <c r="F37" s="47"/>
      <c r="G37" s="47"/>
      <c r="H37" s="47"/>
      <c r="I37" s="10">
        <f>SUM(I13)</f>
        <v>1645438</v>
      </c>
    </row>
    <row r="38" spans="1:9" ht="15" x14ac:dyDescent="0.25">
      <c r="A38" s="2"/>
      <c r="B38" s="2"/>
      <c r="C38" s="2"/>
      <c r="D38" s="2"/>
      <c r="E38" s="2"/>
      <c r="F38" s="2"/>
      <c r="G38" s="2"/>
      <c r="H38" s="2"/>
      <c r="I38" s="2"/>
    </row>
  </sheetData>
  <mergeCells count="55">
    <mergeCell ref="A37:H37"/>
    <mergeCell ref="B33:D33"/>
    <mergeCell ref="E33:I33"/>
    <mergeCell ref="B34:D34"/>
    <mergeCell ref="E34:I34"/>
    <mergeCell ref="B35:D35"/>
    <mergeCell ref="E35:I35"/>
    <mergeCell ref="B30:D30"/>
    <mergeCell ref="E30:I30"/>
    <mergeCell ref="B31:D31"/>
    <mergeCell ref="E31:I31"/>
    <mergeCell ref="B32:D32"/>
    <mergeCell ref="E32:I32"/>
    <mergeCell ref="B27:D27"/>
    <mergeCell ref="E27:I27"/>
    <mergeCell ref="B28:D28"/>
    <mergeCell ref="E28:I28"/>
    <mergeCell ref="B29:D29"/>
    <mergeCell ref="E29:I29"/>
    <mergeCell ref="B24:D24"/>
    <mergeCell ref="E24:I24"/>
    <mergeCell ref="B25:D25"/>
    <mergeCell ref="E25:I25"/>
    <mergeCell ref="B26:D26"/>
    <mergeCell ref="E26:I26"/>
    <mergeCell ref="B21:D21"/>
    <mergeCell ref="E21:I21"/>
    <mergeCell ref="B22:D22"/>
    <mergeCell ref="E22:I22"/>
    <mergeCell ref="B23:D23"/>
    <mergeCell ref="E23:I23"/>
    <mergeCell ref="B18:D18"/>
    <mergeCell ref="E18:I18"/>
    <mergeCell ref="B19:D19"/>
    <mergeCell ref="E19:I19"/>
    <mergeCell ref="B20:D20"/>
    <mergeCell ref="E20:I20"/>
    <mergeCell ref="A13:D13"/>
    <mergeCell ref="E13:H13"/>
    <mergeCell ref="A14:I14"/>
    <mergeCell ref="A15:I16"/>
    <mergeCell ref="B17:D17"/>
    <mergeCell ref="E17:I17"/>
    <mergeCell ref="A12:D12"/>
    <mergeCell ref="E12:H12"/>
    <mergeCell ref="A1:I1"/>
    <mergeCell ref="A2:I2"/>
    <mergeCell ref="A4:I4"/>
    <mergeCell ref="A5:C5"/>
    <mergeCell ref="A6:H6"/>
    <mergeCell ref="A7:H7"/>
    <mergeCell ref="A8:H8"/>
    <mergeCell ref="A9:H9"/>
    <mergeCell ref="A10:H10"/>
    <mergeCell ref="A11:I11"/>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Title="FTA Option" prompt="Use dropdown to select option" xr:uid="{8A5F9EC1-1AFA-448C-B51E-2BDCA06840D3}">
          <x14:formula1>
            <xm:f>'G:\Shared drives\_SPCO\State Price Agreement Team\Price Agreements\Active Categories\Transit Vehicles\2026\MAs\New Flyer\[Attachment D Pricing 3 3 Transit Bus Heavy Duty.XLS]Data'!#REF!</xm:f>
          </x14:formula1>
          <xm:sqref>I6</xm:sqref>
        </x14:dataValidation>
        <x14:dataValidation type="list" allowBlank="1" showInputMessage="1" showErrorMessage="1" promptTitle="Fuel Option" prompt="Use dropdown to select option" xr:uid="{25F363FB-BDFA-44FC-A424-FD55DE6BDDCB}">
          <x14:formula1>
            <xm:f>'G:\Shared drives\_SPCO\State Price Agreement Team\Price Agreements\Active Categories\Transit Vehicles\2026\MAs\New Flyer\[Attachment D Pricing 3 3 Transit Bus Heavy Duty.XLS]Data'!#REF!</xm:f>
          </x14:formula1>
          <xm:sqref>I7</xm:sqref>
        </x14:dataValidation>
        <x14:dataValidation type="list" allowBlank="1" showInputMessage="1" showErrorMessage="1" promptTitle="Floor Option" prompt="Use dropdown to select option" xr:uid="{7019A511-55AC-4806-A406-F1DF4C9F77E8}">
          <x14:formula1>
            <xm:f>'G:\Shared drives\_SPCO\State Price Agreement Team\Price Agreements\Active Categories\Transit Vehicles\2026\MAs\New Flyer\[Attachment D Pricing 3 3 Transit Bus Heavy Duty.XLS]Data'!#REF!</xm:f>
          </x14:formula1>
          <xm:sqref>I8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FF4C1-41CE-4B20-A588-1090ECA6CD06}">
  <dimension ref="A1:I38"/>
  <sheetViews>
    <sheetView workbookViewId="0">
      <selection activeCell="A5" sqref="A5:C5"/>
    </sheetView>
  </sheetViews>
  <sheetFormatPr defaultColWidth="8.7109375" defaultRowHeight="12.75" x14ac:dyDescent="0.25"/>
  <cols>
    <col min="1" max="2" width="8.7109375" style="1"/>
    <col min="3" max="3" width="18" style="1" customWidth="1"/>
    <col min="4" max="4" width="16.28515625" style="1" customWidth="1"/>
    <col min="5" max="8" width="8.7109375" style="1"/>
    <col min="9" max="9" width="18" style="1" bestFit="1" customWidth="1"/>
    <col min="10" max="16384" width="8.7109375" style="1"/>
  </cols>
  <sheetData>
    <row r="1" spans="1:9" ht="15.75" x14ac:dyDescent="0.25">
      <c r="A1" s="37" t="s">
        <v>382</v>
      </c>
      <c r="B1" s="37"/>
      <c r="C1" s="37"/>
      <c r="D1" s="37"/>
      <c r="E1" s="37"/>
      <c r="F1" s="37"/>
      <c r="G1" s="37"/>
      <c r="H1" s="37"/>
      <c r="I1" s="37"/>
    </row>
    <row r="2" spans="1:9" ht="32.450000000000003" customHeight="1" x14ac:dyDescent="0.25">
      <c r="A2" s="38" t="s">
        <v>377</v>
      </c>
      <c r="B2" s="38"/>
      <c r="C2" s="38"/>
      <c r="D2" s="38"/>
      <c r="E2" s="38"/>
      <c r="F2" s="38"/>
      <c r="G2" s="38"/>
      <c r="H2" s="38"/>
      <c r="I2" s="38"/>
    </row>
    <row r="3" spans="1:9" ht="15" x14ac:dyDescent="0.25">
      <c r="A3" s="2" t="s">
        <v>367</v>
      </c>
      <c r="B3" s="2"/>
      <c r="C3" s="2"/>
      <c r="D3" s="2"/>
      <c r="E3" s="2"/>
      <c r="F3" s="2"/>
      <c r="G3" s="2"/>
      <c r="H3" s="2"/>
      <c r="I3" s="2"/>
    </row>
    <row r="4" spans="1:9" ht="15.75" x14ac:dyDescent="0.25">
      <c r="A4" s="37" t="s">
        <v>7</v>
      </c>
      <c r="B4" s="37"/>
      <c r="C4" s="37"/>
      <c r="D4" s="37"/>
      <c r="E4" s="37"/>
      <c r="F4" s="37"/>
      <c r="G4" s="37"/>
      <c r="H4" s="37"/>
      <c r="I4" s="37"/>
    </row>
    <row r="5" spans="1:9" ht="15.75" x14ac:dyDescent="0.25">
      <c r="A5" s="33" t="s">
        <v>8</v>
      </c>
      <c r="B5" s="33"/>
      <c r="C5" s="33"/>
      <c r="D5" s="23" t="s">
        <v>369</v>
      </c>
      <c r="E5" s="24"/>
      <c r="F5" s="24"/>
      <c r="G5" s="24"/>
      <c r="H5" s="24"/>
      <c r="I5" s="24"/>
    </row>
    <row r="6" spans="1:9" ht="15.75" x14ac:dyDescent="0.25">
      <c r="A6" s="39" t="s">
        <v>9</v>
      </c>
      <c r="B6" s="40"/>
      <c r="C6" s="40"/>
      <c r="D6" s="41"/>
      <c r="E6" s="41"/>
      <c r="F6" s="41"/>
      <c r="G6" s="41"/>
      <c r="H6" s="42"/>
      <c r="I6" s="3" t="s">
        <v>1</v>
      </c>
    </row>
    <row r="7" spans="1:9" ht="15.75" x14ac:dyDescent="0.25">
      <c r="A7" s="39" t="s">
        <v>10</v>
      </c>
      <c r="B7" s="40"/>
      <c r="C7" s="40"/>
      <c r="D7" s="41"/>
      <c r="E7" s="41"/>
      <c r="F7" s="41"/>
      <c r="G7" s="41"/>
      <c r="H7" s="42"/>
      <c r="I7" s="3" t="s">
        <v>74</v>
      </c>
    </row>
    <row r="8" spans="1:9" ht="15.75" x14ac:dyDescent="0.25">
      <c r="A8" s="39" t="s">
        <v>12</v>
      </c>
      <c r="B8" s="40"/>
      <c r="C8" s="40"/>
      <c r="D8" s="41"/>
      <c r="E8" s="41"/>
      <c r="F8" s="41"/>
      <c r="G8" s="41"/>
      <c r="H8" s="42"/>
      <c r="I8" s="3" t="s">
        <v>3</v>
      </c>
    </row>
    <row r="9" spans="1:9" ht="15.75" x14ac:dyDescent="0.25">
      <c r="A9" s="39" t="s">
        <v>13</v>
      </c>
      <c r="B9" s="40"/>
      <c r="C9" s="40"/>
      <c r="D9" s="41"/>
      <c r="E9" s="41"/>
      <c r="F9" s="41"/>
      <c r="G9" s="41"/>
      <c r="H9" s="42"/>
      <c r="I9" s="4">
        <v>2.35</v>
      </c>
    </row>
    <row r="10" spans="1:9" ht="15.75" x14ac:dyDescent="0.25">
      <c r="A10" s="39" t="s">
        <v>14</v>
      </c>
      <c r="B10" s="40"/>
      <c r="C10" s="40"/>
      <c r="D10" s="41"/>
      <c r="E10" s="41"/>
      <c r="F10" s="41"/>
      <c r="G10" s="41"/>
      <c r="H10" s="42"/>
      <c r="I10" s="4" t="s">
        <v>15</v>
      </c>
    </row>
    <row r="11" spans="1:9" ht="15.75" x14ac:dyDescent="0.25">
      <c r="A11" s="37" t="s">
        <v>16</v>
      </c>
      <c r="B11" s="37"/>
      <c r="C11" s="37"/>
      <c r="D11" s="37"/>
      <c r="E11" s="37"/>
      <c r="F11" s="37"/>
      <c r="G11" s="37"/>
      <c r="H11" s="37"/>
      <c r="I11" s="37"/>
    </row>
    <row r="12" spans="1:9" ht="15.75" x14ac:dyDescent="0.25">
      <c r="A12" s="33" t="s">
        <v>17</v>
      </c>
      <c r="B12" s="34"/>
      <c r="C12" s="34"/>
      <c r="D12" s="34"/>
      <c r="E12" s="35" t="s">
        <v>18</v>
      </c>
      <c r="F12" s="36"/>
      <c r="G12" s="36"/>
      <c r="H12" s="36"/>
      <c r="I12" s="5" t="s">
        <v>19</v>
      </c>
    </row>
    <row r="13" spans="1:9" ht="30.95" customHeight="1" x14ac:dyDescent="0.25">
      <c r="A13" s="43" t="s">
        <v>390</v>
      </c>
      <c r="B13" s="43"/>
      <c r="C13" s="43"/>
      <c r="D13" s="43"/>
      <c r="E13" s="44" t="s">
        <v>91</v>
      </c>
      <c r="F13" s="44"/>
      <c r="G13" s="44"/>
      <c r="H13" s="34"/>
      <c r="I13" s="6">
        <v>943332</v>
      </c>
    </row>
    <row r="14" spans="1:9" ht="15.75" x14ac:dyDescent="0.25">
      <c r="A14" s="37" t="s">
        <v>21</v>
      </c>
      <c r="B14" s="37"/>
      <c r="C14" s="37"/>
      <c r="D14" s="37"/>
      <c r="E14" s="37"/>
      <c r="F14" s="37"/>
      <c r="G14" s="37"/>
      <c r="H14" s="37"/>
      <c r="I14" s="37"/>
    </row>
    <row r="15" spans="1:9" s="2" customFormat="1" ht="15" x14ac:dyDescent="0.25">
      <c r="A15" s="45" t="s">
        <v>22</v>
      </c>
      <c r="B15" s="45"/>
      <c r="C15" s="45"/>
      <c r="D15" s="45"/>
      <c r="E15" s="45"/>
      <c r="F15" s="45"/>
      <c r="G15" s="45"/>
      <c r="H15" s="45"/>
      <c r="I15" s="45"/>
    </row>
    <row r="16" spans="1:9" s="2" customFormat="1" ht="15.95" customHeight="1" x14ac:dyDescent="0.25">
      <c r="A16" s="45"/>
      <c r="B16" s="45"/>
      <c r="C16" s="45"/>
      <c r="D16" s="45"/>
      <c r="E16" s="45"/>
      <c r="F16" s="45"/>
      <c r="G16" s="45"/>
      <c r="H16" s="45"/>
      <c r="I16" s="45"/>
    </row>
    <row r="17" spans="1:9" s="8" customFormat="1" ht="15.75" x14ac:dyDescent="0.25">
      <c r="A17" s="7" t="s">
        <v>23</v>
      </c>
      <c r="B17" s="37" t="s">
        <v>24</v>
      </c>
      <c r="C17" s="37"/>
      <c r="D17" s="37"/>
      <c r="E17" s="37" t="s">
        <v>25</v>
      </c>
      <c r="F17" s="37"/>
      <c r="G17" s="37"/>
      <c r="H17" s="37"/>
      <c r="I17" s="37"/>
    </row>
    <row r="18" spans="1:9" s="2" customFormat="1" ht="46.5" customHeight="1" x14ac:dyDescent="0.25">
      <c r="A18" s="9">
        <v>1</v>
      </c>
      <c r="B18" s="34" t="s">
        <v>26</v>
      </c>
      <c r="C18" s="34"/>
      <c r="D18" s="34"/>
      <c r="E18" s="46" t="s">
        <v>76</v>
      </c>
      <c r="F18" s="46"/>
      <c r="G18" s="46"/>
      <c r="H18" s="46"/>
      <c r="I18" s="46"/>
    </row>
    <row r="19" spans="1:9" s="2" customFormat="1" ht="31.5" customHeight="1" x14ac:dyDescent="0.25">
      <c r="A19" s="9">
        <v>2</v>
      </c>
      <c r="B19" s="34" t="s">
        <v>28</v>
      </c>
      <c r="C19" s="34"/>
      <c r="D19" s="34"/>
      <c r="E19" s="46" t="s">
        <v>77</v>
      </c>
      <c r="F19" s="46"/>
      <c r="G19" s="46"/>
      <c r="H19" s="46"/>
      <c r="I19" s="46"/>
    </row>
    <row r="20" spans="1:9" s="2" customFormat="1" ht="34.5" customHeight="1" x14ac:dyDescent="0.25">
      <c r="A20" s="9">
        <v>3</v>
      </c>
      <c r="B20" s="34" t="s">
        <v>30</v>
      </c>
      <c r="C20" s="34"/>
      <c r="D20" s="34"/>
      <c r="E20" s="46" t="s">
        <v>78</v>
      </c>
      <c r="F20" s="46"/>
      <c r="G20" s="46"/>
      <c r="H20" s="46"/>
      <c r="I20" s="46"/>
    </row>
    <row r="21" spans="1:9" s="2" customFormat="1" ht="15" x14ac:dyDescent="0.25">
      <c r="A21" s="9">
        <v>4</v>
      </c>
      <c r="B21" s="34" t="s">
        <v>32</v>
      </c>
      <c r="C21" s="34"/>
      <c r="D21" s="34"/>
      <c r="E21" s="46" t="s">
        <v>33</v>
      </c>
      <c r="F21" s="46"/>
      <c r="G21" s="46"/>
      <c r="H21" s="46"/>
      <c r="I21" s="46"/>
    </row>
    <row r="22" spans="1:9" s="2" customFormat="1" ht="15" x14ac:dyDescent="0.25">
      <c r="A22" s="9">
        <v>5</v>
      </c>
      <c r="B22" s="34" t="s">
        <v>34</v>
      </c>
      <c r="C22" s="34"/>
      <c r="D22" s="34"/>
      <c r="E22" s="46" t="s">
        <v>35</v>
      </c>
      <c r="F22" s="46"/>
      <c r="G22" s="46"/>
      <c r="H22" s="46"/>
      <c r="I22" s="46"/>
    </row>
    <row r="23" spans="1:9" s="2" customFormat="1" ht="15" x14ac:dyDescent="0.25">
      <c r="A23" s="9">
        <v>6</v>
      </c>
      <c r="B23" s="34" t="s">
        <v>36</v>
      </c>
      <c r="C23" s="34"/>
      <c r="D23" s="34"/>
      <c r="E23" s="46" t="s">
        <v>33</v>
      </c>
      <c r="F23" s="46"/>
      <c r="G23" s="46"/>
      <c r="H23" s="46"/>
      <c r="I23" s="46"/>
    </row>
    <row r="24" spans="1:9" s="2" customFormat="1" ht="15" x14ac:dyDescent="0.25">
      <c r="A24" s="9">
        <v>7</v>
      </c>
      <c r="B24" s="34" t="s">
        <v>37</v>
      </c>
      <c r="C24" s="34"/>
      <c r="D24" s="34"/>
      <c r="E24" s="46" t="s">
        <v>79</v>
      </c>
      <c r="F24" s="46"/>
      <c r="G24" s="46"/>
      <c r="H24" s="46"/>
      <c r="I24" s="46"/>
    </row>
    <row r="25" spans="1:9" s="2" customFormat="1" ht="15" x14ac:dyDescent="0.25">
      <c r="A25" s="9">
        <v>8</v>
      </c>
      <c r="B25" s="34" t="s">
        <v>39</v>
      </c>
      <c r="C25" s="34"/>
      <c r="D25" s="34"/>
      <c r="E25" s="46" t="s">
        <v>40</v>
      </c>
      <c r="F25" s="46"/>
      <c r="G25" s="46"/>
      <c r="H25" s="46"/>
      <c r="I25" s="46"/>
    </row>
    <row r="26" spans="1:9" s="2" customFormat="1" ht="30.95" customHeight="1" x14ac:dyDescent="0.25">
      <c r="A26" s="9">
        <v>9</v>
      </c>
      <c r="B26" s="34" t="s">
        <v>41</v>
      </c>
      <c r="C26" s="34"/>
      <c r="D26" s="34"/>
      <c r="E26" s="46" t="s">
        <v>80</v>
      </c>
      <c r="F26" s="46"/>
      <c r="G26" s="46"/>
      <c r="H26" s="46"/>
      <c r="I26" s="46"/>
    </row>
    <row r="27" spans="1:9" s="2" customFormat="1" ht="48.6" customHeight="1" x14ac:dyDescent="0.25">
      <c r="A27" s="9">
        <v>10</v>
      </c>
      <c r="B27" s="34" t="s">
        <v>43</v>
      </c>
      <c r="C27" s="34"/>
      <c r="D27" s="34"/>
      <c r="E27" s="46" t="s">
        <v>81</v>
      </c>
      <c r="F27" s="46"/>
      <c r="G27" s="46"/>
      <c r="H27" s="46"/>
      <c r="I27" s="46"/>
    </row>
    <row r="28" spans="1:9" s="2" customFormat="1" ht="15" x14ac:dyDescent="0.25">
      <c r="A28" s="9">
        <v>11</v>
      </c>
      <c r="B28" s="34" t="s">
        <v>45</v>
      </c>
      <c r="C28" s="34"/>
      <c r="D28" s="34"/>
      <c r="E28" s="46" t="s">
        <v>33</v>
      </c>
      <c r="F28" s="46"/>
      <c r="G28" s="46"/>
      <c r="H28" s="46"/>
      <c r="I28" s="46"/>
    </row>
    <row r="29" spans="1:9" s="2" customFormat="1" ht="32.450000000000003" customHeight="1" x14ac:dyDescent="0.25">
      <c r="A29" s="9">
        <v>12</v>
      </c>
      <c r="B29" s="34" t="s">
        <v>47</v>
      </c>
      <c r="C29" s="34"/>
      <c r="D29" s="34"/>
      <c r="E29" s="46" t="s">
        <v>68</v>
      </c>
      <c r="F29" s="46"/>
      <c r="G29" s="46"/>
      <c r="H29" s="46"/>
      <c r="I29" s="46"/>
    </row>
    <row r="30" spans="1:9" s="2" customFormat="1" ht="15" x14ac:dyDescent="0.25">
      <c r="A30" s="9">
        <v>13</v>
      </c>
      <c r="B30" s="34" t="s">
        <v>49</v>
      </c>
      <c r="C30" s="34"/>
      <c r="D30" s="34"/>
      <c r="E30" s="46"/>
      <c r="F30" s="46"/>
      <c r="G30" s="46"/>
      <c r="H30" s="46"/>
      <c r="I30" s="46"/>
    </row>
    <row r="31" spans="1:9" s="2" customFormat="1" ht="51.95" customHeight="1" x14ac:dyDescent="0.25">
      <c r="A31" s="9">
        <v>14</v>
      </c>
      <c r="B31" s="34" t="s">
        <v>50</v>
      </c>
      <c r="C31" s="34"/>
      <c r="D31" s="34"/>
      <c r="E31" s="46" t="s">
        <v>82</v>
      </c>
      <c r="F31" s="46"/>
      <c r="G31" s="46"/>
      <c r="H31" s="46"/>
      <c r="I31" s="46"/>
    </row>
    <row r="32" spans="1:9" s="2" customFormat="1" ht="15" x14ac:dyDescent="0.25">
      <c r="A32" s="9">
        <v>15</v>
      </c>
      <c r="B32" s="34" t="s">
        <v>52</v>
      </c>
      <c r="C32" s="34"/>
      <c r="D32" s="34"/>
      <c r="E32" s="46" t="s">
        <v>33</v>
      </c>
      <c r="F32" s="46"/>
      <c r="G32" s="46"/>
      <c r="H32" s="46"/>
      <c r="I32" s="46"/>
    </row>
    <row r="33" spans="1:9" s="2" customFormat="1" ht="15" x14ac:dyDescent="0.25">
      <c r="A33" s="9">
        <v>16</v>
      </c>
      <c r="B33" s="34" t="s">
        <v>53</v>
      </c>
      <c r="C33" s="34"/>
      <c r="D33" s="34"/>
      <c r="E33" s="46" t="s">
        <v>85</v>
      </c>
      <c r="F33" s="46"/>
      <c r="G33" s="46"/>
      <c r="H33" s="46"/>
      <c r="I33" s="46"/>
    </row>
    <row r="34" spans="1:9" s="2" customFormat="1" ht="15" x14ac:dyDescent="0.25">
      <c r="A34" s="9">
        <v>17</v>
      </c>
      <c r="B34" s="34" t="s">
        <v>55</v>
      </c>
      <c r="C34" s="34"/>
      <c r="D34" s="34"/>
      <c r="E34" s="46" t="s">
        <v>56</v>
      </c>
      <c r="F34" s="46"/>
      <c r="G34" s="46"/>
      <c r="H34" s="46"/>
      <c r="I34" s="46"/>
    </row>
    <row r="35" spans="1:9" s="2" customFormat="1" ht="15.6" customHeight="1" x14ac:dyDescent="0.25">
      <c r="A35" s="9">
        <v>18</v>
      </c>
      <c r="B35" s="34" t="s">
        <v>57</v>
      </c>
      <c r="C35" s="34"/>
      <c r="D35" s="34"/>
      <c r="E35" s="46" t="s">
        <v>33</v>
      </c>
      <c r="F35" s="46"/>
      <c r="G35" s="46"/>
      <c r="H35" s="46"/>
      <c r="I35" s="46"/>
    </row>
    <row r="36" spans="1:9" ht="7.5" customHeight="1" x14ac:dyDescent="0.25">
      <c r="A36" s="2"/>
      <c r="B36" s="2"/>
      <c r="C36" s="2"/>
      <c r="D36" s="2"/>
      <c r="E36" s="2"/>
      <c r="F36" s="2"/>
      <c r="G36" s="2"/>
      <c r="H36" s="2"/>
      <c r="I36" s="2"/>
    </row>
    <row r="37" spans="1:9" ht="15.75" x14ac:dyDescent="0.25">
      <c r="A37" s="47" t="s">
        <v>59</v>
      </c>
      <c r="B37" s="47"/>
      <c r="C37" s="47"/>
      <c r="D37" s="47"/>
      <c r="E37" s="47"/>
      <c r="F37" s="47"/>
      <c r="G37" s="47"/>
      <c r="H37" s="47"/>
      <c r="I37" s="10">
        <f>SUM(I13)</f>
        <v>943332</v>
      </c>
    </row>
    <row r="38" spans="1:9" ht="15" x14ac:dyDescent="0.25">
      <c r="A38" s="2"/>
      <c r="B38" s="2"/>
      <c r="C38" s="2"/>
      <c r="D38" s="2"/>
      <c r="E38" s="2"/>
      <c r="F38" s="2"/>
      <c r="G38" s="2"/>
      <c r="H38" s="2"/>
      <c r="I38" s="2"/>
    </row>
  </sheetData>
  <mergeCells count="55">
    <mergeCell ref="A37:H37"/>
    <mergeCell ref="B33:D33"/>
    <mergeCell ref="E33:I33"/>
    <mergeCell ref="B34:D34"/>
    <mergeCell ref="E34:I34"/>
    <mergeCell ref="B35:D35"/>
    <mergeCell ref="E35:I35"/>
    <mergeCell ref="B30:D30"/>
    <mergeCell ref="E30:I30"/>
    <mergeCell ref="B31:D31"/>
    <mergeCell ref="E31:I31"/>
    <mergeCell ref="B32:D32"/>
    <mergeCell ref="E32:I32"/>
    <mergeCell ref="B27:D27"/>
    <mergeCell ref="E27:I27"/>
    <mergeCell ref="B28:D28"/>
    <mergeCell ref="E28:I28"/>
    <mergeCell ref="B29:D29"/>
    <mergeCell ref="E29:I29"/>
    <mergeCell ref="B24:D24"/>
    <mergeCell ref="E24:I24"/>
    <mergeCell ref="B25:D25"/>
    <mergeCell ref="E25:I25"/>
    <mergeCell ref="B26:D26"/>
    <mergeCell ref="E26:I26"/>
    <mergeCell ref="B21:D21"/>
    <mergeCell ref="E21:I21"/>
    <mergeCell ref="B22:D22"/>
    <mergeCell ref="E22:I22"/>
    <mergeCell ref="B23:D23"/>
    <mergeCell ref="E23:I23"/>
    <mergeCell ref="B18:D18"/>
    <mergeCell ref="E18:I18"/>
    <mergeCell ref="B19:D19"/>
    <mergeCell ref="E19:I19"/>
    <mergeCell ref="B20:D20"/>
    <mergeCell ref="E20:I20"/>
    <mergeCell ref="A13:D13"/>
    <mergeCell ref="E13:H13"/>
    <mergeCell ref="A14:I14"/>
    <mergeCell ref="A15:I16"/>
    <mergeCell ref="B17:D17"/>
    <mergeCell ref="E17:I17"/>
    <mergeCell ref="A12:D12"/>
    <mergeCell ref="E12:H12"/>
    <mergeCell ref="A1:I1"/>
    <mergeCell ref="A2:I2"/>
    <mergeCell ref="A4:I4"/>
    <mergeCell ref="A5:C5"/>
    <mergeCell ref="A6:H6"/>
    <mergeCell ref="A7:H7"/>
    <mergeCell ref="A8:H8"/>
    <mergeCell ref="A9:H9"/>
    <mergeCell ref="A10:H10"/>
    <mergeCell ref="A11:I11"/>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Title="Floor Option" prompt="Use dropdown to select option" xr:uid="{F49F387C-3DD1-4744-83AC-3ED1795E2844}">
          <x14:formula1>
            <xm:f>'G:\Shared drives\_SPCO\State Price Agreement Team\Price Agreements\Active Categories\Transit Vehicles\2026\MAs\New Flyer\[Attachment D Pricing 3 3 Transit Bus Heavy Duty.XLS]Data'!#REF!</xm:f>
          </x14:formula1>
          <xm:sqref>I8</xm:sqref>
        </x14:dataValidation>
        <x14:dataValidation type="list" allowBlank="1" showInputMessage="1" showErrorMessage="1" promptTitle="Fuel Option" prompt="Use dropdown to select option" xr:uid="{547376B6-B94C-4CDD-9F09-F3A9812516B6}">
          <x14:formula1>
            <xm:f>'G:\Shared drives\_SPCO\State Price Agreement Team\Price Agreements\Active Categories\Transit Vehicles\2026\MAs\New Flyer\[Attachment D Pricing 3 3 Transit Bus Heavy Duty.XLS]Data'!#REF!</xm:f>
          </x14:formula1>
          <xm:sqref>I7</xm:sqref>
        </x14:dataValidation>
        <x14:dataValidation type="list" allowBlank="1" showInputMessage="1" showErrorMessage="1" promptTitle="FTA Option" prompt="Use dropdown to select option" xr:uid="{B709A302-DD2D-4421-A4E6-57EEC6DC2912}">
          <x14:formula1>
            <xm:f>'G:\Shared drives\_SPCO\State Price Agreement Team\Price Agreements\Active Categories\Transit Vehicles\2026\MAs\New Flyer\[Attachment D Pricing 3 3 Transit Bus Heavy Duty.XLS]Data'!#REF!</xm:f>
          </x14:formula1>
          <xm:sqref>I6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50E69-0437-4152-A40F-CD5233C416BA}">
  <dimension ref="A1:I38"/>
  <sheetViews>
    <sheetView workbookViewId="0">
      <selection activeCell="A5" sqref="A5:C5"/>
    </sheetView>
  </sheetViews>
  <sheetFormatPr defaultColWidth="8.7109375" defaultRowHeight="12.75" x14ac:dyDescent="0.25"/>
  <cols>
    <col min="1" max="2" width="8.7109375" style="1"/>
    <col min="3" max="3" width="18" style="1" customWidth="1"/>
    <col min="4" max="4" width="16.28515625" style="1" customWidth="1"/>
    <col min="5" max="8" width="8.7109375" style="1"/>
    <col min="9" max="9" width="18" style="1" bestFit="1" customWidth="1"/>
    <col min="10" max="16384" width="8.7109375" style="1"/>
  </cols>
  <sheetData>
    <row r="1" spans="1:9" ht="15.75" x14ac:dyDescent="0.25">
      <c r="A1" s="37" t="s">
        <v>382</v>
      </c>
      <c r="B1" s="37"/>
      <c r="C1" s="37"/>
      <c r="D1" s="37"/>
      <c r="E1" s="37"/>
      <c r="F1" s="37"/>
      <c r="G1" s="37"/>
      <c r="H1" s="37"/>
      <c r="I1" s="37"/>
    </row>
    <row r="2" spans="1:9" ht="32.450000000000003" customHeight="1" x14ac:dyDescent="0.25">
      <c r="A2" s="38" t="s">
        <v>378</v>
      </c>
      <c r="B2" s="38"/>
      <c r="C2" s="38"/>
      <c r="D2" s="38"/>
      <c r="E2" s="38"/>
      <c r="F2" s="38"/>
      <c r="G2" s="38"/>
      <c r="H2" s="38"/>
      <c r="I2" s="38"/>
    </row>
    <row r="3" spans="1:9" ht="15" x14ac:dyDescent="0.25">
      <c r="A3" s="2" t="s">
        <v>367</v>
      </c>
      <c r="B3" s="2"/>
      <c r="C3" s="2"/>
      <c r="D3" s="2"/>
      <c r="E3" s="2"/>
      <c r="F3" s="2"/>
      <c r="G3" s="2"/>
      <c r="H3" s="2"/>
      <c r="I3" s="2"/>
    </row>
    <row r="4" spans="1:9" ht="15.75" x14ac:dyDescent="0.25">
      <c r="A4" s="37" t="s">
        <v>7</v>
      </c>
      <c r="B4" s="37"/>
      <c r="C4" s="37"/>
      <c r="D4" s="37"/>
      <c r="E4" s="37"/>
      <c r="F4" s="37"/>
      <c r="G4" s="37"/>
      <c r="H4" s="37"/>
      <c r="I4" s="37"/>
    </row>
    <row r="5" spans="1:9" ht="15.75" x14ac:dyDescent="0.25">
      <c r="A5" s="33" t="s">
        <v>8</v>
      </c>
      <c r="B5" s="33"/>
      <c r="C5" s="33"/>
      <c r="D5" s="23" t="s">
        <v>369</v>
      </c>
      <c r="E5" s="24"/>
      <c r="F5" s="24"/>
      <c r="G5" s="24"/>
      <c r="H5" s="24"/>
      <c r="I5" s="24"/>
    </row>
    <row r="6" spans="1:9" ht="15.75" x14ac:dyDescent="0.25">
      <c r="A6" s="39" t="s">
        <v>9</v>
      </c>
      <c r="B6" s="40"/>
      <c r="C6" s="40"/>
      <c r="D6" s="41"/>
      <c r="E6" s="41"/>
      <c r="F6" s="41"/>
      <c r="G6" s="41"/>
      <c r="H6" s="42"/>
      <c r="I6" s="3" t="s">
        <v>1</v>
      </c>
    </row>
    <row r="7" spans="1:9" ht="15.75" x14ac:dyDescent="0.25">
      <c r="A7" s="39" t="s">
        <v>10</v>
      </c>
      <c r="B7" s="40"/>
      <c r="C7" s="40"/>
      <c r="D7" s="41"/>
      <c r="E7" s="41"/>
      <c r="F7" s="41"/>
      <c r="G7" s="41"/>
      <c r="H7" s="42"/>
      <c r="I7" s="3" t="s">
        <v>74</v>
      </c>
    </row>
    <row r="8" spans="1:9" ht="15.75" x14ac:dyDescent="0.25">
      <c r="A8" s="39" t="s">
        <v>12</v>
      </c>
      <c r="B8" s="40"/>
      <c r="C8" s="40"/>
      <c r="D8" s="41"/>
      <c r="E8" s="41"/>
      <c r="F8" s="41"/>
      <c r="G8" s="41"/>
      <c r="H8" s="42"/>
      <c r="I8" s="3" t="s">
        <v>3</v>
      </c>
    </row>
    <row r="9" spans="1:9" ht="15.75" x14ac:dyDescent="0.25">
      <c r="A9" s="39" t="s">
        <v>13</v>
      </c>
      <c r="B9" s="40"/>
      <c r="C9" s="40"/>
      <c r="D9" s="41"/>
      <c r="E9" s="41"/>
      <c r="F9" s="41"/>
      <c r="G9" s="41"/>
      <c r="H9" s="42"/>
      <c r="I9" s="4">
        <v>2.35</v>
      </c>
    </row>
    <row r="10" spans="1:9" ht="15.75" x14ac:dyDescent="0.25">
      <c r="A10" s="39" t="s">
        <v>14</v>
      </c>
      <c r="B10" s="40"/>
      <c r="C10" s="40"/>
      <c r="D10" s="41"/>
      <c r="E10" s="41"/>
      <c r="F10" s="41"/>
      <c r="G10" s="41"/>
      <c r="H10" s="42"/>
      <c r="I10" s="4" t="s">
        <v>15</v>
      </c>
    </row>
    <row r="11" spans="1:9" ht="15.75" x14ac:dyDescent="0.25">
      <c r="A11" s="37" t="s">
        <v>16</v>
      </c>
      <c r="B11" s="37"/>
      <c r="C11" s="37"/>
      <c r="D11" s="37"/>
      <c r="E11" s="37"/>
      <c r="F11" s="37"/>
      <c r="G11" s="37"/>
      <c r="H11" s="37"/>
      <c r="I11" s="37"/>
    </row>
    <row r="12" spans="1:9" ht="15.75" x14ac:dyDescent="0.25">
      <c r="A12" s="33" t="s">
        <v>17</v>
      </c>
      <c r="B12" s="34"/>
      <c r="C12" s="34"/>
      <c r="D12" s="34"/>
      <c r="E12" s="35" t="s">
        <v>18</v>
      </c>
      <c r="F12" s="36"/>
      <c r="G12" s="36"/>
      <c r="H12" s="36"/>
      <c r="I12" s="5" t="s">
        <v>19</v>
      </c>
    </row>
    <row r="13" spans="1:9" ht="30.95" customHeight="1" x14ac:dyDescent="0.25">
      <c r="A13" s="43" t="s">
        <v>390</v>
      </c>
      <c r="B13" s="43"/>
      <c r="C13" s="43"/>
      <c r="D13" s="43"/>
      <c r="E13" s="44" t="s">
        <v>92</v>
      </c>
      <c r="F13" s="44"/>
      <c r="G13" s="44"/>
      <c r="H13" s="34"/>
      <c r="I13" s="6">
        <v>937703</v>
      </c>
    </row>
    <row r="14" spans="1:9" ht="15.75" x14ac:dyDescent="0.25">
      <c r="A14" s="37" t="s">
        <v>21</v>
      </c>
      <c r="B14" s="37"/>
      <c r="C14" s="37"/>
      <c r="D14" s="37"/>
      <c r="E14" s="37"/>
      <c r="F14" s="37"/>
      <c r="G14" s="37"/>
      <c r="H14" s="37"/>
      <c r="I14" s="37"/>
    </row>
    <row r="15" spans="1:9" s="2" customFormat="1" ht="15" x14ac:dyDescent="0.25">
      <c r="A15" s="45" t="s">
        <v>22</v>
      </c>
      <c r="B15" s="45"/>
      <c r="C15" s="45"/>
      <c r="D15" s="45"/>
      <c r="E15" s="45"/>
      <c r="F15" s="45"/>
      <c r="G15" s="45"/>
      <c r="H15" s="45"/>
      <c r="I15" s="45"/>
    </row>
    <row r="16" spans="1:9" s="2" customFormat="1" ht="15.95" customHeight="1" x14ac:dyDescent="0.25">
      <c r="A16" s="45"/>
      <c r="B16" s="45"/>
      <c r="C16" s="45"/>
      <c r="D16" s="45"/>
      <c r="E16" s="45"/>
      <c r="F16" s="45"/>
      <c r="G16" s="45"/>
      <c r="H16" s="45"/>
      <c r="I16" s="45"/>
    </row>
    <row r="17" spans="1:9" s="8" customFormat="1" ht="15.75" x14ac:dyDescent="0.25">
      <c r="A17" s="7" t="s">
        <v>23</v>
      </c>
      <c r="B17" s="37" t="s">
        <v>24</v>
      </c>
      <c r="C17" s="37"/>
      <c r="D17" s="37"/>
      <c r="E17" s="37" t="s">
        <v>25</v>
      </c>
      <c r="F17" s="37"/>
      <c r="G17" s="37"/>
      <c r="H17" s="37"/>
      <c r="I17" s="37"/>
    </row>
    <row r="18" spans="1:9" s="2" customFormat="1" ht="15" x14ac:dyDescent="0.25">
      <c r="A18" s="9">
        <v>1</v>
      </c>
      <c r="B18" s="34" t="s">
        <v>26</v>
      </c>
      <c r="C18" s="34"/>
      <c r="D18" s="34"/>
      <c r="E18" s="46" t="s">
        <v>76</v>
      </c>
      <c r="F18" s="46"/>
      <c r="G18" s="46"/>
      <c r="H18" s="46"/>
      <c r="I18" s="46"/>
    </row>
    <row r="19" spans="1:9" s="2" customFormat="1" ht="31.5" customHeight="1" x14ac:dyDescent="0.25">
      <c r="A19" s="9">
        <v>2</v>
      </c>
      <c r="B19" s="34" t="s">
        <v>28</v>
      </c>
      <c r="C19" s="34"/>
      <c r="D19" s="34"/>
      <c r="E19" s="46" t="s">
        <v>83</v>
      </c>
      <c r="F19" s="46"/>
      <c r="G19" s="46"/>
      <c r="H19" s="46"/>
      <c r="I19" s="46"/>
    </row>
    <row r="20" spans="1:9" s="2" customFormat="1" ht="15.6" customHeight="1" x14ac:dyDescent="0.25">
      <c r="A20" s="9">
        <v>3</v>
      </c>
      <c r="B20" s="34" t="s">
        <v>30</v>
      </c>
      <c r="C20" s="34"/>
      <c r="D20" s="34"/>
      <c r="E20" s="46" t="s">
        <v>78</v>
      </c>
      <c r="F20" s="46"/>
      <c r="G20" s="46"/>
      <c r="H20" s="46"/>
      <c r="I20" s="46"/>
    </row>
    <row r="21" spans="1:9" s="2" customFormat="1" ht="15" x14ac:dyDescent="0.25">
      <c r="A21" s="9">
        <v>4</v>
      </c>
      <c r="B21" s="34" t="s">
        <v>32</v>
      </c>
      <c r="C21" s="34"/>
      <c r="D21" s="34"/>
      <c r="E21" s="46" t="s">
        <v>33</v>
      </c>
      <c r="F21" s="46"/>
      <c r="G21" s="46"/>
      <c r="H21" s="46"/>
      <c r="I21" s="46"/>
    </row>
    <row r="22" spans="1:9" s="2" customFormat="1" ht="15.6" customHeight="1" x14ac:dyDescent="0.25">
      <c r="A22" s="9">
        <v>5</v>
      </c>
      <c r="B22" s="34" t="s">
        <v>34</v>
      </c>
      <c r="C22" s="34"/>
      <c r="D22" s="34"/>
      <c r="E22" s="46" t="s">
        <v>35</v>
      </c>
      <c r="F22" s="46"/>
      <c r="G22" s="46"/>
      <c r="H22" s="46"/>
      <c r="I22" s="46"/>
    </row>
    <row r="23" spans="1:9" s="2" customFormat="1" ht="15" x14ac:dyDescent="0.25">
      <c r="A23" s="9">
        <v>6</v>
      </c>
      <c r="B23" s="34" t="s">
        <v>36</v>
      </c>
      <c r="C23" s="34"/>
      <c r="D23" s="34"/>
      <c r="E23" s="46" t="s">
        <v>33</v>
      </c>
      <c r="F23" s="46"/>
      <c r="G23" s="46"/>
      <c r="H23" s="46"/>
      <c r="I23" s="46"/>
    </row>
    <row r="24" spans="1:9" s="2" customFormat="1" ht="15.6" customHeight="1" x14ac:dyDescent="0.25">
      <c r="A24" s="9">
        <v>7</v>
      </c>
      <c r="B24" s="34" t="s">
        <v>37</v>
      </c>
      <c r="C24" s="34"/>
      <c r="D24" s="34"/>
      <c r="E24" s="46" t="s">
        <v>79</v>
      </c>
      <c r="F24" s="46"/>
      <c r="G24" s="46"/>
      <c r="H24" s="46"/>
      <c r="I24" s="46"/>
    </row>
    <row r="25" spans="1:9" s="2" customFormat="1" ht="15.6" customHeight="1" x14ac:dyDescent="0.25">
      <c r="A25" s="9">
        <v>8</v>
      </c>
      <c r="B25" s="34" t="s">
        <v>39</v>
      </c>
      <c r="C25" s="34"/>
      <c r="D25" s="34"/>
      <c r="E25" s="46" t="s">
        <v>40</v>
      </c>
      <c r="F25" s="46"/>
      <c r="G25" s="46"/>
      <c r="H25" s="46"/>
      <c r="I25" s="46"/>
    </row>
    <row r="26" spans="1:9" s="2" customFormat="1" ht="30.95" customHeight="1" x14ac:dyDescent="0.25">
      <c r="A26" s="9">
        <v>9</v>
      </c>
      <c r="B26" s="34" t="s">
        <v>41</v>
      </c>
      <c r="C26" s="34"/>
      <c r="D26" s="34"/>
      <c r="E26" s="46" t="s">
        <v>80</v>
      </c>
      <c r="F26" s="46"/>
      <c r="G26" s="46"/>
      <c r="H26" s="46"/>
      <c r="I26" s="46"/>
    </row>
    <row r="27" spans="1:9" s="2" customFormat="1" ht="33" customHeight="1" x14ac:dyDescent="0.25">
      <c r="A27" s="9">
        <v>10</v>
      </c>
      <c r="B27" s="34" t="s">
        <v>43</v>
      </c>
      <c r="C27" s="34"/>
      <c r="D27" s="34"/>
      <c r="E27" s="46" t="s">
        <v>81</v>
      </c>
      <c r="F27" s="46"/>
      <c r="G27" s="46"/>
      <c r="H27" s="46"/>
      <c r="I27" s="46"/>
    </row>
    <row r="28" spans="1:9" s="2" customFormat="1" ht="15" x14ac:dyDescent="0.25">
      <c r="A28" s="9">
        <v>11</v>
      </c>
      <c r="B28" s="34" t="s">
        <v>45</v>
      </c>
      <c r="C28" s="34"/>
      <c r="D28" s="34"/>
      <c r="E28" s="46" t="s">
        <v>33</v>
      </c>
      <c r="F28" s="46"/>
      <c r="G28" s="46"/>
      <c r="H28" s="46"/>
      <c r="I28" s="46"/>
    </row>
    <row r="29" spans="1:9" s="2" customFormat="1" ht="32.450000000000003" customHeight="1" x14ac:dyDescent="0.25">
      <c r="A29" s="9">
        <v>12</v>
      </c>
      <c r="B29" s="34" t="s">
        <v>47</v>
      </c>
      <c r="C29" s="34"/>
      <c r="D29" s="34"/>
      <c r="E29" s="46" t="s">
        <v>68</v>
      </c>
      <c r="F29" s="46"/>
      <c r="G29" s="46"/>
      <c r="H29" s="46"/>
      <c r="I29" s="46"/>
    </row>
    <row r="30" spans="1:9" s="2" customFormat="1" ht="15" x14ac:dyDescent="0.25">
      <c r="A30" s="9">
        <v>13</v>
      </c>
      <c r="B30" s="34" t="s">
        <v>49</v>
      </c>
      <c r="C30" s="34"/>
      <c r="D30" s="34"/>
      <c r="E30" s="46"/>
      <c r="F30" s="46"/>
      <c r="G30" s="46"/>
      <c r="H30" s="46"/>
      <c r="I30" s="46"/>
    </row>
    <row r="31" spans="1:9" s="2" customFormat="1" ht="51.95" customHeight="1" x14ac:dyDescent="0.25">
      <c r="A31" s="9">
        <v>14</v>
      </c>
      <c r="B31" s="34" t="s">
        <v>50</v>
      </c>
      <c r="C31" s="34"/>
      <c r="D31" s="34"/>
      <c r="E31" s="46" t="s">
        <v>82</v>
      </c>
      <c r="F31" s="46"/>
      <c r="G31" s="46"/>
      <c r="H31" s="46"/>
      <c r="I31" s="46"/>
    </row>
    <row r="32" spans="1:9" s="2" customFormat="1" ht="15" x14ac:dyDescent="0.25">
      <c r="A32" s="9">
        <v>15</v>
      </c>
      <c r="B32" s="34" t="s">
        <v>52</v>
      </c>
      <c r="C32" s="34"/>
      <c r="D32" s="34"/>
      <c r="E32" s="46" t="s">
        <v>33</v>
      </c>
      <c r="F32" s="46"/>
      <c r="G32" s="46"/>
      <c r="H32" s="46"/>
      <c r="I32" s="46"/>
    </row>
    <row r="33" spans="1:9" s="2" customFormat="1" ht="15.6" customHeight="1" x14ac:dyDescent="0.25">
      <c r="A33" s="9">
        <v>16</v>
      </c>
      <c r="B33" s="34" t="s">
        <v>53</v>
      </c>
      <c r="C33" s="34"/>
      <c r="D33" s="34"/>
      <c r="E33" s="46" t="s">
        <v>85</v>
      </c>
      <c r="F33" s="46"/>
      <c r="G33" s="46"/>
      <c r="H33" s="46"/>
      <c r="I33" s="46"/>
    </row>
    <row r="34" spans="1:9" s="2" customFormat="1" ht="15" x14ac:dyDescent="0.25">
      <c r="A34" s="9">
        <v>17</v>
      </c>
      <c r="B34" s="34" t="s">
        <v>55</v>
      </c>
      <c r="C34" s="34"/>
      <c r="D34" s="34"/>
      <c r="E34" s="46" t="s">
        <v>56</v>
      </c>
      <c r="F34" s="46"/>
      <c r="G34" s="46"/>
      <c r="H34" s="46"/>
      <c r="I34" s="46"/>
    </row>
    <row r="35" spans="1:9" s="2" customFormat="1" ht="15.6" customHeight="1" x14ac:dyDescent="0.25">
      <c r="A35" s="9">
        <v>18</v>
      </c>
      <c r="B35" s="34" t="s">
        <v>57</v>
      </c>
      <c r="C35" s="34"/>
      <c r="D35" s="34"/>
      <c r="E35" s="46" t="s">
        <v>33</v>
      </c>
      <c r="F35" s="46"/>
      <c r="G35" s="46"/>
      <c r="H35" s="46"/>
      <c r="I35" s="46"/>
    </row>
    <row r="36" spans="1:9" ht="7.5" customHeight="1" x14ac:dyDescent="0.25">
      <c r="A36" s="2"/>
      <c r="B36" s="2"/>
      <c r="C36" s="2"/>
      <c r="D36" s="2"/>
      <c r="E36" s="2"/>
      <c r="F36" s="2"/>
      <c r="G36" s="2"/>
      <c r="H36" s="2"/>
      <c r="I36" s="2"/>
    </row>
    <row r="37" spans="1:9" ht="15.75" x14ac:dyDescent="0.25">
      <c r="A37" s="47" t="s">
        <v>59</v>
      </c>
      <c r="B37" s="47"/>
      <c r="C37" s="47"/>
      <c r="D37" s="47"/>
      <c r="E37" s="47"/>
      <c r="F37" s="47"/>
      <c r="G37" s="47"/>
      <c r="H37" s="47"/>
      <c r="I37" s="10">
        <f>SUM(I13)</f>
        <v>937703</v>
      </c>
    </row>
    <row r="38" spans="1:9" ht="15" x14ac:dyDescent="0.25">
      <c r="A38" s="2"/>
      <c r="B38" s="2"/>
      <c r="C38" s="2"/>
      <c r="D38" s="2"/>
      <c r="E38" s="2"/>
      <c r="F38" s="2"/>
      <c r="G38" s="2"/>
      <c r="H38" s="2"/>
      <c r="I38" s="2"/>
    </row>
  </sheetData>
  <mergeCells count="55">
    <mergeCell ref="A37:H37"/>
    <mergeCell ref="B33:D33"/>
    <mergeCell ref="E33:I33"/>
    <mergeCell ref="B34:D34"/>
    <mergeCell ref="E34:I34"/>
    <mergeCell ref="B35:D35"/>
    <mergeCell ref="E35:I35"/>
    <mergeCell ref="B30:D30"/>
    <mergeCell ref="E30:I30"/>
    <mergeCell ref="B31:D31"/>
    <mergeCell ref="E31:I31"/>
    <mergeCell ref="B32:D32"/>
    <mergeCell ref="E32:I32"/>
    <mergeCell ref="B27:D27"/>
    <mergeCell ref="E27:I27"/>
    <mergeCell ref="B28:D28"/>
    <mergeCell ref="E28:I28"/>
    <mergeCell ref="B29:D29"/>
    <mergeCell ref="E29:I29"/>
    <mergeCell ref="B24:D24"/>
    <mergeCell ref="E24:I24"/>
    <mergeCell ref="B25:D25"/>
    <mergeCell ref="E25:I25"/>
    <mergeCell ref="B26:D26"/>
    <mergeCell ref="E26:I26"/>
    <mergeCell ref="B21:D21"/>
    <mergeCell ref="E21:I21"/>
    <mergeCell ref="B22:D22"/>
    <mergeCell ref="E22:I22"/>
    <mergeCell ref="B23:D23"/>
    <mergeCell ref="E23:I23"/>
    <mergeCell ref="B18:D18"/>
    <mergeCell ref="E18:I18"/>
    <mergeCell ref="B19:D19"/>
    <mergeCell ref="E19:I19"/>
    <mergeCell ref="B20:D20"/>
    <mergeCell ref="E20:I20"/>
    <mergeCell ref="A13:D13"/>
    <mergeCell ref="E13:H13"/>
    <mergeCell ref="A14:I14"/>
    <mergeCell ref="A15:I16"/>
    <mergeCell ref="B17:D17"/>
    <mergeCell ref="E17:I17"/>
    <mergeCell ref="A12:D12"/>
    <mergeCell ref="E12:H12"/>
    <mergeCell ref="A1:I1"/>
    <mergeCell ref="A2:I2"/>
    <mergeCell ref="A4:I4"/>
    <mergeCell ref="A5:C5"/>
    <mergeCell ref="A6:H6"/>
    <mergeCell ref="A7:H7"/>
    <mergeCell ref="A8:H8"/>
    <mergeCell ref="A9:H9"/>
    <mergeCell ref="A10:H10"/>
    <mergeCell ref="A11:I11"/>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Title="FTA Option" prompt="Use dropdown to select option" xr:uid="{93D8DE55-4168-4985-8D63-BE4F9C24DE3B}">
          <x14:formula1>
            <xm:f>'G:\Shared drives\_SPCO\State Price Agreement Team\Price Agreements\Active Categories\Transit Vehicles\2026\MAs\New Flyer\[Attachment D Pricing 3 3 Transit Bus Heavy Duty.XLS]Data'!#REF!</xm:f>
          </x14:formula1>
          <xm:sqref>I6</xm:sqref>
        </x14:dataValidation>
        <x14:dataValidation type="list" allowBlank="1" showInputMessage="1" showErrorMessage="1" promptTitle="Fuel Option" prompt="Use dropdown to select option" xr:uid="{8317F8B8-A425-4C90-9F30-84AE23D8B204}">
          <x14:formula1>
            <xm:f>'G:\Shared drives\_SPCO\State Price Agreement Team\Price Agreements\Active Categories\Transit Vehicles\2026\MAs\New Flyer\[Attachment D Pricing 3 3 Transit Bus Heavy Duty.XLS]Data'!#REF!</xm:f>
          </x14:formula1>
          <xm:sqref>I7</xm:sqref>
        </x14:dataValidation>
        <x14:dataValidation type="list" allowBlank="1" showInputMessage="1" showErrorMessage="1" promptTitle="Floor Option" prompt="Use dropdown to select option" xr:uid="{FED53620-623B-4604-BA85-C49F8317B005}">
          <x14:formula1>
            <xm:f>'G:\Shared drives\_SPCO\State Price Agreement Team\Price Agreements\Active Categories\Transit Vehicles\2026\MAs\New Flyer\[Attachment D Pricing 3 3 Transit Bus Heavy Duty.XLS]Data'!#REF!</xm:f>
          </x14:formula1>
          <xm:sqref>I8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FAB46-3F4F-4E04-91C3-C1AA214F959D}">
  <dimension ref="A1:I38"/>
  <sheetViews>
    <sheetView workbookViewId="0">
      <selection activeCell="A5" sqref="A5:C5"/>
    </sheetView>
  </sheetViews>
  <sheetFormatPr defaultColWidth="8.7109375" defaultRowHeight="12.75" x14ac:dyDescent="0.25"/>
  <cols>
    <col min="1" max="2" width="8.7109375" style="1"/>
    <col min="3" max="3" width="18" style="1" customWidth="1"/>
    <col min="4" max="4" width="16.28515625" style="1" customWidth="1"/>
    <col min="5" max="8" width="8.7109375" style="1"/>
    <col min="9" max="9" width="20" style="1" bestFit="1" customWidth="1"/>
    <col min="10" max="16384" width="8.7109375" style="1"/>
  </cols>
  <sheetData>
    <row r="1" spans="1:9" ht="15.75" x14ac:dyDescent="0.25">
      <c r="A1" s="37" t="s">
        <v>382</v>
      </c>
      <c r="B1" s="37"/>
      <c r="C1" s="37"/>
      <c r="D1" s="37"/>
      <c r="E1" s="37"/>
      <c r="F1" s="37"/>
      <c r="G1" s="37"/>
      <c r="H1" s="37"/>
      <c r="I1" s="37"/>
    </row>
    <row r="2" spans="1:9" ht="30.95" customHeight="1" x14ac:dyDescent="0.25">
      <c r="A2" s="38" t="s">
        <v>379</v>
      </c>
      <c r="B2" s="38"/>
      <c r="C2" s="38"/>
      <c r="D2" s="38"/>
      <c r="E2" s="38"/>
      <c r="F2" s="38"/>
      <c r="G2" s="38"/>
      <c r="H2" s="38"/>
      <c r="I2" s="38"/>
    </row>
    <row r="3" spans="1:9" ht="15" x14ac:dyDescent="0.25">
      <c r="A3" s="2" t="s">
        <v>367</v>
      </c>
      <c r="B3" s="2"/>
      <c r="C3" s="2"/>
      <c r="D3" s="2"/>
      <c r="E3" s="2"/>
      <c r="F3" s="2"/>
      <c r="G3" s="2"/>
      <c r="H3" s="2"/>
      <c r="I3" s="2"/>
    </row>
    <row r="4" spans="1:9" ht="15.75" x14ac:dyDescent="0.25">
      <c r="A4" s="37" t="s">
        <v>7</v>
      </c>
      <c r="B4" s="37"/>
      <c r="C4" s="37"/>
      <c r="D4" s="37"/>
      <c r="E4" s="37"/>
      <c r="F4" s="37"/>
      <c r="G4" s="37"/>
      <c r="H4" s="37"/>
      <c r="I4" s="37"/>
    </row>
    <row r="5" spans="1:9" ht="15.75" x14ac:dyDescent="0.25">
      <c r="A5" s="33" t="s">
        <v>8</v>
      </c>
      <c r="B5" s="33"/>
      <c r="C5" s="33"/>
      <c r="D5" s="23" t="s">
        <v>369</v>
      </c>
      <c r="E5" s="24"/>
      <c r="F5" s="24"/>
      <c r="G5" s="24"/>
      <c r="H5" s="24"/>
      <c r="I5" s="24"/>
    </row>
    <row r="6" spans="1:9" ht="15.75" x14ac:dyDescent="0.25">
      <c r="A6" s="39" t="s">
        <v>9</v>
      </c>
      <c r="B6" s="40"/>
      <c r="C6" s="40"/>
      <c r="D6" s="41"/>
      <c r="E6" s="41"/>
      <c r="F6" s="41"/>
      <c r="G6" s="41"/>
      <c r="H6" s="42"/>
      <c r="I6" s="3" t="s">
        <v>1</v>
      </c>
    </row>
    <row r="7" spans="1:9" ht="15.75" x14ac:dyDescent="0.25">
      <c r="A7" s="39" t="s">
        <v>10</v>
      </c>
      <c r="B7" s="40"/>
      <c r="C7" s="40"/>
      <c r="D7" s="41"/>
      <c r="E7" s="41"/>
      <c r="F7" s="41"/>
      <c r="G7" s="41"/>
      <c r="H7" s="42"/>
      <c r="I7" s="3" t="s">
        <v>11</v>
      </c>
    </row>
    <row r="8" spans="1:9" ht="15.75" x14ac:dyDescent="0.25">
      <c r="A8" s="39" t="s">
        <v>12</v>
      </c>
      <c r="B8" s="40"/>
      <c r="C8" s="40"/>
      <c r="D8" s="41"/>
      <c r="E8" s="41"/>
      <c r="F8" s="41"/>
      <c r="G8" s="41"/>
      <c r="H8" s="42"/>
      <c r="I8" s="3" t="s">
        <v>3</v>
      </c>
    </row>
    <row r="9" spans="1:9" ht="15.75" x14ac:dyDescent="0.25">
      <c r="A9" s="39" t="s">
        <v>13</v>
      </c>
      <c r="B9" s="40"/>
      <c r="C9" s="40"/>
      <c r="D9" s="41"/>
      <c r="E9" s="41"/>
      <c r="F9" s="41"/>
      <c r="G9" s="41"/>
      <c r="H9" s="42"/>
      <c r="I9" s="4">
        <v>2.35</v>
      </c>
    </row>
    <row r="10" spans="1:9" ht="15.75" x14ac:dyDescent="0.25">
      <c r="A10" s="39" t="s">
        <v>14</v>
      </c>
      <c r="B10" s="40"/>
      <c r="C10" s="40"/>
      <c r="D10" s="41"/>
      <c r="E10" s="41"/>
      <c r="F10" s="41"/>
      <c r="G10" s="41"/>
      <c r="H10" s="42"/>
      <c r="I10" s="4" t="s">
        <v>15</v>
      </c>
    </row>
    <row r="11" spans="1:9" ht="15.75" x14ac:dyDescent="0.25">
      <c r="A11" s="37" t="s">
        <v>16</v>
      </c>
      <c r="B11" s="37"/>
      <c r="C11" s="37"/>
      <c r="D11" s="37"/>
      <c r="E11" s="37"/>
      <c r="F11" s="37"/>
      <c r="G11" s="37"/>
      <c r="H11" s="37"/>
      <c r="I11" s="37"/>
    </row>
    <row r="12" spans="1:9" ht="15.75" x14ac:dyDescent="0.25">
      <c r="A12" s="33" t="s">
        <v>17</v>
      </c>
      <c r="B12" s="34"/>
      <c r="C12" s="34"/>
      <c r="D12" s="34"/>
      <c r="E12" s="35" t="s">
        <v>18</v>
      </c>
      <c r="F12" s="36"/>
      <c r="G12" s="36"/>
      <c r="H12" s="36"/>
      <c r="I12" s="5" t="s">
        <v>19</v>
      </c>
    </row>
    <row r="13" spans="1:9" ht="30.95" customHeight="1" x14ac:dyDescent="0.25">
      <c r="A13" s="43" t="s">
        <v>391</v>
      </c>
      <c r="B13" s="43"/>
      <c r="C13" s="43"/>
      <c r="D13" s="43"/>
      <c r="E13" s="44" t="s">
        <v>93</v>
      </c>
      <c r="F13" s="44"/>
      <c r="G13" s="44"/>
      <c r="H13" s="34"/>
      <c r="I13" s="6">
        <v>1026806</v>
      </c>
    </row>
    <row r="14" spans="1:9" ht="15.75" x14ac:dyDescent="0.25">
      <c r="A14" s="37" t="s">
        <v>21</v>
      </c>
      <c r="B14" s="37"/>
      <c r="C14" s="37"/>
      <c r="D14" s="37"/>
      <c r="E14" s="37"/>
      <c r="F14" s="37"/>
      <c r="G14" s="37"/>
      <c r="H14" s="37"/>
      <c r="I14" s="37"/>
    </row>
    <row r="15" spans="1:9" s="2" customFormat="1" ht="15" x14ac:dyDescent="0.25">
      <c r="A15" s="45" t="s">
        <v>22</v>
      </c>
      <c r="B15" s="45"/>
      <c r="C15" s="45"/>
      <c r="D15" s="45"/>
      <c r="E15" s="45"/>
      <c r="F15" s="45"/>
      <c r="G15" s="45"/>
      <c r="H15" s="45"/>
      <c r="I15" s="45"/>
    </row>
    <row r="16" spans="1:9" s="2" customFormat="1" ht="15.95" customHeight="1" x14ac:dyDescent="0.25">
      <c r="A16" s="45"/>
      <c r="B16" s="45"/>
      <c r="C16" s="45"/>
      <c r="D16" s="45"/>
      <c r="E16" s="45"/>
      <c r="F16" s="45"/>
      <c r="G16" s="45"/>
      <c r="H16" s="45"/>
      <c r="I16" s="45"/>
    </row>
    <row r="17" spans="1:9" s="8" customFormat="1" ht="15.75" x14ac:dyDescent="0.25">
      <c r="A17" s="7" t="s">
        <v>23</v>
      </c>
      <c r="B17" s="37" t="s">
        <v>24</v>
      </c>
      <c r="C17" s="37"/>
      <c r="D17" s="37"/>
      <c r="E17" s="37" t="s">
        <v>25</v>
      </c>
      <c r="F17" s="37"/>
      <c r="G17" s="37"/>
      <c r="H17" s="37"/>
      <c r="I17" s="37"/>
    </row>
    <row r="18" spans="1:9" s="2" customFormat="1" ht="50.45" customHeight="1" x14ac:dyDescent="0.25">
      <c r="A18" s="9">
        <v>1</v>
      </c>
      <c r="B18" s="34" t="s">
        <v>26</v>
      </c>
      <c r="C18" s="34"/>
      <c r="D18" s="34"/>
      <c r="E18" s="46" t="s">
        <v>94</v>
      </c>
      <c r="F18" s="46"/>
      <c r="G18" s="46"/>
      <c r="H18" s="46"/>
      <c r="I18" s="46"/>
    </row>
    <row r="19" spans="1:9" s="2" customFormat="1" ht="15" x14ac:dyDescent="0.25">
      <c r="A19" s="9">
        <v>2</v>
      </c>
      <c r="B19" s="34" t="s">
        <v>28</v>
      </c>
      <c r="C19" s="34"/>
      <c r="D19" s="34"/>
      <c r="E19" s="44" t="s">
        <v>95</v>
      </c>
      <c r="F19" s="44"/>
      <c r="G19" s="44"/>
      <c r="H19" s="44"/>
      <c r="I19" s="44"/>
    </row>
    <row r="20" spans="1:9" s="2" customFormat="1" ht="31.5" customHeight="1" x14ac:dyDescent="0.25">
      <c r="A20" s="9">
        <v>3</v>
      </c>
      <c r="B20" s="34" t="s">
        <v>30</v>
      </c>
      <c r="C20" s="34"/>
      <c r="D20" s="34"/>
      <c r="E20" s="46" t="s">
        <v>78</v>
      </c>
      <c r="F20" s="46"/>
      <c r="G20" s="46"/>
      <c r="H20" s="46"/>
      <c r="I20" s="46"/>
    </row>
    <row r="21" spans="1:9" s="2" customFormat="1" ht="15" x14ac:dyDescent="0.25">
      <c r="A21" s="9">
        <v>4</v>
      </c>
      <c r="B21" s="34" t="s">
        <v>32</v>
      </c>
      <c r="C21" s="34"/>
      <c r="D21" s="34"/>
      <c r="E21" s="44" t="s">
        <v>33</v>
      </c>
      <c r="F21" s="44"/>
      <c r="G21" s="44"/>
      <c r="H21" s="44"/>
      <c r="I21" s="44"/>
    </row>
    <row r="22" spans="1:9" s="2" customFormat="1" ht="15" x14ac:dyDescent="0.25">
      <c r="A22" s="9">
        <v>5</v>
      </c>
      <c r="B22" s="34" t="s">
        <v>34</v>
      </c>
      <c r="C22" s="34"/>
      <c r="D22" s="34"/>
      <c r="E22" s="44" t="s">
        <v>35</v>
      </c>
      <c r="F22" s="44"/>
      <c r="G22" s="44"/>
      <c r="H22" s="44"/>
      <c r="I22" s="44"/>
    </row>
    <row r="23" spans="1:9" s="2" customFormat="1" ht="15" x14ac:dyDescent="0.25">
      <c r="A23" s="9">
        <v>6</v>
      </c>
      <c r="B23" s="34" t="s">
        <v>36</v>
      </c>
      <c r="C23" s="34"/>
      <c r="D23" s="34"/>
      <c r="E23" s="44" t="s">
        <v>33</v>
      </c>
      <c r="F23" s="44"/>
      <c r="G23" s="44"/>
      <c r="H23" s="44"/>
      <c r="I23" s="44"/>
    </row>
    <row r="24" spans="1:9" s="2" customFormat="1" ht="15" x14ac:dyDescent="0.25">
      <c r="A24" s="9">
        <v>7</v>
      </c>
      <c r="B24" s="34" t="s">
        <v>37</v>
      </c>
      <c r="C24" s="34"/>
      <c r="D24" s="34"/>
      <c r="E24" s="44" t="s">
        <v>38</v>
      </c>
      <c r="F24" s="44"/>
      <c r="G24" s="44"/>
      <c r="H24" s="44"/>
      <c r="I24" s="44"/>
    </row>
    <row r="25" spans="1:9" s="2" customFormat="1" ht="15" x14ac:dyDescent="0.25">
      <c r="A25" s="9">
        <v>8</v>
      </c>
      <c r="B25" s="34" t="s">
        <v>39</v>
      </c>
      <c r="C25" s="34"/>
      <c r="D25" s="34"/>
      <c r="E25" s="44" t="s">
        <v>40</v>
      </c>
      <c r="F25" s="44"/>
      <c r="G25" s="44"/>
      <c r="H25" s="44"/>
      <c r="I25" s="44"/>
    </row>
    <row r="26" spans="1:9" s="2" customFormat="1" ht="15" x14ac:dyDescent="0.25">
      <c r="A26" s="9">
        <v>9</v>
      </c>
      <c r="B26" s="34" t="s">
        <v>41</v>
      </c>
      <c r="C26" s="34"/>
      <c r="D26" s="34"/>
      <c r="E26" s="44" t="s">
        <v>42</v>
      </c>
      <c r="F26" s="44"/>
      <c r="G26" s="44"/>
      <c r="H26" s="44"/>
      <c r="I26" s="44"/>
    </row>
    <row r="27" spans="1:9" s="2" customFormat="1" ht="15" x14ac:dyDescent="0.25">
      <c r="A27" s="9">
        <v>10</v>
      </c>
      <c r="B27" s="34" t="s">
        <v>43</v>
      </c>
      <c r="C27" s="34"/>
      <c r="D27" s="34"/>
      <c r="E27" s="44"/>
      <c r="F27" s="44"/>
      <c r="G27" s="44"/>
      <c r="H27" s="44"/>
      <c r="I27" s="44"/>
    </row>
    <row r="28" spans="1:9" s="2" customFormat="1" ht="15" x14ac:dyDescent="0.25">
      <c r="A28" s="9">
        <v>11</v>
      </c>
      <c r="B28" s="34" t="s">
        <v>45</v>
      </c>
      <c r="C28" s="34"/>
      <c r="D28" s="34"/>
      <c r="E28" s="44" t="s">
        <v>96</v>
      </c>
      <c r="F28" s="44"/>
      <c r="G28" s="44"/>
      <c r="H28" s="44"/>
      <c r="I28" s="44"/>
    </row>
    <row r="29" spans="1:9" s="2" customFormat="1" ht="32.1" customHeight="1" x14ac:dyDescent="0.25">
      <c r="A29" s="9">
        <v>12</v>
      </c>
      <c r="B29" s="34" t="s">
        <v>47</v>
      </c>
      <c r="C29" s="34"/>
      <c r="D29" s="34"/>
      <c r="E29" s="46" t="s">
        <v>48</v>
      </c>
      <c r="F29" s="46"/>
      <c r="G29" s="46"/>
      <c r="H29" s="46"/>
      <c r="I29" s="46"/>
    </row>
    <row r="30" spans="1:9" s="2" customFormat="1" ht="15" x14ac:dyDescent="0.25">
      <c r="A30" s="9">
        <v>13</v>
      </c>
      <c r="B30" s="34" t="s">
        <v>49</v>
      </c>
      <c r="C30" s="34"/>
      <c r="D30" s="34"/>
      <c r="E30" s="44"/>
      <c r="F30" s="44"/>
      <c r="G30" s="44"/>
      <c r="H30" s="44"/>
      <c r="I30" s="44"/>
    </row>
    <row r="31" spans="1:9" s="2" customFormat="1" ht="61.5" customHeight="1" x14ac:dyDescent="0.25">
      <c r="A31" s="9">
        <v>14</v>
      </c>
      <c r="B31" s="34" t="s">
        <v>50</v>
      </c>
      <c r="C31" s="34"/>
      <c r="D31" s="34"/>
      <c r="E31" s="46" t="s">
        <v>97</v>
      </c>
      <c r="F31" s="44"/>
      <c r="G31" s="44"/>
      <c r="H31" s="44"/>
      <c r="I31" s="44"/>
    </row>
    <row r="32" spans="1:9" s="2" customFormat="1" ht="15" x14ac:dyDescent="0.25">
      <c r="A32" s="9">
        <v>15</v>
      </c>
      <c r="B32" s="34" t="s">
        <v>52</v>
      </c>
      <c r="C32" s="34"/>
      <c r="D32" s="34"/>
      <c r="E32" s="44" t="s">
        <v>33</v>
      </c>
      <c r="F32" s="44"/>
      <c r="G32" s="44"/>
      <c r="H32" s="44"/>
      <c r="I32" s="44"/>
    </row>
    <row r="33" spans="1:9" s="2" customFormat="1" ht="15" x14ac:dyDescent="0.25">
      <c r="A33" s="9">
        <v>16</v>
      </c>
      <c r="B33" s="34" t="s">
        <v>53</v>
      </c>
      <c r="C33" s="34"/>
      <c r="D33" s="34"/>
      <c r="E33" s="44" t="s">
        <v>98</v>
      </c>
      <c r="F33" s="44"/>
      <c r="G33" s="44"/>
      <c r="H33" s="44"/>
      <c r="I33" s="44"/>
    </row>
    <row r="34" spans="1:9" s="2" customFormat="1" ht="15" x14ac:dyDescent="0.25">
      <c r="A34" s="9">
        <v>17</v>
      </c>
      <c r="B34" s="34" t="s">
        <v>55</v>
      </c>
      <c r="C34" s="34"/>
      <c r="D34" s="34"/>
      <c r="E34" s="44" t="s">
        <v>56</v>
      </c>
      <c r="F34" s="44"/>
      <c r="G34" s="44"/>
      <c r="H34" s="44"/>
      <c r="I34" s="44"/>
    </row>
    <row r="35" spans="1:9" s="2" customFormat="1" ht="51" customHeight="1" x14ac:dyDescent="0.25">
      <c r="A35" s="9">
        <v>18</v>
      </c>
      <c r="B35" s="34" t="s">
        <v>57</v>
      </c>
      <c r="C35" s="34"/>
      <c r="D35" s="34"/>
      <c r="E35" s="46" t="s">
        <v>58</v>
      </c>
      <c r="F35" s="44"/>
      <c r="G35" s="44"/>
      <c r="H35" s="44"/>
      <c r="I35" s="44"/>
    </row>
    <row r="36" spans="1:9" ht="7.5" customHeight="1" x14ac:dyDescent="0.25">
      <c r="A36" s="2"/>
      <c r="B36" s="2"/>
      <c r="C36" s="2"/>
      <c r="D36" s="2"/>
      <c r="E36" s="2"/>
      <c r="F36" s="2"/>
      <c r="G36" s="2"/>
      <c r="H36" s="2"/>
      <c r="I36" s="2"/>
    </row>
    <row r="37" spans="1:9" ht="15.75" x14ac:dyDescent="0.25">
      <c r="A37" s="47" t="s">
        <v>59</v>
      </c>
      <c r="B37" s="47"/>
      <c r="C37" s="47"/>
      <c r="D37" s="47"/>
      <c r="E37" s="47"/>
      <c r="F37" s="47"/>
      <c r="G37" s="47"/>
      <c r="H37" s="47"/>
      <c r="I37" s="10">
        <f>SUM(I13)</f>
        <v>1026806</v>
      </c>
    </row>
    <row r="38" spans="1:9" ht="15" x14ac:dyDescent="0.25">
      <c r="A38" s="2"/>
      <c r="B38" s="2"/>
      <c r="C38" s="2"/>
      <c r="D38" s="2"/>
      <c r="E38" s="2"/>
      <c r="F38" s="2"/>
      <c r="G38" s="2"/>
      <c r="H38" s="2"/>
      <c r="I38" s="2"/>
    </row>
  </sheetData>
  <mergeCells count="55">
    <mergeCell ref="A37:H37"/>
    <mergeCell ref="B33:D33"/>
    <mergeCell ref="E33:I33"/>
    <mergeCell ref="B34:D34"/>
    <mergeCell ref="E34:I34"/>
    <mergeCell ref="B35:D35"/>
    <mergeCell ref="E35:I35"/>
    <mergeCell ref="B30:D30"/>
    <mergeCell ref="E30:I30"/>
    <mergeCell ref="B31:D31"/>
    <mergeCell ref="E31:I31"/>
    <mergeCell ref="B32:D32"/>
    <mergeCell ref="E32:I32"/>
    <mergeCell ref="B27:D27"/>
    <mergeCell ref="E27:I27"/>
    <mergeCell ref="B28:D28"/>
    <mergeCell ref="E28:I28"/>
    <mergeCell ref="B29:D29"/>
    <mergeCell ref="E29:I29"/>
    <mergeCell ref="B24:D24"/>
    <mergeCell ref="E24:I24"/>
    <mergeCell ref="B25:D25"/>
    <mergeCell ref="E25:I25"/>
    <mergeCell ref="B26:D26"/>
    <mergeCell ref="E26:I26"/>
    <mergeCell ref="B21:D21"/>
    <mergeCell ref="E21:I21"/>
    <mergeCell ref="B22:D22"/>
    <mergeCell ref="E22:I22"/>
    <mergeCell ref="B23:D23"/>
    <mergeCell ref="E23:I23"/>
    <mergeCell ref="B18:D18"/>
    <mergeCell ref="E18:I18"/>
    <mergeCell ref="B19:D19"/>
    <mergeCell ref="E19:I19"/>
    <mergeCell ref="B20:D20"/>
    <mergeCell ref="E20:I20"/>
    <mergeCell ref="A13:D13"/>
    <mergeCell ref="E13:H13"/>
    <mergeCell ref="A14:I14"/>
    <mergeCell ref="A15:I16"/>
    <mergeCell ref="B17:D17"/>
    <mergeCell ref="E17:I17"/>
    <mergeCell ref="A12:D12"/>
    <mergeCell ref="E12:H12"/>
    <mergeCell ref="A1:I1"/>
    <mergeCell ref="A2:I2"/>
    <mergeCell ref="A4:I4"/>
    <mergeCell ref="A5:C5"/>
    <mergeCell ref="A6:H6"/>
    <mergeCell ref="A7:H7"/>
    <mergeCell ref="A8:H8"/>
    <mergeCell ref="A9:H9"/>
    <mergeCell ref="A10:H10"/>
    <mergeCell ref="A11:I11"/>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Title="Floor Option" prompt="Use dropdown to select option" xr:uid="{883B819B-7269-44F2-BD0C-5724F7B8C03F}">
          <x14:formula1>
            <xm:f>'G:\Shared drives\_SPCO\State Price Agreement Team\Price Agreements\Active Categories\Transit Vehicles\2026\MAs\New Flyer\[Attachment D Pricing 3 3 Transit Bus Heavy Duty.XLS]Data'!#REF!</xm:f>
          </x14:formula1>
          <xm:sqref>I8</xm:sqref>
        </x14:dataValidation>
        <x14:dataValidation type="list" allowBlank="1" showInputMessage="1" showErrorMessage="1" promptTitle="Fuel Option" prompt="Use dropdown to select option" xr:uid="{EC2C48D4-DE56-4D76-A531-8A03FB423742}">
          <x14:formula1>
            <xm:f>'G:\Shared drives\_SPCO\State Price Agreement Team\Price Agreements\Active Categories\Transit Vehicles\2026\MAs\New Flyer\[Attachment D Pricing 3 3 Transit Bus Heavy Duty.XLS]Data'!#REF!</xm:f>
          </x14:formula1>
          <xm:sqref>I7</xm:sqref>
        </x14:dataValidation>
        <x14:dataValidation type="list" allowBlank="1" showInputMessage="1" showErrorMessage="1" promptTitle="FTA Option" prompt="Use dropdown to select option" xr:uid="{5596C341-4B8A-4853-81A3-87D79234E817}">
          <x14:formula1>
            <xm:f>'G:\Shared drives\_SPCO\State Price Agreement Team\Price Agreements\Active Categories\Transit Vehicles\2026\MAs\New Flyer\[Attachment D Pricing 3 3 Transit Bus Heavy Duty.XLS]Data'!#REF!</xm:f>
          </x14:formula1>
          <xm:sqref>I6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A9E12-9A24-457E-A11C-4E09502D372F}">
  <dimension ref="A1:I38"/>
  <sheetViews>
    <sheetView workbookViewId="0">
      <selection activeCell="A5" sqref="A5:C5"/>
    </sheetView>
  </sheetViews>
  <sheetFormatPr defaultColWidth="8.7109375" defaultRowHeight="12.75" x14ac:dyDescent="0.25"/>
  <cols>
    <col min="1" max="2" width="8.7109375" style="1"/>
    <col min="3" max="3" width="18" style="1" customWidth="1"/>
    <col min="4" max="4" width="16.28515625" style="1" customWidth="1"/>
    <col min="5" max="8" width="8.7109375" style="1"/>
    <col min="9" max="9" width="20.42578125" style="1" bestFit="1" customWidth="1"/>
    <col min="10" max="16384" width="8.7109375" style="1"/>
  </cols>
  <sheetData>
    <row r="1" spans="1:9" ht="15.75" x14ac:dyDescent="0.25">
      <c r="A1" s="37" t="s">
        <v>383</v>
      </c>
      <c r="B1" s="37"/>
      <c r="C1" s="37"/>
      <c r="D1" s="37"/>
      <c r="E1" s="37"/>
      <c r="F1" s="37"/>
      <c r="G1" s="37"/>
      <c r="H1" s="37"/>
      <c r="I1" s="37"/>
    </row>
    <row r="2" spans="1:9" ht="30.6" customHeight="1" x14ac:dyDescent="0.25">
      <c r="A2" s="38" t="s">
        <v>99</v>
      </c>
      <c r="B2" s="38"/>
      <c r="C2" s="38"/>
      <c r="D2" s="38"/>
      <c r="E2" s="38"/>
      <c r="F2" s="38"/>
      <c r="G2" s="38"/>
      <c r="H2" s="38"/>
      <c r="I2" s="38"/>
    </row>
    <row r="3" spans="1:9" ht="15" x14ac:dyDescent="0.25">
      <c r="A3" s="2" t="s">
        <v>367</v>
      </c>
      <c r="B3" s="2"/>
      <c r="C3" s="2"/>
      <c r="D3" s="2"/>
      <c r="E3" s="2"/>
      <c r="F3" s="2"/>
      <c r="G3" s="2"/>
      <c r="H3" s="2"/>
      <c r="I3" s="2"/>
    </row>
    <row r="4" spans="1:9" ht="15.75" x14ac:dyDescent="0.25">
      <c r="A4" s="37" t="s">
        <v>7</v>
      </c>
      <c r="B4" s="37"/>
      <c r="C4" s="37"/>
      <c r="D4" s="37"/>
      <c r="E4" s="37"/>
      <c r="F4" s="37"/>
      <c r="G4" s="37"/>
      <c r="H4" s="37"/>
      <c r="I4" s="37"/>
    </row>
    <row r="5" spans="1:9" ht="15.75" x14ac:dyDescent="0.25">
      <c r="A5" s="33" t="s">
        <v>8</v>
      </c>
      <c r="B5" s="33"/>
      <c r="C5" s="33"/>
      <c r="D5" s="23" t="s">
        <v>369</v>
      </c>
      <c r="E5" s="24"/>
      <c r="F5" s="24"/>
      <c r="G5" s="24"/>
      <c r="H5" s="24"/>
      <c r="I5" s="24"/>
    </row>
    <row r="6" spans="1:9" ht="15.75" x14ac:dyDescent="0.25">
      <c r="A6" s="39" t="s">
        <v>9</v>
      </c>
      <c r="B6" s="40"/>
      <c r="C6" s="40"/>
      <c r="D6" s="41"/>
      <c r="E6" s="41"/>
      <c r="F6" s="41"/>
      <c r="G6" s="41"/>
      <c r="H6" s="42"/>
      <c r="I6" s="3" t="s">
        <v>1</v>
      </c>
    </row>
    <row r="7" spans="1:9" ht="15.75" x14ac:dyDescent="0.25">
      <c r="A7" s="39" t="s">
        <v>10</v>
      </c>
      <c r="B7" s="40"/>
      <c r="C7" s="40"/>
      <c r="D7" s="41"/>
      <c r="E7" s="41"/>
      <c r="F7" s="41"/>
      <c r="G7" s="41"/>
      <c r="H7" s="42"/>
      <c r="I7" s="3" t="s">
        <v>61</v>
      </c>
    </row>
    <row r="8" spans="1:9" ht="15.75" x14ac:dyDescent="0.25">
      <c r="A8" s="39" t="s">
        <v>12</v>
      </c>
      <c r="B8" s="40"/>
      <c r="C8" s="40"/>
      <c r="D8" s="41"/>
      <c r="E8" s="41"/>
      <c r="F8" s="41"/>
      <c r="G8" s="41"/>
      <c r="H8" s="42"/>
      <c r="I8" s="3" t="s">
        <v>3</v>
      </c>
    </row>
    <row r="9" spans="1:9" ht="15.75" x14ac:dyDescent="0.25">
      <c r="A9" s="39" t="s">
        <v>13</v>
      </c>
      <c r="B9" s="40"/>
      <c r="C9" s="40"/>
      <c r="D9" s="41"/>
      <c r="E9" s="41"/>
      <c r="F9" s="41"/>
      <c r="G9" s="41"/>
      <c r="H9" s="42"/>
      <c r="I9" s="4">
        <v>15.74</v>
      </c>
    </row>
    <row r="10" spans="1:9" ht="15.75" x14ac:dyDescent="0.25">
      <c r="A10" s="39" t="s">
        <v>14</v>
      </c>
      <c r="B10" s="40"/>
      <c r="C10" s="40"/>
      <c r="D10" s="41"/>
      <c r="E10" s="41"/>
      <c r="F10" s="41"/>
      <c r="G10" s="41"/>
      <c r="H10" s="42"/>
      <c r="I10" s="4" t="s">
        <v>15</v>
      </c>
    </row>
    <row r="11" spans="1:9" ht="15.75" x14ac:dyDescent="0.25">
      <c r="A11" s="37" t="s">
        <v>16</v>
      </c>
      <c r="B11" s="37"/>
      <c r="C11" s="37"/>
      <c r="D11" s="37"/>
      <c r="E11" s="37"/>
      <c r="F11" s="37"/>
      <c r="G11" s="37"/>
      <c r="H11" s="37"/>
      <c r="I11" s="37"/>
    </row>
    <row r="12" spans="1:9" ht="15.75" x14ac:dyDescent="0.25">
      <c r="A12" s="33" t="s">
        <v>17</v>
      </c>
      <c r="B12" s="34"/>
      <c r="C12" s="34"/>
      <c r="D12" s="34"/>
      <c r="E12" s="35" t="s">
        <v>18</v>
      </c>
      <c r="F12" s="36"/>
      <c r="G12" s="36"/>
      <c r="H12" s="36"/>
      <c r="I12" s="5" t="s">
        <v>19</v>
      </c>
    </row>
    <row r="13" spans="1:9" ht="30.95" customHeight="1" x14ac:dyDescent="0.25">
      <c r="A13" s="43" t="s">
        <v>6</v>
      </c>
      <c r="B13" s="43"/>
      <c r="C13" s="43"/>
      <c r="D13" s="43"/>
      <c r="E13" s="44" t="s">
        <v>100</v>
      </c>
      <c r="F13" s="44"/>
      <c r="G13" s="44"/>
      <c r="H13" s="34"/>
      <c r="I13" s="6">
        <v>1866154</v>
      </c>
    </row>
    <row r="14" spans="1:9" ht="15.75" x14ac:dyDescent="0.25">
      <c r="A14" s="37" t="s">
        <v>21</v>
      </c>
      <c r="B14" s="37"/>
      <c r="C14" s="37"/>
      <c r="D14" s="37"/>
      <c r="E14" s="37"/>
      <c r="F14" s="37"/>
      <c r="G14" s="37"/>
      <c r="H14" s="37"/>
      <c r="I14" s="37"/>
    </row>
    <row r="15" spans="1:9" s="2" customFormat="1" ht="15" x14ac:dyDescent="0.25">
      <c r="A15" s="45" t="s">
        <v>22</v>
      </c>
      <c r="B15" s="45"/>
      <c r="C15" s="45"/>
      <c r="D15" s="45"/>
      <c r="E15" s="45"/>
      <c r="F15" s="45"/>
      <c r="G15" s="45"/>
      <c r="H15" s="45"/>
      <c r="I15" s="45"/>
    </row>
    <row r="16" spans="1:9" s="2" customFormat="1" ht="15.95" customHeight="1" x14ac:dyDescent="0.25">
      <c r="A16" s="45"/>
      <c r="B16" s="45"/>
      <c r="C16" s="45"/>
      <c r="D16" s="45"/>
      <c r="E16" s="45"/>
      <c r="F16" s="45"/>
      <c r="G16" s="45"/>
      <c r="H16" s="45"/>
      <c r="I16" s="45"/>
    </row>
    <row r="17" spans="1:9" s="8" customFormat="1" ht="15.75" x14ac:dyDescent="0.25">
      <c r="A17" s="7" t="s">
        <v>23</v>
      </c>
      <c r="B17" s="37" t="s">
        <v>24</v>
      </c>
      <c r="C17" s="37"/>
      <c r="D17" s="37"/>
      <c r="E17" s="37" t="s">
        <v>25</v>
      </c>
      <c r="F17" s="37"/>
      <c r="G17" s="37"/>
      <c r="H17" s="37"/>
      <c r="I17" s="37"/>
    </row>
    <row r="18" spans="1:9" s="2" customFormat="1" ht="15" x14ac:dyDescent="0.25">
      <c r="A18" s="9">
        <v>1</v>
      </c>
      <c r="B18" s="34" t="s">
        <v>26</v>
      </c>
      <c r="C18" s="34"/>
      <c r="D18" s="34"/>
      <c r="E18" s="46" t="s">
        <v>33</v>
      </c>
      <c r="F18" s="46"/>
      <c r="G18" s="46"/>
      <c r="H18" s="46"/>
      <c r="I18" s="46"/>
    </row>
    <row r="19" spans="1:9" s="2" customFormat="1" ht="15" x14ac:dyDescent="0.25">
      <c r="A19" s="9">
        <v>2</v>
      </c>
      <c r="B19" s="34" t="s">
        <v>28</v>
      </c>
      <c r="C19" s="34"/>
      <c r="D19" s="34"/>
      <c r="E19" s="46" t="s">
        <v>63</v>
      </c>
      <c r="F19" s="46"/>
      <c r="G19" s="46"/>
      <c r="H19" s="46"/>
      <c r="I19" s="46"/>
    </row>
    <row r="20" spans="1:9" s="2" customFormat="1" ht="33.6" customHeight="1" x14ac:dyDescent="0.25">
      <c r="A20" s="9">
        <v>3</v>
      </c>
      <c r="B20" s="34" t="s">
        <v>30</v>
      </c>
      <c r="C20" s="34"/>
      <c r="D20" s="34"/>
      <c r="E20" s="46" t="s">
        <v>64</v>
      </c>
      <c r="F20" s="46"/>
      <c r="G20" s="46"/>
      <c r="H20" s="46"/>
      <c r="I20" s="46"/>
    </row>
    <row r="21" spans="1:9" s="2" customFormat="1" ht="15" x14ac:dyDescent="0.25">
      <c r="A21" s="9">
        <v>4</v>
      </c>
      <c r="B21" s="34" t="s">
        <v>32</v>
      </c>
      <c r="C21" s="34"/>
      <c r="D21" s="34"/>
      <c r="E21" s="46" t="s">
        <v>33</v>
      </c>
      <c r="F21" s="46"/>
      <c r="G21" s="46"/>
      <c r="H21" s="46"/>
      <c r="I21" s="46"/>
    </row>
    <row r="22" spans="1:9" s="2" customFormat="1" ht="15" x14ac:dyDescent="0.25">
      <c r="A22" s="9">
        <v>5</v>
      </c>
      <c r="B22" s="34" t="s">
        <v>34</v>
      </c>
      <c r="C22" s="34"/>
      <c r="D22" s="34"/>
      <c r="E22" s="46" t="s">
        <v>35</v>
      </c>
      <c r="F22" s="46"/>
      <c r="G22" s="46"/>
      <c r="H22" s="46"/>
      <c r="I22" s="46"/>
    </row>
    <row r="23" spans="1:9" s="2" customFormat="1" ht="15" x14ac:dyDescent="0.25">
      <c r="A23" s="9">
        <v>6</v>
      </c>
      <c r="B23" s="34" t="s">
        <v>36</v>
      </c>
      <c r="C23" s="34"/>
      <c r="D23" s="34"/>
      <c r="E23" s="46" t="s">
        <v>33</v>
      </c>
      <c r="F23" s="46"/>
      <c r="G23" s="46"/>
      <c r="H23" s="46"/>
      <c r="I23" s="46"/>
    </row>
    <row r="24" spans="1:9" s="2" customFormat="1" ht="36" customHeight="1" x14ac:dyDescent="0.25">
      <c r="A24" s="9">
        <v>7</v>
      </c>
      <c r="B24" s="34" t="s">
        <v>37</v>
      </c>
      <c r="C24" s="34"/>
      <c r="D24" s="34"/>
      <c r="E24" s="46" t="s">
        <v>101</v>
      </c>
      <c r="F24" s="46"/>
      <c r="G24" s="46"/>
      <c r="H24" s="46"/>
      <c r="I24" s="46"/>
    </row>
    <row r="25" spans="1:9" s="2" customFormat="1" ht="15" x14ac:dyDescent="0.25">
      <c r="A25" s="9">
        <v>8</v>
      </c>
      <c r="B25" s="34" t="s">
        <v>39</v>
      </c>
      <c r="C25" s="34"/>
      <c r="D25" s="34"/>
      <c r="E25" s="46" t="s">
        <v>40</v>
      </c>
      <c r="F25" s="46"/>
      <c r="G25" s="46"/>
      <c r="H25" s="46"/>
      <c r="I25" s="46"/>
    </row>
    <row r="26" spans="1:9" s="2" customFormat="1" ht="30.6" customHeight="1" x14ac:dyDescent="0.25">
      <c r="A26" s="9">
        <v>9</v>
      </c>
      <c r="B26" s="34" t="s">
        <v>41</v>
      </c>
      <c r="C26" s="34"/>
      <c r="D26" s="34"/>
      <c r="E26" s="46" t="s">
        <v>66</v>
      </c>
      <c r="F26" s="46"/>
      <c r="G26" s="46"/>
      <c r="H26" s="46"/>
      <c r="I26" s="46"/>
    </row>
    <row r="27" spans="1:9" s="2" customFormat="1" ht="52.5" customHeight="1" x14ac:dyDescent="0.25">
      <c r="A27" s="9">
        <v>10</v>
      </c>
      <c r="B27" s="34" t="s">
        <v>43</v>
      </c>
      <c r="C27" s="34"/>
      <c r="D27" s="34"/>
      <c r="E27" s="46" t="s">
        <v>67</v>
      </c>
      <c r="F27" s="46"/>
      <c r="G27" s="46"/>
      <c r="H27" s="46"/>
      <c r="I27" s="46"/>
    </row>
    <row r="28" spans="1:9" s="2" customFormat="1" ht="15" x14ac:dyDescent="0.25">
      <c r="A28" s="9">
        <v>11</v>
      </c>
      <c r="B28" s="34" t="s">
        <v>45</v>
      </c>
      <c r="C28" s="34"/>
      <c r="D28" s="34"/>
      <c r="E28" s="46" t="s">
        <v>33</v>
      </c>
      <c r="F28" s="46"/>
      <c r="G28" s="46"/>
      <c r="H28" s="46"/>
      <c r="I28" s="46"/>
    </row>
    <row r="29" spans="1:9" s="2" customFormat="1" ht="49.5" customHeight="1" x14ac:dyDescent="0.25">
      <c r="A29" s="9">
        <v>12</v>
      </c>
      <c r="B29" s="34" t="s">
        <v>47</v>
      </c>
      <c r="C29" s="34"/>
      <c r="D29" s="34"/>
      <c r="E29" s="46" t="s">
        <v>68</v>
      </c>
      <c r="F29" s="46"/>
      <c r="G29" s="46"/>
      <c r="H29" s="46"/>
      <c r="I29" s="46"/>
    </row>
    <row r="30" spans="1:9" s="2" customFormat="1" ht="15" x14ac:dyDescent="0.25">
      <c r="A30" s="9">
        <v>13</v>
      </c>
      <c r="B30" s="34" t="s">
        <v>49</v>
      </c>
      <c r="C30" s="34"/>
      <c r="D30" s="34"/>
      <c r="E30" s="46"/>
      <c r="F30" s="46"/>
      <c r="G30" s="46"/>
      <c r="H30" s="46"/>
      <c r="I30" s="46"/>
    </row>
    <row r="31" spans="1:9" s="2" customFormat="1" ht="65.45" customHeight="1" x14ac:dyDescent="0.25">
      <c r="A31" s="9">
        <v>14</v>
      </c>
      <c r="B31" s="34" t="s">
        <v>50</v>
      </c>
      <c r="C31" s="34"/>
      <c r="D31" s="34"/>
      <c r="E31" s="46" t="s">
        <v>102</v>
      </c>
      <c r="F31" s="46"/>
      <c r="G31" s="46"/>
      <c r="H31" s="46"/>
      <c r="I31" s="46"/>
    </row>
    <row r="32" spans="1:9" s="2" customFormat="1" ht="15" x14ac:dyDescent="0.25">
      <c r="A32" s="9">
        <v>15</v>
      </c>
      <c r="B32" s="34" t="s">
        <v>52</v>
      </c>
      <c r="C32" s="34"/>
      <c r="D32" s="34"/>
      <c r="E32" s="46" t="s">
        <v>33</v>
      </c>
      <c r="F32" s="46"/>
      <c r="G32" s="46"/>
      <c r="H32" s="46"/>
      <c r="I32" s="46"/>
    </row>
    <row r="33" spans="1:9" s="2" customFormat="1" ht="15" x14ac:dyDescent="0.25">
      <c r="A33" s="9">
        <v>16</v>
      </c>
      <c r="B33" s="34" t="s">
        <v>53</v>
      </c>
      <c r="C33" s="34"/>
      <c r="D33" s="34"/>
      <c r="E33" s="46" t="s">
        <v>98</v>
      </c>
      <c r="F33" s="46"/>
      <c r="G33" s="46"/>
      <c r="H33" s="46"/>
      <c r="I33" s="46"/>
    </row>
    <row r="34" spans="1:9" s="2" customFormat="1" ht="15" x14ac:dyDescent="0.25">
      <c r="A34" s="9">
        <v>17</v>
      </c>
      <c r="B34" s="34" t="s">
        <v>55</v>
      </c>
      <c r="C34" s="34"/>
      <c r="D34" s="34"/>
      <c r="E34" s="46" t="s">
        <v>56</v>
      </c>
      <c r="F34" s="46"/>
      <c r="G34" s="46"/>
      <c r="H34" s="46"/>
      <c r="I34" s="46"/>
    </row>
    <row r="35" spans="1:9" s="2" customFormat="1" ht="15" x14ac:dyDescent="0.25">
      <c r="A35" s="9">
        <v>18</v>
      </c>
      <c r="B35" s="34" t="s">
        <v>57</v>
      </c>
      <c r="C35" s="34"/>
      <c r="D35" s="34"/>
      <c r="E35" s="46" t="s">
        <v>69</v>
      </c>
      <c r="F35" s="46"/>
      <c r="G35" s="46"/>
      <c r="H35" s="46"/>
      <c r="I35" s="46"/>
    </row>
    <row r="36" spans="1:9" ht="7.5" customHeight="1" x14ac:dyDescent="0.25">
      <c r="A36" s="2"/>
      <c r="B36" s="2"/>
      <c r="C36" s="2"/>
      <c r="D36" s="2"/>
      <c r="E36" s="2"/>
      <c r="F36" s="2"/>
      <c r="G36" s="2"/>
      <c r="H36" s="2"/>
      <c r="I36" s="2"/>
    </row>
    <row r="37" spans="1:9" ht="15.75" x14ac:dyDescent="0.25">
      <c r="A37" s="47" t="s">
        <v>59</v>
      </c>
      <c r="B37" s="47"/>
      <c r="C37" s="47"/>
      <c r="D37" s="47"/>
      <c r="E37" s="47"/>
      <c r="F37" s="47"/>
      <c r="G37" s="47"/>
      <c r="H37" s="47"/>
      <c r="I37" s="10">
        <f>SUM(I13)</f>
        <v>1866154</v>
      </c>
    </row>
    <row r="38" spans="1:9" ht="15" x14ac:dyDescent="0.25">
      <c r="A38" s="2"/>
      <c r="B38" s="2"/>
      <c r="C38" s="2"/>
      <c r="D38" s="2"/>
      <c r="E38" s="2"/>
      <c r="F38" s="2"/>
      <c r="G38" s="2"/>
      <c r="H38" s="2"/>
      <c r="I38" s="2"/>
    </row>
  </sheetData>
  <mergeCells count="55">
    <mergeCell ref="A37:H37"/>
    <mergeCell ref="B33:D33"/>
    <mergeCell ref="E33:I33"/>
    <mergeCell ref="B34:D34"/>
    <mergeCell ref="E34:I34"/>
    <mergeCell ref="B35:D35"/>
    <mergeCell ref="E35:I35"/>
    <mergeCell ref="B30:D30"/>
    <mergeCell ref="E30:I30"/>
    <mergeCell ref="B31:D31"/>
    <mergeCell ref="E31:I31"/>
    <mergeCell ref="B32:D32"/>
    <mergeCell ref="E32:I32"/>
    <mergeCell ref="B27:D27"/>
    <mergeCell ref="E27:I27"/>
    <mergeCell ref="B28:D28"/>
    <mergeCell ref="E28:I28"/>
    <mergeCell ref="B29:D29"/>
    <mergeCell ref="E29:I29"/>
    <mergeCell ref="B24:D24"/>
    <mergeCell ref="E24:I24"/>
    <mergeCell ref="B25:D25"/>
    <mergeCell ref="E25:I25"/>
    <mergeCell ref="B26:D26"/>
    <mergeCell ref="E26:I26"/>
    <mergeCell ref="B21:D21"/>
    <mergeCell ref="E21:I21"/>
    <mergeCell ref="B22:D22"/>
    <mergeCell ref="E22:I22"/>
    <mergeCell ref="B23:D23"/>
    <mergeCell ref="E23:I23"/>
    <mergeCell ref="B18:D18"/>
    <mergeCell ref="E18:I18"/>
    <mergeCell ref="B19:D19"/>
    <mergeCell ref="E19:I19"/>
    <mergeCell ref="B20:D20"/>
    <mergeCell ref="E20:I20"/>
    <mergeCell ref="A13:D13"/>
    <mergeCell ref="E13:H13"/>
    <mergeCell ref="A14:I14"/>
    <mergeCell ref="A15:I16"/>
    <mergeCell ref="B17:D17"/>
    <mergeCell ref="E17:I17"/>
    <mergeCell ref="A12:D12"/>
    <mergeCell ref="E12:H12"/>
    <mergeCell ref="A1:I1"/>
    <mergeCell ref="A2:I2"/>
    <mergeCell ref="A4:I4"/>
    <mergeCell ref="A5:C5"/>
    <mergeCell ref="A6:H6"/>
    <mergeCell ref="A7:H7"/>
    <mergeCell ref="A8:H8"/>
    <mergeCell ref="A9:H9"/>
    <mergeCell ref="A10:H10"/>
    <mergeCell ref="A11:I11"/>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Title="FTA Option" prompt="Use dropdown to select option" xr:uid="{66B7E16F-687B-44E8-ABEE-8BA91B4DB528}">
          <x14:formula1>
            <xm:f>'G:\Shared drives\_SPCO\State Price Agreement Team\Price Agreements\Active Categories\Transit Vehicles\2026\MAs\New Flyer\[Attachment D Pricing 3 3 Transit Bus Heavy Duty.XLS]Data'!#REF!</xm:f>
          </x14:formula1>
          <xm:sqref>I6</xm:sqref>
        </x14:dataValidation>
        <x14:dataValidation type="list" allowBlank="1" showInputMessage="1" showErrorMessage="1" promptTitle="Fuel Option" prompt="Use dropdown to select option" xr:uid="{28296A81-E23B-4E98-8FBD-03A90D3B413A}">
          <x14:formula1>
            <xm:f>'G:\Shared drives\_SPCO\State Price Agreement Team\Price Agreements\Active Categories\Transit Vehicles\2026\MAs\New Flyer\[Attachment D Pricing 3 3 Transit Bus Heavy Duty.XLS]Data'!#REF!</xm:f>
          </x14:formula1>
          <xm:sqref>I7</xm:sqref>
        </x14:dataValidation>
        <x14:dataValidation type="list" allowBlank="1" showInputMessage="1" showErrorMessage="1" promptTitle="Floor Option" prompt="Use dropdown to select option" xr:uid="{132C764C-AE1D-4CEF-ADA8-183244F5C5BA}">
          <x14:formula1>
            <xm:f>'G:\Shared drives\_SPCO\State Price Agreement Team\Price Agreements\Active Categories\Transit Vehicles\2026\MAs\New Flyer\[Attachment D Pricing 3 3 Transit Bus Heavy Duty.XLS]Data'!#REF!</xm:f>
          </x14:formula1>
          <xm:sqref>I8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6F6D5-4A83-4236-9FE1-60B0760320D2}">
  <dimension ref="A1:I38"/>
  <sheetViews>
    <sheetView workbookViewId="0">
      <selection activeCell="A5" sqref="A5:C5"/>
    </sheetView>
  </sheetViews>
  <sheetFormatPr defaultColWidth="8.7109375" defaultRowHeight="12.75" x14ac:dyDescent="0.25"/>
  <cols>
    <col min="1" max="2" width="8.7109375" style="1"/>
    <col min="3" max="3" width="18" style="1" customWidth="1"/>
    <col min="4" max="4" width="16.28515625" style="1" customWidth="1"/>
    <col min="5" max="8" width="8.7109375" style="1"/>
    <col min="9" max="9" width="20.42578125" style="1" bestFit="1" customWidth="1"/>
    <col min="10" max="16384" width="8.7109375" style="1"/>
  </cols>
  <sheetData>
    <row r="1" spans="1:9" ht="15.75" x14ac:dyDescent="0.25">
      <c r="A1" s="37" t="s">
        <v>382</v>
      </c>
      <c r="B1" s="37"/>
      <c r="C1" s="37"/>
      <c r="D1" s="37"/>
      <c r="E1" s="37"/>
      <c r="F1" s="37"/>
      <c r="G1" s="37"/>
      <c r="H1" s="37"/>
      <c r="I1" s="37"/>
    </row>
    <row r="2" spans="1:9" ht="30.6" customHeight="1" x14ac:dyDescent="0.25">
      <c r="A2" s="38" t="s">
        <v>380</v>
      </c>
      <c r="B2" s="38"/>
      <c r="C2" s="38"/>
      <c r="D2" s="38"/>
      <c r="E2" s="38"/>
      <c r="F2" s="38"/>
      <c r="G2" s="38"/>
      <c r="H2" s="38"/>
      <c r="I2" s="38"/>
    </row>
    <row r="3" spans="1:9" ht="15" x14ac:dyDescent="0.25">
      <c r="A3" s="2" t="s">
        <v>367</v>
      </c>
      <c r="B3" s="2"/>
      <c r="C3" s="2"/>
      <c r="D3" s="2"/>
      <c r="E3" s="2"/>
      <c r="F3" s="2"/>
      <c r="G3" s="2"/>
      <c r="H3" s="2"/>
      <c r="I3" s="2"/>
    </row>
    <row r="4" spans="1:9" ht="15.75" x14ac:dyDescent="0.25">
      <c r="A4" s="37" t="s">
        <v>7</v>
      </c>
      <c r="B4" s="37"/>
      <c r="C4" s="37"/>
      <c r="D4" s="37"/>
      <c r="E4" s="37"/>
      <c r="F4" s="37"/>
      <c r="G4" s="37"/>
      <c r="H4" s="37"/>
      <c r="I4" s="37"/>
    </row>
    <row r="5" spans="1:9" ht="15.75" x14ac:dyDescent="0.25">
      <c r="A5" s="33" t="s">
        <v>8</v>
      </c>
      <c r="B5" s="33"/>
      <c r="C5" s="33"/>
      <c r="D5" s="23" t="s">
        <v>369</v>
      </c>
      <c r="E5" s="24"/>
      <c r="F5" s="24"/>
      <c r="G5" s="24"/>
      <c r="H5" s="24"/>
      <c r="I5" s="24"/>
    </row>
    <row r="6" spans="1:9" ht="15.75" x14ac:dyDescent="0.25">
      <c r="A6" s="39" t="s">
        <v>9</v>
      </c>
      <c r="B6" s="40"/>
      <c r="C6" s="40"/>
      <c r="D6" s="41"/>
      <c r="E6" s="41"/>
      <c r="F6" s="41"/>
      <c r="G6" s="41"/>
      <c r="H6" s="42"/>
      <c r="I6" s="3" t="s">
        <v>1</v>
      </c>
    </row>
    <row r="7" spans="1:9" ht="15.75" x14ac:dyDescent="0.25">
      <c r="A7" s="39" t="s">
        <v>10</v>
      </c>
      <c r="B7" s="40"/>
      <c r="C7" s="40"/>
      <c r="D7" s="41"/>
      <c r="E7" s="41"/>
      <c r="F7" s="41"/>
      <c r="G7" s="41"/>
      <c r="H7" s="42"/>
      <c r="I7" s="3" t="s">
        <v>2</v>
      </c>
    </row>
    <row r="8" spans="1:9" ht="15.75" x14ac:dyDescent="0.25">
      <c r="A8" s="39" t="s">
        <v>12</v>
      </c>
      <c r="B8" s="40"/>
      <c r="C8" s="40"/>
      <c r="D8" s="41"/>
      <c r="E8" s="41"/>
      <c r="F8" s="41"/>
      <c r="G8" s="41"/>
      <c r="H8" s="42"/>
      <c r="I8" s="3" t="s">
        <v>3</v>
      </c>
    </row>
    <row r="9" spans="1:9" ht="15.75" x14ac:dyDescent="0.25">
      <c r="A9" s="39" t="s">
        <v>13</v>
      </c>
      <c r="B9" s="40"/>
      <c r="C9" s="40"/>
      <c r="D9" s="41"/>
      <c r="E9" s="41"/>
      <c r="F9" s="41"/>
      <c r="G9" s="41"/>
      <c r="H9" s="42"/>
      <c r="I9" s="4">
        <v>2.35</v>
      </c>
    </row>
    <row r="10" spans="1:9" ht="15.75" x14ac:dyDescent="0.25">
      <c r="A10" s="39" t="s">
        <v>14</v>
      </c>
      <c r="B10" s="40"/>
      <c r="C10" s="40"/>
      <c r="D10" s="41"/>
      <c r="E10" s="41"/>
      <c r="F10" s="41"/>
      <c r="G10" s="41"/>
      <c r="H10" s="42"/>
      <c r="I10" s="4" t="s">
        <v>15</v>
      </c>
    </row>
    <row r="11" spans="1:9" ht="15.75" x14ac:dyDescent="0.25">
      <c r="A11" s="37" t="s">
        <v>16</v>
      </c>
      <c r="B11" s="37"/>
      <c r="C11" s="37"/>
      <c r="D11" s="37"/>
      <c r="E11" s="37"/>
      <c r="F11" s="37"/>
      <c r="G11" s="37"/>
      <c r="H11" s="37"/>
      <c r="I11" s="37"/>
    </row>
    <row r="12" spans="1:9" ht="15.75" x14ac:dyDescent="0.25">
      <c r="A12" s="33" t="s">
        <v>17</v>
      </c>
      <c r="B12" s="34"/>
      <c r="C12" s="34"/>
      <c r="D12" s="34"/>
      <c r="E12" s="35" t="s">
        <v>18</v>
      </c>
      <c r="F12" s="36"/>
      <c r="G12" s="36"/>
      <c r="H12" s="36"/>
      <c r="I12" s="5" t="s">
        <v>19</v>
      </c>
    </row>
    <row r="13" spans="1:9" ht="30.95" customHeight="1" x14ac:dyDescent="0.25">
      <c r="A13" s="43" t="s">
        <v>392</v>
      </c>
      <c r="B13" s="43"/>
      <c r="C13" s="43"/>
      <c r="D13" s="43"/>
      <c r="E13" s="44" t="s">
        <v>103</v>
      </c>
      <c r="F13" s="44"/>
      <c r="G13" s="44"/>
      <c r="H13" s="34"/>
      <c r="I13" s="6">
        <v>1222480</v>
      </c>
    </row>
    <row r="14" spans="1:9" ht="15.75" x14ac:dyDescent="0.25">
      <c r="A14" s="37" t="s">
        <v>21</v>
      </c>
      <c r="B14" s="37"/>
      <c r="C14" s="37"/>
      <c r="D14" s="37"/>
      <c r="E14" s="37"/>
      <c r="F14" s="37"/>
      <c r="G14" s="37"/>
      <c r="H14" s="37"/>
      <c r="I14" s="37"/>
    </row>
    <row r="15" spans="1:9" s="2" customFormat="1" ht="15" x14ac:dyDescent="0.25">
      <c r="A15" s="45" t="s">
        <v>22</v>
      </c>
      <c r="B15" s="45"/>
      <c r="C15" s="45"/>
      <c r="D15" s="45"/>
      <c r="E15" s="45"/>
      <c r="F15" s="45"/>
      <c r="G15" s="45"/>
      <c r="H15" s="45"/>
      <c r="I15" s="45"/>
    </row>
    <row r="16" spans="1:9" s="2" customFormat="1" ht="15.95" customHeight="1" x14ac:dyDescent="0.25">
      <c r="A16" s="45"/>
      <c r="B16" s="45"/>
      <c r="C16" s="45"/>
      <c r="D16" s="45"/>
      <c r="E16" s="45"/>
      <c r="F16" s="45"/>
      <c r="G16" s="45"/>
      <c r="H16" s="45"/>
      <c r="I16" s="45"/>
    </row>
    <row r="17" spans="1:9" s="8" customFormat="1" ht="15.75" x14ac:dyDescent="0.25">
      <c r="A17" s="7" t="s">
        <v>23</v>
      </c>
      <c r="B17" s="37" t="s">
        <v>24</v>
      </c>
      <c r="C17" s="37"/>
      <c r="D17" s="37"/>
      <c r="E17" s="37" t="s">
        <v>25</v>
      </c>
      <c r="F17" s="37"/>
      <c r="G17" s="37"/>
      <c r="H17" s="37"/>
      <c r="I17" s="37"/>
    </row>
    <row r="18" spans="1:9" s="2" customFormat="1" ht="15" x14ac:dyDescent="0.25">
      <c r="A18" s="9">
        <v>1</v>
      </c>
      <c r="B18" s="34" t="s">
        <v>26</v>
      </c>
      <c r="C18" s="34"/>
      <c r="D18" s="34"/>
      <c r="E18" s="46" t="s">
        <v>104</v>
      </c>
      <c r="F18" s="46"/>
      <c r="G18" s="46"/>
      <c r="H18" s="46"/>
      <c r="I18" s="46"/>
    </row>
    <row r="19" spans="1:9" s="2" customFormat="1" ht="15.6" customHeight="1" x14ac:dyDescent="0.25">
      <c r="A19" s="9">
        <v>2</v>
      </c>
      <c r="B19" s="34" t="s">
        <v>28</v>
      </c>
      <c r="C19" s="34"/>
      <c r="D19" s="34"/>
      <c r="E19" s="44" t="s">
        <v>95</v>
      </c>
      <c r="F19" s="44"/>
      <c r="G19" s="44"/>
      <c r="H19" s="44"/>
      <c r="I19" s="44"/>
    </row>
    <row r="20" spans="1:9" s="2" customFormat="1" ht="33.6" customHeight="1" x14ac:dyDescent="0.25">
      <c r="A20" s="9">
        <v>3</v>
      </c>
      <c r="B20" s="34" t="s">
        <v>30</v>
      </c>
      <c r="C20" s="34"/>
      <c r="D20" s="34"/>
      <c r="E20" s="46" t="s">
        <v>78</v>
      </c>
      <c r="F20" s="46"/>
      <c r="G20" s="46"/>
      <c r="H20" s="46"/>
      <c r="I20" s="46"/>
    </row>
    <row r="21" spans="1:9" s="2" customFormat="1" ht="15" x14ac:dyDescent="0.25">
      <c r="A21" s="9">
        <v>4</v>
      </c>
      <c r="B21" s="34" t="s">
        <v>32</v>
      </c>
      <c r="C21" s="34"/>
      <c r="D21" s="34"/>
      <c r="E21" s="44" t="s">
        <v>33</v>
      </c>
      <c r="F21" s="44"/>
      <c r="G21" s="44"/>
      <c r="H21" s="44"/>
      <c r="I21" s="44"/>
    </row>
    <row r="22" spans="1:9" s="2" customFormat="1" ht="15.6" customHeight="1" x14ac:dyDescent="0.25">
      <c r="A22" s="9">
        <v>5</v>
      </c>
      <c r="B22" s="34" t="s">
        <v>34</v>
      </c>
      <c r="C22" s="34"/>
      <c r="D22" s="34"/>
      <c r="E22" s="44" t="s">
        <v>35</v>
      </c>
      <c r="F22" s="44"/>
      <c r="G22" s="44"/>
      <c r="H22" s="44"/>
      <c r="I22" s="44"/>
    </row>
    <row r="23" spans="1:9" s="2" customFormat="1" ht="15" x14ac:dyDescent="0.25">
      <c r="A23" s="9">
        <v>6</v>
      </c>
      <c r="B23" s="34" t="s">
        <v>36</v>
      </c>
      <c r="C23" s="34"/>
      <c r="D23" s="34"/>
      <c r="E23" s="44" t="s">
        <v>33</v>
      </c>
      <c r="F23" s="44"/>
      <c r="G23" s="44"/>
      <c r="H23" s="44"/>
      <c r="I23" s="44"/>
    </row>
    <row r="24" spans="1:9" s="2" customFormat="1" ht="36" customHeight="1" x14ac:dyDescent="0.25">
      <c r="A24" s="9">
        <v>7</v>
      </c>
      <c r="B24" s="34" t="s">
        <v>37</v>
      </c>
      <c r="C24" s="34"/>
      <c r="D24" s="34"/>
      <c r="E24" s="46" t="s">
        <v>105</v>
      </c>
      <c r="F24" s="46"/>
      <c r="G24" s="46"/>
      <c r="H24" s="46"/>
      <c r="I24" s="46"/>
    </row>
    <row r="25" spans="1:9" s="2" customFormat="1" ht="15.6" customHeight="1" x14ac:dyDescent="0.25">
      <c r="A25" s="9">
        <v>8</v>
      </c>
      <c r="B25" s="34" t="s">
        <v>39</v>
      </c>
      <c r="C25" s="34"/>
      <c r="D25" s="34"/>
      <c r="E25" s="44" t="s">
        <v>40</v>
      </c>
      <c r="F25" s="44"/>
      <c r="G25" s="44"/>
      <c r="H25" s="44"/>
      <c r="I25" s="44"/>
    </row>
    <row r="26" spans="1:9" s="2" customFormat="1" ht="30.6" customHeight="1" x14ac:dyDescent="0.25">
      <c r="A26" s="9">
        <v>9</v>
      </c>
      <c r="B26" s="34" t="s">
        <v>41</v>
      </c>
      <c r="C26" s="34"/>
      <c r="D26" s="34"/>
      <c r="E26" s="44" t="s">
        <v>42</v>
      </c>
      <c r="F26" s="44"/>
      <c r="G26" s="44"/>
      <c r="H26" s="44"/>
      <c r="I26" s="44"/>
    </row>
    <row r="27" spans="1:9" s="2" customFormat="1" ht="52.5" customHeight="1" x14ac:dyDescent="0.25">
      <c r="A27" s="9">
        <v>10</v>
      </c>
      <c r="B27" s="34" t="s">
        <v>43</v>
      </c>
      <c r="C27" s="34"/>
      <c r="D27" s="34"/>
      <c r="E27" s="46" t="s">
        <v>106</v>
      </c>
      <c r="F27" s="46"/>
      <c r="G27" s="46"/>
      <c r="H27" s="46"/>
      <c r="I27" s="46"/>
    </row>
    <row r="28" spans="1:9" s="2" customFormat="1" ht="15" x14ac:dyDescent="0.25">
      <c r="A28" s="9">
        <v>11</v>
      </c>
      <c r="B28" s="34" t="s">
        <v>45</v>
      </c>
      <c r="C28" s="34"/>
      <c r="D28" s="34"/>
      <c r="E28" s="44" t="s">
        <v>96</v>
      </c>
      <c r="F28" s="44"/>
      <c r="G28" s="44"/>
      <c r="H28" s="44"/>
      <c r="I28" s="44"/>
    </row>
    <row r="29" spans="1:9" s="2" customFormat="1" ht="49.5" customHeight="1" x14ac:dyDescent="0.25">
      <c r="A29" s="9">
        <v>12</v>
      </c>
      <c r="B29" s="34" t="s">
        <v>47</v>
      </c>
      <c r="C29" s="34"/>
      <c r="D29" s="34"/>
      <c r="E29" s="46" t="s">
        <v>48</v>
      </c>
      <c r="F29" s="46"/>
      <c r="G29" s="46"/>
      <c r="H29" s="46"/>
      <c r="I29" s="46"/>
    </row>
    <row r="30" spans="1:9" s="2" customFormat="1" ht="15" x14ac:dyDescent="0.25">
      <c r="A30" s="9">
        <v>13</v>
      </c>
      <c r="B30" s="34" t="s">
        <v>49</v>
      </c>
      <c r="C30" s="34"/>
      <c r="D30" s="34"/>
      <c r="E30" s="44"/>
      <c r="F30" s="44"/>
      <c r="G30" s="44"/>
      <c r="H30" s="44"/>
      <c r="I30" s="44"/>
    </row>
    <row r="31" spans="1:9" s="2" customFormat="1" ht="65.45" customHeight="1" x14ac:dyDescent="0.25">
      <c r="A31" s="9">
        <v>14</v>
      </c>
      <c r="B31" s="34" t="s">
        <v>50</v>
      </c>
      <c r="C31" s="34"/>
      <c r="D31" s="34"/>
      <c r="E31" s="46" t="s">
        <v>107</v>
      </c>
      <c r="F31" s="44"/>
      <c r="G31" s="44"/>
      <c r="H31" s="44"/>
      <c r="I31" s="44"/>
    </row>
    <row r="32" spans="1:9" s="2" customFormat="1" ht="15" x14ac:dyDescent="0.25">
      <c r="A32" s="9">
        <v>15</v>
      </c>
      <c r="B32" s="34" t="s">
        <v>52</v>
      </c>
      <c r="C32" s="34"/>
      <c r="D32" s="34"/>
      <c r="E32" s="44" t="s">
        <v>33</v>
      </c>
      <c r="F32" s="44"/>
      <c r="G32" s="44"/>
      <c r="H32" s="44"/>
      <c r="I32" s="44"/>
    </row>
    <row r="33" spans="1:9" s="2" customFormat="1" ht="15.6" customHeight="1" x14ac:dyDescent="0.25">
      <c r="A33" s="9">
        <v>16</v>
      </c>
      <c r="B33" s="34" t="s">
        <v>53</v>
      </c>
      <c r="C33" s="34"/>
      <c r="D33" s="34"/>
      <c r="E33" s="44" t="s">
        <v>98</v>
      </c>
      <c r="F33" s="44"/>
      <c r="G33" s="44"/>
      <c r="H33" s="44"/>
      <c r="I33" s="44"/>
    </row>
    <row r="34" spans="1:9" s="2" customFormat="1" ht="15" x14ac:dyDescent="0.25">
      <c r="A34" s="9">
        <v>17</v>
      </c>
      <c r="B34" s="34" t="s">
        <v>55</v>
      </c>
      <c r="C34" s="34"/>
      <c r="D34" s="34"/>
      <c r="E34" s="44" t="s">
        <v>56</v>
      </c>
      <c r="F34" s="44"/>
      <c r="G34" s="44"/>
      <c r="H34" s="44"/>
      <c r="I34" s="44"/>
    </row>
    <row r="35" spans="1:9" s="2" customFormat="1" ht="48.95" customHeight="1" x14ac:dyDescent="0.25">
      <c r="A35" s="9">
        <v>18</v>
      </c>
      <c r="B35" s="34" t="s">
        <v>57</v>
      </c>
      <c r="C35" s="34"/>
      <c r="D35" s="34"/>
      <c r="E35" s="46" t="s">
        <v>58</v>
      </c>
      <c r="F35" s="44"/>
      <c r="G35" s="44"/>
      <c r="H35" s="44"/>
      <c r="I35" s="44"/>
    </row>
    <row r="36" spans="1:9" ht="7.5" customHeight="1" x14ac:dyDescent="0.25">
      <c r="A36" s="2"/>
      <c r="B36" s="2"/>
      <c r="C36" s="2"/>
      <c r="D36" s="2"/>
      <c r="E36" s="2"/>
      <c r="F36" s="2"/>
      <c r="G36" s="2"/>
      <c r="H36" s="2"/>
      <c r="I36" s="2"/>
    </row>
    <row r="37" spans="1:9" ht="15.75" x14ac:dyDescent="0.25">
      <c r="A37" s="47" t="s">
        <v>59</v>
      </c>
      <c r="B37" s="47"/>
      <c r="C37" s="47"/>
      <c r="D37" s="47"/>
      <c r="E37" s="47"/>
      <c r="F37" s="47"/>
      <c r="G37" s="47"/>
      <c r="H37" s="47"/>
      <c r="I37" s="10">
        <f>SUM(I13)</f>
        <v>1222480</v>
      </c>
    </row>
    <row r="38" spans="1:9" ht="15" x14ac:dyDescent="0.25">
      <c r="A38" s="2"/>
      <c r="B38" s="2"/>
      <c r="C38" s="2"/>
      <c r="D38" s="2"/>
      <c r="E38" s="2"/>
      <c r="F38" s="2"/>
      <c r="G38" s="2"/>
      <c r="H38" s="2"/>
      <c r="I38" s="2"/>
    </row>
  </sheetData>
  <mergeCells count="55">
    <mergeCell ref="A37:H37"/>
    <mergeCell ref="B33:D33"/>
    <mergeCell ref="E33:I33"/>
    <mergeCell ref="B34:D34"/>
    <mergeCell ref="E34:I34"/>
    <mergeCell ref="B35:D35"/>
    <mergeCell ref="E35:I35"/>
    <mergeCell ref="B30:D30"/>
    <mergeCell ref="E30:I30"/>
    <mergeCell ref="B31:D31"/>
    <mergeCell ref="E31:I31"/>
    <mergeCell ref="B32:D32"/>
    <mergeCell ref="E32:I32"/>
    <mergeCell ref="B27:D27"/>
    <mergeCell ref="E27:I27"/>
    <mergeCell ref="B28:D28"/>
    <mergeCell ref="E28:I28"/>
    <mergeCell ref="B29:D29"/>
    <mergeCell ref="E29:I29"/>
    <mergeCell ref="B24:D24"/>
    <mergeCell ref="E24:I24"/>
    <mergeCell ref="B25:D25"/>
    <mergeCell ref="E25:I25"/>
    <mergeCell ref="B26:D26"/>
    <mergeCell ref="E26:I26"/>
    <mergeCell ref="B21:D21"/>
    <mergeCell ref="E21:I21"/>
    <mergeCell ref="B22:D22"/>
    <mergeCell ref="E22:I22"/>
    <mergeCell ref="B23:D23"/>
    <mergeCell ref="E23:I23"/>
    <mergeCell ref="B18:D18"/>
    <mergeCell ref="E18:I18"/>
    <mergeCell ref="B19:D19"/>
    <mergeCell ref="E19:I19"/>
    <mergeCell ref="B20:D20"/>
    <mergeCell ref="E20:I20"/>
    <mergeCell ref="A13:D13"/>
    <mergeCell ref="E13:H13"/>
    <mergeCell ref="A14:I14"/>
    <mergeCell ref="A15:I16"/>
    <mergeCell ref="B17:D17"/>
    <mergeCell ref="E17:I17"/>
    <mergeCell ref="A12:D12"/>
    <mergeCell ref="E12:H12"/>
    <mergeCell ref="A1:I1"/>
    <mergeCell ref="A2:I2"/>
    <mergeCell ref="A4:I4"/>
    <mergeCell ref="A5:C5"/>
    <mergeCell ref="A6:H6"/>
    <mergeCell ref="A7:H7"/>
    <mergeCell ref="A8:H8"/>
    <mergeCell ref="A9:H9"/>
    <mergeCell ref="A10:H10"/>
    <mergeCell ref="A11:I11"/>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Title="Floor Option" prompt="Use dropdown to select option" xr:uid="{D6A53B18-3F89-411A-B6E7-39548B914DFA}">
          <x14:formula1>
            <xm:f>'G:\Shared drives\_SPCO\State Price Agreement Team\Price Agreements\Active Categories\Transit Vehicles\2026\MAs\New Flyer\[Attachment D Pricing 3 3 Transit Bus Heavy Duty.XLS]Data'!#REF!</xm:f>
          </x14:formula1>
          <xm:sqref>I8</xm:sqref>
        </x14:dataValidation>
        <x14:dataValidation type="list" allowBlank="1" showInputMessage="1" showErrorMessage="1" promptTitle="Fuel Option" prompt="Use dropdown to select option" xr:uid="{0A33D37E-3931-4996-AA08-1103ECAE83A9}">
          <x14:formula1>
            <xm:f>'G:\Shared drives\_SPCO\State Price Agreement Team\Price Agreements\Active Categories\Transit Vehicles\2026\MAs\New Flyer\[Attachment D Pricing 3 3 Transit Bus Heavy Duty.XLS]Data'!#REF!</xm:f>
          </x14:formula1>
          <xm:sqref>I7</xm:sqref>
        </x14:dataValidation>
        <x14:dataValidation type="list" allowBlank="1" showInputMessage="1" showErrorMessage="1" promptTitle="FTA Option" prompt="Use dropdown to select option" xr:uid="{EA07C5EF-AB1A-4A13-9F84-2648E23521EA}">
          <x14:formula1>
            <xm:f>'G:\Shared drives\_SPCO\State Price Agreement Team\Price Agreements\Active Categories\Transit Vehicles\2026\MAs\New Flyer\[Attachment D Pricing 3 3 Transit Bus Heavy Duty.XLS]Data'!#REF!</xm:f>
          </x14:formula1>
          <xm:sqref>I6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084D0-0AF0-430A-8BB2-32EA3B7DE674}">
  <dimension ref="A1:I38"/>
  <sheetViews>
    <sheetView workbookViewId="0">
      <selection activeCell="A5" sqref="A5:C5"/>
    </sheetView>
  </sheetViews>
  <sheetFormatPr defaultColWidth="8.7109375" defaultRowHeight="12.75" x14ac:dyDescent="0.25"/>
  <cols>
    <col min="1" max="2" width="8.7109375" style="1"/>
    <col min="3" max="3" width="18" style="1" customWidth="1"/>
    <col min="4" max="4" width="16.28515625" style="1" customWidth="1"/>
    <col min="5" max="8" width="8.7109375" style="1"/>
    <col min="9" max="9" width="30.7109375" style="1" customWidth="1"/>
    <col min="10" max="16384" width="8.7109375" style="1"/>
  </cols>
  <sheetData>
    <row r="1" spans="1:9" ht="15.75" x14ac:dyDescent="0.25">
      <c r="A1" s="37" t="s">
        <v>382</v>
      </c>
      <c r="B1" s="37"/>
      <c r="C1" s="37"/>
      <c r="D1" s="37"/>
      <c r="E1" s="37"/>
      <c r="F1" s="37"/>
      <c r="G1" s="37"/>
      <c r="H1" s="37"/>
      <c r="I1" s="37"/>
    </row>
    <row r="2" spans="1:9" ht="33.75" customHeight="1" x14ac:dyDescent="0.25">
      <c r="A2" s="38" t="s">
        <v>381</v>
      </c>
      <c r="B2" s="38"/>
      <c r="C2" s="38"/>
      <c r="D2" s="38"/>
      <c r="E2" s="38"/>
      <c r="F2" s="38"/>
      <c r="G2" s="38"/>
      <c r="H2" s="38"/>
      <c r="I2" s="38"/>
    </row>
    <row r="3" spans="1:9" ht="15" x14ac:dyDescent="0.25">
      <c r="A3" s="2" t="s">
        <v>367</v>
      </c>
      <c r="B3" s="2"/>
      <c r="C3" s="2"/>
      <c r="D3" s="2"/>
      <c r="E3" s="2"/>
      <c r="F3" s="2"/>
      <c r="G3" s="2"/>
      <c r="H3" s="2"/>
      <c r="I3" s="2"/>
    </row>
    <row r="4" spans="1:9" ht="15.75" x14ac:dyDescent="0.25">
      <c r="A4" s="37" t="s">
        <v>7</v>
      </c>
      <c r="B4" s="37"/>
      <c r="C4" s="37"/>
      <c r="D4" s="37"/>
      <c r="E4" s="37"/>
      <c r="F4" s="37"/>
      <c r="G4" s="37"/>
      <c r="H4" s="37"/>
      <c r="I4" s="37"/>
    </row>
    <row r="5" spans="1:9" ht="15.75" x14ac:dyDescent="0.25">
      <c r="A5" s="33" t="s">
        <v>8</v>
      </c>
      <c r="B5" s="33"/>
      <c r="C5" s="33"/>
      <c r="D5" s="23" t="s">
        <v>369</v>
      </c>
      <c r="E5" s="24"/>
      <c r="F5" s="24"/>
      <c r="G5" s="24"/>
      <c r="H5" s="24"/>
      <c r="I5" s="24"/>
    </row>
    <row r="6" spans="1:9" ht="15.75" x14ac:dyDescent="0.25">
      <c r="A6" s="39" t="s">
        <v>9</v>
      </c>
      <c r="B6" s="40"/>
      <c r="C6" s="40"/>
      <c r="D6" s="41"/>
      <c r="E6" s="41"/>
      <c r="F6" s="41"/>
      <c r="G6" s="41"/>
      <c r="H6" s="42"/>
      <c r="I6" s="3" t="s">
        <v>1</v>
      </c>
    </row>
    <row r="7" spans="1:9" ht="15.75" x14ac:dyDescent="0.25">
      <c r="A7" s="39" t="s">
        <v>10</v>
      </c>
      <c r="B7" s="40"/>
      <c r="C7" s="40"/>
      <c r="D7" s="41"/>
      <c r="E7" s="41"/>
      <c r="F7" s="41"/>
      <c r="G7" s="41"/>
      <c r="H7" s="42"/>
      <c r="I7" s="11" t="s">
        <v>5</v>
      </c>
    </row>
    <row r="8" spans="1:9" ht="15.75" x14ac:dyDescent="0.25">
      <c r="A8" s="39" t="s">
        <v>12</v>
      </c>
      <c r="B8" s="40"/>
      <c r="C8" s="40"/>
      <c r="D8" s="41"/>
      <c r="E8" s="41"/>
      <c r="F8" s="41"/>
      <c r="G8" s="41"/>
      <c r="H8" s="42"/>
      <c r="I8" s="3" t="s">
        <v>3</v>
      </c>
    </row>
    <row r="9" spans="1:9" ht="15.75" x14ac:dyDescent="0.25">
      <c r="A9" s="39" t="s">
        <v>13</v>
      </c>
      <c r="B9" s="40"/>
      <c r="C9" s="40"/>
      <c r="D9" s="41"/>
      <c r="E9" s="41"/>
      <c r="F9" s="41"/>
      <c r="G9" s="41"/>
      <c r="H9" s="42"/>
      <c r="I9" s="4">
        <v>15.74</v>
      </c>
    </row>
    <row r="10" spans="1:9" ht="15.75" x14ac:dyDescent="0.25">
      <c r="A10" s="39" t="s">
        <v>14</v>
      </c>
      <c r="B10" s="40"/>
      <c r="C10" s="40"/>
      <c r="D10" s="41"/>
      <c r="E10" s="41"/>
      <c r="F10" s="41"/>
      <c r="G10" s="41"/>
      <c r="H10" s="42"/>
      <c r="I10" s="4" t="s">
        <v>15</v>
      </c>
    </row>
    <row r="11" spans="1:9" ht="15.75" x14ac:dyDescent="0.25">
      <c r="A11" s="37" t="s">
        <v>16</v>
      </c>
      <c r="B11" s="37"/>
      <c r="C11" s="37"/>
      <c r="D11" s="37"/>
      <c r="E11" s="37"/>
      <c r="F11" s="37"/>
      <c r="G11" s="37"/>
      <c r="H11" s="37"/>
      <c r="I11" s="37"/>
    </row>
    <row r="12" spans="1:9" ht="15.75" x14ac:dyDescent="0.25">
      <c r="A12" s="33" t="s">
        <v>17</v>
      </c>
      <c r="B12" s="34"/>
      <c r="C12" s="34"/>
      <c r="D12" s="34"/>
      <c r="E12" s="35" t="s">
        <v>18</v>
      </c>
      <c r="F12" s="36"/>
      <c r="G12" s="36"/>
      <c r="H12" s="36"/>
      <c r="I12" s="5" t="s">
        <v>19</v>
      </c>
    </row>
    <row r="13" spans="1:9" ht="30.95" customHeight="1" x14ac:dyDescent="0.25">
      <c r="A13" s="43" t="s">
        <v>393</v>
      </c>
      <c r="B13" s="43"/>
      <c r="C13" s="43"/>
      <c r="D13" s="43"/>
      <c r="E13" s="44" t="s">
        <v>108</v>
      </c>
      <c r="F13" s="44"/>
      <c r="G13" s="44"/>
      <c r="H13" s="34"/>
      <c r="I13" s="6">
        <v>2246789</v>
      </c>
    </row>
    <row r="14" spans="1:9" ht="15.75" x14ac:dyDescent="0.25">
      <c r="A14" s="37" t="s">
        <v>21</v>
      </c>
      <c r="B14" s="37"/>
      <c r="C14" s="37"/>
      <c r="D14" s="37"/>
      <c r="E14" s="37"/>
      <c r="F14" s="37"/>
      <c r="G14" s="37"/>
      <c r="H14" s="37"/>
      <c r="I14" s="37"/>
    </row>
    <row r="15" spans="1:9" s="2" customFormat="1" ht="15" x14ac:dyDescent="0.25">
      <c r="A15" s="45" t="s">
        <v>22</v>
      </c>
      <c r="B15" s="45"/>
      <c r="C15" s="45"/>
      <c r="D15" s="45"/>
      <c r="E15" s="45"/>
      <c r="F15" s="45"/>
      <c r="G15" s="45"/>
      <c r="H15" s="45"/>
      <c r="I15" s="45"/>
    </row>
    <row r="16" spans="1:9" s="2" customFormat="1" ht="15.95" customHeight="1" x14ac:dyDescent="0.25">
      <c r="A16" s="45"/>
      <c r="B16" s="45"/>
      <c r="C16" s="45"/>
      <c r="D16" s="45"/>
      <c r="E16" s="45"/>
      <c r="F16" s="45"/>
      <c r="G16" s="45"/>
      <c r="H16" s="45"/>
      <c r="I16" s="45"/>
    </row>
    <row r="17" spans="1:9" s="8" customFormat="1" ht="15.75" x14ac:dyDescent="0.25">
      <c r="A17" s="7" t="s">
        <v>23</v>
      </c>
      <c r="B17" s="37" t="s">
        <v>24</v>
      </c>
      <c r="C17" s="37"/>
      <c r="D17" s="37"/>
      <c r="E17" s="37" t="s">
        <v>25</v>
      </c>
      <c r="F17" s="37"/>
      <c r="G17" s="37"/>
      <c r="H17" s="37"/>
      <c r="I17" s="37"/>
    </row>
    <row r="18" spans="1:9" s="2" customFormat="1" ht="15" x14ac:dyDescent="0.25">
      <c r="A18" s="9">
        <v>1</v>
      </c>
      <c r="B18" s="34" t="s">
        <v>26</v>
      </c>
      <c r="C18" s="34"/>
      <c r="D18" s="34"/>
      <c r="E18" s="46" t="s">
        <v>33</v>
      </c>
      <c r="F18" s="46"/>
      <c r="G18" s="46"/>
      <c r="H18" s="46"/>
      <c r="I18" s="46"/>
    </row>
    <row r="19" spans="1:9" s="2" customFormat="1" ht="15.6" customHeight="1" x14ac:dyDescent="0.25">
      <c r="A19" s="9">
        <v>2</v>
      </c>
      <c r="B19" s="34" t="s">
        <v>28</v>
      </c>
      <c r="C19" s="34"/>
      <c r="D19" s="34"/>
      <c r="E19" s="46" t="s">
        <v>63</v>
      </c>
      <c r="F19" s="46"/>
      <c r="G19" s="46"/>
      <c r="H19" s="46"/>
      <c r="I19" s="46"/>
    </row>
    <row r="20" spans="1:9" s="2" customFormat="1" ht="33.6" customHeight="1" x14ac:dyDescent="0.25">
      <c r="A20" s="9">
        <v>3</v>
      </c>
      <c r="B20" s="34" t="s">
        <v>30</v>
      </c>
      <c r="C20" s="34"/>
      <c r="D20" s="34"/>
      <c r="E20" s="46" t="s">
        <v>64</v>
      </c>
      <c r="F20" s="46"/>
      <c r="G20" s="46"/>
      <c r="H20" s="46"/>
      <c r="I20" s="46"/>
    </row>
    <row r="21" spans="1:9" s="2" customFormat="1" ht="15" x14ac:dyDescent="0.25">
      <c r="A21" s="9">
        <v>4</v>
      </c>
      <c r="B21" s="34" t="s">
        <v>32</v>
      </c>
      <c r="C21" s="34"/>
      <c r="D21" s="34"/>
      <c r="E21" s="46" t="s">
        <v>33</v>
      </c>
      <c r="F21" s="46"/>
      <c r="G21" s="46"/>
      <c r="H21" s="46"/>
      <c r="I21" s="46"/>
    </row>
    <row r="22" spans="1:9" s="2" customFormat="1" ht="15.6" customHeight="1" x14ac:dyDescent="0.25">
      <c r="A22" s="9">
        <v>5</v>
      </c>
      <c r="B22" s="34" t="s">
        <v>34</v>
      </c>
      <c r="C22" s="34"/>
      <c r="D22" s="34"/>
      <c r="E22" s="46" t="s">
        <v>35</v>
      </c>
      <c r="F22" s="46"/>
      <c r="G22" s="46"/>
      <c r="H22" s="46"/>
      <c r="I22" s="46"/>
    </row>
    <row r="23" spans="1:9" s="2" customFormat="1" ht="15" x14ac:dyDescent="0.25">
      <c r="A23" s="9">
        <v>6</v>
      </c>
      <c r="B23" s="34" t="s">
        <v>36</v>
      </c>
      <c r="C23" s="34"/>
      <c r="D23" s="34"/>
      <c r="E23" s="46" t="s">
        <v>33</v>
      </c>
      <c r="F23" s="46"/>
      <c r="G23" s="46"/>
      <c r="H23" s="46"/>
      <c r="I23" s="46"/>
    </row>
    <row r="24" spans="1:9" s="2" customFormat="1" ht="36" customHeight="1" x14ac:dyDescent="0.25">
      <c r="A24" s="9">
        <v>7</v>
      </c>
      <c r="B24" s="34" t="s">
        <v>37</v>
      </c>
      <c r="C24" s="34"/>
      <c r="D24" s="34"/>
      <c r="E24" s="46" t="s">
        <v>101</v>
      </c>
      <c r="F24" s="46"/>
      <c r="G24" s="46"/>
      <c r="H24" s="46"/>
      <c r="I24" s="46"/>
    </row>
    <row r="25" spans="1:9" s="2" customFormat="1" ht="15.6" customHeight="1" x14ac:dyDescent="0.25">
      <c r="A25" s="9">
        <v>8</v>
      </c>
      <c r="B25" s="34" t="s">
        <v>39</v>
      </c>
      <c r="C25" s="34"/>
      <c r="D25" s="34"/>
      <c r="E25" s="46" t="s">
        <v>40</v>
      </c>
      <c r="F25" s="46"/>
      <c r="G25" s="46"/>
      <c r="H25" s="46"/>
      <c r="I25" s="46"/>
    </row>
    <row r="26" spans="1:9" s="2" customFormat="1" ht="30.6" customHeight="1" x14ac:dyDescent="0.25">
      <c r="A26" s="9">
        <v>9</v>
      </c>
      <c r="B26" s="34" t="s">
        <v>41</v>
      </c>
      <c r="C26" s="34"/>
      <c r="D26" s="34"/>
      <c r="E26" s="46" t="s">
        <v>66</v>
      </c>
      <c r="F26" s="46"/>
      <c r="G26" s="46"/>
      <c r="H26" s="46"/>
      <c r="I26" s="46"/>
    </row>
    <row r="27" spans="1:9" s="2" customFormat="1" ht="52.5" customHeight="1" x14ac:dyDescent="0.25">
      <c r="A27" s="9">
        <v>10</v>
      </c>
      <c r="B27" s="34" t="s">
        <v>43</v>
      </c>
      <c r="C27" s="34"/>
      <c r="D27" s="34"/>
      <c r="E27" s="46" t="s">
        <v>90</v>
      </c>
      <c r="F27" s="46"/>
      <c r="G27" s="46"/>
      <c r="H27" s="46"/>
      <c r="I27" s="46"/>
    </row>
    <row r="28" spans="1:9" s="2" customFormat="1" ht="15" x14ac:dyDescent="0.25">
      <c r="A28" s="9">
        <v>11</v>
      </c>
      <c r="B28" s="34" t="s">
        <v>45</v>
      </c>
      <c r="C28" s="34"/>
      <c r="D28" s="34"/>
      <c r="E28" s="46" t="s">
        <v>33</v>
      </c>
      <c r="F28" s="46"/>
      <c r="G28" s="46"/>
      <c r="H28" s="46"/>
      <c r="I28" s="46"/>
    </row>
    <row r="29" spans="1:9" s="2" customFormat="1" ht="49.5" customHeight="1" x14ac:dyDescent="0.25">
      <c r="A29" s="9">
        <v>12</v>
      </c>
      <c r="B29" s="34" t="s">
        <v>47</v>
      </c>
      <c r="C29" s="34"/>
      <c r="D29" s="34"/>
      <c r="E29" s="46" t="s">
        <v>68</v>
      </c>
      <c r="F29" s="46"/>
      <c r="G29" s="46"/>
      <c r="H29" s="46"/>
      <c r="I29" s="46"/>
    </row>
    <row r="30" spans="1:9" s="2" customFormat="1" ht="15" x14ac:dyDescent="0.25">
      <c r="A30" s="9">
        <v>13</v>
      </c>
      <c r="B30" s="34" t="s">
        <v>49</v>
      </c>
      <c r="C30" s="34"/>
      <c r="D30" s="34"/>
      <c r="E30" s="46"/>
      <c r="F30" s="46"/>
      <c r="G30" s="46"/>
      <c r="H30" s="46"/>
      <c r="I30" s="46"/>
    </row>
    <row r="31" spans="1:9" s="2" customFormat="1" ht="65.45" customHeight="1" x14ac:dyDescent="0.25">
      <c r="A31" s="9">
        <v>14</v>
      </c>
      <c r="B31" s="34" t="s">
        <v>50</v>
      </c>
      <c r="C31" s="34"/>
      <c r="D31" s="34"/>
      <c r="E31" s="46" t="s">
        <v>109</v>
      </c>
      <c r="F31" s="46"/>
      <c r="G31" s="46"/>
      <c r="H31" s="46"/>
      <c r="I31" s="46"/>
    </row>
    <row r="32" spans="1:9" s="2" customFormat="1" ht="15" x14ac:dyDescent="0.25">
      <c r="A32" s="9">
        <v>15</v>
      </c>
      <c r="B32" s="34" t="s">
        <v>52</v>
      </c>
      <c r="C32" s="34"/>
      <c r="D32" s="34"/>
      <c r="E32" s="46" t="s">
        <v>33</v>
      </c>
      <c r="F32" s="46"/>
      <c r="G32" s="46"/>
      <c r="H32" s="46"/>
      <c r="I32" s="46"/>
    </row>
    <row r="33" spans="1:9" s="2" customFormat="1" ht="15.6" customHeight="1" x14ac:dyDescent="0.25">
      <c r="A33" s="9">
        <v>16</v>
      </c>
      <c r="B33" s="34" t="s">
        <v>53</v>
      </c>
      <c r="C33" s="34"/>
      <c r="D33" s="34"/>
      <c r="E33" s="46" t="s">
        <v>98</v>
      </c>
      <c r="F33" s="46"/>
      <c r="G33" s="46"/>
      <c r="H33" s="46"/>
      <c r="I33" s="46"/>
    </row>
    <row r="34" spans="1:9" s="2" customFormat="1" ht="15" x14ac:dyDescent="0.25">
      <c r="A34" s="9">
        <v>17</v>
      </c>
      <c r="B34" s="34" t="s">
        <v>55</v>
      </c>
      <c r="C34" s="34"/>
      <c r="D34" s="34"/>
      <c r="E34" s="46" t="s">
        <v>56</v>
      </c>
      <c r="F34" s="46"/>
      <c r="G34" s="46"/>
      <c r="H34" s="46"/>
      <c r="I34" s="46"/>
    </row>
    <row r="35" spans="1:9" s="2" customFormat="1" ht="15.6" customHeight="1" x14ac:dyDescent="0.25">
      <c r="A35" s="9">
        <v>18</v>
      </c>
      <c r="B35" s="34" t="s">
        <v>57</v>
      </c>
      <c r="C35" s="34"/>
      <c r="D35" s="34"/>
      <c r="E35" s="46" t="s">
        <v>69</v>
      </c>
      <c r="F35" s="46"/>
      <c r="G35" s="46"/>
      <c r="H35" s="46"/>
      <c r="I35" s="46"/>
    </row>
    <row r="36" spans="1:9" ht="7.5" customHeight="1" x14ac:dyDescent="0.25">
      <c r="A36" s="2"/>
      <c r="B36" s="2"/>
      <c r="C36" s="2"/>
      <c r="D36" s="2"/>
      <c r="E36" s="2"/>
      <c r="F36" s="2"/>
      <c r="G36" s="2"/>
      <c r="H36" s="2"/>
      <c r="I36" s="2"/>
    </row>
    <row r="37" spans="1:9" ht="15.75" x14ac:dyDescent="0.25">
      <c r="A37" s="47" t="s">
        <v>59</v>
      </c>
      <c r="B37" s="47"/>
      <c r="C37" s="47"/>
      <c r="D37" s="47"/>
      <c r="E37" s="47"/>
      <c r="F37" s="47"/>
      <c r="G37" s="47"/>
      <c r="H37" s="47"/>
      <c r="I37" s="10">
        <f>SUM(I13)</f>
        <v>2246789</v>
      </c>
    </row>
    <row r="38" spans="1:9" ht="15" x14ac:dyDescent="0.25">
      <c r="A38" s="2"/>
      <c r="B38" s="2"/>
      <c r="C38" s="2"/>
      <c r="D38" s="2"/>
      <c r="E38" s="2"/>
      <c r="F38" s="2"/>
      <c r="G38" s="2"/>
      <c r="H38" s="2"/>
      <c r="I38" s="2"/>
    </row>
  </sheetData>
  <mergeCells count="55">
    <mergeCell ref="A37:H37"/>
    <mergeCell ref="B33:D33"/>
    <mergeCell ref="E33:I33"/>
    <mergeCell ref="B34:D34"/>
    <mergeCell ref="E34:I34"/>
    <mergeCell ref="B35:D35"/>
    <mergeCell ref="E35:I35"/>
    <mergeCell ref="B30:D30"/>
    <mergeCell ref="E30:I30"/>
    <mergeCell ref="B31:D31"/>
    <mergeCell ref="E31:I31"/>
    <mergeCell ref="B32:D32"/>
    <mergeCell ref="E32:I32"/>
    <mergeCell ref="B27:D27"/>
    <mergeCell ref="E27:I27"/>
    <mergeCell ref="B28:D28"/>
    <mergeCell ref="E28:I28"/>
    <mergeCell ref="B29:D29"/>
    <mergeCell ref="E29:I29"/>
    <mergeCell ref="B24:D24"/>
    <mergeCell ref="E24:I24"/>
    <mergeCell ref="B25:D25"/>
    <mergeCell ref="E25:I25"/>
    <mergeCell ref="B26:D26"/>
    <mergeCell ref="E26:I26"/>
    <mergeCell ref="B21:D21"/>
    <mergeCell ref="E21:I21"/>
    <mergeCell ref="B22:D22"/>
    <mergeCell ref="E22:I22"/>
    <mergeCell ref="B23:D23"/>
    <mergeCell ref="E23:I23"/>
    <mergeCell ref="B18:D18"/>
    <mergeCell ref="E18:I18"/>
    <mergeCell ref="B19:D19"/>
    <mergeCell ref="E19:I19"/>
    <mergeCell ref="B20:D20"/>
    <mergeCell ref="E20:I20"/>
    <mergeCell ref="A13:D13"/>
    <mergeCell ref="E13:H13"/>
    <mergeCell ref="A14:I14"/>
    <mergeCell ref="A15:I16"/>
    <mergeCell ref="B17:D17"/>
    <mergeCell ref="E17:I17"/>
    <mergeCell ref="A12:D12"/>
    <mergeCell ref="E12:H12"/>
    <mergeCell ref="A1:I1"/>
    <mergeCell ref="A2:I2"/>
    <mergeCell ref="A4:I4"/>
    <mergeCell ref="A5:C5"/>
    <mergeCell ref="A6:H6"/>
    <mergeCell ref="A7:H7"/>
    <mergeCell ref="A8:H8"/>
    <mergeCell ref="A9:H9"/>
    <mergeCell ref="A10:H10"/>
    <mergeCell ref="A11:I11"/>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Title="FTA Option" prompt="Use dropdown to select option" xr:uid="{4A70AEB4-9068-4AE7-9F68-B5FA338641BB}">
          <x14:formula1>
            <xm:f>'G:\Shared drives\_SPCO\State Price Agreement Team\Price Agreements\Active Categories\Transit Vehicles\2026\MAs\New Flyer\[Attachment D Pricing 3 3 Transit Bus Heavy Duty.XLS]Data'!#REF!</xm:f>
          </x14:formula1>
          <xm:sqref>I6</xm:sqref>
        </x14:dataValidation>
        <x14:dataValidation type="list" allowBlank="1" showInputMessage="1" showErrorMessage="1" promptTitle="Fuel Option" prompt="Use dropdown to select option" xr:uid="{93623974-5706-4756-9B00-4F277C038B1E}">
          <x14:formula1>
            <xm:f>'G:\Shared drives\_SPCO\State Price Agreement Team\Price Agreements\Active Categories\Transit Vehicles\2026\MAs\New Flyer\[Attachment D Pricing 3 3 Transit Bus Heavy Duty.XLS]Data'!#REF!</xm:f>
          </x14:formula1>
          <xm:sqref>I7</xm:sqref>
        </x14:dataValidation>
        <x14:dataValidation type="list" allowBlank="1" showInputMessage="1" showErrorMessage="1" promptTitle="Floor Option" prompt="Use dropdown to select option" xr:uid="{A03B48D3-9F7E-4AD0-93C9-F96F5DC53E71}">
          <x14:formula1>
            <xm:f>'G:\Shared drives\_SPCO\State Price Agreement Team\Price Agreements\Active Categories\Transit Vehicles\2026\MAs\New Flyer\[Attachment D Pricing 3 3 Transit Bus Heavy Duty.XLS]Data'!#REF!</xm:f>
          </x14:formula1>
          <xm:sqref>I8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2EA69-D5AD-4D42-B3D7-6833BB7E2F1A}">
  <dimension ref="A1:L432"/>
  <sheetViews>
    <sheetView workbookViewId="0">
      <selection activeCell="A6" sqref="A6"/>
    </sheetView>
  </sheetViews>
  <sheetFormatPr defaultRowHeight="15" x14ac:dyDescent="0.25"/>
  <cols>
    <col min="3" max="3" width="10" customWidth="1"/>
    <col min="8" max="8" width="70.42578125" customWidth="1"/>
    <col min="9" max="9" width="26.42578125" style="13" customWidth="1"/>
    <col min="10" max="10" width="15.42578125" customWidth="1"/>
    <col min="11" max="11" width="13.42578125" bestFit="1" customWidth="1"/>
  </cols>
  <sheetData>
    <row r="1" spans="1:12" ht="18.75" x14ac:dyDescent="0.3">
      <c r="A1" s="60" t="s">
        <v>110</v>
      </c>
      <c r="B1" s="61"/>
      <c r="C1" s="61"/>
      <c r="D1" s="61"/>
      <c r="E1" s="61"/>
      <c r="F1" s="61"/>
      <c r="G1" s="61"/>
      <c r="H1" s="61"/>
      <c r="I1" s="61"/>
      <c r="J1" s="12"/>
      <c r="K1" s="12"/>
      <c r="L1" s="12"/>
    </row>
    <row r="2" spans="1:12" ht="18" x14ac:dyDescent="0.25">
      <c r="A2" s="60" t="s">
        <v>111</v>
      </c>
      <c r="B2" s="62"/>
      <c r="C2" s="62"/>
      <c r="D2" s="62"/>
      <c r="E2" s="62"/>
      <c r="F2" s="62"/>
      <c r="G2" s="62"/>
      <c r="H2" s="62"/>
      <c r="I2" s="62"/>
    </row>
    <row r="3" spans="1:12" ht="18" x14ac:dyDescent="0.25">
      <c r="A3" s="60" t="s">
        <v>112</v>
      </c>
      <c r="B3" s="62"/>
      <c r="C3" s="62"/>
      <c r="D3" s="62"/>
      <c r="E3" s="62"/>
      <c r="F3" s="62"/>
      <c r="G3" s="62"/>
      <c r="H3" s="62"/>
      <c r="I3" s="62"/>
    </row>
    <row r="4" spans="1:12" ht="18" x14ac:dyDescent="0.25">
      <c r="A4" s="60" t="s">
        <v>113</v>
      </c>
      <c r="B4" s="62"/>
      <c r="C4" s="62"/>
      <c r="D4" s="62"/>
      <c r="E4" s="62"/>
      <c r="F4" s="62"/>
      <c r="G4" s="62"/>
      <c r="H4" s="62"/>
      <c r="I4" s="62"/>
    </row>
    <row r="5" spans="1:12" ht="18" x14ac:dyDescent="0.25">
      <c r="A5" s="25"/>
    </row>
    <row r="6" spans="1:12" x14ac:dyDescent="0.25">
      <c r="A6" s="14" t="s">
        <v>114</v>
      </c>
      <c r="C6" s="63" t="s">
        <v>115</v>
      </c>
      <c r="D6" s="63"/>
      <c r="E6" s="63"/>
      <c r="F6" s="63"/>
      <c r="G6" s="63"/>
      <c r="H6" s="63"/>
      <c r="I6" s="63"/>
    </row>
    <row r="7" spans="1:12" x14ac:dyDescent="0.25">
      <c r="A7" s="14" t="s">
        <v>116</v>
      </c>
      <c r="F7" s="15"/>
      <c r="G7" s="15"/>
      <c r="H7" s="15"/>
      <c r="I7" s="16"/>
    </row>
    <row r="8" spans="1:12" ht="18" x14ac:dyDescent="0.25">
      <c r="A8" s="17"/>
    </row>
    <row r="9" spans="1:12" ht="33" customHeight="1" x14ac:dyDescent="0.25">
      <c r="A9" s="64" t="s">
        <v>367</v>
      </c>
      <c r="B9" s="65"/>
      <c r="C9" s="65"/>
      <c r="D9" s="65"/>
      <c r="E9" s="65"/>
      <c r="F9" s="65"/>
      <c r="G9" s="65"/>
      <c r="H9" s="65"/>
      <c r="I9" s="66"/>
    </row>
    <row r="11" spans="1:12" ht="15.6" customHeight="1" x14ac:dyDescent="0.25">
      <c r="A11" s="50" t="s">
        <v>117</v>
      </c>
      <c r="B11" s="51"/>
      <c r="C11" s="51"/>
      <c r="D11" s="51"/>
      <c r="E11" s="51"/>
      <c r="F11" s="51"/>
      <c r="G11" s="51"/>
      <c r="H11" s="51"/>
      <c r="I11" s="51"/>
      <c r="J11" s="18"/>
      <c r="K11" s="18"/>
      <c r="L11" s="18"/>
    </row>
    <row r="12" spans="1:12" x14ac:dyDescent="0.25">
      <c r="A12" s="54" t="s">
        <v>118</v>
      </c>
      <c r="B12" s="55"/>
      <c r="C12" s="55"/>
      <c r="D12" s="55"/>
      <c r="E12" s="55"/>
      <c r="F12" s="55"/>
      <c r="G12" s="55"/>
      <c r="H12" s="56"/>
      <c r="I12" s="19" t="s">
        <v>19</v>
      </c>
    </row>
    <row r="13" spans="1:12" x14ac:dyDescent="0.25">
      <c r="A13" s="57" t="s">
        <v>119</v>
      </c>
      <c r="B13" s="58"/>
      <c r="C13" s="58"/>
      <c r="D13" s="58"/>
      <c r="E13" s="58"/>
      <c r="F13" s="58"/>
      <c r="G13" s="58"/>
      <c r="H13" s="59"/>
      <c r="I13" s="20"/>
    </row>
    <row r="14" spans="1:12" x14ac:dyDescent="0.25">
      <c r="A14" s="57"/>
      <c r="B14" s="58"/>
      <c r="C14" s="58"/>
      <c r="D14" s="58"/>
      <c r="E14" s="58"/>
      <c r="F14" s="58"/>
      <c r="G14" s="58"/>
      <c r="H14" s="59"/>
      <c r="I14" s="20"/>
    </row>
    <row r="15" spans="1:12" x14ac:dyDescent="0.25">
      <c r="A15" s="57"/>
      <c r="B15" s="58"/>
      <c r="C15" s="58"/>
      <c r="D15" s="58"/>
      <c r="E15" s="58"/>
      <c r="F15" s="58"/>
      <c r="G15" s="58"/>
      <c r="H15" s="59"/>
      <c r="I15" s="20"/>
    </row>
    <row r="16" spans="1:12" ht="15" customHeight="1" x14ac:dyDescent="0.25">
      <c r="A16" s="50" t="s">
        <v>120</v>
      </c>
      <c r="B16" s="51"/>
      <c r="C16" s="51"/>
      <c r="D16" s="51"/>
      <c r="E16" s="51"/>
      <c r="F16" s="51"/>
      <c r="G16" s="51"/>
      <c r="H16" s="51"/>
      <c r="I16" s="51"/>
      <c r="J16" s="18"/>
      <c r="K16" s="18"/>
      <c r="L16" s="18"/>
    </row>
    <row r="17" spans="1:12" x14ac:dyDescent="0.25">
      <c r="A17" s="54" t="s">
        <v>118</v>
      </c>
      <c r="B17" s="55"/>
      <c r="C17" s="55"/>
      <c r="D17" s="55"/>
      <c r="E17" s="55"/>
      <c r="F17" s="55"/>
      <c r="G17" s="55"/>
      <c r="H17" s="56"/>
      <c r="I17" s="19" t="s">
        <v>19</v>
      </c>
    </row>
    <row r="18" spans="1:12" x14ac:dyDescent="0.25">
      <c r="A18" s="57" t="s">
        <v>121</v>
      </c>
      <c r="B18" s="58"/>
      <c r="C18" s="58"/>
      <c r="D18" s="58"/>
      <c r="E18" s="58"/>
      <c r="F18" s="58"/>
      <c r="G18" s="58"/>
      <c r="H18" s="59"/>
      <c r="I18" s="20" t="s">
        <v>122</v>
      </c>
    </row>
    <row r="19" spans="1:12" x14ac:dyDescent="0.25">
      <c r="A19" s="57" t="s">
        <v>123</v>
      </c>
      <c r="B19" s="58"/>
      <c r="C19" s="58"/>
      <c r="D19" s="58"/>
      <c r="E19" s="58"/>
      <c r="F19" s="58"/>
      <c r="G19" s="58"/>
      <c r="H19" s="59"/>
      <c r="I19" s="20" t="s">
        <v>122</v>
      </c>
    </row>
    <row r="20" spans="1:12" x14ac:dyDescent="0.25">
      <c r="A20" s="57" t="s">
        <v>124</v>
      </c>
      <c r="B20" s="58"/>
      <c r="C20" s="58"/>
      <c r="D20" s="58"/>
      <c r="E20" s="58"/>
      <c r="F20" s="58"/>
      <c r="G20" s="58"/>
      <c r="H20" s="59"/>
      <c r="I20" s="20" t="s">
        <v>122</v>
      </c>
    </row>
    <row r="21" spans="1:12" x14ac:dyDescent="0.25">
      <c r="A21" s="57" t="s">
        <v>125</v>
      </c>
      <c r="B21" s="58"/>
      <c r="C21" s="58"/>
      <c r="D21" s="58"/>
      <c r="E21" s="58"/>
      <c r="F21" s="58"/>
      <c r="G21" s="58"/>
      <c r="H21" s="59"/>
      <c r="I21" s="20" t="s">
        <v>122</v>
      </c>
    </row>
    <row r="22" spans="1:12" x14ac:dyDescent="0.25">
      <c r="A22" s="57" t="s">
        <v>126</v>
      </c>
      <c r="B22" s="58"/>
      <c r="C22" s="58"/>
      <c r="D22" s="58"/>
      <c r="E22" s="58"/>
      <c r="F22" s="58"/>
      <c r="G22" s="58"/>
      <c r="H22" s="59"/>
      <c r="I22" s="20" t="s">
        <v>122</v>
      </c>
    </row>
    <row r="23" spans="1:12" ht="15" customHeight="1" x14ac:dyDescent="0.25">
      <c r="A23" s="50" t="s">
        <v>127</v>
      </c>
      <c r="B23" s="51"/>
      <c r="C23" s="51"/>
      <c r="D23" s="51"/>
      <c r="E23" s="51"/>
      <c r="F23" s="51"/>
      <c r="G23" s="51"/>
      <c r="H23" s="51"/>
      <c r="I23" s="51"/>
      <c r="J23" s="18"/>
      <c r="K23" s="18"/>
      <c r="L23" s="18"/>
    </row>
    <row r="24" spans="1:12" x14ac:dyDescent="0.25">
      <c r="A24" s="54" t="s">
        <v>118</v>
      </c>
      <c r="B24" s="55"/>
      <c r="C24" s="55"/>
      <c r="D24" s="55"/>
      <c r="E24" s="55"/>
      <c r="F24" s="55"/>
      <c r="G24" s="55"/>
      <c r="H24" s="56"/>
      <c r="I24" s="19" t="s">
        <v>19</v>
      </c>
    </row>
    <row r="25" spans="1:12" x14ac:dyDescent="0.25">
      <c r="A25" s="57" t="s">
        <v>33</v>
      </c>
      <c r="B25" s="58"/>
      <c r="C25" s="58"/>
      <c r="D25" s="58"/>
      <c r="E25" s="58"/>
      <c r="F25" s="58"/>
      <c r="G25" s="58"/>
      <c r="H25" s="59"/>
      <c r="I25" s="20"/>
    </row>
    <row r="26" spans="1:12" x14ac:dyDescent="0.25">
      <c r="A26" s="57"/>
      <c r="B26" s="58"/>
      <c r="C26" s="58"/>
      <c r="D26" s="58"/>
      <c r="E26" s="58"/>
      <c r="F26" s="58"/>
      <c r="G26" s="58"/>
      <c r="H26" s="59"/>
      <c r="I26" s="20"/>
    </row>
    <row r="27" spans="1:12" x14ac:dyDescent="0.25">
      <c r="A27" s="57"/>
      <c r="B27" s="58"/>
      <c r="C27" s="58"/>
      <c r="D27" s="58"/>
      <c r="E27" s="58"/>
      <c r="F27" s="58"/>
      <c r="G27" s="58"/>
      <c r="H27" s="59"/>
      <c r="I27" s="20"/>
    </row>
    <row r="28" spans="1:12" ht="15" customHeight="1" x14ac:dyDescent="0.25">
      <c r="A28" s="50" t="s">
        <v>128</v>
      </c>
      <c r="B28" s="51"/>
      <c r="C28" s="51"/>
      <c r="D28" s="51"/>
      <c r="E28" s="51"/>
      <c r="F28" s="51"/>
      <c r="G28" s="51"/>
      <c r="H28" s="51"/>
      <c r="I28" s="51"/>
      <c r="J28" s="18"/>
      <c r="K28" s="18"/>
      <c r="L28" s="18"/>
    </row>
    <row r="29" spans="1:12" x14ac:dyDescent="0.25">
      <c r="A29" s="54" t="s">
        <v>118</v>
      </c>
      <c r="B29" s="55"/>
      <c r="C29" s="55"/>
      <c r="D29" s="55"/>
      <c r="E29" s="55"/>
      <c r="F29" s="55"/>
      <c r="G29" s="55"/>
      <c r="H29" s="56"/>
      <c r="I29" s="19" t="s">
        <v>19</v>
      </c>
    </row>
    <row r="30" spans="1:12" x14ac:dyDescent="0.25">
      <c r="A30" s="57" t="s">
        <v>129</v>
      </c>
      <c r="B30" s="58"/>
      <c r="C30" s="58"/>
      <c r="D30" s="58"/>
      <c r="E30" s="58"/>
      <c r="F30" s="58"/>
      <c r="G30" s="58"/>
      <c r="H30" s="59"/>
      <c r="I30" s="20">
        <v>29179.32</v>
      </c>
    </row>
    <row r="31" spans="1:12" x14ac:dyDescent="0.25">
      <c r="A31" s="57" t="s">
        <v>130</v>
      </c>
      <c r="B31" s="58"/>
      <c r="C31" s="58"/>
      <c r="D31" s="58"/>
      <c r="E31" s="58"/>
      <c r="F31" s="58"/>
      <c r="G31" s="58"/>
      <c r="H31" s="59"/>
      <c r="I31" s="20">
        <v>30498.78</v>
      </c>
    </row>
    <row r="32" spans="1:12" x14ac:dyDescent="0.25">
      <c r="A32" s="57" t="s">
        <v>131</v>
      </c>
      <c r="B32" s="58"/>
      <c r="C32" s="58"/>
      <c r="D32" s="58"/>
      <c r="E32" s="58"/>
      <c r="F32" s="58"/>
      <c r="G32" s="58"/>
      <c r="H32" s="59"/>
      <c r="I32" s="20" t="s">
        <v>122</v>
      </c>
    </row>
    <row r="33" spans="1:12" x14ac:dyDescent="0.25">
      <c r="A33" s="57" t="s">
        <v>132</v>
      </c>
      <c r="B33" s="58"/>
      <c r="C33" s="58"/>
      <c r="D33" s="58"/>
      <c r="E33" s="58"/>
      <c r="F33" s="58"/>
      <c r="G33" s="58"/>
      <c r="H33" s="59"/>
      <c r="I33" s="20">
        <v>-3637.99</v>
      </c>
    </row>
    <row r="34" spans="1:12" x14ac:dyDescent="0.25">
      <c r="A34" s="57" t="s">
        <v>133</v>
      </c>
      <c r="B34" s="58"/>
      <c r="C34" s="58"/>
      <c r="D34" s="58"/>
      <c r="E34" s="58"/>
      <c r="F34" s="58"/>
      <c r="G34" s="58"/>
      <c r="H34" s="59"/>
      <c r="I34" s="20">
        <v>-3576.07</v>
      </c>
    </row>
    <row r="35" spans="1:12" x14ac:dyDescent="0.25">
      <c r="A35" s="57" t="s">
        <v>134</v>
      </c>
      <c r="B35" s="58"/>
      <c r="C35" s="58"/>
      <c r="D35" s="58"/>
      <c r="E35" s="58"/>
      <c r="F35" s="58"/>
      <c r="G35" s="58"/>
      <c r="H35" s="59"/>
      <c r="I35" s="20" t="s">
        <v>122</v>
      </c>
    </row>
    <row r="36" spans="1:12" x14ac:dyDescent="0.25">
      <c r="A36" s="57" t="s">
        <v>135</v>
      </c>
      <c r="B36" s="58"/>
      <c r="C36" s="58"/>
      <c r="D36" s="58"/>
      <c r="E36" s="58"/>
      <c r="F36" s="58"/>
      <c r="G36" s="58"/>
      <c r="H36" s="59"/>
      <c r="I36" s="20" t="s">
        <v>122</v>
      </c>
    </row>
    <row r="37" spans="1:12" ht="15" customHeight="1" x14ac:dyDescent="0.25">
      <c r="A37" s="50" t="s">
        <v>136</v>
      </c>
      <c r="B37" s="51"/>
      <c r="C37" s="51"/>
      <c r="D37" s="51"/>
      <c r="E37" s="51"/>
      <c r="F37" s="51"/>
      <c r="G37" s="51"/>
      <c r="H37" s="51"/>
      <c r="I37" s="51"/>
      <c r="J37" s="18"/>
      <c r="K37" s="18"/>
      <c r="L37" s="18"/>
    </row>
    <row r="38" spans="1:12" x14ac:dyDescent="0.25">
      <c r="A38" s="54" t="s">
        <v>118</v>
      </c>
      <c r="B38" s="55"/>
      <c r="C38" s="55"/>
      <c r="D38" s="55"/>
      <c r="E38" s="55"/>
      <c r="F38" s="55"/>
      <c r="G38" s="55"/>
      <c r="H38" s="56"/>
      <c r="I38" s="19" t="s">
        <v>19</v>
      </c>
    </row>
    <row r="39" spans="1:12" x14ac:dyDescent="0.25">
      <c r="A39" s="57" t="s">
        <v>137</v>
      </c>
      <c r="B39" s="58"/>
      <c r="C39" s="58"/>
      <c r="D39" s="58"/>
      <c r="E39" s="58"/>
      <c r="F39" s="58"/>
      <c r="G39" s="58"/>
      <c r="H39" s="59"/>
      <c r="I39" s="20" t="s">
        <v>138</v>
      </c>
    </row>
    <row r="40" spans="1:12" x14ac:dyDescent="0.25">
      <c r="A40" s="57" t="s">
        <v>139</v>
      </c>
      <c r="B40" s="58"/>
      <c r="C40" s="58"/>
      <c r="D40" s="58"/>
      <c r="E40" s="58"/>
      <c r="F40" s="58"/>
      <c r="G40" s="58"/>
      <c r="H40" s="59"/>
      <c r="I40" s="20" t="s">
        <v>138</v>
      </c>
    </row>
    <row r="41" spans="1:12" x14ac:dyDescent="0.25">
      <c r="A41" s="57" t="s">
        <v>140</v>
      </c>
      <c r="B41" s="58"/>
      <c r="C41" s="58"/>
      <c r="D41" s="58"/>
      <c r="E41" s="58"/>
      <c r="F41" s="58"/>
      <c r="G41" s="58"/>
      <c r="H41" s="59"/>
      <c r="I41" s="20" t="s">
        <v>138</v>
      </c>
    </row>
    <row r="42" spans="1:12" x14ac:dyDescent="0.25">
      <c r="A42" s="57" t="s">
        <v>141</v>
      </c>
      <c r="B42" s="58"/>
      <c r="C42" s="58"/>
      <c r="D42" s="58"/>
      <c r="E42" s="58"/>
      <c r="F42" s="58"/>
      <c r="G42" s="58"/>
      <c r="H42" s="59"/>
      <c r="I42" s="20" t="s">
        <v>138</v>
      </c>
    </row>
    <row r="43" spans="1:12" ht="15" customHeight="1" x14ac:dyDescent="0.25">
      <c r="A43" s="50" t="s">
        <v>142</v>
      </c>
      <c r="B43" s="51"/>
      <c r="C43" s="51"/>
      <c r="D43" s="51"/>
      <c r="E43" s="51"/>
      <c r="F43" s="51"/>
      <c r="G43" s="51"/>
      <c r="H43" s="51"/>
      <c r="I43" s="51"/>
      <c r="J43" s="18"/>
      <c r="K43" s="18"/>
      <c r="L43" s="18"/>
    </row>
    <row r="44" spans="1:12" x14ac:dyDescent="0.25">
      <c r="A44" s="54" t="s">
        <v>118</v>
      </c>
      <c r="B44" s="55"/>
      <c r="C44" s="55"/>
      <c r="D44" s="55"/>
      <c r="E44" s="55"/>
      <c r="F44" s="55"/>
      <c r="G44" s="55"/>
      <c r="H44" s="56"/>
      <c r="I44" s="19" t="s">
        <v>19</v>
      </c>
    </row>
    <row r="45" spans="1:12" x14ac:dyDescent="0.25">
      <c r="A45" s="57" t="s">
        <v>122</v>
      </c>
      <c r="B45" s="58"/>
      <c r="C45" s="58"/>
      <c r="D45" s="58"/>
      <c r="E45" s="58"/>
      <c r="F45" s="58"/>
      <c r="G45" s="58"/>
      <c r="H45" s="59"/>
      <c r="I45" s="20"/>
    </row>
    <row r="46" spans="1:12" x14ac:dyDescent="0.25">
      <c r="A46" s="57"/>
      <c r="B46" s="58"/>
      <c r="C46" s="58"/>
      <c r="D46" s="58"/>
      <c r="E46" s="58"/>
      <c r="F46" s="58"/>
      <c r="G46" s="58"/>
      <c r="H46" s="59"/>
      <c r="I46" s="20"/>
    </row>
    <row r="47" spans="1:12" x14ac:dyDescent="0.25">
      <c r="A47" s="57"/>
      <c r="B47" s="58"/>
      <c r="C47" s="58"/>
      <c r="D47" s="58"/>
      <c r="E47" s="58"/>
      <c r="F47" s="58"/>
      <c r="G47" s="58"/>
      <c r="H47" s="59"/>
      <c r="I47" s="20"/>
    </row>
    <row r="48" spans="1:12" ht="15" customHeight="1" x14ac:dyDescent="0.25">
      <c r="A48" s="50" t="s">
        <v>143</v>
      </c>
      <c r="B48" s="51"/>
      <c r="C48" s="51"/>
      <c r="D48" s="51"/>
      <c r="E48" s="51"/>
      <c r="F48" s="51"/>
      <c r="G48" s="51"/>
      <c r="H48" s="51"/>
      <c r="I48" s="51"/>
      <c r="J48" s="18"/>
      <c r="K48" s="18"/>
      <c r="L48" s="18"/>
    </row>
    <row r="49" spans="1:12" x14ac:dyDescent="0.25">
      <c r="A49" s="54" t="s">
        <v>118</v>
      </c>
      <c r="B49" s="55"/>
      <c r="C49" s="55"/>
      <c r="D49" s="55"/>
      <c r="E49" s="55"/>
      <c r="F49" s="55"/>
      <c r="G49" s="55"/>
      <c r="H49" s="56"/>
      <c r="I49" s="19" t="s">
        <v>19</v>
      </c>
    </row>
    <row r="50" spans="1:12" x14ac:dyDescent="0.25">
      <c r="A50" s="57" t="s">
        <v>144</v>
      </c>
      <c r="B50" s="58"/>
      <c r="C50" s="58"/>
      <c r="D50" s="58"/>
      <c r="E50" s="58"/>
      <c r="F50" s="58"/>
      <c r="G50" s="58"/>
      <c r="H50" s="59"/>
      <c r="I50" s="20" t="s">
        <v>122</v>
      </c>
    </row>
    <row r="51" spans="1:12" x14ac:dyDescent="0.25">
      <c r="A51" s="57" t="s">
        <v>145</v>
      </c>
      <c r="B51" s="58"/>
      <c r="C51" s="58"/>
      <c r="D51" s="58"/>
      <c r="E51" s="58"/>
      <c r="F51" s="58"/>
      <c r="G51" s="58"/>
      <c r="H51" s="59"/>
      <c r="I51" s="20" t="s">
        <v>122</v>
      </c>
    </row>
    <row r="52" spans="1:12" x14ac:dyDescent="0.25">
      <c r="A52" s="57" t="s">
        <v>146</v>
      </c>
      <c r="B52" s="58"/>
      <c r="C52" s="58"/>
      <c r="D52" s="58"/>
      <c r="E52" s="58"/>
      <c r="F52" s="58"/>
      <c r="G52" s="58"/>
      <c r="H52" s="59"/>
      <c r="I52" s="20" t="s">
        <v>122</v>
      </c>
    </row>
    <row r="53" spans="1:12" x14ac:dyDescent="0.25">
      <c r="A53" s="57" t="s">
        <v>147</v>
      </c>
      <c r="B53" s="58"/>
      <c r="C53" s="58"/>
      <c r="D53" s="58"/>
      <c r="E53" s="58"/>
      <c r="F53" s="58"/>
      <c r="G53" s="58"/>
      <c r="H53" s="59"/>
      <c r="I53" s="20" t="s">
        <v>122</v>
      </c>
    </row>
    <row r="54" spans="1:12" x14ac:dyDescent="0.25">
      <c r="A54" s="57" t="s">
        <v>148</v>
      </c>
      <c r="B54" s="58"/>
      <c r="C54" s="58"/>
      <c r="D54" s="58"/>
      <c r="E54" s="58"/>
      <c r="F54" s="58"/>
      <c r="G54" s="58"/>
      <c r="H54" s="59"/>
      <c r="I54" s="20" t="s">
        <v>122</v>
      </c>
    </row>
    <row r="55" spans="1:12" ht="15" customHeight="1" x14ac:dyDescent="0.25">
      <c r="A55" s="50" t="s">
        <v>149</v>
      </c>
      <c r="B55" s="51"/>
      <c r="C55" s="51"/>
      <c r="D55" s="51"/>
      <c r="E55" s="51"/>
      <c r="F55" s="51"/>
      <c r="G55" s="51"/>
      <c r="H55" s="51"/>
      <c r="I55" s="51"/>
      <c r="J55" s="18"/>
      <c r="K55" s="18"/>
      <c r="L55" s="18"/>
    </row>
    <row r="56" spans="1:12" x14ac:dyDescent="0.25">
      <c r="A56" s="54" t="s">
        <v>118</v>
      </c>
      <c r="B56" s="55"/>
      <c r="C56" s="55"/>
      <c r="D56" s="55"/>
      <c r="E56" s="55"/>
      <c r="F56" s="55"/>
      <c r="G56" s="55"/>
      <c r="H56" s="56"/>
      <c r="I56" s="19" t="s">
        <v>19</v>
      </c>
    </row>
    <row r="57" spans="1:12" x14ac:dyDescent="0.25">
      <c r="A57" s="57" t="s">
        <v>150</v>
      </c>
      <c r="B57" s="58"/>
      <c r="C57" s="58"/>
      <c r="D57" s="58"/>
      <c r="E57" s="58"/>
      <c r="F57" s="58"/>
      <c r="G57" s="58"/>
      <c r="H57" s="59"/>
      <c r="I57" s="20">
        <v>-3372</v>
      </c>
    </row>
    <row r="58" spans="1:12" x14ac:dyDescent="0.25">
      <c r="A58" s="57" t="s">
        <v>151</v>
      </c>
      <c r="B58" s="58"/>
      <c r="C58" s="58"/>
      <c r="D58" s="58"/>
      <c r="E58" s="58"/>
      <c r="F58" s="58"/>
      <c r="G58" s="58"/>
      <c r="H58" s="59"/>
      <c r="I58" s="20">
        <v>-5620</v>
      </c>
    </row>
    <row r="59" spans="1:12" x14ac:dyDescent="0.25">
      <c r="A59" s="57"/>
      <c r="B59" s="58"/>
      <c r="C59" s="58"/>
      <c r="D59" s="58"/>
      <c r="E59" s="58"/>
      <c r="F59" s="58"/>
      <c r="G59" s="58"/>
      <c r="H59" s="59"/>
      <c r="I59" s="20"/>
    </row>
    <row r="60" spans="1:12" ht="15.6" customHeight="1" x14ac:dyDescent="0.25">
      <c r="A60" s="50" t="s">
        <v>152</v>
      </c>
      <c r="B60" s="51"/>
      <c r="C60" s="51"/>
      <c r="D60" s="51"/>
      <c r="E60" s="51"/>
      <c r="F60" s="51"/>
      <c r="G60" s="51"/>
      <c r="H60" s="51"/>
      <c r="I60" s="51"/>
      <c r="J60" s="18"/>
      <c r="K60" s="18"/>
      <c r="L60" s="18"/>
    </row>
    <row r="61" spans="1:12" x14ac:dyDescent="0.25">
      <c r="A61" s="54" t="s">
        <v>118</v>
      </c>
      <c r="B61" s="55"/>
      <c r="C61" s="55"/>
      <c r="D61" s="55"/>
      <c r="E61" s="55"/>
      <c r="F61" s="55"/>
      <c r="G61" s="55"/>
      <c r="H61" s="56"/>
      <c r="I61" s="19" t="s">
        <v>19</v>
      </c>
    </row>
    <row r="62" spans="1:12" x14ac:dyDescent="0.25">
      <c r="A62" s="57" t="s">
        <v>153</v>
      </c>
      <c r="B62" s="58"/>
      <c r="C62" s="58"/>
      <c r="D62" s="58"/>
      <c r="E62" s="58"/>
      <c r="F62" s="58"/>
      <c r="G62" s="58"/>
      <c r="H62" s="59"/>
      <c r="I62" s="20" t="s">
        <v>122</v>
      </c>
    </row>
    <row r="63" spans="1:12" x14ac:dyDescent="0.25">
      <c r="A63" s="57" t="s">
        <v>154</v>
      </c>
      <c r="B63" s="58"/>
      <c r="C63" s="58"/>
      <c r="D63" s="58"/>
      <c r="E63" s="58"/>
      <c r="F63" s="58"/>
      <c r="G63" s="58"/>
      <c r="H63" s="59"/>
      <c r="I63" s="20" t="s">
        <v>122</v>
      </c>
    </row>
    <row r="64" spans="1:12" x14ac:dyDescent="0.25">
      <c r="A64" s="57"/>
      <c r="B64" s="58"/>
      <c r="C64" s="58"/>
      <c r="D64" s="58"/>
      <c r="E64" s="58"/>
      <c r="F64" s="58"/>
      <c r="G64" s="58"/>
      <c r="H64" s="59"/>
      <c r="I64" s="20"/>
    </row>
    <row r="65" spans="1:12" x14ac:dyDescent="0.25">
      <c r="A65" s="57"/>
      <c r="B65" s="58"/>
      <c r="C65" s="58"/>
      <c r="D65" s="58"/>
      <c r="E65" s="58"/>
      <c r="F65" s="58"/>
      <c r="G65" s="58"/>
      <c r="H65" s="59"/>
      <c r="I65" s="20"/>
    </row>
    <row r="66" spans="1:12" ht="15" customHeight="1" x14ac:dyDescent="0.25">
      <c r="A66" s="50" t="s">
        <v>155</v>
      </c>
      <c r="B66" s="51"/>
      <c r="C66" s="51"/>
      <c r="D66" s="51"/>
      <c r="E66" s="51"/>
      <c r="F66" s="51"/>
      <c r="G66" s="51"/>
      <c r="H66" s="51"/>
      <c r="I66" s="51"/>
      <c r="J66" s="18"/>
      <c r="K66" s="18"/>
      <c r="L66" s="18"/>
    </row>
    <row r="67" spans="1:12" x14ac:dyDescent="0.25">
      <c r="A67" s="54" t="s">
        <v>118</v>
      </c>
      <c r="B67" s="55"/>
      <c r="C67" s="55"/>
      <c r="D67" s="55"/>
      <c r="E67" s="55"/>
      <c r="F67" s="55"/>
      <c r="G67" s="55"/>
      <c r="H67" s="56"/>
      <c r="I67" s="19" t="s">
        <v>19</v>
      </c>
    </row>
    <row r="68" spans="1:12" x14ac:dyDescent="0.25">
      <c r="A68" s="57" t="s">
        <v>156</v>
      </c>
      <c r="B68" s="58"/>
      <c r="C68" s="58"/>
      <c r="D68" s="58"/>
      <c r="E68" s="58"/>
      <c r="F68" s="58"/>
      <c r="G68" s="58"/>
      <c r="H68" s="59"/>
      <c r="I68" s="20" t="s">
        <v>122</v>
      </c>
    </row>
    <row r="69" spans="1:12" x14ac:dyDescent="0.25">
      <c r="A69" s="57" t="s">
        <v>157</v>
      </c>
      <c r="B69" s="58"/>
      <c r="C69" s="58"/>
      <c r="D69" s="58"/>
      <c r="E69" s="58"/>
      <c r="F69" s="58"/>
      <c r="G69" s="58"/>
      <c r="H69" s="59"/>
      <c r="I69" s="20" t="s">
        <v>122</v>
      </c>
    </row>
    <row r="70" spans="1:12" x14ac:dyDescent="0.25">
      <c r="A70" s="57" t="s">
        <v>158</v>
      </c>
      <c r="B70" s="58"/>
      <c r="C70" s="58"/>
      <c r="D70" s="58"/>
      <c r="E70" s="58"/>
      <c r="F70" s="58"/>
      <c r="G70" s="58"/>
      <c r="H70" s="59"/>
      <c r="I70" s="20" t="s">
        <v>122</v>
      </c>
    </row>
    <row r="71" spans="1:12" x14ac:dyDescent="0.25">
      <c r="A71" s="57" t="s">
        <v>159</v>
      </c>
      <c r="B71" s="58"/>
      <c r="C71" s="58"/>
      <c r="D71" s="58"/>
      <c r="E71" s="58"/>
      <c r="F71" s="58"/>
      <c r="G71" s="58"/>
      <c r="H71" s="59"/>
      <c r="I71" s="20" t="s">
        <v>122</v>
      </c>
    </row>
    <row r="72" spans="1:12" x14ac:dyDescent="0.25">
      <c r="A72" s="57" t="s">
        <v>160</v>
      </c>
      <c r="B72" s="58"/>
      <c r="C72" s="58"/>
      <c r="D72" s="58"/>
      <c r="E72" s="58"/>
      <c r="F72" s="58"/>
      <c r="G72" s="58"/>
      <c r="H72" s="59"/>
      <c r="I72" s="20" t="s">
        <v>122</v>
      </c>
    </row>
    <row r="73" spans="1:12" x14ac:dyDescent="0.25">
      <c r="A73" s="57" t="s">
        <v>161</v>
      </c>
      <c r="B73" s="58"/>
      <c r="C73" s="58"/>
      <c r="D73" s="58"/>
      <c r="E73" s="58"/>
      <c r="F73" s="58"/>
      <c r="G73" s="58"/>
      <c r="H73" s="59"/>
      <c r="I73" s="20">
        <v>9552.64</v>
      </c>
    </row>
    <row r="74" spans="1:12" x14ac:dyDescent="0.25">
      <c r="A74" s="57" t="s">
        <v>162</v>
      </c>
      <c r="B74" s="58"/>
      <c r="C74" s="58"/>
      <c r="D74" s="58"/>
      <c r="E74" s="58"/>
      <c r="F74" s="58"/>
      <c r="G74" s="58"/>
      <c r="H74" s="59"/>
      <c r="I74" s="20">
        <v>4437.92</v>
      </c>
    </row>
    <row r="75" spans="1:12" x14ac:dyDescent="0.25">
      <c r="A75" s="57" t="s">
        <v>163</v>
      </c>
      <c r="B75" s="58"/>
      <c r="C75" s="58"/>
      <c r="D75" s="58"/>
      <c r="E75" s="58"/>
      <c r="F75" s="58"/>
      <c r="G75" s="58"/>
      <c r="H75" s="59"/>
      <c r="I75" s="20">
        <v>59210.559999999998</v>
      </c>
    </row>
    <row r="76" spans="1:12" ht="15" customHeight="1" x14ac:dyDescent="0.25">
      <c r="A76" s="50" t="s">
        <v>164</v>
      </c>
      <c r="B76" s="51"/>
      <c r="C76" s="51"/>
      <c r="D76" s="51"/>
      <c r="E76" s="51"/>
      <c r="F76" s="51"/>
      <c r="G76" s="51"/>
      <c r="H76" s="51"/>
      <c r="I76" s="51"/>
      <c r="J76" s="18"/>
      <c r="K76" s="18"/>
      <c r="L76" s="18"/>
    </row>
    <row r="77" spans="1:12" x14ac:dyDescent="0.25">
      <c r="A77" s="54" t="s">
        <v>118</v>
      </c>
      <c r="B77" s="55"/>
      <c r="C77" s="55"/>
      <c r="D77" s="55"/>
      <c r="E77" s="55"/>
      <c r="F77" s="55"/>
      <c r="G77" s="55"/>
      <c r="H77" s="56"/>
      <c r="I77" s="19" t="s">
        <v>19</v>
      </c>
    </row>
    <row r="78" spans="1:12" x14ac:dyDescent="0.25">
      <c r="A78" s="57" t="s">
        <v>165</v>
      </c>
      <c r="B78" s="58"/>
      <c r="C78" s="58"/>
      <c r="D78" s="58"/>
      <c r="E78" s="58"/>
      <c r="F78" s="58"/>
      <c r="G78" s="58"/>
      <c r="H78" s="59"/>
      <c r="I78" s="20">
        <v>125.05</v>
      </c>
    </row>
    <row r="79" spans="1:12" x14ac:dyDescent="0.25">
      <c r="A79" s="57" t="s">
        <v>166</v>
      </c>
      <c r="B79" s="58"/>
      <c r="C79" s="58"/>
      <c r="D79" s="58"/>
      <c r="E79" s="58"/>
      <c r="F79" s="58"/>
      <c r="G79" s="58"/>
      <c r="H79" s="59"/>
      <c r="I79" s="20">
        <v>2426.4899999999998</v>
      </c>
    </row>
    <row r="80" spans="1:12" x14ac:dyDescent="0.25">
      <c r="A80" s="57" t="s">
        <v>167</v>
      </c>
      <c r="B80" s="58"/>
      <c r="C80" s="58"/>
      <c r="D80" s="58"/>
      <c r="E80" s="58"/>
      <c r="F80" s="58"/>
      <c r="G80" s="58"/>
      <c r="H80" s="59"/>
      <c r="I80" s="20">
        <v>4861.3100000000004</v>
      </c>
    </row>
    <row r="81" spans="1:12" x14ac:dyDescent="0.25">
      <c r="A81" s="57" t="s">
        <v>168</v>
      </c>
      <c r="B81" s="58"/>
      <c r="C81" s="58"/>
      <c r="D81" s="58"/>
      <c r="E81" s="58"/>
      <c r="F81" s="58"/>
      <c r="G81" s="58"/>
      <c r="H81" s="59"/>
      <c r="I81" s="20">
        <v>-105.87</v>
      </c>
    </row>
    <row r="82" spans="1:12" x14ac:dyDescent="0.25">
      <c r="A82" s="57" t="s">
        <v>169</v>
      </c>
      <c r="B82" s="58"/>
      <c r="C82" s="58"/>
      <c r="D82" s="58"/>
      <c r="E82" s="58"/>
      <c r="F82" s="58"/>
      <c r="G82" s="58"/>
      <c r="H82" s="59"/>
      <c r="I82" s="20">
        <v>844.31</v>
      </c>
    </row>
    <row r="83" spans="1:12" x14ac:dyDescent="0.25">
      <c r="A83" s="57" t="s">
        <v>170</v>
      </c>
      <c r="B83" s="58"/>
      <c r="C83" s="58"/>
      <c r="D83" s="58"/>
      <c r="E83" s="58"/>
      <c r="F83" s="58"/>
      <c r="G83" s="58"/>
      <c r="H83" s="59"/>
      <c r="I83" s="20">
        <v>111.98</v>
      </c>
    </row>
    <row r="84" spans="1:12" x14ac:dyDescent="0.25">
      <c r="A84" s="57" t="s">
        <v>171</v>
      </c>
      <c r="B84" s="58"/>
      <c r="C84" s="58"/>
      <c r="D84" s="58"/>
      <c r="E84" s="58"/>
      <c r="F84" s="58"/>
      <c r="G84" s="58"/>
      <c r="H84" s="59"/>
      <c r="I84" s="20">
        <v>631.58000000000004</v>
      </c>
    </row>
    <row r="85" spans="1:12" x14ac:dyDescent="0.25">
      <c r="A85" s="57" t="s">
        <v>172</v>
      </c>
      <c r="B85" s="58"/>
      <c r="C85" s="58"/>
      <c r="D85" s="58"/>
      <c r="E85" s="58"/>
      <c r="F85" s="58"/>
      <c r="G85" s="58"/>
      <c r="H85" s="59"/>
      <c r="I85" s="20">
        <v>486.14</v>
      </c>
    </row>
    <row r="86" spans="1:12" x14ac:dyDescent="0.25">
      <c r="A86" s="57" t="s">
        <v>173</v>
      </c>
      <c r="B86" s="58"/>
      <c r="C86" s="58"/>
      <c r="D86" s="58"/>
      <c r="E86" s="58"/>
      <c r="F86" s="58"/>
      <c r="G86" s="58"/>
      <c r="H86" s="59"/>
      <c r="I86" s="20">
        <v>71.37</v>
      </c>
    </row>
    <row r="87" spans="1:12" ht="15" customHeight="1" x14ac:dyDescent="0.25">
      <c r="A87" s="50" t="s">
        <v>174</v>
      </c>
      <c r="B87" s="51"/>
      <c r="C87" s="51"/>
      <c r="D87" s="51"/>
      <c r="E87" s="51"/>
      <c r="F87" s="51"/>
      <c r="G87" s="51"/>
      <c r="H87" s="51"/>
      <c r="I87" s="51"/>
      <c r="J87" s="18"/>
      <c r="K87" s="18"/>
      <c r="L87" s="18"/>
    </row>
    <row r="88" spans="1:12" x14ac:dyDescent="0.25">
      <c r="A88" s="54" t="s">
        <v>118</v>
      </c>
      <c r="B88" s="55"/>
      <c r="C88" s="55"/>
      <c r="D88" s="55"/>
      <c r="E88" s="55"/>
      <c r="F88" s="55"/>
      <c r="G88" s="55"/>
      <c r="H88" s="56"/>
      <c r="I88" s="19" t="s">
        <v>19</v>
      </c>
    </row>
    <row r="89" spans="1:12" x14ac:dyDescent="0.25">
      <c r="A89" s="57" t="s">
        <v>175</v>
      </c>
      <c r="B89" s="58"/>
      <c r="C89" s="58"/>
      <c r="D89" s="58"/>
      <c r="E89" s="58"/>
      <c r="F89" s="58"/>
      <c r="G89" s="58"/>
      <c r="H89" s="59"/>
      <c r="I89" s="20" t="s">
        <v>122</v>
      </c>
    </row>
    <row r="90" spans="1:12" x14ac:dyDescent="0.25">
      <c r="A90" s="57" t="s">
        <v>176</v>
      </c>
      <c r="B90" s="58"/>
      <c r="C90" s="58"/>
      <c r="D90" s="58"/>
      <c r="E90" s="58"/>
      <c r="F90" s="58"/>
      <c r="G90" s="58"/>
      <c r="H90" s="59"/>
      <c r="I90" s="20" t="s">
        <v>122</v>
      </c>
    </row>
    <row r="91" spans="1:12" x14ac:dyDescent="0.25">
      <c r="A91" s="57" t="s">
        <v>177</v>
      </c>
      <c r="B91" s="58"/>
      <c r="C91" s="58"/>
      <c r="D91" s="58"/>
      <c r="E91" s="58"/>
      <c r="F91" s="58"/>
      <c r="G91" s="58"/>
      <c r="H91" s="59"/>
      <c r="I91" s="20" t="s">
        <v>122</v>
      </c>
    </row>
    <row r="92" spans="1:12" x14ac:dyDescent="0.25">
      <c r="A92" s="57" t="s">
        <v>178</v>
      </c>
      <c r="B92" s="58"/>
      <c r="C92" s="58"/>
      <c r="D92" s="58"/>
      <c r="E92" s="58"/>
      <c r="F92" s="58"/>
      <c r="G92" s="58"/>
      <c r="H92" s="59"/>
      <c r="I92" s="20">
        <v>277.87</v>
      </c>
    </row>
    <row r="93" spans="1:12" x14ac:dyDescent="0.25">
      <c r="A93" s="57" t="s">
        <v>179</v>
      </c>
      <c r="B93" s="58"/>
      <c r="C93" s="58"/>
      <c r="D93" s="58"/>
      <c r="E93" s="58"/>
      <c r="F93" s="58"/>
      <c r="G93" s="58"/>
      <c r="H93" s="59"/>
      <c r="I93" s="20">
        <v>298.64999999999998</v>
      </c>
    </row>
    <row r="94" spans="1:12" x14ac:dyDescent="0.25">
      <c r="A94" s="57" t="s">
        <v>180</v>
      </c>
      <c r="B94" s="58"/>
      <c r="C94" s="58"/>
      <c r="D94" s="58"/>
      <c r="E94" s="58"/>
      <c r="F94" s="58"/>
      <c r="G94" s="58"/>
      <c r="H94" s="59"/>
      <c r="I94" s="20">
        <v>427</v>
      </c>
    </row>
    <row r="95" spans="1:12" x14ac:dyDescent="0.25">
      <c r="A95" s="57" t="s">
        <v>181</v>
      </c>
      <c r="B95" s="58"/>
      <c r="C95" s="58"/>
      <c r="D95" s="58"/>
      <c r="E95" s="58"/>
      <c r="F95" s="58"/>
      <c r="G95" s="58"/>
      <c r="H95" s="59"/>
      <c r="I95" s="20" t="s">
        <v>122</v>
      </c>
    </row>
    <row r="96" spans="1:12" x14ac:dyDescent="0.25">
      <c r="A96" s="57" t="s">
        <v>182</v>
      </c>
      <c r="B96" s="58"/>
      <c r="C96" s="58"/>
      <c r="D96" s="58"/>
      <c r="E96" s="58"/>
      <c r="F96" s="58"/>
      <c r="G96" s="58"/>
      <c r="H96" s="59"/>
      <c r="I96" s="20" t="s">
        <v>370</v>
      </c>
    </row>
    <row r="97" spans="1:12" x14ac:dyDescent="0.25">
      <c r="A97" s="57" t="s">
        <v>183</v>
      </c>
      <c r="B97" s="58"/>
      <c r="C97" s="58"/>
      <c r="D97" s="58"/>
      <c r="E97" s="58"/>
      <c r="F97" s="58"/>
      <c r="G97" s="58"/>
      <c r="H97" s="59"/>
      <c r="I97" s="20" t="s">
        <v>370</v>
      </c>
    </row>
    <row r="98" spans="1:12" x14ac:dyDescent="0.25">
      <c r="A98" s="57" t="s">
        <v>184</v>
      </c>
      <c r="B98" s="58"/>
      <c r="C98" s="58"/>
      <c r="D98" s="58"/>
      <c r="E98" s="58"/>
      <c r="F98" s="58"/>
      <c r="G98" s="58"/>
      <c r="H98" s="59"/>
      <c r="I98" s="20" t="s">
        <v>370</v>
      </c>
    </row>
    <row r="99" spans="1:12" x14ac:dyDescent="0.25">
      <c r="A99" s="57" t="s">
        <v>185</v>
      </c>
      <c r="B99" s="58"/>
      <c r="C99" s="58"/>
      <c r="D99" s="58"/>
      <c r="E99" s="58"/>
      <c r="F99" s="58"/>
      <c r="G99" s="58"/>
      <c r="H99" s="59"/>
      <c r="I99" s="20" t="s">
        <v>370</v>
      </c>
    </row>
    <row r="100" spans="1:12" x14ac:dyDescent="0.25">
      <c r="A100" s="57" t="s">
        <v>186</v>
      </c>
      <c r="B100" s="58"/>
      <c r="C100" s="58"/>
      <c r="D100" s="58"/>
      <c r="E100" s="58"/>
      <c r="F100" s="58"/>
      <c r="G100" s="58"/>
      <c r="H100" s="59"/>
      <c r="I100" s="20" t="s">
        <v>370</v>
      </c>
    </row>
    <row r="101" spans="1:12" x14ac:dyDescent="0.25">
      <c r="A101" s="57" t="s">
        <v>187</v>
      </c>
      <c r="B101" s="58"/>
      <c r="C101" s="58"/>
      <c r="D101" s="58"/>
      <c r="E101" s="58"/>
      <c r="F101" s="58"/>
      <c r="G101" s="58"/>
      <c r="H101" s="59"/>
      <c r="I101" s="20" t="s">
        <v>370</v>
      </c>
    </row>
    <row r="102" spans="1:12" x14ac:dyDescent="0.25">
      <c r="A102" s="57" t="s">
        <v>188</v>
      </c>
      <c r="B102" s="58"/>
      <c r="C102" s="58"/>
      <c r="D102" s="58"/>
      <c r="E102" s="58"/>
      <c r="F102" s="58"/>
      <c r="G102" s="58"/>
      <c r="H102" s="59"/>
      <c r="I102" s="20" t="s">
        <v>370</v>
      </c>
    </row>
    <row r="103" spans="1:12" x14ac:dyDescent="0.25">
      <c r="A103" s="57" t="s">
        <v>189</v>
      </c>
      <c r="B103" s="58"/>
      <c r="C103" s="58"/>
      <c r="D103" s="58"/>
      <c r="E103" s="58"/>
      <c r="F103" s="58"/>
      <c r="G103" s="58"/>
      <c r="H103" s="59"/>
      <c r="I103" s="20">
        <v>43717.599999999999</v>
      </c>
    </row>
    <row r="104" spans="1:12" x14ac:dyDescent="0.25">
      <c r="A104" s="57" t="s">
        <v>190</v>
      </c>
      <c r="B104" s="58"/>
      <c r="C104" s="58"/>
      <c r="D104" s="58"/>
      <c r="E104" s="58"/>
      <c r="F104" s="58"/>
      <c r="G104" s="58"/>
      <c r="H104" s="59"/>
      <c r="I104" s="20">
        <v>42821.98</v>
      </c>
    </row>
    <row r="105" spans="1:12" x14ac:dyDescent="0.25">
      <c r="A105" s="57" t="s">
        <v>191</v>
      </c>
      <c r="B105" s="58"/>
      <c r="C105" s="58"/>
      <c r="D105" s="58"/>
      <c r="E105" s="58"/>
      <c r="F105" s="58"/>
      <c r="G105" s="58"/>
      <c r="H105" s="59"/>
      <c r="I105" s="20">
        <v>56090.57</v>
      </c>
    </row>
    <row r="106" spans="1:12" x14ac:dyDescent="0.25">
      <c r="A106" s="57" t="s">
        <v>192</v>
      </c>
      <c r="B106" s="58"/>
      <c r="C106" s="58"/>
      <c r="D106" s="58"/>
      <c r="E106" s="58"/>
      <c r="F106" s="58"/>
      <c r="G106" s="58"/>
      <c r="H106" s="59"/>
      <c r="I106" s="20">
        <v>59406.11</v>
      </c>
    </row>
    <row r="107" spans="1:12" x14ac:dyDescent="0.25">
      <c r="A107" s="57" t="s">
        <v>193</v>
      </c>
      <c r="B107" s="58"/>
      <c r="C107" s="58"/>
      <c r="D107" s="58"/>
      <c r="E107" s="58"/>
      <c r="F107" s="58"/>
      <c r="G107" s="58"/>
      <c r="H107" s="59"/>
      <c r="I107" s="20">
        <v>8447.9</v>
      </c>
    </row>
    <row r="108" spans="1:12" ht="15" customHeight="1" x14ac:dyDescent="0.25">
      <c r="A108" s="50" t="s">
        <v>194</v>
      </c>
      <c r="B108" s="51"/>
      <c r="C108" s="51"/>
      <c r="D108" s="51"/>
      <c r="E108" s="51"/>
      <c r="F108" s="51"/>
      <c r="G108" s="51"/>
      <c r="H108" s="51"/>
      <c r="I108" s="51"/>
      <c r="J108" s="18"/>
      <c r="K108" s="18"/>
      <c r="L108" s="18"/>
    </row>
    <row r="109" spans="1:12" x14ac:dyDescent="0.25">
      <c r="A109" s="54" t="s">
        <v>118</v>
      </c>
      <c r="B109" s="55"/>
      <c r="C109" s="55"/>
      <c r="D109" s="55"/>
      <c r="E109" s="55"/>
      <c r="F109" s="55"/>
      <c r="G109" s="55"/>
      <c r="H109" s="56"/>
      <c r="I109" s="19" t="s">
        <v>19</v>
      </c>
    </row>
    <row r="110" spans="1:12" x14ac:dyDescent="0.25">
      <c r="A110" s="57" t="s">
        <v>195</v>
      </c>
      <c r="B110" s="58"/>
      <c r="C110" s="58"/>
      <c r="D110" s="58"/>
      <c r="E110" s="58"/>
      <c r="F110" s="58"/>
      <c r="G110" s="58"/>
      <c r="H110" s="59"/>
      <c r="I110" s="20">
        <v>28426.85</v>
      </c>
    </row>
    <row r="111" spans="1:12" x14ac:dyDescent="0.25">
      <c r="A111" s="57" t="s">
        <v>196</v>
      </c>
      <c r="B111" s="58"/>
      <c r="C111" s="58"/>
      <c r="D111" s="58"/>
      <c r="E111" s="58"/>
      <c r="F111" s="58"/>
      <c r="G111" s="58"/>
      <c r="H111" s="59"/>
      <c r="I111" s="20">
        <v>31007.86</v>
      </c>
    </row>
    <row r="112" spans="1:12" x14ac:dyDescent="0.25">
      <c r="A112" s="57" t="s">
        <v>197</v>
      </c>
      <c r="B112" s="58"/>
      <c r="C112" s="58"/>
      <c r="D112" s="58"/>
      <c r="E112" s="58"/>
      <c r="F112" s="58"/>
      <c r="G112" s="58"/>
      <c r="H112" s="59"/>
      <c r="I112" s="20">
        <v>27613.11</v>
      </c>
    </row>
    <row r="113" spans="1:12" x14ac:dyDescent="0.25">
      <c r="A113" s="57" t="s">
        <v>198</v>
      </c>
      <c r="B113" s="58"/>
      <c r="C113" s="58"/>
      <c r="D113" s="58"/>
      <c r="E113" s="58"/>
      <c r="F113" s="58"/>
      <c r="G113" s="58"/>
      <c r="H113" s="59"/>
      <c r="I113" s="20">
        <v>28258.47</v>
      </c>
    </row>
    <row r="114" spans="1:12" x14ac:dyDescent="0.25">
      <c r="A114" s="57" t="s">
        <v>199</v>
      </c>
      <c r="B114" s="58"/>
      <c r="C114" s="58"/>
      <c r="D114" s="58"/>
      <c r="E114" s="58"/>
      <c r="F114" s="58"/>
      <c r="G114" s="58"/>
      <c r="H114" s="59"/>
      <c r="I114" s="20">
        <v>31362.62</v>
      </c>
    </row>
    <row r="115" spans="1:12" x14ac:dyDescent="0.25">
      <c r="A115" s="57" t="s">
        <v>200</v>
      </c>
      <c r="B115" s="58"/>
      <c r="C115" s="58"/>
      <c r="D115" s="58"/>
      <c r="E115" s="58"/>
      <c r="F115" s="58"/>
      <c r="G115" s="58"/>
      <c r="H115" s="59"/>
      <c r="I115" s="20">
        <v>30024.13</v>
      </c>
    </row>
    <row r="116" spans="1:12" x14ac:dyDescent="0.25">
      <c r="A116" s="57" t="s">
        <v>201</v>
      </c>
      <c r="B116" s="58"/>
      <c r="C116" s="58"/>
      <c r="D116" s="58"/>
      <c r="E116" s="58"/>
      <c r="F116" s="58"/>
      <c r="G116" s="58"/>
      <c r="H116" s="59"/>
      <c r="I116" s="20">
        <v>38434.86</v>
      </c>
    </row>
    <row r="117" spans="1:12" x14ac:dyDescent="0.25">
      <c r="A117" s="57" t="s">
        <v>202</v>
      </c>
      <c r="B117" s="58"/>
      <c r="C117" s="58"/>
      <c r="D117" s="58"/>
      <c r="E117" s="58"/>
      <c r="F117" s="58"/>
      <c r="G117" s="58"/>
      <c r="H117" s="59"/>
      <c r="I117" s="20">
        <v>37933.35</v>
      </c>
    </row>
    <row r="118" spans="1:12" x14ac:dyDescent="0.25">
      <c r="A118" s="57" t="s">
        <v>203</v>
      </c>
      <c r="B118" s="58"/>
      <c r="C118" s="58"/>
      <c r="D118" s="58"/>
      <c r="E118" s="58"/>
      <c r="F118" s="58"/>
      <c r="G118" s="58"/>
      <c r="H118" s="59"/>
      <c r="I118" s="20">
        <v>39270.050000000003</v>
      </c>
    </row>
    <row r="119" spans="1:12" x14ac:dyDescent="0.25">
      <c r="A119" s="57" t="s">
        <v>204</v>
      </c>
      <c r="B119" s="58"/>
      <c r="C119" s="58"/>
      <c r="D119" s="58"/>
      <c r="E119" s="58"/>
      <c r="F119" s="58"/>
      <c r="G119" s="58"/>
      <c r="H119" s="59"/>
      <c r="I119" s="20">
        <v>38781.06</v>
      </c>
    </row>
    <row r="120" spans="1:12" ht="15" customHeight="1" x14ac:dyDescent="0.25">
      <c r="A120" s="50" t="s">
        <v>205</v>
      </c>
      <c r="B120" s="51"/>
      <c r="C120" s="51"/>
      <c r="D120" s="51"/>
      <c r="E120" s="51"/>
      <c r="F120" s="51"/>
      <c r="G120" s="51"/>
      <c r="H120" s="51"/>
      <c r="I120" s="51"/>
      <c r="J120" s="18"/>
      <c r="K120" s="18"/>
      <c r="L120" s="18"/>
    </row>
    <row r="121" spans="1:12" x14ac:dyDescent="0.25">
      <c r="A121" s="54" t="s">
        <v>118</v>
      </c>
      <c r="B121" s="55"/>
      <c r="C121" s="55"/>
      <c r="D121" s="55"/>
      <c r="E121" s="55"/>
      <c r="F121" s="55"/>
      <c r="G121" s="55"/>
      <c r="H121" s="56"/>
      <c r="I121" s="19" t="s">
        <v>19</v>
      </c>
    </row>
    <row r="122" spans="1:12" x14ac:dyDescent="0.25">
      <c r="A122" s="57" t="s">
        <v>206</v>
      </c>
      <c r="B122" s="58"/>
      <c r="C122" s="58"/>
      <c r="D122" s="58"/>
      <c r="E122" s="58"/>
      <c r="F122" s="58"/>
      <c r="G122" s="58"/>
      <c r="H122" s="59"/>
      <c r="I122" s="20"/>
    </row>
    <row r="123" spans="1:12" x14ac:dyDescent="0.25">
      <c r="A123" s="57"/>
      <c r="B123" s="58"/>
      <c r="C123" s="58"/>
      <c r="D123" s="58"/>
      <c r="E123" s="58"/>
      <c r="F123" s="58"/>
      <c r="G123" s="58"/>
      <c r="H123" s="59"/>
      <c r="I123" s="20"/>
    </row>
    <row r="124" spans="1:12" x14ac:dyDescent="0.25">
      <c r="A124" s="57"/>
      <c r="B124" s="58"/>
      <c r="C124" s="58"/>
      <c r="D124" s="58"/>
      <c r="E124" s="58"/>
      <c r="F124" s="58"/>
      <c r="G124" s="58"/>
      <c r="H124" s="59"/>
      <c r="I124" s="20"/>
    </row>
    <row r="125" spans="1:12" ht="15" customHeight="1" x14ac:dyDescent="0.25">
      <c r="A125" s="50" t="s">
        <v>207</v>
      </c>
      <c r="B125" s="51"/>
      <c r="C125" s="51"/>
      <c r="D125" s="51"/>
      <c r="E125" s="51"/>
      <c r="F125" s="51"/>
      <c r="G125" s="51"/>
      <c r="H125" s="51"/>
      <c r="I125" s="51"/>
      <c r="J125" s="18"/>
      <c r="K125" s="18"/>
      <c r="L125" s="18"/>
    </row>
    <row r="126" spans="1:12" x14ac:dyDescent="0.25">
      <c r="A126" s="54" t="s">
        <v>118</v>
      </c>
      <c r="B126" s="55"/>
      <c r="C126" s="55"/>
      <c r="D126" s="55"/>
      <c r="E126" s="55"/>
      <c r="F126" s="55"/>
      <c r="G126" s="55"/>
      <c r="H126" s="56"/>
      <c r="I126" s="19" t="s">
        <v>19</v>
      </c>
    </row>
    <row r="127" spans="1:12" x14ac:dyDescent="0.25">
      <c r="A127" s="57" t="s">
        <v>33</v>
      </c>
      <c r="B127" s="58"/>
      <c r="C127" s="58"/>
      <c r="D127" s="58"/>
      <c r="E127" s="58"/>
      <c r="F127" s="58"/>
      <c r="G127" s="58"/>
      <c r="H127" s="59"/>
      <c r="I127" s="20"/>
    </row>
    <row r="128" spans="1:12" x14ac:dyDescent="0.25">
      <c r="A128" s="57"/>
      <c r="B128" s="58"/>
      <c r="C128" s="58"/>
      <c r="D128" s="58"/>
      <c r="E128" s="58"/>
      <c r="F128" s="58"/>
      <c r="G128" s="58"/>
      <c r="H128" s="59"/>
      <c r="I128" s="20"/>
    </row>
    <row r="129" spans="1:12" x14ac:dyDescent="0.25">
      <c r="A129" s="57"/>
      <c r="B129" s="58"/>
      <c r="C129" s="58"/>
      <c r="D129" s="58"/>
      <c r="E129" s="58"/>
      <c r="F129" s="58"/>
      <c r="G129" s="58"/>
      <c r="H129" s="59"/>
      <c r="I129" s="20"/>
    </row>
    <row r="130" spans="1:12" ht="15" customHeight="1" x14ac:dyDescent="0.25">
      <c r="A130" s="50" t="s">
        <v>208</v>
      </c>
      <c r="B130" s="51"/>
      <c r="C130" s="51"/>
      <c r="D130" s="51"/>
      <c r="E130" s="51"/>
      <c r="F130" s="51"/>
      <c r="G130" s="51"/>
      <c r="H130" s="51"/>
      <c r="I130" s="51"/>
      <c r="J130" s="18"/>
      <c r="K130" s="18"/>
      <c r="L130" s="18"/>
    </row>
    <row r="131" spans="1:12" x14ac:dyDescent="0.25">
      <c r="A131" s="54" t="s">
        <v>118</v>
      </c>
      <c r="B131" s="55"/>
      <c r="C131" s="55"/>
      <c r="D131" s="55"/>
      <c r="E131" s="55"/>
      <c r="F131" s="55"/>
      <c r="G131" s="55"/>
      <c r="H131" s="56"/>
      <c r="I131" s="19" t="s">
        <v>19</v>
      </c>
    </row>
    <row r="132" spans="1:12" x14ac:dyDescent="0.25">
      <c r="A132" s="57" t="s">
        <v>122</v>
      </c>
      <c r="B132" s="58"/>
      <c r="C132" s="58"/>
      <c r="D132" s="58"/>
      <c r="E132" s="58"/>
      <c r="F132" s="58"/>
      <c r="G132" s="58"/>
      <c r="H132" s="59"/>
      <c r="I132" s="20"/>
    </row>
    <row r="133" spans="1:12" x14ac:dyDescent="0.25">
      <c r="A133" s="57"/>
      <c r="B133" s="58"/>
      <c r="C133" s="58"/>
      <c r="D133" s="58"/>
      <c r="E133" s="58"/>
      <c r="F133" s="58"/>
      <c r="G133" s="58"/>
      <c r="H133" s="59"/>
      <c r="I133" s="20"/>
    </row>
    <row r="134" spans="1:12" x14ac:dyDescent="0.25">
      <c r="A134" s="57"/>
      <c r="B134" s="58"/>
      <c r="C134" s="58"/>
      <c r="D134" s="58"/>
      <c r="E134" s="58"/>
      <c r="F134" s="58"/>
      <c r="G134" s="58"/>
      <c r="H134" s="59"/>
      <c r="I134" s="20"/>
    </row>
    <row r="135" spans="1:12" ht="15.6" customHeight="1" x14ac:dyDescent="0.25">
      <c r="A135" s="50" t="s">
        <v>209</v>
      </c>
      <c r="B135" s="51"/>
      <c r="C135" s="51"/>
      <c r="D135" s="51"/>
      <c r="E135" s="51"/>
      <c r="F135" s="51"/>
      <c r="G135" s="51"/>
      <c r="H135" s="51"/>
      <c r="I135" s="51"/>
      <c r="J135" s="18"/>
      <c r="K135" s="18"/>
      <c r="L135" s="18"/>
    </row>
    <row r="136" spans="1:12" x14ac:dyDescent="0.25">
      <c r="A136" s="54" t="s">
        <v>118</v>
      </c>
      <c r="B136" s="55"/>
      <c r="C136" s="55"/>
      <c r="D136" s="55"/>
      <c r="E136" s="55"/>
      <c r="F136" s="55"/>
      <c r="G136" s="55"/>
      <c r="H136" s="56"/>
      <c r="I136" s="19" t="s">
        <v>19</v>
      </c>
    </row>
    <row r="137" spans="1:12" x14ac:dyDescent="0.25">
      <c r="A137" s="57" t="s">
        <v>122</v>
      </c>
      <c r="B137" s="58"/>
      <c r="C137" s="58"/>
      <c r="D137" s="58"/>
      <c r="E137" s="58"/>
      <c r="F137" s="58"/>
      <c r="G137" s="58"/>
      <c r="H137" s="59"/>
      <c r="I137" s="20"/>
    </row>
    <row r="138" spans="1:12" x14ac:dyDescent="0.25">
      <c r="A138" s="57"/>
      <c r="B138" s="58"/>
      <c r="C138" s="58"/>
      <c r="D138" s="58"/>
      <c r="E138" s="58"/>
      <c r="F138" s="58"/>
      <c r="G138" s="58"/>
      <c r="H138" s="59"/>
      <c r="I138" s="20"/>
    </row>
    <row r="139" spans="1:12" x14ac:dyDescent="0.25">
      <c r="A139" s="57"/>
      <c r="B139" s="58"/>
      <c r="C139" s="58"/>
      <c r="D139" s="58"/>
      <c r="E139" s="58"/>
      <c r="F139" s="58"/>
      <c r="G139" s="58"/>
      <c r="H139" s="59"/>
      <c r="I139" s="20"/>
    </row>
    <row r="140" spans="1:12" ht="15" customHeight="1" x14ac:dyDescent="0.25">
      <c r="A140" s="50" t="s">
        <v>210</v>
      </c>
      <c r="B140" s="51"/>
      <c r="C140" s="51"/>
      <c r="D140" s="51"/>
      <c r="E140" s="51"/>
      <c r="F140" s="51"/>
      <c r="G140" s="51"/>
      <c r="H140" s="51"/>
      <c r="I140" s="51"/>
      <c r="J140" s="18"/>
      <c r="K140" s="18"/>
      <c r="L140" s="18"/>
    </row>
    <row r="141" spans="1:12" x14ac:dyDescent="0.25">
      <c r="A141" s="54" t="s">
        <v>118</v>
      </c>
      <c r="B141" s="55"/>
      <c r="C141" s="55"/>
      <c r="D141" s="55"/>
      <c r="E141" s="55"/>
      <c r="F141" s="55"/>
      <c r="G141" s="55"/>
      <c r="H141" s="56"/>
      <c r="I141" s="19" t="s">
        <v>19</v>
      </c>
    </row>
    <row r="142" spans="1:12" x14ac:dyDescent="0.25">
      <c r="A142" s="57" t="s">
        <v>122</v>
      </c>
      <c r="B142" s="58"/>
      <c r="C142" s="58"/>
      <c r="D142" s="58"/>
      <c r="E142" s="58"/>
      <c r="F142" s="58"/>
      <c r="G142" s="58"/>
      <c r="H142" s="59"/>
      <c r="I142" s="20"/>
    </row>
    <row r="143" spans="1:12" x14ac:dyDescent="0.25">
      <c r="A143" s="57"/>
      <c r="B143" s="58"/>
      <c r="C143" s="58"/>
      <c r="D143" s="58"/>
      <c r="E143" s="58"/>
      <c r="F143" s="58"/>
      <c r="G143" s="58"/>
      <c r="H143" s="59"/>
      <c r="I143" s="20"/>
    </row>
    <row r="144" spans="1:12" x14ac:dyDescent="0.25">
      <c r="A144" s="57"/>
      <c r="B144" s="58"/>
      <c r="C144" s="58"/>
      <c r="D144" s="58"/>
      <c r="E144" s="58"/>
      <c r="F144" s="58"/>
      <c r="G144" s="58"/>
      <c r="H144" s="59"/>
      <c r="I144" s="20"/>
    </row>
    <row r="145" spans="1:12" ht="15" customHeight="1" x14ac:dyDescent="0.25">
      <c r="A145" s="50" t="s">
        <v>211</v>
      </c>
      <c r="B145" s="51"/>
      <c r="C145" s="51"/>
      <c r="D145" s="51"/>
      <c r="E145" s="51"/>
      <c r="F145" s="51"/>
      <c r="G145" s="51"/>
      <c r="H145" s="51"/>
      <c r="I145" s="51"/>
      <c r="J145" s="18"/>
      <c r="K145" s="18"/>
      <c r="L145" s="18"/>
    </row>
    <row r="146" spans="1:12" x14ac:dyDescent="0.25">
      <c r="A146" s="54" t="s">
        <v>118</v>
      </c>
      <c r="B146" s="55"/>
      <c r="C146" s="55"/>
      <c r="D146" s="55"/>
      <c r="E146" s="55"/>
      <c r="F146" s="55"/>
      <c r="G146" s="55"/>
      <c r="H146" s="56"/>
      <c r="I146" s="19" t="s">
        <v>19</v>
      </c>
    </row>
    <row r="147" spans="1:12" x14ac:dyDescent="0.25">
      <c r="A147" s="57" t="s">
        <v>206</v>
      </c>
      <c r="B147" s="58"/>
      <c r="C147" s="58"/>
      <c r="D147" s="58"/>
      <c r="E147" s="58"/>
      <c r="F147" s="58"/>
      <c r="G147" s="58"/>
      <c r="H147" s="59"/>
      <c r="I147" s="20"/>
    </row>
    <row r="148" spans="1:12" ht="31.5" customHeight="1" x14ac:dyDescent="0.25">
      <c r="A148" s="67"/>
      <c r="B148" s="68"/>
      <c r="C148" s="68"/>
      <c r="D148" s="68"/>
      <c r="E148" s="68"/>
      <c r="F148" s="68"/>
      <c r="G148" s="68"/>
      <c r="H148" s="69"/>
      <c r="I148" s="20"/>
    </row>
    <row r="149" spans="1:12" ht="15" customHeight="1" x14ac:dyDescent="0.25">
      <c r="A149" s="50" t="s">
        <v>212</v>
      </c>
      <c r="B149" s="51"/>
      <c r="C149" s="51"/>
      <c r="D149" s="51"/>
      <c r="E149" s="51"/>
      <c r="F149" s="51"/>
      <c r="G149" s="51"/>
      <c r="H149" s="51"/>
      <c r="I149" s="51"/>
      <c r="J149" s="18"/>
      <c r="K149" s="18"/>
      <c r="L149" s="18"/>
    </row>
    <row r="150" spans="1:12" x14ac:dyDescent="0.25">
      <c r="A150" s="54" t="s">
        <v>118</v>
      </c>
      <c r="B150" s="55"/>
      <c r="C150" s="55"/>
      <c r="D150" s="55"/>
      <c r="E150" s="55"/>
      <c r="F150" s="55"/>
      <c r="G150" s="55"/>
      <c r="H150" s="56"/>
      <c r="I150" s="19" t="s">
        <v>19</v>
      </c>
    </row>
    <row r="151" spans="1:12" x14ac:dyDescent="0.25">
      <c r="A151" s="57" t="s">
        <v>213</v>
      </c>
      <c r="B151" s="58"/>
      <c r="C151" s="58"/>
      <c r="D151" s="58"/>
      <c r="E151" s="58"/>
      <c r="F151" s="58"/>
      <c r="G151" s="58"/>
      <c r="H151" s="59"/>
      <c r="I151" s="20">
        <v>3725.02</v>
      </c>
    </row>
    <row r="152" spans="1:12" x14ac:dyDescent="0.25">
      <c r="A152" s="57" t="s">
        <v>214</v>
      </c>
      <c r="B152" s="58"/>
      <c r="C152" s="58"/>
      <c r="D152" s="58"/>
      <c r="E152" s="58"/>
      <c r="F152" s="58"/>
      <c r="G152" s="58"/>
      <c r="H152" s="59"/>
      <c r="I152" s="20">
        <v>15246.67</v>
      </c>
    </row>
    <row r="153" spans="1:12" x14ac:dyDescent="0.25">
      <c r="A153" s="57" t="s">
        <v>215</v>
      </c>
      <c r="B153" s="58"/>
      <c r="C153" s="58"/>
      <c r="D153" s="58"/>
      <c r="E153" s="58"/>
      <c r="F153" s="58"/>
      <c r="G153" s="58"/>
      <c r="H153" s="59"/>
      <c r="I153" s="20">
        <v>15902.31</v>
      </c>
    </row>
    <row r="154" spans="1:12" x14ac:dyDescent="0.25">
      <c r="A154" s="57" t="s">
        <v>216</v>
      </c>
      <c r="B154" s="58"/>
      <c r="C154" s="58"/>
      <c r="D154" s="58"/>
      <c r="E154" s="58"/>
      <c r="F154" s="58"/>
      <c r="G154" s="58"/>
      <c r="H154" s="59"/>
      <c r="I154" s="20">
        <v>8478.61</v>
      </c>
    </row>
    <row r="155" spans="1:12" x14ac:dyDescent="0.25">
      <c r="A155" s="57"/>
      <c r="B155" s="58"/>
      <c r="C155" s="58"/>
      <c r="D155" s="58"/>
      <c r="E155" s="58"/>
      <c r="F155" s="58"/>
      <c r="G155" s="58"/>
      <c r="H155" s="59"/>
      <c r="I155" s="20"/>
    </row>
    <row r="156" spans="1:12" x14ac:dyDescent="0.25">
      <c r="A156" s="57"/>
      <c r="B156" s="58"/>
      <c r="C156" s="58"/>
      <c r="D156" s="58"/>
      <c r="E156" s="58"/>
      <c r="F156" s="58"/>
      <c r="G156" s="58"/>
      <c r="H156" s="59"/>
      <c r="I156" s="20"/>
    </row>
    <row r="157" spans="1:12" ht="15" customHeight="1" x14ac:dyDescent="0.25">
      <c r="A157" s="50" t="s">
        <v>217</v>
      </c>
      <c r="B157" s="51"/>
      <c r="C157" s="51"/>
      <c r="D157" s="51"/>
      <c r="E157" s="51"/>
      <c r="F157" s="51"/>
      <c r="G157" s="51"/>
      <c r="H157" s="51"/>
      <c r="I157" s="51"/>
      <c r="J157" s="18"/>
      <c r="K157" s="18"/>
      <c r="L157" s="18"/>
    </row>
    <row r="158" spans="1:12" x14ac:dyDescent="0.25">
      <c r="A158" s="54" t="s">
        <v>118</v>
      </c>
      <c r="B158" s="55"/>
      <c r="C158" s="55"/>
      <c r="D158" s="55"/>
      <c r="E158" s="55"/>
      <c r="F158" s="55"/>
      <c r="G158" s="55"/>
      <c r="H158" s="56"/>
      <c r="I158" s="19" t="s">
        <v>19</v>
      </c>
    </row>
    <row r="159" spans="1:12" x14ac:dyDescent="0.25">
      <c r="A159" s="57" t="s">
        <v>218</v>
      </c>
      <c r="B159" s="58"/>
      <c r="C159" s="58"/>
      <c r="D159" s="58"/>
      <c r="E159" s="58"/>
      <c r="F159" s="58"/>
      <c r="G159" s="58"/>
      <c r="H159" s="59"/>
      <c r="I159" s="20">
        <v>8.7799999999999994</v>
      </c>
    </row>
    <row r="160" spans="1:12" x14ac:dyDescent="0.25">
      <c r="A160" s="57" t="s">
        <v>219</v>
      </c>
      <c r="B160" s="58"/>
      <c r="C160" s="58"/>
      <c r="D160" s="58"/>
      <c r="E160" s="58"/>
      <c r="F160" s="58"/>
      <c r="G160" s="58"/>
      <c r="H160" s="59"/>
      <c r="I160" s="20">
        <v>23.46</v>
      </c>
    </row>
    <row r="161" spans="1:12" x14ac:dyDescent="0.25">
      <c r="A161" s="57" t="s">
        <v>220</v>
      </c>
      <c r="B161" s="58"/>
      <c r="C161" s="58"/>
      <c r="D161" s="58"/>
      <c r="E161" s="58"/>
      <c r="F161" s="58"/>
      <c r="G161" s="58"/>
      <c r="H161" s="59"/>
      <c r="I161" s="20">
        <v>19.989999999999998</v>
      </c>
    </row>
    <row r="162" spans="1:12" x14ac:dyDescent="0.25">
      <c r="A162" s="57" t="s">
        <v>221</v>
      </c>
      <c r="B162" s="58"/>
      <c r="C162" s="58"/>
      <c r="D162" s="58"/>
      <c r="E162" s="58"/>
      <c r="F162" s="58"/>
      <c r="G162" s="58"/>
      <c r="H162" s="59"/>
      <c r="I162" s="20">
        <v>38.369999999999997</v>
      </c>
    </row>
    <row r="163" spans="1:12" x14ac:dyDescent="0.25">
      <c r="A163" s="57" t="s">
        <v>222</v>
      </c>
      <c r="B163" s="58"/>
      <c r="C163" s="58"/>
      <c r="D163" s="58"/>
      <c r="E163" s="58"/>
      <c r="F163" s="58"/>
      <c r="G163" s="58"/>
      <c r="H163" s="59"/>
      <c r="I163" s="20">
        <v>41.79</v>
      </c>
    </row>
    <row r="164" spans="1:12" x14ac:dyDescent="0.25">
      <c r="A164" s="57" t="s">
        <v>223</v>
      </c>
      <c r="B164" s="58"/>
      <c r="C164" s="58"/>
      <c r="D164" s="58"/>
      <c r="E164" s="58"/>
      <c r="F164" s="58"/>
      <c r="G164" s="58"/>
      <c r="H164" s="59"/>
      <c r="I164" s="20">
        <v>289.27</v>
      </c>
    </row>
    <row r="165" spans="1:12" x14ac:dyDescent="0.25">
      <c r="A165" s="57" t="s">
        <v>224</v>
      </c>
      <c r="B165" s="58"/>
      <c r="C165" s="58"/>
      <c r="D165" s="58"/>
      <c r="E165" s="58"/>
      <c r="F165" s="58"/>
      <c r="G165" s="58"/>
      <c r="H165" s="59"/>
      <c r="I165" s="20">
        <v>-49.251076363636344</v>
      </c>
    </row>
    <row r="166" spans="1:12" x14ac:dyDescent="0.25">
      <c r="A166" s="57" t="s">
        <v>225</v>
      </c>
      <c r="B166" s="58"/>
      <c r="C166" s="58"/>
      <c r="D166" s="58"/>
      <c r="E166" s="58"/>
      <c r="F166" s="58"/>
      <c r="G166" s="58"/>
      <c r="H166" s="59"/>
      <c r="I166" s="20">
        <v>302.61</v>
      </c>
    </row>
    <row r="167" spans="1:12" x14ac:dyDescent="0.25">
      <c r="A167" s="57" t="s">
        <v>226</v>
      </c>
      <c r="B167" s="58"/>
      <c r="C167" s="58"/>
      <c r="D167" s="58"/>
      <c r="E167" s="58"/>
      <c r="F167" s="58"/>
      <c r="G167" s="58"/>
      <c r="H167" s="59"/>
      <c r="I167" s="20">
        <v>-1231.6519581818179</v>
      </c>
    </row>
    <row r="168" spans="1:12" x14ac:dyDescent="0.25">
      <c r="A168" s="57" t="s">
        <v>227</v>
      </c>
      <c r="B168" s="58"/>
      <c r="C168" s="58"/>
      <c r="D168" s="58"/>
      <c r="E168" s="58"/>
      <c r="F168" s="58"/>
      <c r="G168" s="58"/>
      <c r="H168" s="59"/>
      <c r="I168" s="20">
        <v>1523.59</v>
      </c>
    </row>
    <row r="169" spans="1:12" x14ac:dyDescent="0.25">
      <c r="A169" s="57"/>
      <c r="B169" s="58"/>
      <c r="C169" s="58"/>
      <c r="D169" s="58"/>
      <c r="E169" s="58"/>
      <c r="F169" s="58"/>
      <c r="G169" s="58"/>
      <c r="H169" s="59"/>
      <c r="I169" s="20"/>
    </row>
    <row r="170" spans="1:12" x14ac:dyDescent="0.25">
      <c r="A170" s="57"/>
      <c r="B170" s="58"/>
      <c r="C170" s="58"/>
      <c r="D170" s="58"/>
      <c r="E170" s="58"/>
      <c r="F170" s="58"/>
      <c r="G170" s="58"/>
      <c r="H170" s="59"/>
      <c r="I170" s="20"/>
    </row>
    <row r="171" spans="1:12" x14ac:dyDescent="0.25">
      <c r="A171" s="57"/>
      <c r="B171" s="58"/>
      <c r="C171" s="58"/>
      <c r="D171" s="58"/>
      <c r="E171" s="58"/>
      <c r="F171" s="58"/>
      <c r="G171" s="58"/>
      <c r="H171" s="59"/>
      <c r="I171" s="20"/>
    </row>
    <row r="172" spans="1:12" x14ac:dyDescent="0.25">
      <c r="A172" s="57"/>
      <c r="B172" s="58"/>
      <c r="C172" s="58"/>
      <c r="D172" s="58"/>
      <c r="E172" s="58"/>
      <c r="F172" s="58"/>
      <c r="G172" s="58"/>
      <c r="H172" s="59"/>
      <c r="I172" s="20"/>
    </row>
    <row r="173" spans="1:12" ht="15" customHeight="1" x14ac:dyDescent="0.25">
      <c r="A173" s="50" t="s">
        <v>228</v>
      </c>
      <c r="B173" s="51"/>
      <c r="C173" s="51"/>
      <c r="D173" s="51"/>
      <c r="E173" s="51"/>
      <c r="F173" s="51"/>
      <c r="G173" s="51"/>
      <c r="H173" s="51"/>
      <c r="I173" s="51"/>
      <c r="J173" s="18"/>
      <c r="K173" s="18"/>
      <c r="L173" s="18"/>
    </row>
    <row r="174" spans="1:12" x14ac:dyDescent="0.25">
      <c r="A174" s="54" t="s">
        <v>118</v>
      </c>
      <c r="B174" s="55"/>
      <c r="C174" s="55"/>
      <c r="D174" s="55"/>
      <c r="E174" s="55"/>
      <c r="F174" s="55"/>
      <c r="G174" s="55"/>
      <c r="H174" s="56"/>
      <c r="I174" s="19" t="s">
        <v>19</v>
      </c>
    </row>
    <row r="175" spans="1:12" x14ac:dyDescent="0.25">
      <c r="A175" s="57" t="s">
        <v>122</v>
      </c>
      <c r="B175" s="58"/>
      <c r="C175" s="58"/>
      <c r="D175" s="58"/>
      <c r="E175" s="58"/>
      <c r="F175" s="58"/>
      <c r="G175" s="58"/>
      <c r="H175" s="59"/>
      <c r="I175" s="20"/>
    </row>
    <row r="176" spans="1:12" x14ac:dyDescent="0.25">
      <c r="A176" s="57"/>
      <c r="B176" s="58"/>
      <c r="C176" s="58"/>
      <c r="D176" s="58"/>
      <c r="E176" s="58"/>
      <c r="F176" s="58"/>
      <c r="G176" s="58"/>
      <c r="H176" s="59"/>
      <c r="I176" s="20"/>
    </row>
    <row r="177" spans="1:12" x14ac:dyDescent="0.25">
      <c r="A177" s="57"/>
      <c r="B177" s="58"/>
      <c r="C177" s="58"/>
      <c r="D177" s="58"/>
      <c r="E177" s="58"/>
      <c r="F177" s="58"/>
      <c r="G177" s="58"/>
      <c r="H177" s="59"/>
      <c r="I177" s="20"/>
    </row>
    <row r="178" spans="1:12" ht="15" customHeight="1" x14ac:dyDescent="0.25">
      <c r="A178" s="50" t="s">
        <v>229</v>
      </c>
      <c r="B178" s="51"/>
      <c r="C178" s="51"/>
      <c r="D178" s="51"/>
      <c r="E178" s="51"/>
      <c r="F178" s="51"/>
      <c r="G178" s="51"/>
      <c r="H178" s="51"/>
      <c r="I178" s="51"/>
      <c r="J178" s="18"/>
      <c r="K178" s="18"/>
      <c r="L178" s="18"/>
    </row>
    <row r="179" spans="1:12" x14ac:dyDescent="0.25">
      <c r="A179" s="54" t="s">
        <v>118</v>
      </c>
      <c r="B179" s="55"/>
      <c r="C179" s="55"/>
      <c r="D179" s="55"/>
      <c r="E179" s="55"/>
      <c r="F179" s="55"/>
      <c r="G179" s="55"/>
      <c r="H179" s="56"/>
      <c r="I179" s="19" t="s">
        <v>19</v>
      </c>
    </row>
    <row r="180" spans="1:12" x14ac:dyDescent="0.25">
      <c r="A180" s="57" t="s">
        <v>230</v>
      </c>
      <c r="B180" s="58"/>
      <c r="C180" s="58"/>
      <c r="D180" s="58"/>
      <c r="E180" s="58"/>
      <c r="F180" s="58"/>
      <c r="G180" s="58"/>
      <c r="H180" s="59"/>
      <c r="I180" s="20">
        <v>6.58</v>
      </c>
    </row>
    <row r="181" spans="1:12" ht="28.5" customHeight="1" x14ac:dyDescent="0.25">
      <c r="A181" s="70" t="s">
        <v>231</v>
      </c>
      <c r="B181" s="58"/>
      <c r="C181" s="58"/>
      <c r="D181" s="58"/>
      <c r="E181" s="58"/>
      <c r="F181" s="58"/>
      <c r="G181" s="58"/>
      <c r="H181" s="59"/>
      <c r="I181" s="20">
        <v>2830.41</v>
      </c>
    </row>
    <row r="182" spans="1:12" x14ac:dyDescent="0.25">
      <c r="A182" s="57" t="s">
        <v>232</v>
      </c>
      <c r="B182" s="58"/>
      <c r="C182" s="58"/>
      <c r="D182" s="58"/>
      <c r="E182" s="58"/>
      <c r="F182" s="58"/>
      <c r="G182" s="58"/>
      <c r="H182" s="59"/>
      <c r="I182" s="20">
        <v>166.87</v>
      </c>
    </row>
    <row r="183" spans="1:12" ht="15" customHeight="1" x14ac:dyDescent="0.25">
      <c r="A183" s="50" t="s">
        <v>233</v>
      </c>
      <c r="B183" s="51"/>
      <c r="C183" s="51"/>
      <c r="D183" s="51"/>
      <c r="E183" s="51"/>
      <c r="F183" s="51"/>
      <c r="G183" s="51"/>
      <c r="H183" s="51"/>
      <c r="I183" s="51"/>
      <c r="J183" s="18"/>
      <c r="K183" s="18"/>
      <c r="L183" s="18"/>
    </row>
    <row r="184" spans="1:12" x14ac:dyDescent="0.25">
      <c r="A184" s="54" t="s">
        <v>118</v>
      </c>
      <c r="B184" s="55"/>
      <c r="C184" s="55"/>
      <c r="D184" s="55"/>
      <c r="E184" s="55"/>
      <c r="F184" s="55"/>
      <c r="G184" s="55"/>
      <c r="H184" s="56"/>
      <c r="I184" s="19" t="s">
        <v>19</v>
      </c>
    </row>
    <row r="185" spans="1:12" x14ac:dyDescent="0.25">
      <c r="A185" s="57" t="s">
        <v>33</v>
      </c>
      <c r="B185" s="58"/>
      <c r="C185" s="58"/>
      <c r="D185" s="58"/>
      <c r="E185" s="58"/>
      <c r="F185" s="58"/>
      <c r="G185" s="58"/>
      <c r="H185" s="59"/>
      <c r="I185" s="20"/>
    </row>
    <row r="186" spans="1:12" x14ac:dyDescent="0.25">
      <c r="A186" s="57"/>
      <c r="B186" s="58"/>
      <c r="C186" s="58"/>
      <c r="D186" s="58"/>
      <c r="E186" s="58"/>
      <c r="F186" s="58"/>
      <c r="G186" s="58"/>
      <c r="H186" s="59"/>
      <c r="I186" s="20"/>
    </row>
    <row r="187" spans="1:12" x14ac:dyDescent="0.25">
      <c r="A187" s="57"/>
      <c r="B187" s="58"/>
      <c r="C187" s="58"/>
      <c r="D187" s="58"/>
      <c r="E187" s="58"/>
      <c r="F187" s="58"/>
      <c r="G187" s="58"/>
      <c r="H187" s="59"/>
      <c r="I187" s="20"/>
    </row>
    <row r="188" spans="1:12" ht="15" customHeight="1" x14ac:dyDescent="0.25">
      <c r="A188" s="50" t="s">
        <v>234</v>
      </c>
      <c r="B188" s="51"/>
      <c r="C188" s="51"/>
      <c r="D188" s="51"/>
      <c r="E188" s="51"/>
      <c r="F188" s="51"/>
      <c r="G188" s="51"/>
      <c r="H188" s="51"/>
      <c r="I188" s="51"/>
      <c r="J188" s="18"/>
      <c r="K188" s="18"/>
      <c r="L188" s="18"/>
    </row>
    <row r="189" spans="1:12" x14ac:dyDescent="0.25">
      <c r="A189" s="54" t="s">
        <v>118</v>
      </c>
      <c r="B189" s="55"/>
      <c r="C189" s="55"/>
      <c r="D189" s="55"/>
      <c r="E189" s="55"/>
      <c r="F189" s="55"/>
      <c r="G189" s="55"/>
      <c r="H189" s="56"/>
      <c r="I189" s="19" t="s">
        <v>19</v>
      </c>
    </row>
    <row r="190" spans="1:12" x14ac:dyDescent="0.25">
      <c r="A190" s="57" t="s">
        <v>122</v>
      </c>
      <c r="B190" s="58"/>
      <c r="C190" s="58"/>
      <c r="D190" s="58"/>
      <c r="E190" s="58"/>
      <c r="F190" s="58"/>
      <c r="G190" s="58"/>
      <c r="H190" s="59"/>
      <c r="I190" s="20"/>
    </row>
    <row r="191" spans="1:12" x14ac:dyDescent="0.25">
      <c r="A191" s="57"/>
      <c r="B191" s="58"/>
      <c r="C191" s="58"/>
      <c r="D191" s="58"/>
      <c r="E191" s="58"/>
      <c r="F191" s="58"/>
      <c r="G191" s="58"/>
      <c r="H191" s="59"/>
      <c r="I191" s="20"/>
    </row>
    <row r="192" spans="1:12" x14ac:dyDescent="0.25">
      <c r="A192" s="57"/>
      <c r="B192" s="58"/>
      <c r="C192" s="58"/>
      <c r="D192" s="58"/>
      <c r="E192" s="58"/>
      <c r="F192" s="58"/>
      <c r="G192" s="58"/>
      <c r="H192" s="59"/>
      <c r="I192" s="20"/>
    </row>
    <row r="193" spans="1:12" ht="15" customHeight="1" x14ac:dyDescent="0.25">
      <c r="A193" s="50" t="s">
        <v>235</v>
      </c>
      <c r="B193" s="51"/>
      <c r="C193" s="51"/>
      <c r="D193" s="51"/>
      <c r="E193" s="51"/>
      <c r="F193" s="51"/>
      <c r="G193" s="51"/>
      <c r="H193" s="51"/>
      <c r="I193" s="51"/>
      <c r="J193" s="18"/>
      <c r="K193" s="18"/>
      <c r="L193" s="18"/>
    </row>
    <row r="194" spans="1:12" x14ac:dyDescent="0.25">
      <c r="A194" s="54" t="s">
        <v>118</v>
      </c>
      <c r="B194" s="55"/>
      <c r="C194" s="55"/>
      <c r="D194" s="55"/>
      <c r="E194" s="55"/>
      <c r="F194" s="55"/>
      <c r="G194" s="55"/>
      <c r="H194" s="56"/>
      <c r="I194" s="19" t="s">
        <v>19</v>
      </c>
    </row>
    <row r="195" spans="1:12" x14ac:dyDescent="0.25">
      <c r="A195" s="57" t="s">
        <v>122</v>
      </c>
      <c r="B195" s="58"/>
      <c r="C195" s="58"/>
      <c r="D195" s="58"/>
      <c r="E195" s="58"/>
      <c r="F195" s="58"/>
      <c r="G195" s="58"/>
      <c r="H195" s="59"/>
      <c r="I195" s="20"/>
    </row>
    <row r="196" spans="1:12" x14ac:dyDescent="0.25">
      <c r="A196" s="57"/>
      <c r="B196" s="58"/>
      <c r="C196" s="58"/>
      <c r="D196" s="58"/>
      <c r="E196" s="58"/>
      <c r="F196" s="58"/>
      <c r="G196" s="58"/>
      <c r="H196" s="59"/>
      <c r="I196" s="20"/>
    </row>
    <row r="197" spans="1:12" x14ac:dyDescent="0.25">
      <c r="A197" s="57"/>
      <c r="B197" s="58"/>
      <c r="C197" s="58"/>
      <c r="D197" s="58"/>
      <c r="E197" s="58"/>
      <c r="F197" s="58"/>
      <c r="G197" s="58"/>
      <c r="H197" s="59"/>
      <c r="I197" s="20"/>
    </row>
    <row r="198" spans="1:12" ht="15.6" customHeight="1" x14ac:dyDescent="0.25">
      <c r="A198" s="50" t="s">
        <v>236</v>
      </c>
      <c r="B198" s="51"/>
      <c r="C198" s="51"/>
      <c r="D198" s="51"/>
      <c r="E198" s="51"/>
      <c r="F198" s="51"/>
      <c r="G198" s="51"/>
      <c r="H198" s="51"/>
      <c r="I198" s="51"/>
      <c r="J198" s="18"/>
      <c r="K198" s="18"/>
      <c r="L198" s="18"/>
    </row>
    <row r="199" spans="1:12" x14ac:dyDescent="0.25">
      <c r="A199" s="54" t="s">
        <v>118</v>
      </c>
      <c r="B199" s="55"/>
      <c r="C199" s="55"/>
      <c r="D199" s="55"/>
      <c r="E199" s="55"/>
      <c r="F199" s="55"/>
      <c r="G199" s="55"/>
      <c r="H199" s="56"/>
      <c r="I199" s="19" t="s">
        <v>19</v>
      </c>
    </row>
    <row r="200" spans="1:12" x14ac:dyDescent="0.25">
      <c r="A200" s="57" t="s">
        <v>237</v>
      </c>
      <c r="B200" s="58"/>
      <c r="C200" s="58"/>
      <c r="D200" s="58"/>
      <c r="E200" s="58"/>
      <c r="F200" s="58"/>
      <c r="G200" s="58"/>
      <c r="H200" s="59"/>
      <c r="I200" s="20">
        <v>158.87</v>
      </c>
    </row>
    <row r="201" spans="1:12" x14ac:dyDescent="0.25">
      <c r="A201" s="57" t="s">
        <v>238</v>
      </c>
      <c r="B201" s="58"/>
      <c r="C201" s="58"/>
      <c r="D201" s="58"/>
      <c r="E201" s="58"/>
      <c r="F201" s="58"/>
      <c r="G201" s="58"/>
      <c r="H201" s="59"/>
      <c r="I201" s="20">
        <v>946.6</v>
      </c>
    </row>
    <row r="202" spans="1:12" x14ac:dyDescent="0.25">
      <c r="A202" s="57" t="s">
        <v>239</v>
      </c>
      <c r="B202" s="58"/>
      <c r="C202" s="58"/>
      <c r="D202" s="58"/>
      <c r="E202" s="58"/>
      <c r="F202" s="58"/>
      <c r="G202" s="58"/>
      <c r="H202" s="59"/>
      <c r="I202" s="20">
        <v>81.650000000000006</v>
      </c>
    </row>
    <row r="203" spans="1:12" x14ac:dyDescent="0.25">
      <c r="A203" s="57" t="s">
        <v>240</v>
      </c>
      <c r="B203" s="58"/>
      <c r="C203" s="58"/>
      <c r="D203" s="58"/>
      <c r="E203" s="58"/>
      <c r="F203" s="58"/>
      <c r="G203" s="58"/>
      <c r="H203" s="59"/>
      <c r="I203" s="20">
        <v>28.28</v>
      </c>
    </row>
    <row r="204" spans="1:12" x14ac:dyDescent="0.25">
      <c r="A204" s="70" t="s">
        <v>241</v>
      </c>
      <c r="B204" s="58"/>
      <c r="C204" s="58"/>
      <c r="D204" s="58"/>
      <c r="E204" s="58"/>
      <c r="F204" s="58"/>
      <c r="G204" s="58"/>
      <c r="H204" s="59"/>
      <c r="I204" s="20">
        <v>30.12</v>
      </c>
    </row>
    <row r="205" spans="1:12" x14ac:dyDescent="0.25">
      <c r="A205" s="70" t="s">
        <v>242</v>
      </c>
      <c r="B205" s="58"/>
      <c r="C205" s="58"/>
      <c r="D205" s="58"/>
      <c r="E205" s="58"/>
      <c r="F205" s="58"/>
      <c r="G205" s="58"/>
      <c r="H205" s="59"/>
      <c r="I205" s="20">
        <v>70.03</v>
      </c>
    </row>
    <row r="206" spans="1:12" ht="15" customHeight="1" x14ac:dyDescent="0.25">
      <c r="A206" s="50" t="s">
        <v>243</v>
      </c>
      <c r="B206" s="51"/>
      <c r="C206" s="51"/>
      <c r="D206" s="51"/>
      <c r="E206" s="51"/>
      <c r="F206" s="51"/>
      <c r="G206" s="51"/>
      <c r="H206" s="51"/>
      <c r="I206" s="51"/>
      <c r="J206" s="18"/>
      <c r="K206" s="18"/>
      <c r="L206" s="18"/>
    </row>
    <row r="207" spans="1:12" x14ac:dyDescent="0.25">
      <c r="A207" s="54" t="s">
        <v>118</v>
      </c>
      <c r="B207" s="55"/>
      <c r="C207" s="55"/>
      <c r="D207" s="55"/>
      <c r="E207" s="55"/>
      <c r="F207" s="55"/>
      <c r="G207" s="55"/>
      <c r="H207" s="56"/>
      <c r="I207" s="19" t="s">
        <v>19</v>
      </c>
    </row>
    <row r="208" spans="1:12" x14ac:dyDescent="0.25">
      <c r="A208" s="57" t="s">
        <v>122</v>
      </c>
      <c r="B208" s="58"/>
      <c r="C208" s="58"/>
      <c r="D208" s="58"/>
      <c r="E208" s="58"/>
      <c r="F208" s="58"/>
      <c r="G208" s="58"/>
      <c r="H208" s="59"/>
      <c r="I208" s="20"/>
    </row>
    <row r="209" spans="1:12" x14ac:dyDescent="0.25">
      <c r="A209" s="57"/>
      <c r="B209" s="58"/>
      <c r="C209" s="58"/>
      <c r="D209" s="58"/>
      <c r="E209" s="58"/>
      <c r="F209" s="58"/>
      <c r="G209" s="58"/>
      <c r="H209" s="59"/>
      <c r="I209" s="20"/>
    </row>
    <row r="210" spans="1:12" ht="15" customHeight="1" x14ac:dyDescent="0.25">
      <c r="A210" s="50" t="s">
        <v>244</v>
      </c>
      <c r="B210" s="51"/>
      <c r="C210" s="51"/>
      <c r="D210" s="51"/>
      <c r="E210" s="51"/>
      <c r="F210" s="51"/>
      <c r="G210" s="51"/>
      <c r="H210" s="51"/>
      <c r="I210" s="51"/>
      <c r="J210" s="18"/>
      <c r="K210" s="18"/>
      <c r="L210" s="18"/>
    </row>
    <row r="211" spans="1:12" x14ac:dyDescent="0.25">
      <c r="A211" s="54" t="s">
        <v>118</v>
      </c>
      <c r="B211" s="55"/>
      <c r="C211" s="55"/>
      <c r="D211" s="55"/>
      <c r="E211" s="55"/>
      <c r="F211" s="55"/>
      <c r="G211" s="55"/>
      <c r="H211" s="56"/>
      <c r="I211" s="19" t="s">
        <v>19</v>
      </c>
    </row>
    <row r="212" spans="1:12" x14ac:dyDescent="0.25">
      <c r="A212" s="57" t="s">
        <v>245</v>
      </c>
      <c r="B212" s="58"/>
      <c r="C212" s="58"/>
      <c r="D212" s="58"/>
      <c r="E212" s="58"/>
      <c r="F212" s="58"/>
      <c r="G212" s="58"/>
      <c r="H212" s="59"/>
      <c r="I212" s="20">
        <v>4981.34</v>
      </c>
    </row>
    <row r="213" spans="1:12" x14ac:dyDescent="0.25">
      <c r="A213" s="57" t="s">
        <v>246</v>
      </c>
      <c r="B213" s="58"/>
      <c r="C213" s="58"/>
      <c r="D213" s="58"/>
      <c r="E213" s="58"/>
      <c r="F213" s="58"/>
      <c r="G213" s="58"/>
      <c r="H213" s="59"/>
      <c r="I213" s="20">
        <v>604.75</v>
      </c>
    </row>
    <row r="214" spans="1:12" x14ac:dyDescent="0.25">
      <c r="A214" s="57" t="s">
        <v>247</v>
      </c>
      <c r="B214" s="58"/>
      <c r="C214" s="58"/>
      <c r="D214" s="58"/>
      <c r="E214" s="58"/>
      <c r="F214" s="58"/>
      <c r="G214" s="58"/>
      <c r="H214" s="59"/>
      <c r="I214" s="20">
        <v>3423.09</v>
      </c>
    </row>
    <row r="215" spans="1:12" x14ac:dyDescent="0.25">
      <c r="A215" s="57" t="s">
        <v>248</v>
      </c>
      <c r="B215" s="58"/>
      <c r="C215" s="58"/>
      <c r="D215" s="58"/>
      <c r="E215" s="58"/>
      <c r="F215" s="58"/>
      <c r="G215" s="58"/>
      <c r="H215" s="59"/>
      <c r="I215" s="20">
        <v>340.89</v>
      </c>
    </row>
    <row r="216" spans="1:12" x14ac:dyDescent="0.25">
      <c r="A216" s="57" t="s">
        <v>249</v>
      </c>
      <c r="B216" s="58"/>
      <c r="C216" s="58"/>
      <c r="D216" s="58"/>
      <c r="E216" s="58"/>
      <c r="F216" s="58"/>
      <c r="G216" s="58"/>
      <c r="H216" s="59"/>
      <c r="I216" s="20">
        <v>283.83999999999997</v>
      </c>
    </row>
    <row r="217" spans="1:12" x14ac:dyDescent="0.25">
      <c r="A217" s="57" t="s">
        <v>250</v>
      </c>
      <c r="B217" s="58"/>
      <c r="C217" s="58"/>
      <c r="D217" s="58"/>
      <c r="E217" s="58"/>
      <c r="F217" s="58"/>
      <c r="G217" s="58"/>
      <c r="H217" s="59"/>
      <c r="I217" s="20">
        <v>-698</v>
      </c>
    </row>
    <row r="218" spans="1:12" x14ac:dyDescent="0.25">
      <c r="A218" s="57" t="s">
        <v>251</v>
      </c>
      <c r="B218" s="58"/>
      <c r="C218" s="58"/>
      <c r="D218" s="58"/>
      <c r="E218" s="58"/>
      <c r="F218" s="58"/>
      <c r="G218" s="58"/>
      <c r="H218" s="59"/>
      <c r="I218" s="20">
        <v>-698</v>
      </c>
    </row>
    <row r="219" spans="1:12" x14ac:dyDescent="0.25">
      <c r="A219" s="57" t="s">
        <v>252</v>
      </c>
      <c r="B219" s="58"/>
      <c r="C219" s="58"/>
      <c r="D219" s="58"/>
      <c r="E219" s="58"/>
      <c r="F219" s="58"/>
      <c r="G219" s="58"/>
      <c r="H219" s="59"/>
      <c r="I219" s="20">
        <v>509.19</v>
      </c>
    </row>
    <row r="220" spans="1:12" x14ac:dyDescent="0.25">
      <c r="A220" s="57" t="s">
        <v>253</v>
      </c>
      <c r="B220" s="58"/>
      <c r="C220" s="58"/>
      <c r="D220" s="58"/>
      <c r="E220" s="58"/>
      <c r="F220" s="58"/>
      <c r="G220" s="58"/>
      <c r="H220" s="59"/>
      <c r="I220" s="20">
        <v>-7</v>
      </c>
    </row>
    <row r="221" spans="1:12" x14ac:dyDescent="0.25">
      <c r="A221" s="57" t="s">
        <v>254</v>
      </c>
      <c r="B221" s="58"/>
      <c r="C221" s="58"/>
      <c r="D221" s="58"/>
      <c r="E221" s="58"/>
      <c r="F221" s="58"/>
      <c r="G221" s="58"/>
      <c r="H221" s="59"/>
      <c r="I221" s="20">
        <v>922.81</v>
      </c>
    </row>
    <row r="222" spans="1:12" x14ac:dyDescent="0.25">
      <c r="A222" s="57" t="s">
        <v>255</v>
      </c>
      <c r="B222" s="58"/>
      <c r="C222" s="58"/>
      <c r="D222" s="58"/>
      <c r="E222" s="58"/>
      <c r="F222" s="58"/>
      <c r="G222" s="58"/>
      <c r="H222" s="59"/>
      <c r="I222" s="20">
        <v>464.97</v>
      </c>
    </row>
    <row r="223" spans="1:12" x14ac:dyDescent="0.25">
      <c r="A223" s="57" t="s">
        <v>256</v>
      </c>
      <c r="B223" s="58"/>
      <c r="C223" s="58"/>
      <c r="D223" s="58"/>
      <c r="E223" s="58"/>
      <c r="F223" s="58"/>
      <c r="G223" s="58"/>
      <c r="H223" s="59"/>
      <c r="I223" s="20">
        <v>1954.01</v>
      </c>
    </row>
    <row r="224" spans="1:12" x14ac:dyDescent="0.25">
      <c r="A224" s="57" t="s">
        <v>257</v>
      </c>
      <c r="B224" s="58"/>
      <c r="C224" s="58"/>
      <c r="D224" s="58"/>
      <c r="E224" s="58"/>
      <c r="F224" s="58"/>
      <c r="G224" s="58"/>
      <c r="H224" s="59"/>
      <c r="I224" s="20">
        <v>464.97</v>
      </c>
    </row>
    <row r="225" spans="1:9" x14ac:dyDescent="0.25">
      <c r="A225" s="57" t="s">
        <v>258</v>
      </c>
      <c r="B225" s="58"/>
      <c r="C225" s="58"/>
      <c r="D225" s="58"/>
      <c r="E225" s="58"/>
      <c r="F225" s="58"/>
      <c r="G225" s="58"/>
      <c r="H225" s="59"/>
      <c r="I225" s="20">
        <v>-10</v>
      </c>
    </row>
    <row r="226" spans="1:9" x14ac:dyDescent="0.25">
      <c r="A226" s="57" t="s">
        <v>259</v>
      </c>
      <c r="B226" s="58"/>
      <c r="C226" s="58"/>
      <c r="D226" s="58"/>
      <c r="E226" s="58"/>
      <c r="F226" s="58"/>
      <c r="G226" s="58"/>
      <c r="H226" s="59"/>
      <c r="I226" s="20">
        <v>-10</v>
      </c>
    </row>
    <row r="227" spans="1:9" x14ac:dyDescent="0.25">
      <c r="A227" s="57" t="s">
        <v>260</v>
      </c>
      <c r="B227" s="58"/>
      <c r="C227" s="58"/>
      <c r="D227" s="58"/>
      <c r="E227" s="58"/>
      <c r="F227" s="58"/>
      <c r="G227" s="58"/>
      <c r="H227" s="59"/>
      <c r="I227" s="20">
        <v>305.23</v>
      </c>
    </row>
    <row r="228" spans="1:9" x14ac:dyDescent="0.25">
      <c r="A228" s="57" t="s">
        <v>261</v>
      </c>
      <c r="B228" s="58"/>
      <c r="C228" s="58"/>
      <c r="D228" s="58"/>
      <c r="E228" s="58"/>
      <c r="F228" s="58"/>
      <c r="G228" s="58"/>
      <c r="H228" s="59"/>
      <c r="I228" s="20">
        <v>1169.56</v>
      </c>
    </row>
    <row r="229" spans="1:9" x14ac:dyDescent="0.25">
      <c r="A229" s="57" t="s">
        <v>262</v>
      </c>
      <c r="B229" s="58"/>
      <c r="C229" s="58"/>
      <c r="D229" s="58"/>
      <c r="E229" s="58"/>
      <c r="F229" s="58"/>
      <c r="G229" s="58"/>
      <c r="H229" s="59"/>
      <c r="I229" s="20">
        <v>1954.01</v>
      </c>
    </row>
    <row r="230" spans="1:9" x14ac:dyDescent="0.25">
      <c r="A230" s="57" t="s">
        <v>263</v>
      </c>
      <c r="B230" s="58"/>
      <c r="C230" s="58"/>
      <c r="D230" s="58"/>
      <c r="E230" s="58"/>
      <c r="F230" s="58"/>
      <c r="G230" s="58"/>
      <c r="H230" s="59"/>
      <c r="I230" s="20">
        <v>-362.4</v>
      </c>
    </row>
    <row r="231" spans="1:9" x14ac:dyDescent="0.25">
      <c r="A231" s="57" t="s">
        <v>264</v>
      </c>
      <c r="B231" s="58"/>
      <c r="C231" s="58"/>
      <c r="D231" s="58"/>
      <c r="E231" s="58"/>
      <c r="F231" s="58"/>
      <c r="G231" s="58"/>
      <c r="H231" s="59"/>
      <c r="I231" s="20">
        <v>-362.4</v>
      </c>
    </row>
    <row r="232" spans="1:9" x14ac:dyDescent="0.25">
      <c r="A232" s="57" t="s">
        <v>265</v>
      </c>
      <c r="B232" s="58"/>
      <c r="C232" s="58"/>
      <c r="D232" s="58"/>
      <c r="E232" s="58"/>
      <c r="F232" s="58"/>
      <c r="G232" s="58"/>
      <c r="H232" s="59"/>
      <c r="I232" s="20">
        <v>17.97</v>
      </c>
    </row>
    <row r="233" spans="1:9" x14ac:dyDescent="0.25">
      <c r="A233" s="57" t="s">
        <v>266</v>
      </c>
      <c r="B233" s="58"/>
      <c r="C233" s="58"/>
      <c r="D233" s="58"/>
      <c r="E233" s="58"/>
      <c r="F233" s="58"/>
      <c r="G233" s="58"/>
      <c r="H233" s="59"/>
      <c r="I233" s="20">
        <v>132.07</v>
      </c>
    </row>
    <row r="234" spans="1:9" x14ac:dyDescent="0.25">
      <c r="A234" s="57" t="s">
        <v>267</v>
      </c>
      <c r="B234" s="58"/>
      <c r="C234" s="58"/>
      <c r="D234" s="58"/>
      <c r="E234" s="58"/>
      <c r="F234" s="58"/>
      <c r="G234" s="58"/>
      <c r="H234" s="59"/>
      <c r="I234" s="20">
        <v>1138.81</v>
      </c>
    </row>
    <row r="235" spans="1:9" x14ac:dyDescent="0.25">
      <c r="A235" s="57" t="s">
        <v>268</v>
      </c>
      <c r="B235" s="58"/>
      <c r="C235" s="58"/>
      <c r="D235" s="58"/>
      <c r="E235" s="58"/>
      <c r="F235" s="58"/>
      <c r="G235" s="58"/>
      <c r="H235" s="59"/>
      <c r="I235" s="20">
        <v>1171.31</v>
      </c>
    </row>
    <row r="236" spans="1:9" x14ac:dyDescent="0.25">
      <c r="A236" s="57" t="s">
        <v>269</v>
      </c>
      <c r="B236" s="58"/>
      <c r="C236" s="58"/>
      <c r="D236" s="58"/>
      <c r="E236" s="58"/>
      <c r="F236" s="58"/>
      <c r="G236" s="58"/>
      <c r="H236" s="59"/>
      <c r="I236" s="20">
        <v>472.78</v>
      </c>
    </row>
    <row r="237" spans="1:9" x14ac:dyDescent="0.25">
      <c r="A237" s="57" t="s">
        <v>270</v>
      </c>
      <c r="B237" s="58"/>
      <c r="C237" s="58"/>
      <c r="D237" s="58"/>
      <c r="E237" s="58"/>
      <c r="F237" s="58"/>
      <c r="G237" s="58"/>
      <c r="H237" s="59"/>
      <c r="I237" s="20">
        <v>812.19</v>
      </c>
    </row>
    <row r="238" spans="1:9" x14ac:dyDescent="0.25">
      <c r="A238" s="57" t="s">
        <v>271</v>
      </c>
      <c r="B238" s="58"/>
      <c r="C238" s="58"/>
      <c r="D238" s="58"/>
      <c r="E238" s="58"/>
      <c r="F238" s="58"/>
      <c r="G238" s="58"/>
      <c r="H238" s="59"/>
      <c r="I238" s="20">
        <v>812.19</v>
      </c>
    </row>
    <row r="239" spans="1:9" x14ac:dyDescent="0.25">
      <c r="A239" s="57" t="s">
        <v>272</v>
      </c>
      <c r="B239" s="58"/>
      <c r="C239" s="58"/>
      <c r="D239" s="58"/>
      <c r="E239" s="58"/>
      <c r="F239" s="58"/>
      <c r="G239" s="58"/>
      <c r="H239" s="59"/>
      <c r="I239" s="20">
        <v>1210.1199999999999</v>
      </c>
    </row>
    <row r="240" spans="1:9" x14ac:dyDescent="0.25">
      <c r="A240" s="57" t="s">
        <v>273</v>
      </c>
      <c r="B240" s="58"/>
      <c r="C240" s="58"/>
      <c r="D240" s="58"/>
      <c r="E240" s="58"/>
      <c r="F240" s="58"/>
      <c r="G240" s="58"/>
      <c r="H240" s="59"/>
      <c r="I240" s="20">
        <v>1138.81</v>
      </c>
    </row>
    <row r="241" spans="1:12" x14ac:dyDescent="0.25">
      <c r="A241" s="57" t="s">
        <v>274</v>
      </c>
      <c r="B241" s="58"/>
      <c r="C241" s="58"/>
      <c r="D241" s="58"/>
      <c r="E241" s="58"/>
      <c r="F241" s="58"/>
      <c r="G241" s="58"/>
      <c r="H241" s="59"/>
      <c r="I241" s="20">
        <v>-672</v>
      </c>
    </row>
    <row r="242" spans="1:12" x14ac:dyDescent="0.25">
      <c r="A242" s="57" t="s">
        <v>275</v>
      </c>
      <c r="B242" s="58"/>
      <c r="C242" s="58"/>
      <c r="D242" s="58"/>
      <c r="E242" s="58"/>
      <c r="F242" s="58"/>
      <c r="G242" s="58"/>
      <c r="H242" s="59"/>
      <c r="I242" s="20">
        <v>2607.25</v>
      </c>
    </row>
    <row r="243" spans="1:12" x14ac:dyDescent="0.25">
      <c r="A243" s="57" t="s">
        <v>276</v>
      </c>
      <c r="B243" s="58"/>
      <c r="C243" s="58"/>
      <c r="D243" s="58"/>
      <c r="E243" s="58"/>
      <c r="F243" s="58"/>
      <c r="G243" s="58"/>
      <c r="H243" s="59"/>
      <c r="I243" s="20">
        <v>638.98</v>
      </c>
    </row>
    <row r="244" spans="1:12" x14ac:dyDescent="0.25">
      <c r="A244" s="57" t="s">
        <v>277</v>
      </c>
      <c r="B244" s="58"/>
      <c r="C244" s="58"/>
      <c r="D244" s="58"/>
      <c r="E244" s="58"/>
      <c r="F244" s="58"/>
      <c r="G244" s="58"/>
      <c r="H244" s="59"/>
      <c r="I244" s="20">
        <v>0</v>
      </c>
    </row>
    <row r="245" spans="1:12" x14ac:dyDescent="0.25">
      <c r="A245" s="57" t="s">
        <v>278</v>
      </c>
      <c r="B245" s="58"/>
      <c r="C245" s="58"/>
      <c r="D245" s="58"/>
      <c r="E245" s="58"/>
      <c r="F245" s="58"/>
      <c r="G245" s="58"/>
      <c r="H245" s="59"/>
      <c r="I245" s="20">
        <v>159.74</v>
      </c>
    </row>
    <row r="246" spans="1:12" x14ac:dyDescent="0.25">
      <c r="A246" s="57" t="s">
        <v>279</v>
      </c>
      <c r="B246" s="58"/>
      <c r="C246" s="58"/>
      <c r="D246" s="58"/>
      <c r="E246" s="58"/>
      <c r="F246" s="58"/>
      <c r="G246" s="58"/>
      <c r="H246" s="59"/>
      <c r="I246" s="20">
        <v>798.72</v>
      </c>
    </row>
    <row r="247" spans="1:12" x14ac:dyDescent="0.25">
      <c r="A247" s="57" t="s">
        <v>280</v>
      </c>
      <c r="B247" s="58"/>
      <c r="C247" s="58"/>
      <c r="D247" s="58"/>
      <c r="E247" s="58"/>
      <c r="F247" s="58"/>
      <c r="G247" s="58"/>
      <c r="H247" s="59"/>
      <c r="I247" s="20">
        <v>159.74</v>
      </c>
    </row>
    <row r="248" spans="1:12" x14ac:dyDescent="0.25">
      <c r="A248" s="57" t="s">
        <v>281</v>
      </c>
      <c r="B248" s="58"/>
      <c r="C248" s="58"/>
      <c r="D248" s="58"/>
      <c r="E248" s="58"/>
      <c r="F248" s="58"/>
      <c r="G248" s="58"/>
      <c r="H248" s="59"/>
      <c r="I248" s="20">
        <v>798.72</v>
      </c>
    </row>
    <row r="249" spans="1:12" x14ac:dyDescent="0.25">
      <c r="A249" s="57" t="s">
        <v>282</v>
      </c>
      <c r="B249" s="58"/>
      <c r="C249" s="58"/>
      <c r="D249" s="58"/>
      <c r="E249" s="58"/>
      <c r="F249" s="58"/>
      <c r="G249" s="58"/>
      <c r="H249" s="59"/>
      <c r="I249" s="20">
        <v>360.85</v>
      </c>
    </row>
    <row r="250" spans="1:12" x14ac:dyDescent="0.25">
      <c r="A250" s="57" t="s">
        <v>283</v>
      </c>
      <c r="B250" s="58"/>
      <c r="C250" s="58"/>
      <c r="D250" s="58"/>
      <c r="E250" s="58"/>
      <c r="F250" s="58"/>
      <c r="G250" s="58"/>
      <c r="H250" s="59"/>
      <c r="I250" s="20">
        <v>381.55</v>
      </c>
    </row>
    <row r="251" spans="1:12" x14ac:dyDescent="0.25">
      <c r="A251" s="57" t="s">
        <v>284</v>
      </c>
      <c r="B251" s="58"/>
      <c r="C251" s="58"/>
      <c r="D251" s="58"/>
      <c r="E251" s="58"/>
      <c r="F251" s="58"/>
      <c r="G251" s="58"/>
      <c r="H251" s="59"/>
      <c r="I251" s="20">
        <v>412.51</v>
      </c>
    </row>
    <row r="252" spans="1:12" x14ac:dyDescent="0.25">
      <c r="A252" s="57" t="s">
        <v>285</v>
      </c>
      <c r="B252" s="58"/>
      <c r="C252" s="58"/>
      <c r="D252" s="58"/>
      <c r="E252" s="58"/>
      <c r="F252" s="58"/>
      <c r="G252" s="58"/>
      <c r="H252" s="59"/>
      <c r="I252" s="20" t="s">
        <v>119</v>
      </c>
    </row>
    <row r="253" spans="1:12" x14ac:dyDescent="0.25">
      <c r="A253" s="57" t="s">
        <v>286</v>
      </c>
      <c r="B253" s="58"/>
      <c r="C253" s="58"/>
      <c r="D253" s="58"/>
      <c r="E253" s="58"/>
      <c r="F253" s="58"/>
      <c r="G253" s="58"/>
      <c r="H253" s="59"/>
      <c r="I253" s="20" t="s">
        <v>119</v>
      </c>
    </row>
    <row r="254" spans="1:12" x14ac:dyDescent="0.25">
      <c r="A254" s="57"/>
      <c r="B254" s="58"/>
      <c r="C254" s="58"/>
      <c r="D254" s="58"/>
      <c r="E254" s="58"/>
      <c r="F254" s="58"/>
      <c r="G254" s="58"/>
      <c r="H254" s="59"/>
      <c r="I254" s="20"/>
    </row>
    <row r="255" spans="1:12" ht="15" customHeight="1" x14ac:dyDescent="0.25">
      <c r="A255" s="50" t="s">
        <v>287</v>
      </c>
      <c r="B255" s="51"/>
      <c r="C255" s="51"/>
      <c r="D255" s="51"/>
      <c r="E255" s="51"/>
      <c r="F255" s="51"/>
      <c r="G255" s="51"/>
      <c r="H255" s="51"/>
      <c r="I255" s="51"/>
      <c r="J255" s="18"/>
      <c r="K255" s="18"/>
      <c r="L255" s="18"/>
    </row>
    <row r="256" spans="1:12" x14ac:dyDescent="0.25">
      <c r="A256" s="54" t="s">
        <v>118</v>
      </c>
      <c r="B256" s="55"/>
      <c r="C256" s="55"/>
      <c r="D256" s="55"/>
      <c r="E256" s="55"/>
      <c r="F256" s="55"/>
      <c r="G256" s="55"/>
      <c r="H256" s="56"/>
      <c r="I256" s="19" t="s">
        <v>19</v>
      </c>
    </row>
    <row r="257" spans="1:12" x14ac:dyDescent="0.25">
      <c r="A257" s="57" t="s">
        <v>122</v>
      </c>
      <c r="B257" s="58"/>
      <c r="C257" s="58"/>
      <c r="D257" s="58"/>
      <c r="E257" s="58"/>
      <c r="F257" s="58"/>
      <c r="G257" s="58"/>
      <c r="H257" s="59"/>
      <c r="I257" s="20"/>
    </row>
    <row r="258" spans="1:12" x14ac:dyDescent="0.25">
      <c r="A258" s="57"/>
      <c r="B258" s="58"/>
      <c r="C258" s="58"/>
      <c r="D258" s="58"/>
      <c r="E258" s="58"/>
      <c r="F258" s="58"/>
      <c r="G258" s="58"/>
      <c r="H258" s="59"/>
      <c r="I258" s="20"/>
    </row>
    <row r="259" spans="1:12" ht="15" customHeight="1" x14ac:dyDescent="0.25">
      <c r="A259" s="50" t="s">
        <v>288</v>
      </c>
      <c r="B259" s="51"/>
      <c r="C259" s="51"/>
      <c r="D259" s="51"/>
      <c r="E259" s="51"/>
      <c r="F259" s="51"/>
      <c r="G259" s="51"/>
      <c r="H259" s="51"/>
      <c r="I259" s="51"/>
      <c r="J259" s="18"/>
      <c r="K259" s="18"/>
      <c r="L259" s="18"/>
    </row>
    <row r="260" spans="1:12" x14ac:dyDescent="0.25">
      <c r="A260" s="54" t="s">
        <v>118</v>
      </c>
      <c r="B260" s="55"/>
      <c r="C260" s="55"/>
      <c r="D260" s="55"/>
      <c r="E260" s="55"/>
      <c r="F260" s="55"/>
      <c r="G260" s="55"/>
      <c r="H260" s="56"/>
      <c r="I260" s="19" t="s">
        <v>19</v>
      </c>
    </row>
    <row r="261" spans="1:12" x14ac:dyDescent="0.25">
      <c r="A261" s="57" t="s">
        <v>289</v>
      </c>
      <c r="B261" s="58"/>
      <c r="C261" s="58"/>
      <c r="D261" s="58"/>
      <c r="E261" s="58"/>
      <c r="F261" s="58"/>
      <c r="G261" s="58"/>
      <c r="H261" s="59"/>
      <c r="I261" s="20">
        <v>3759.86</v>
      </c>
    </row>
    <row r="262" spans="1:12" x14ac:dyDescent="0.25">
      <c r="A262" s="57" t="s">
        <v>290</v>
      </c>
      <c r="B262" s="58"/>
      <c r="C262" s="58"/>
      <c r="D262" s="58"/>
      <c r="E262" s="58"/>
      <c r="F262" s="58"/>
      <c r="G262" s="58"/>
      <c r="H262" s="59"/>
      <c r="I262" s="20">
        <v>5611.1</v>
      </c>
    </row>
    <row r="263" spans="1:12" x14ac:dyDescent="0.25">
      <c r="A263" s="57" t="s">
        <v>291</v>
      </c>
      <c r="B263" s="58"/>
      <c r="C263" s="58"/>
      <c r="D263" s="58"/>
      <c r="E263" s="58"/>
      <c r="F263" s="58"/>
      <c r="G263" s="58"/>
      <c r="H263" s="59"/>
      <c r="I263" s="20">
        <v>876.55</v>
      </c>
    </row>
    <row r="264" spans="1:12" x14ac:dyDescent="0.25">
      <c r="A264" s="57" t="s">
        <v>292</v>
      </c>
      <c r="B264" s="58"/>
      <c r="C264" s="58"/>
      <c r="D264" s="58"/>
      <c r="E264" s="58"/>
      <c r="F264" s="58"/>
      <c r="G264" s="58"/>
      <c r="H264" s="59"/>
      <c r="I264" s="20">
        <v>894.67</v>
      </c>
    </row>
    <row r="265" spans="1:12" x14ac:dyDescent="0.25">
      <c r="A265" s="57" t="s">
        <v>293</v>
      </c>
      <c r="B265" s="58"/>
      <c r="C265" s="58"/>
      <c r="D265" s="58"/>
      <c r="E265" s="58"/>
      <c r="F265" s="58"/>
      <c r="G265" s="58"/>
      <c r="H265" s="59"/>
      <c r="I265" s="20">
        <v>978.91</v>
      </c>
    </row>
    <row r="266" spans="1:12" x14ac:dyDescent="0.25">
      <c r="A266" s="57" t="s">
        <v>294</v>
      </c>
      <c r="B266" s="58"/>
      <c r="C266" s="58"/>
      <c r="D266" s="58"/>
      <c r="E266" s="58"/>
      <c r="F266" s="58"/>
      <c r="G266" s="58"/>
      <c r="H266" s="59"/>
      <c r="I266" s="20">
        <v>791.31</v>
      </c>
    </row>
    <row r="267" spans="1:12" ht="15" customHeight="1" x14ac:dyDescent="0.25">
      <c r="A267" s="50" t="s">
        <v>295</v>
      </c>
      <c r="B267" s="51"/>
      <c r="C267" s="51"/>
      <c r="D267" s="51"/>
      <c r="E267" s="51"/>
      <c r="F267" s="51"/>
      <c r="G267" s="51"/>
      <c r="H267" s="51"/>
      <c r="I267" s="51"/>
      <c r="J267" s="18"/>
      <c r="K267" s="18"/>
      <c r="L267" s="18"/>
    </row>
    <row r="268" spans="1:12" x14ac:dyDescent="0.25">
      <c r="A268" s="54" t="s">
        <v>118</v>
      </c>
      <c r="B268" s="55"/>
      <c r="C268" s="55"/>
      <c r="D268" s="55"/>
      <c r="E268" s="55"/>
      <c r="F268" s="55"/>
      <c r="G268" s="55"/>
      <c r="H268" s="56"/>
      <c r="I268" s="19" t="s">
        <v>19</v>
      </c>
    </row>
    <row r="269" spans="1:12" x14ac:dyDescent="0.25">
      <c r="A269" s="57" t="s">
        <v>296</v>
      </c>
      <c r="B269" s="58"/>
      <c r="C269" s="58"/>
      <c r="D269" s="58"/>
      <c r="E269" s="58"/>
      <c r="F269" s="58"/>
      <c r="G269" s="58"/>
      <c r="H269" s="59"/>
      <c r="I269" s="20">
        <v>12041.76</v>
      </c>
    </row>
    <row r="270" spans="1:12" x14ac:dyDescent="0.25">
      <c r="A270" s="57" t="s">
        <v>297</v>
      </c>
      <c r="B270" s="58"/>
      <c r="C270" s="58"/>
      <c r="D270" s="58"/>
      <c r="E270" s="58"/>
      <c r="F270" s="58"/>
      <c r="G270" s="58"/>
      <c r="H270" s="59"/>
      <c r="I270" s="20">
        <v>11836.55</v>
      </c>
    </row>
    <row r="271" spans="1:12" x14ac:dyDescent="0.25">
      <c r="A271" s="57" t="s">
        <v>298</v>
      </c>
      <c r="B271" s="58"/>
      <c r="C271" s="58"/>
      <c r="D271" s="58"/>
      <c r="E271" s="58"/>
      <c r="F271" s="58"/>
      <c r="G271" s="58"/>
      <c r="H271" s="59"/>
      <c r="I271" s="20">
        <v>20533.37</v>
      </c>
    </row>
    <row r="272" spans="1:12" x14ac:dyDescent="0.25">
      <c r="A272" s="57" t="s">
        <v>299</v>
      </c>
      <c r="B272" s="58"/>
      <c r="C272" s="58"/>
      <c r="D272" s="58"/>
      <c r="E272" s="58"/>
      <c r="F272" s="58"/>
      <c r="G272" s="58"/>
      <c r="H272" s="59"/>
      <c r="I272" s="20"/>
    </row>
    <row r="273" spans="1:12" ht="15" customHeight="1" x14ac:dyDescent="0.25">
      <c r="A273" s="50" t="s">
        <v>300</v>
      </c>
      <c r="B273" s="51"/>
      <c r="C273" s="51"/>
      <c r="D273" s="51"/>
      <c r="E273" s="51"/>
      <c r="F273" s="51"/>
      <c r="G273" s="51"/>
      <c r="H273" s="51"/>
      <c r="I273" s="51"/>
      <c r="J273" s="18"/>
      <c r="K273" s="18"/>
      <c r="L273" s="18"/>
    </row>
    <row r="274" spans="1:12" x14ac:dyDescent="0.25">
      <c r="A274" s="54" t="s">
        <v>118</v>
      </c>
      <c r="B274" s="55"/>
      <c r="C274" s="55"/>
      <c r="D274" s="55"/>
      <c r="E274" s="55"/>
      <c r="F274" s="55"/>
      <c r="G274" s="55"/>
      <c r="H274" s="56"/>
      <c r="I274" s="19" t="s">
        <v>19</v>
      </c>
    </row>
    <row r="275" spans="1:12" x14ac:dyDescent="0.25">
      <c r="A275" s="57" t="s">
        <v>301</v>
      </c>
      <c r="B275" s="58"/>
      <c r="C275" s="58"/>
      <c r="D275" s="58"/>
      <c r="E275" s="58"/>
      <c r="F275" s="58"/>
      <c r="G275" s="58"/>
      <c r="H275" s="59"/>
      <c r="I275" s="20">
        <v>235.84</v>
      </c>
    </row>
    <row r="276" spans="1:12" x14ac:dyDescent="0.25">
      <c r="A276" s="57" t="s">
        <v>302</v>
      </c>
      <c r="B276" s="58"/>
      <c r="C276" s="58"/>
      <c r="D276" s="58"/>
      <c r="E276" s="58"/>
      <c r="F276" s="58"/>
      <c r="G276" s="58"/>
      <c r="H276" s="59"/>
      <c r="I276" s="20">
        <v>478.25</v>
      </c>
    </row>
    <row r="277" spans="1:12" x14ac:dyDescent="0.25">
      <c r="A277" s="57" t="s">
        <v>303</v>
      </c>
      <c r="B277" s="58"/>
      <c r="C277" s="58"/>
      <c r="D277" s="58"/>
      <c r="E277" s="58"/>
      <c r="F277" s="58"/>
      <c r="G277" s="58"/>
      <c r="H277" s="59"/>
      <c r="I277" s="20">
        <v>-56.924800000000005</v>
      </c>
    </row>
    <row r="278" spans="1:12" x14ac:dyDescent="0.25">
      <c r="A278" s="57" t="s">
        <v>304</v>
      </c>
      <c r="B278" s="58"/>
      <c r="C278" s="58"/>
      <c r="D278" s="58"/>
      <c r="E278" s="58"/>
      <c r="F278" s="58"/>
      <c r="G278" s="58"/>
      <c r="H278" s="59"/>
      <c r="I278" s="20">
        <v>-119.23278400000002</v>
      </c>
    </row>
    <row r="279" spans="1:12" x14ac:dyDescent="0.25">
      <c r="A279" s="57" t="s">
        <v>305</v>
      </c>
      <c r="B279" s="58"/>
      <c r="C279" s="58"/>
      <c r="D279" s="58"/>
      <c r="E279" s="58"/>
      <c r="F279" s="58"/>
      <c r="G279" s="58"/>
      <c r="H279" s="59"/>
      <c r="I279" s="20">
        <v>-131.26824000000005</v>
      </c>
    </row>
    <row r="280" spans="1:12" x14ac:dyDescent="0.25">
      <c r="A280" s="57" t="s">
        <v>306</v>
      </c>
      <c r="B280" s="58"/>
      <c r="C280" s="58"/>
      <c r="D280" s="58"/>
      <c r="E280" s="58"/>
      <c r="F280" s="58"/>
      <c r="G280" s="58"/>
      <c r="H280" s="59"/>
      <c r="I280" s="20">
        <v>73.17</v>
      </c>
    </row>
    <row r="281" spans="1:12" x14ac:dyDescent="0.25">
      <c r="A281" s="57" t="s">
        <v>307</v>
      </c>
      <c r="B281" s="58"/>
      <c r="C281" s="58"/>
      <c r="D281" s="58"/>
      <c r="E281" s="58"/>
      <c r="F281" s="58"/>
      <c r="G281" s="58"/>
      <c r="H281" s="59"/>
      <c r="I281" s="20">
        <v>295.05</v>
      </c>
    </row>
    <row r="282" spans="1:12" x14ac:dyDescent="0.25">
      <c r="A282" s="57" t="s">
        <v>308</v>
      </c>
      <c r="B282" s="58"/>
      <c r="C282" s="58"/>
      <c r="D282" s="58"/>
      <c r="E282" s="58"/>
      <c r="F282" s="58"/>
      <c r="G282" s="58"/>
      <c r="H282" s="59"/>
      <c r="I282" s="20">
        <v>39.76</v>
      </c>
    </row>
    <row r="283" spans="1:12" x14ac:dyDescent="0.25">
      <c r="A283" s="57" t="s">
        <v>309</v>
      </c>
      <c r="B283" s="58"/>
      <c r="C283" s="58"/>
      <c r="D283" s="58"/>
      <c r="E283" s="58"/>
      <c r="F283" s="58"/>
      <c r="G283" s="58"/>
      <c r="H283" s="59"/>
      <c r="I283" s="20">
        <v>81.56</v>
      </c>
    </row>
    <row r="284" spans="1:12" x14ac:dyDescent="0.25">
      <c r="A284" s="57" t="s">
        <v>310</v>
      </c>
      <c r="B284" s="58"/>
      <c r="C284" s="58"/>
      <c r="D284" s="58"/>
      <c r="E284" s="58"/>
      <c r="F284" s="58"/>
      <c r="G284" s="58"/>
      <c r="H284" s="59"/>
      <c r="I284" s="20">
        <v>1.63</v>
      </c>
    </row>
    <row r="285" spans="1:12" x14ac:dyDescent="0.25">
      <c r="A285" s="57" t="s">
        <v>311</v>
      </c>
      <c r="B285" s="58"/>
      <c r="C285" s="58"/>
      <c r="D285" s="58"/>
      <c r="E285" s="58"/>
      <c r="F285" s="58"/>
      <c r="G285" s="58"/>
      <c r="H285" s="59"/>
      <c r="I285" s="20">
        <v>39.83</v>
      </c>
    </row>
    <row r="286" spans="1:12" x14ac:dyDescent="0.25">
      <c r="A286" s="57" t="s">
        <v>312</v>
      </c>
      <c r="B286" s="58"/>
      <c r="C286" s="58"/>
      <c r="D286" s="58"/>
      <c r="E286" s="58"/>
      <c r="F286" s="58"/>
      <c r="G286" s="58"/>
      <c r="H286" s="59"/>
      <c r="I286" s="20">
        <v>45.6</v>
      </c>
    </row>
    <row r="287" spans="1:12" x14ac:dyDescent="0.25">
      <c r="A287" s="57" t="s">
        <v>313</v>
      </c>
      <c r="B287" s="58"/>
      <c r="C287" s="58"/>
      <c r="D287" s="58"/>
      <c r="E287" s="58"/>
      <c r="F287" s="58"/>
      <c r="G287" s="58"/>
      <c r="H287" s="59"/>
      <c r="I287" s="20">
        <v>24.52</v>
      </c>
    </row>
    <row r="288" spans="1:12" x14ac:dyDescent="0.25">
      <c r="A288" s="57" t="s">
        <v>314</v>
      </c>
      <c r="B288" s="58"/>
      <c r="C288" s="58"/>
      <c r="D288" s="58"/>
      <c r="E288" s="58"/>
      <c r="F288" s="58"/>
      <c r="G288" s="58"/>
      <c r="H288" s="59"/>
      <c r="I288" s="20">
        <v>107.15</v>
      </c>
    </row>
    <row r="289" spans="1:12" x14ac:dyDescent="0.25">
      <c r="A289" s="57" t="s">
        <v>315</v>
      </c>
      <c r="B289" s="58"/>
      <c r="C289" s="58"/>
      <c r="D289" s="58"/>
      <c r="E289" s="58"/>
      <c r="F289" s="58"/>
      <c r="G289" s="58"/>
      <c r="H289" s="59"/>
      <c r="I289" s="20">
        <v>137.25</v>
      </c>
    </row>
    <row r="290" spans="1:12" x14ac:dyDescent="0.25">
      <c r="A290" s="57" t="s">
        <v>316</v>
      </c>
      <c r="B290" s="58"/>
      <c r="C290" s="58"/>
      <c r="D290" s="58"/>
      <c r="E290" s="58"/>
      <c r="F290" s="58"/>
      <c r="G290" s="58"/>
      <c r="H290" s="59"/>
      <c r="I290" s="20">
        <v>113.35</v>
      </c>
    </row>
    <row r="291" spans="1:12" x14ac:dyDescent="0.25">
      <c r="A291" s="57" t="s">
        <v>317</v>
      </c>
      <c r="B291" s="58"/>
      <c r="C291" s="58"/>
      <c r="D291" s="58"/>
      <c r="E291" s="58"/>
      <c r="F291" s="58"/>
      <c r="G291" s="58"/>
      <c r="H291" s="59"/>
      <c r="I291" s="20">
        <v>48.7</v>
      </c>
    </row>
    <row r="292" spans="1:12" x14ac:dyDescent="0.25">
      <c r="A292" s="57" t="s">
        <v>318</v>
      </c>
      <c r="B292" s="58"/>
      <c r="C292" s="58"/>
      <c r="D292" s="58"/>
      <c r="E292" s="58"/>
      <c r="F292" s="58"/>
      <c r="G292" s="58"/>
      <c r="H292" s="59"/>
      <c r="I292" s="20">
        <v>47.5</v>
      </c>
    </row>
    <row r="293" spans="1:12" ht="15" customHeight="1" x14ac:dyDescent="0.25">
      <c r="A293" s="50" t="s">
        <v>319</v>
      </c>
      <c r="B293" s="51"/>
      <c r="C293" s="51"/>
      <c r="D293" s="51"/>
      <c r="E293" s="51"/>
      <c r="F293" s="51"/>
      <c r="G293" s="51"/>
      <c r="H293" s="51"/>
      <c r="I293" s="51"/>
      <c r="J293" s="18"/>
      <c r="K293" s="18"/>
      <c r="L293" s="18"/>
    </row>
    <row r="294" spans="1:12" x14ac:dyDescent="0.25">
      <c r="A294" s="54" t="s">
        <v>118</v>
      </c>
      <c r="B294" s="55"/>
      <c r="C294" s="55"/>
      <c r="D294" s="55"/>
      <c r="E294" s="55"/>
      <c r="F294" s="55"/>
      <c r="G294" s="55"/>
      <c r="H294" s="56"/>
      <c r="I294" s="19" t="s">
        <v>19</v>
      </c>
    </row>
    <row r="295" spans="1:12" x14ac:dyDescent="0.25">
      <c r="A295" s="57" t="s">
        <v>122</v>
      </c>
      <c r="B295" s="58"/>
      <c r="C295" s="58"/>
      <c r="D295" s="58"/>
      <c r="E295" s="58"/>
      <c r="F295" s="58"/>
      <c r="G295" s="58"/>
      <c r="H295" s="59"/>
      <c r="I295" s="20"/>
    </row>
    <row r="296" spans="1:12" x14ac:dyDescent="0.25">
      <c r="A296" s="57"/>
      <c r="B296" s="58"/>
      <c r="C296" s="58"/>
      <c r="D296" s="58"/>
      <c r="E296" s="58"/>
      <c r="F296" s="58"/>
      <c r="G296" s="58"/>
      <c r="H296" s="59"/>
      <c r="I296" s="20"/>
    </row>
    <row r="297" spans="1:12" x14ac:dyDescent="0.25">
      <c r="A297" s="57"/>
      <c r="B297" s="58"/>
      <c r="C297" s="58"/>
      <c r="D297" s="58"/>
      <c r="E297" s="58"/>
      <c r="F297" s="58"/>
      <c r="G297" s="58"/>
      <c r="H297" s="59"/>
      <c r="I297" s="20"/>
    </row>
    <row r="298" spans="1:12" ht="15" customHeight="1" x14ac:dyDescent="0.25">
      <c r="A298" s="50" t="s">
        <v>320</v>
      </c>
      <c r="B298" s="51"/>
      <c r="C298" s="51"/>
      <c r="D298" s="51"/>
      <c r="E298" s="51"/>
      <c r="F298" s="51"/>
      <c r="G298" s="51"/>
      <c r="H298" s="51"/>
      <c r="I298" s="51"/>
      <c r="J298" s="18"/>
      <c r="K298" s="18"/>
      <c r="L298" s="18"/>
    </row>
    <row r="299" spans="1:12" x14ac:dyDescent="0.25">
      <c r="A299" s="54" t="s">
        <v>118</v>
      </c>
      <c r="B299" s="55"/>
      <c r="C299" s="55"/>
      <c r="D299" s="55"/>
      <c r="E299" s="55"/>
      <c r="F299" s="55"/>
      <c r="G299" s="55"/>
      <c r="H299" s="56"/>
      <c r="I299" s="19" t="s">
        <v>19</v>
      </c>
    </row>
    <row r="300" spans="1:12" x14ac:dyDescent="0.25">
      <c r="A300" s="57" t="s">
        <v>122</v>
      </c>
      <c r="B300" s="58"/>
      <c r="C300" s="58"/>
      <c r="D300" s="58"/>
      <c r="E300" s="58"/>
      <c r="F300" s="58"/>
      <c r="G300" s="58"/>
      <c r="H300" s="59"/>
      <c r="I300" s="20"/>
    </row>
    <row r="301" spans="1:12" x14ac:dyDescent="0.25">
      <c r="A301" s="57"/>
      <c r="B301" s="58"/>
      <c r="C301" s="58"/>
      <c r="D301" s="58"/>
      <c r="E301" s="58"/>
      <c r="F301" s="58"/>
      <c r="G301" s="58"/>
      <c r="H301" s="59"/>
      <c r="I301" s="20"/>
    </row>
    <row r="302" spans="1:12" x14ac:dyDescent="0.25">
      <c r="A302" s="57"/>
      <c r="B302" s="58"/>
      <c r="C302" s="58"/>
      <c r="D302" s="58"/>
      <c r="E302" s="58"/>
      <c r="F302" s="58"/>
      <c r="G302" s="58"/>
      <c r="H302" s="59"/>
      <c r="I302" s="20"/>
    </row>
    <row r="303" spans="1:12" ht="15" customHeight="1" x14ac:dyDescent="0.25">
      <c r="A303" s="50" t="s">
        <v>321</v>
      </c>
      <c r="B303" s="51"/>
      <c r="C303" s="51"/>
      <c r="D303" s="51"/>
      <c r="E303" s="51"/>
      <c r="F303" s="51"/>
      <c r="G303" s="51"/>
      <c r="H303" s="51"/>
      <c r="I303" s="51"/>
      <c r="J303" s="18"/>
      <c r="K303" s="18"/>
      <c r="L303" s="18"/>
    </row>
    <row r="304" spans="1:12" x14ac:dyDescent="0.25">
      <c r="A304" s="54" t="s">
        <v>118</v>
      </c>
      <c r="B304" s="55"/>
      <c r="C304" s="55"/>
      <c r="D304" s="55"/>
      <c r="E304" s="55"/>
      <c r="F304" s="55"/>
      <c r="G304" s="55"/>
      <c r="H304" s="56"/>
      <c r="I304" s="19" t="s">
        <v>19</v>
      </c>
    </row>
    <row r="305" spans="1:12" x14ac:dyDescent="0.25">
      <c r="A305" s="57" t="s">
        <v>122</v>
      </c>
      <c r="B305" s="58"/>
      <c r="C305" s="58"/>
      <c r="D305" s="58"/>
      <c r="E305" s="58"/>
      <c r="F305" s="58"/>
      <c r="G305" s="58"/>
      <c r="H305" s="59"/>
      <c r="I305" s="20"/>
    </row>
    <row r="306" spans="1:12" x14ac:dyDescent="0.25">
      <c r="A306" s="57"/>
      <c r="B306" s="58"/>
      <c r="C306" s="58"/>
      <c r="D306" s="58"/>
      <c r="E306" s="58"/>
      <c r="F306" s="58"/>
      <c r="G306" s="58"/>
      <c r="H306" s="59"/>
      <c r="I306" s="20"/>
    </row>
    <row r="307" spans="1:12" x14ac:dyDescent="0.25">
      <c r="A307" s="57"/>
      <c r="B307" s="58"/>
      <c r="C307" s="58"/>
      <c r="D307" s="58"/>
      <c r="E307" s="58"/>
      <c r="F307" s="58"/>
      <c r="G307" s="58"/>
      <c r="H307" s="59"/>
      <c r="I307" s="20"/>
    </row>
    <row r="308" spans="1:12" ht="15" customHeight="1" x14ac:dyDescent="0.25">
      <c r="A308" s="50" t="s">
        <v>322</v>
      </c>
      <c r="B308" s="51"/>
      <c r="C308" s="51"/>
      <c r="D308" s="51"/>
      <c r="E308" s="51"/>
      <c r="F308" s="51"/>
      <c r="G308" s="51"/>
      <c r="H308" s="51"/>
      <c r="I308" s="51"/>
      <c r="J308" s="18"/>
      <c r="K308" s="18"/>
      <c r="L308" s="18"/>
    </row>
    <row r="309" spans="1:12" x14ac:dyDescent="0.25">
      <c r="A309" s="54" t="s">
        <v>118</v>
      </c>
      <c r="B309" s="55"/>
      <c r="C309" s="55"/>
      <c r="D309" s="55"/>
      <c r="E309" s="55"/>
      <c r="F309" s="55"/>
      <c r="G309" s="55"/>
      <c r="H309" s="56"/>
      <c r="I309" s="19" t="s">
        <v>19</v>
      </c>
    </row>
    <row r="310" spans="1:12" x14ac:dyDescent="0.25">
      <c r="A310" s="57" t="s">
        <v>122</v>
      </c>
      <c r="B310" s="58"/>
      <c r="C310" s="58"/>
      <c r="D310" s="58"/>
      <c r="E310" s="58"/>
      <c r="F310" s="58"/>
      <c r="G310" s="58"/>
      <c r="H310" s="59"/>
      <c r="I310" s="20"/>
    </row>
    <row r="311" spans="1:12" x14ac:dyDescent="0.25">
      <c r="A311" s="57"/>
      <c r="B311" s="58"/>
      <c r="C311" s="58"/>
      <c r="D311" s="58"/>
      <c r="E311" s="58"/>
      <c r="F311" s="58"/>
      <c r="G311" s="58"/>
      <c r="H311" s="59"/>
      <c r="I311" s="20"/>
    </row>
    <row r="312" spans="1:12" x14ac:dyDescent="0.25">
      <c r="A312" s="57"/>
      <c r="B312" s="58"/>
      <c r="C312" s="58"/>
      <c r="D312" s="58"/>
      <c r="E312" s="58"/>
      <c r="F312" s="58"/>
      <c r="G312" s="58"/>
      <c r="H312" s="59"/>
      <c r="I312" s="20"/>
    </row>
    <row r="313" spans="1:12" ht="15" customHeight="1" x14ac:dyDescent="0.25">
      <c r="A313" s="50" t="s">
        <v>323</v>
      </c>
      <c r="B313" s="51"/>
      <c r="C313" s="51"/>
      <c r="D313" s="51"/>
      <c r="E313" s="51"/>
      <c r="F313" s="51"/>
      <c r="G313" s="51"/>
      <c r="H313" s="51"/>
      <c r="I313" s="51"/>
      <c r="J313" s="18"/>
      <c r="K313" s="18"/>
      <c r="L313" s="18"/>
    </row>
    <row r="314" spans="1:12" x14ac:dyDescent="0.25">
      <c r="A314" s="54" t="s">
        <v>118</v>
      </c>
      <c r="B314" s="55"/>
      <c r="C314" s="55"/>
      <c r="D314" s="55"/>
      <c r="E314" s="55"/>
      <c r="F314" s="55"/>
      <c r="G314" s="55"/>
      <c r="H314" s="56"/>
      <c r="I314" s="19" t="s">
        <v>19</v>
      </c>
    </row>
    <row r="315" spans="1:12" x14ac:dyDescent="0.25">
      <c r="A315" s="57" t="s">
        <v>122</v>
      </c>
      <c r="B315" s="58"/>
      <c r="C315" s="58"/>
      <c r="D315" s="58"/>
      <c r="E315" s="58"/>
      <c r="F315" s="58"/>
      <c r="G315" s="58"/>
      <c r="H315" s="59"/>
      <c r="I315" s="20"/>
    </row>
    <row r="316" spans="1:12" x14ac:dyDescent="0.25">
      <c r="A316" s="57"/>
      <c r="B316" s="58"/>
      <c r="C316" s="58"/>
      <c r="D316" s="58"/>
      <c r="E316" s="58"/>
      <c r="F316" s="58"/>
      <c r="G316" s="58"/>
      <c r="H316" s="59"/>
      <c r="I316" s="20"/>
    </row>
    <row r="317" spans="1:12" x14ac:dyDescent="0.25">
      <c r="A317" s="57"/>
      <c r="B317" s="58"/>
      <c r="C317" s="58"/>
      <c r="D317" s="58"/>
      <c r="E317" s="58"/>
      <c r="F317" s="58"/>
      <c r="G317" s="58"/>
      <c r="H317" s="59"/>
      <c r="I317" s="20"/>
    </row>
    <row r="318" spans="1:12" ht="15.6" customHeight="1" x14ac:dyDescent="0.25">
      <c r="A318" s="50" t="s">
        <v>324</v>
      </c>
      <c r="B318" s="51"/>
      <c r="C318" s="51"/>
      <c r="D318" s="51"/>
      <c r="E318" s="51"/>
      <c r="F318" s="51"/>
      <c r="G318" s="51"/>
      <c r="H318" s="51"/>
      <c r="I318" s="51"/>
      <c r="J318" s="18"/>
      <c r="K318" s="18"/>
      <c r="L318" s="18"/>
    </row>
    <row r="319" spans="1:12" x14ac:dyDescent="0.25">
      <c r="A319" s="54" t="s">
        <v>118</v>
      </c>
      <c r="B319" s="55"/>
      <c r="C319" s="55"/>
      <c r="D319" s="55"/>
      <c r="E319" s="55"/>
      <c r="F319" s="55"/>
      <c r="G319" s="55"/>
      <c r="H319" s="56"/>
      <c r="I319" s="19" t="s">
        <v>19</v>
      </c>
    </row>
    <row r="320" spans="1:12" x14ac:dyDescent="0.25">
      <c r="A320" s="57" t="s">
        <v>325</v>
      </c>
      <c r="B320" s="58"/>
      <c r="C320" s="58"/>
      <c r="D320" s="58"/>
      <c r="E320" s="58"/>
      <c r="F320" s="58"/>
      <c r="G320" s="58"/>
      <c r="H320" s="59"/>
      <c r="I320" s="20">
        <v>349.68</v>
      </c>
    </row>
    <row r="321" spans="1:12" x14ac:dyDescent="0.25">
      <c r="A321" s="57" t="s">
        <v>326</v>
      </c>
      <c r="B321" s="58"/>
      <c r="C321" s="58"/>
      <c r="D321" s="58"/>
      <c r="E321" s="58"/>
      <c r="F321" s="58"/>
      <c r="G321" s="58"/>
      <c r="H321" s="59"/>
      <c r="I321" s="20">
        <v>130.13</v>
      </c>
    </row>
    <row r="322" spans="1:12" x14ac:dyDescent="0.25">
      <c r="A322" s="57" t="s">
        <v>327</v>
      </c>
      <c r="B322" s="58"/>
      <c r="C322" s="58"/>
      <c r="D322" s="58"/>
      <c r="E322" s="58"/>
      <c r="F322" s="58"/>
      <c r="G322" s="58"/>
      <c r="H322" s="59"/>
      <c r="I322" s="20">
        <v>56.61</v>
      </c>
    </row>
    <row r="323" spans="1:12" x14ac:dyDescent="0.25">
      <c r="A323" s="57" t="s">
        <v>328</v>
      </c>
      <c r="B323" s="58"/>
      <c r="C323" s="58"/>
      <c r="D323" s="58"/>
      <c r="E323" s="58"/>
      <c r="F323" s="58"/>
      <c r="G323" s="58"/>
      <c r="H323" s="59"/>
      <c r="I323" s="20">
        <v>222.67</v>
      </c>
    </row>
    <row r="324" spans="1:12" x14ac:dyDescent="0.25">
      <c r="A324" s="57" t="s">
        <v>329</v>
      </c>
      <c r="B324" s="58"/>
      <c r="C324" s="58"/>
      <c r="D324" s="58"/>
      <c r="E324" s="58"/>
      <c r="F324" s="58"/>
      <c r="G324" s="58"/>
      <c r="H324" s="59"/>
      <c r="I324" s="20">
        <v>303.14999999999998</v>
      </c>
    </row>
    <row r="325" spans="1:12" x14ac:dyDescent="0.25">
      <c r="A325" s="57"/>
      <c r="B325" s="58"/>
      <c r="C325" s="58"/>
      <c r="D325" s="58"/>
      <c r="E325" s="58"/>
      <c r="F325" s="58"/>
      <c r="G325" s="58"/>
      <c r="H325" s="59"/>
      <c r="I325" s="20"/>
    </row>
    <row r="326" spans="1:12" ht="15" customHeight="1" x14ac:dyDescent="0.25">
      <c r="A326" s="50" t="s">
        <v>330</v>
      </c>
      <c r="B326" s="51"/>
      <c r="C326" s="51"/>
      <c r="D326" s="51"/>
      <c r="E326" s="51"/>
      <c r="F326" s="51"/>
      <c r="G326" s="51"/>
      <c r="H326" s="51"/>
      <c r="I326" s="51"/>
      <c r="J326" s="18"/>
      <c r="K326" s="18"/>
      <c r="L326" s="18"/>
    </row>
    <row r="327" spans="1:12" x14ac:dyDescent="0.25">
      <c r="A327" s="54" t="s">
        <v>118</v>
      </c>
      <c r="B327" s="55"/>
      <c r="C327" s="55"/>
      <c r="D327" s="55"/>
      <c r="E327" s="55"/>
      <c r="F327" s="55"/>
      <c r="G327" s="55"/>
      <c r="H327" s="56"/>
      <c r="I327" s="19" t="s">
        <v>19</v>
      </c>
    </row>
    <row r="328" spans="1:12" x14ac:dyDescent="0.25">
      <c r="A328" s="57" t="s">
        <v>331</v>
      </c>
      <c r="B328" s="58"/>
      <c r="C328" s="58"/>
      <c r="D328" s="58"/>
      <c r="E328" s="58"/>
      <c r="F328" s="58"/>
      <c r="G328" s="58"/>
      <c r="H328" s="59"/>
      <c r="I328" s="20">
        <v>70.989999999999995</v>
      </c>
    </row>
    <row r="329" spans="1:12" x14ac:dyDescent="0.25">
      <c r="A329" s="57" t="s">
        <v>332</v>
      </c>
      <c r="B329" s="58"/>
      <c r="C329" s="58"/>
      <c r="D329" s="58"/>
      <c r="E329" s="58"/>
      <c r="F329" s="58"/>
      <c r="G329" s="58"/>
      <c r="H329" s="59"/>
      <c r="I329" s="20">
        <v>518.87</v>
      </c>
    </row>
    <row r="330" spans="1:12" x14ac:dyDescent="0.25">
      <c r="A330" s="57" t="s">
        <v>333</v>
      </c>
      <c r="B330" s="58"/>
      <c r="C330" s="58"/>
      <c r="D330" s="58"/>
      <c r="E330" s="58"/>
      <c r="F330" s="58"/>
      <c r="G330" s="58"/>
      <c r="H330" s="59"/>
      <c r="I330" s="20">
        <v>1875.09</v>
      </c>
    </row>
    <row r="331" spans="1:12" x14ac:dyDescent="0.25">
      <c r="A331" s="57" t="s">
        <v>334</v>
      </c>
      <c r="B331" s="58"/>
      <c r="C331" s="58"/>
      <c r="D331" s="58"/>
      <c r="E331" s="58"/>
      <c r="F331" s="58"/>
      <c r="G331" s="58"/>
      <c r="H331" s="59"/>
      <c r="I331" s="20">
        <v>201.82</v>
      </c>
    </row>
    <row r="332" spans="1:12" x14ac:dyDescent="0.25">
      <c r="A332" s="57" t="s">
        <v>335</v>
      </c>
      <c r="B332" s="58"/>
      <c r="C332" s="58"/>
      <c r="D332" s="58"/>
      <c r="E332" s="58"/>
      <c r="F332" s="58"/>
      <c r="G332" s="58"/>
      <c r="H332" s="59"/>
      <c r="I332" s="20">
        <v>1279.74</v>
      </c>
    </row>
    <row r="333" spans="1:12" x14ac:dyDescent="0.25">
      <c r="A333" s="57" t="s">
        <v>336</v>
      </c>
      <c r="B333" s="58"/>
      <c r="C333" s="58"/>
      <c r="D333" s="58"/>
      <c r="E333" s="58"/>
      <c r="F333" s="58"/>
      <c r="G333" s="58"/>
      <c r="H333" s="59"/>
      <c r="I333" s="20">
        <v>159.72</v>
      </c>
    </row>
    <row r="334" spans="1:12" x14ac:dyDescent="0.25">
      <c r="A334" s="57" t="s">
        <v>337</v>
      </c>
      <c r="B334" s="58"/>
      <c r="C334" s="58"/>
      <c r="D334" s="58"/>
      <c r="E334" s="58"/>
      <c r="F334" s="58"/>
      <c r="G334" s="58"/>
      <c r="H334" s="59"/>
      <c r="I334" s="20">
        <v>127.98</v>
      </c>
    </row>
    <row r="335" spans="1:12" x14ac:dyDescent="0.25">
      <c r="A335" s="57" t="s">
        <v>338</v>
      </c>
      <c r="B335" s="58"/>
      <c r="C335" s="58"/>
      <c r="D335" s="58"/>
      <c r="E335" s="58"/>
      <c r="F335" s="58"/>
      <c r="G335" s="58"/>
      <c r="H335" s="59"/>
      <c r="I335" s="20">
        <v>410.59</v>
      </c>
    </row>
    <row r="336" spans="1:12" x14ac:dyDescent="0.25">
      <c r="A336" s="57" t="s">
        <v>339</v>
      </c>
      <c r="B336" s="58"/>
      <c r="C336" s="58"/>
      <c r="D336" s="58"/>
      <c r="E336" s="58"/>
      <c r="F336" s="58"/>
      <c r="G336" s="58"/>
      <c r="H336" s="59"/>
      <c r="I336" s="20">
        <v>1991.68</v>
      </c>
    </row>
    <row r="337" spans="1:12" x14ac:dyDescent="0.25">
      <c r="A337" s="57" t="s">
        <v>340</v>
      </c>
      <c r="B337" s="58"/>
      <c r="C337" s="58"/>
      <c r="D337" s="58"/>
      <c r="E337" s="58"/>
      <c r="F337" s="58"/>
      <c r="G337" s="58"/>
      <c r="H337" s="59"/>
      <c r="I337" s="20">
        <v>3342.87</v>
      </c>
    </row>
    <row r="338" spans="1:12" x14ac:dyDescent="0.25">
      <c r="A338" s="57" t="s">
        <v>341</v>
      </c>
      <c r="B338" s="58"/>
      <c r="C338" s="58"/>
      <c r="D338" s="58"/>
      <c r="E338" s="58"/>
      <c r="F338" s="58"/>
      <c r="G338" s="58"/>
      <c r="H338" s="59"/>
      <c r="I338" s="20">
        <v>5.53</v>
      </c>
    </row>
    <row r="339" spans="1:12" x14ac:dyDescent="0.25">
      <c r="A339" s="57" t="s">
        <v>342</v>
      </c>
      <c r="B339" s="58"/>
      <c r="C339" s="58"/>
      <c r="D339" s="58"/>
      <c r="E339" s="58"/>
      <c r="F339" s="58"/>
      <c r="G339" s="58"/>
      <c r="H339" s="59"/>
      <c r="I339" s="20">
        <v>36.08</v>
      </c>
    </row>
    <row r="340" spans="1:12" ht="15" customHeight="1" x14ac:dyDescent="0.25">
      <c r="A340" s="50" t="s">
        <v>343</v>
      </c>
      <c r="B340" s="51"/>
      <c r="C340" s="51"/>
      <c r="D340" s="51"/>
      <c r="E340" s="51"/>
      <c r="F340" s="51"/>
      <c r="G340" s="51"/>
      <c r="H340" s="51"/>
      <c r="I340" s="51"/>
      <c r="J340" s="18"/>
      <c r="K340" s="18"/>
      <c r="L340" s="18"/>
    </row>
    <row r="341" spans="1:12" x14ac:dyDescent="0.25">
      <c r="A341" s="54" t="s">
        <v>118</v>
      </c>
      <c r="B341" s="55"/>
      <c r="C341" s="55"/>
      <c r="D341" s="55"/>
      <c r="E341" s="55"/>
      <c r="F341" s="55"/>
      <c r="G341" s="55"/>
      <c r="H341" s="56"/>
      <c r="I341" s="19" t="s">
        <v>19</v>
      </c>
    </row>
    <row r="342" spans="1:12" x14ac:dyDescent="0.25">
      <c r="A342" s="57" t="s">
        <v>33</v>
      </c>
      <c r="B342" s="58"/>
      <c r="C342" s="58"/>
      <c r="D342" s="58"/>
      <c r="E342" s="58"/>
      <c r="F342" s="58"/>
      <c r="G342" s="58"/>
      <c r="H342" s="59"/>
      <c r="I342" s="20"/>
    </row>
    <row r="343" spans="1:12" x14ac:dyDescent="0.25">
      <c r="A343" s="57"/>
      <c r="B343" s="58"/>
      <c r="C343" s="58"/>
      <c r="D343" s="58"/>
      <c r="E343" s="58"/>
      <c r="F343" s="58"/>
      <c r="G343" s="58"/>
      <c r="H343" s="59"/>
      <c r="I343" s="20"/>
    </row>
    <row r="344" spans="1:12" x14ac:dyDescent="0.25">
      <c r="A344" s="57"/>
      <c r="B344" s="58"/>
      <c r="C344" s="58"/>
      <c r="D344" s="58"/>
      <c r="E344" s="58"/>
      <c r="F344" s="58"/>
      <c r="G344" s="58"/>
      <c r="H344" s="59"/>
      <c r="I344" s="20"/>
    </row>
    <row r="345" spans="1:12" ht="15" customHeight="1" x14ac:dyDescent="0.25">
      <c r="A345" s="50" t="s">
        <v>344</v>
      </c>
      <c r="B345" s="51"/>
      <c r="C345" s="51"/>
      <c r="D345" s="51"/>
      <c r="E345" s="51"/>
      <c r="F345" s="51"/>
      <c r="G345" s="51"/>
      <c r="H345" s="51"/>
      <c r="I345" s="51"/>
      <c r="J345" s="18"/>
      <c r="K345" s="18"/>
      <c r="L345" s="18"/>
    </row>
    <row r="346" spans="1:12" x14ac:dyDescent="0.25">
      <c r="A346" s="54" t="s">
        <v>118</v>
      </c>
      <c r="B346" s="55"/>
      <c r="C346" s="55"/>
      <c r="D346" s="55"/>
      <c r="E346" s="55"/>
      <c r="F346" s="55"/>
      <c r="G346" s="55"/>
      <c r="H346" s="56"/>
      <c r="I346" s="19" t="s">
        <v>19</v>
      </c>
    </row>
    <row r="347" spans="1:12" x14ac:dyDescent="0.25">
      <c r="A347" s="57" t="s">
        <v>345</v>
      </c>
      <c r="B347" s="58"/>
      <c r="C347" s="58"/>
      <c r="D347" s="58"/>
      <c r="E347" s="58"/>
      <c r="F347" s="58"/>
      <c r="G347" s="58"/>
      <c r="H347" s="59"/>
      <c r="I347" s="20" t="s">
        <v>122</v>
      </c>
    </row>
    <row r="348" spans="1:12" x14ac:dyDescent="0.25">
      <c r="A348" s="57" t="s">
        <v>346</v>
      </c>
      <c r="B348" s="58"/>
      <c r="C348" s="58"/>
      <c r="D348" s="58"/>
      <c r="E348" s="58"/>
      <c r="F348" s="58"/>
      <c r="G348" s="58"/>
      <c r="H348" s="59"/>
      <c r="I348" s="20">
        <v>746.75</v>
      </c>
    </row>
    <row r="349" spans="1:12" x14ac:dyDescent="0.25">
      <c r="A349" s="57" t="s">
        <v>347</v>
      </c>
      <c r="B349" s="58"/>
      <c r="C349" s="58"/>
      <c r="D349" s="58"/>
      <c r="E349" s="58"/>
      <c r="F349" s="58"/>
      <c r="G349" s="58"/>
      <c r="H349" s="59"/>
      <c r="I349" s="20">
        <v>1535.37</v>
      </c>
    </row>
    <row r="350" spans="1:12" x14ac:dyDescent="0.25">
      <c r="A350" s="57" t="s">
        <v>348</v>
      </c>
      <c r="B350" s="58"/>
      <c r="C350" s="58"/>
      <c r="D350" s="58"/>
      <c r="E350" s="58"/>
      <c r="F350" s="58"/>
      <c r="G350" s="58"/>
      <c r="H350" s="59"/>
      <c r="I350" s="20">
        <v>272.05</v>
      </c>
    </row>
    <row r="351" spans="1:12" x14ac:dyDescent="0.25">
      <c r="A351" s="57" t="s">
        <v>349</v>
      </c>
      <c r="B351" s="58"/>
      <c r="C351" s="58"/>
      <c r="D351" s="58"/>
      <c r="E351" s="58"/>
      <c r="F351" s="58"/>
      <c r="G351" s="58"/>
      <c r="H351" s="59"/>
      <c r="I351" s="20">
        <v>262.37</v>
      </c>
    </row>
    <row r="352" spans="1:12" x14ac:dyDescent="0.25">
      <c r="A352" s="57" t="s">
        <v>350</v>
      </c>
      <c r="B352" s="58"/>
      <c r="C352" s="58"/>
      <c r="D352" s="58"/>
      <c r="E352" s="58"/>
      <c r="F352" s="58"/>
      <c r="G352" s="58"/>
      <c r="H352" s="59"/>
      <c r="I352" s="20">
        <v>253.22</v>
      </c>
    </row>
    <row r="353" spans="1:12" x14ac:dyDescent="0.25">
      <c r="A353" s="57" t="s">
        <v>351</v>
      </c>
      <c r="B353" s="58"/>
      <c r="C353" s="58"/>
      <c r="D353" s="58"/>
      <c r="E353" s="58"/>
      <c r="F353" s="58"/>
      <c r="G353" s="58"/>
      <c r="H353" s="59"/>
      <c r="I353" s="20">
        <v>291.81</v>
      </c>
    </row>
    <row r="354" spans="1:12" x14ac:dyDescent="0.25">
      <c r="A354" s="57" t="s">
        <v>352</v>
      </c>
      <c r="B354" s="58"/>
      <c r="C354" s="58"/>
      <c r="D354" s="58"/>
      <c r="E354" s="58"/>
      <c r="F354" s="58"/>
      <c r="G354" s="58"/>
      <c r="H354" s="59"/>
      <c r="I354" s="20">
        <v>207</v>
      </c>
    </row>
    <row r="355" spans="1:12" x14ac:dyDescent="0.25">
      <c r="A355" s="57"/>
      <c r="B355" s="58"/>
      <c r="C355" s="58"/>
      <c r="D355" s="58"/>
      <c r="E355" s="58"/>
      <c r="F355" s="58"/>
      <c r="G355" s="58"/>
      <c r="H355" s="59"/>
      <c r="I355" s="20"/>
    </row>
    <row r="356" spans="1:12" ht="15" customHeight="1" x14ac:dyDescent="0.25">
      <c r="A356" s="50" t="s">
        <v>353</v>
      </c>
      <c r="B356" s="51"/>
      <c r="C356" s="51"/>
      <c r="D356" s="51"/>
      <c r="E356" s="51"/>
      <c r="F356" s="51"/>
      <c r="G356" s="51"/>
      <c r="H356" s="51"/>
      <c r="I356" s="51"/>
      <c r="J356" s="18"/>
      <c r="K356" s="18"/>
      <c r="L356" s="18"/>
    </row>
    <row r="357" spans="1:12" x14ac:dyDescent="0.25">
      <c r="A357" s="54" t="s">
        <v>118</v>
      </c>
      <c r="B357" s="55"/>
      <c r="C357" s="55"/>
      <c r="D357" s="55"/>
      <c r="E357" s="55"/>
      <c r="F357" s="55"/>
      <c r="G357" s="55"/>
      <c r="H357" s="56"/>
      <c r="I357" s="19" t="s">
        <v>19</v>
      </c>
    </row>
    <row r="358" spans="1:12" x14ac:dyDescent="0.25">
      <c r="A358" s="57" t="s">
        <v>122</v>
      </c>
      <c r="B358" s="58"/>
      <c r="C358" s="58"/>
      <c r="D358" s="58"/>
      <c r="E358" s="58"/>
      <c r="F358" s="58"/>
      <c r="G358" s="58"/>
      <c r="H358" s="59"/>
      <c r="I358" s="20"/>
    </row>
    <row r="359" spans="1:12" x14ac:dyDescent="0.25">
      <c r="A359" s="57"/>
      <c r="B359" s="58"/>
      <c r="C359" s="58"/>
      <c r="D359" s="58"/>
      <c r="E359" s="58"/>
      <c r="F359" s="58"/>
      <c r="G359" s="58"/>
      <c r="H359" s="59"/>
      <c r="I359" s="20"/>
    </row>
    <row r="360" spans="1:12" x14ac:dyDescent="0.25">
      <c r="A360" s="57"/>
      <c r="B360" s="58"/>
      <c r="C360" s="58"/>
      <c r="D360" s="58"/>
      <c r="E360" s="58"/>
      <c r="F360" s="58"/>
      <c r="G360" s="58"/>
      <c r="H360" s="59"/>
      <c r="I360" s="20"/>
    </row>
    <row r="361" spans="1:12" ht="15" customHeight="1" x14ac:dyDescent="0.25">
      <c r="A361" s="50" t="s">
        <v>354</v>
      </c>
      <c r="B361" s="51"/>
      <c r="C361" s="51"/>
      <c r="D361" s="51"/>
      <c r="E361" s="51"/>
      <c r="F361" s="51"/>
      <c r="G361" s="51"/>
      <c r="H361" s="51"/>
      <c r="I361" s="51"/>
      <c r="J361" s="18"/>
      <c r="K361" s="18"/>
      <c r="L361" s="18"/>
    </row>
    <row r="362" spans="1:12" x14ac:dyDescent="0.25">
      <c r="A362" s="54" t="s">
        <v>118</v>
      </c>
      <c r="B362" s="55"/>
      <c r="C362" s="55"/>
      <c r="D362" s="55"/>
      <c r="E362" s="55"/>
      <c r="F362" s="55"/>
      <c r="G362" s="55"/>
      <c r="H362" s="56"/>
      <c r="I362" s="19" t="s">
        <v>19</v>
      </c>
    </row>
    <row r="363" spans="1:12" x14ac:dyDescent="0.25">
      <c r="A363" s="57" t="s">
        <v>355</v>
      </c>
      <c r="B363" s="58"/>
      <c r="C363" s="58"/>
      <c r="D363" s="58"/>
      <c r="E363" s="58"/>
      <c r="F363" s="58"/>
      <c r="G363" s="58"/>
      <c r="H363" s="59"/>
      <c r="I363" s="21" t="s">
        <v>122</v>
      </c>
      <c r="J363" s="22"/>
      <c r="K363" s="22"/>
    </row>
    <row r="364" spans="1:12" x14ac:dyDescent="0.25">
      <c r="A364" s="57" t="s">
        <v>356</v>
      </c>
      <c r="B364" s="58"/>
      <c r="C364" s="58"/>
      <c r="D364" s="58"/>
      <c r="E364" s="58"/>
      <c r="F364" s="58"/>
      <c r="G364" s="58"/>
      <c r="H364" s="59"/>
      <c r="I364" s="21">
        <v>2335.69</v>
      </c>
      <c r="J364" s="22"/>
      <c r="K364" s="22"/>
    </row>
    <row r="365" spans="1:12" x14ac:dyDescent="0.25">
      <c r="A365" s="57" t="s">
        <v>357</v>
      </c>
      <c r="B365" s="58"/>
      <c r="C365" s="58"/>
      <c r="D365" s="58"/>
      <c r="E365" s="58"/>
      <c r="F365" s="58"/>
      <c r="G365" s="58"/>
      <c r="H365" s="59"/>
      <c r="I365" s="21" t="s">
        <v>122</v>
      </c>
      <c r="J365" s="22"/>
      <c r="K365" s="22"/>
    </row>
    <row r="366" spans="1:12" x14ac:dyDescent="0.25">
      <c r="A366" s="57" t="s">
        <v>358</v>
      </c>
      <c r="B366" s="58"/>
      <c r="C366" s="58"/>
      <c r="D366" s="58"/>
      <c r="E366" s="58"/>
      <c r="F366" s="58"/>
      <c r="G366" s="58"/>
      <c r="H366" s="59"/>
      <c r="I366" s="21">
        <v>3590.61</v>
      </c>
      <c r="J366" s="22"/>
      <c r="K366" s="22"/>
    </row>
    <row r="367" spans="1:12" x14ac:dyDescent="0.25">
      <c r="A367" s="57" t="s">
        <v>359</v>
      </c>
      <c r="B367" s="58"/>
      <c r="C367" s="58"/>
      <c r="D367" s="58"/>
      <c r="E367" s="58"/>
      <c r="F367" s="58"/>
      <c r="G367" s="58"/>
      <c r="H367" s="59"/>
      <c r="I367" s="21">
        <v>8327.6</v>
      </c>
      <c r="J367" s="22"/>
      <c r="K367" s="22"/>
    </row>
    <row r="368" spans="1:12" x14ac:dyDescent="0.25">
      <c r="A368" s="57" t="s">
        <v>360</v>
      </c>
      <c r="B368" s="58"/>
      <c r="C368" s="58"/>
      <c r="D368" s="58"/>
      <c r="E368" s="58"/>
      <c r="F368" s="58"/>
      <c r="G368" s="58"/>
      <c r="H368" s="59"/>
      <c r="I368" s="21">
        <v>35797.589999999997</v>
      </c>
      <c r="J368" s="22"/>
      <c r="K368" s="22"/>
    </row>
    <row r="369" spans="1:11" x14ac:dyDescent="0.25">
      <c r="A369" s="57" t="s">
        <v>361</v>
      </c>
      <c r="B369" s="58"/>
      <c r="C369" s="58"/>
      <c r="D369" s="58"/>
      <c r="E369" s="58"/>
      <c r="F369" s="58"/>
      <c r="G369" s="58"/>
      <c r="H369" s="59"/>
      <c r="I369" s="21" t="s">
        <v>122</v>
      </c>
      <c r="J369" s="22"/>
      <c r="K369" s="22"/>
    </row>
    <row r="370" spans="1:11" x14ac:dyDescent="0.25">
      <c r="A370" s="57" t="s">
        <v>362</v>
      </c>
      <c r="B370" s="58"/>
      <c r="C370" s="58"/>
      <c r="D370" s="58"/>
      <c r="E370" s="58"/>
      <c r="F370" s="58"/>
      <c r="G370" s="58"/>
      <c r="H370" s="59"/>
      <c r="I370" s="21">
        <v>3777.9</v>
      </c>
      <c r="J370" s="22"/>
      <c r="K370" s="22"/>
    </row>
    <row r="371" spans="1:11" x14ac:dyDescent="0.25">
      <c r="A371" s="57" t="s">
        <v>363</v>
      </c>
      <c r="B371" s="58"/>
      <c r="C371" s="58"/>
      <c r="D371" s="58"/>
      <c r="E371" s="58"/>
      <c r="F371" s="58"/>
      <c r="G371" s="58"/>
      <c r="H371" s="59"/>
      <c r="I371" s="21">
        <v>3590.61</v>
      </c>
      <c r="J371" s="22"/>
      <c r="K371" s="22"/>
    </row>
    <row r="372" spans="1:11" x14ac:dyDescent="0.25">
      <c r="A372" s="57" t="s">
        <v>364</v>
      </c>
      <c r="B372" s="58"/>
      <c r="C372" s="58"/>
      <c r="D372" s="58"/>
      <c r="E372" s="58"/>
      <c r="F372" s="58"/>
      <c r="G372" s="58"/>
      <c r="H372" s="59"/>
      <c r="I372" s="20">
        <v>60193.48</v>
      </c>
      <c r="J372" s="22"/>
      <c r="K372" s="22"/>
    </row>
    <row r="373" spans="1:11" x14ac:dyDescent="0.25">
      <c r="A373" s="57" t="s">
        <v>365</v>
      </c>
      <c r="B373" s="58"/>
      <c r="C373" s="58"/>
      <c r="D373" s="58"/>
      <c r="E373" s="58"/>
      <c r="F373" s="58"/>
      <c r="G373" s="58"/>
      <c r="H373" s="59"/>
      <c r="I373" s="20" t="s">
        <v>122</v>
      </c>
      <c r="J373" s="22"/>
      <c r="K373" s="22"/>
    </row>
    <row r="374" spans="1:11" x14ac:dyDescent="0.25">
      <c r="A374" s="57" t="s">
        <v>362</v>
      </c>
      <c r="B374" s="58"/>
      <c r="C374" s="58"/>
      <c r="D374" s="58"/>
      <c r="E374" s="58"/>
      <c r="F374" s="58"/>
      <c r="G374" s="58"/>
      <c r="H374" s="59"/>
      <c r="I374" s="20">
        <v>3777.9</v>
      </c>
      <c r="J374" s="22"/>
      <c r="K374" s="22"/>
    </row>
    <row r="375" spans="1:11" x14ac:dyDescent="0.25">
      <c r="A375" s="57" t="s">
        <v>366</v>
      </c>
      <c r="B375" s="58"/>
      <c r="C375" s="58"/>
      <c r="D375" s="58"/>
      <c r="E375" s="58"/>
      <c r="F375" s="58"/>
      <c r="G375" s="58"/>
      <c r="H375" s="59"/>
      <c r="I375" s="20" t="s">
        <v>122</v>
      </c>
      <c r="J375" s="22"/>
      <c r="K375" s="22"/>
    </row>
    <row r="376" spans="1:11" x14ac:dyDescent="0.25">
      <c r="A376" s="57" t="s">
        <v>363</v>
      </c>
      <c r="B376" s="58"/>
      <c r="C376" s="58"/>
      <c r="D376" s="58"/>
      <c r="E376" s="58"/>
      <c r="F376" s="58"/>
      <c r="G376" s="58"/>
      <c r="H376" s="59"/>
      <c r="I376" s="20">
        <v>3590.61</v>
      </c>
      <c r="J376" s="22"/>
      <c r="K376" s="22"/>
    </row>
    <row r="377" spans="1:11" x14ac:dyDescent="0.25">
      <c r="A377" s="30"/>
      <c r="B377" s="31"/>
      <c r="C377" s="31"/>
      <c r="D377" s="31"/>
      <c r="E377" s="31"/>
      <c r="F377" s="31"/>
      <c r="G377" s="31"/>
      <c r="H377" s="32"/>
      <c r="I377" s="20"/>
      <c r="J377" s="22"/>
      <c r="K377" s="22"/>
    </row>
    <row r="378" spans="1:11" x14ac:dyDescent="0.25">
      <c r="A378" s="30"/>
      <c r="B378" s="31"/>
      <c r="C378" s="31"/>
      <c r="D378" s="31"/>
      <c r="E378" s="31"/>
      <c r="F378" s="31"/>
      <c r="G378" s="31"/>
      <c r="H378" s="32"/>
      <c r="I378" s="20"/>
      <c r="J378" s="22"/>
      <c r="K378" s="22"/>
    </row>
    <row r="379" spans="1:11" ht="15.75" x14ac:dyDescent="0.25">
      <c r="A379" s="50" t="s">
        <v>395</v>
      </c>
      <c r="B379" s="51"/>
      <c r="C379" s="51"/>
      <c r="D379" s="51"/>
      <c r="E379" s="51"/>
      <c r="F379" s="51"/>
      <c r="G379" s="51"/>
      <c r="H379" s="51"/>
      <c r="I379" s="51"/>
    </row>
    <row r="380" spans="1:11" ht="63.75" customHeight="1" x14ac:dyDescent="0.25">
      <c r="A380" s="48" t="s">
        <v>396</v>
      </c>
      <c r="B380" s="48"/>
      <c r="C380" s="48"/>
      <c r="D380" s="48"/>
      <c r="E380" s="48"/>
      <c r="F380" s="48"/>
      <c r="G380" s="48"/>
      <c r="H380" s="49"/>
      <c r="I380" s="13">
        <v>115467.21436750497</v>
      </c>
    </row>
    <row r="381" spans="1:11" ht="40.5" customHeight="1" x14ac:dyDescent="0.25">
      <c r="A381" s="48" t="s">
        <v>397</v>
      </c>
      <c r="B381" s="48"/>
      <c r="C381" s="48"/>
      <c r="D381" s="48"/>
      <c r="E381" s="48"/>
      <c r="F381" s="48"/>
      <c r="G381" s="48"/>
      <c r="H381" s="49"/>
      <c r="I381" s="13">
        <v>139076.18015791499</v>
      </c>
    </row>
    <row r="382" spans="1:11" ht="76.5" customHeight="1" x14ac:dyDescent="0.25">
      <c r="A382" s="48" t="s">
        <v>398</v>
      </c>
      <c r="B382" s="48"/>
      <c r="C382" s="48"/>
      <c r="D382" s="48"/>
      <c r="E382" s="48"/>
      <c r="F382" s="48"/>
      <c r="G382" s="48"/>
      <c r="H382" s="49"/>
      <c r="I382" s="13">
        <v>162631.27793412498</v>
      </c>
    </row>
    <row r="383" spans="1:11" ht="63.75" customHeight="1" x14ac:dyDescent="0.25">
      <c r="A383" s="48" t="s">
        <v>399</v>
      </c>
      <c r="B383" s="48"/>
      <c r="C383" s="48"/>
      <c r="D383" s="48"/>
      <c r="E383" s="48"/>
      <c r="F383" s="48"/>
      <c r="G383" s="48"/>
      <c r="H383" s="49"/>
      <c r="I383" s="13">
        <v>177649.16850680995</v>
      </c>
    </row>
    <row r="384" spans="1:11" ht="63.75" customHeight="1" x14ac:dyDescent="0.25">
      <c r="A384" s="48" t="s">
        <v>400</v>
      </c>
      <c r="B384" s="48"/>
      <c r="C384" s="48"/>
      <c r="D384" s="48"/>
      <c r="E384" s="48"/>
      <c r="F384" s="48"/>
      <c r="G384" s="48"/>
      <c r="H384" s="49"/>
      <c r="I384" s="13">
        <v>216423.91304033494</v>
      </c>
    </row>
    <row r="385" spans="1:9" ht="63.75" customHeight="1" x14ac:dyDescent="0.25">
      <c r="A385" s="48" t="s">
        <v>401</v>
      </c>
      <c r="B385" s="48"/>
      <c r="C385" s="48"/>
      <c r="D385" s="48"/>
      <c r="E385" s="48"/>
      <c r="F385" s="48"/>
      <c r="G385" s="48"/>
      <c r="H385" s="49"/>
      <c r="I385" s="13">
        <v>196905.27762905997</v>
      </c>
    </row>
    <row r="386" spans="1:9" ht="63.75" customHeight="1" x14ac:dyDescent="0.25">
      <c r="A386" s="48" t="s">
        <v>402</v>
      </c>
      <c r="B386" s="48"/>
      <c r="C386" s="48"/>
      <c r="D386" s="48"/>
      <c r="E386" s="48"/>
      <c r="F386" s="48"/>
      <c r="G386" s="48"/>
      <c r="H386" s="49"/>
      <c r="I386" s="13">
        <v>235427.01309127</v>
      </c>
    </row>
    <row r="387" spans="1:9" ht="63.75" customHeight="1" x14ac:dyDescent="0.25">
      <c r="A387" s="48" t="s">
        <v>403</v>
      </c>
      <c r="B387" s="48"/>
      <c r="C387" s="48"/>
      <c r="D387" s="48"/>
      <c r="E387" s="48"/>
      <c r="F387" s="48"/>
      <c r="G387" s="48"/>
      <c r="H387" s="49"/>
      <c r="I387" s="13">
        <v>219816.93160927494</v>
      </c>
    </row>
    <row r="388" spans="1:9" ht="63.75" customHeight="1" x14ac:dyDescent="0.25">
      <c r="A388" s="48" t="s">
        <v>404</v>
      </c>
      <c r="B388" s="48"/>
      <c r="C388" s="48"/>
      <c r="D388" s="48"/>
      <c r="E388" s="48"/>
      <c r="F388" s="48"/>
      <c r="G388" s="48"/>
      <c r="H388" s="49"/>
      <c r="I388" s="13">
        <v>258592.92249290497</v>
      </c>
    </row>
    <row r="389" spans="1:9" ht="73.5" customHeight="1" x14ac:dyDescent="0.25">
      <c r="A389" s="48" t="s">
        <v>405</v>
      </c>
      <c r="B389" s="48"/>
      <c r="C389" s="48"/>
      <c r="D389" s="48"/>
      <c r="E389" s="48"/>
      <c r="F389" s="48"/>
      <c r="G389" s="48"/>
      <c r="H389" s="49"/>
      <c r="I389" s="13">
        <v>292541.48231307999</v>
      </c>
    </row>
    <row r="390" spans="1:9" ht="75.75" customHeight="1" x14ac:dyDescent="0.25">
      <c r="A390" s="48" t="s">
        <v>406</v>
      </c>
      <c r="B390" s="48"/>
      <c r="C390" s="48"/>
      <c r="D390" s="48"/>
      <c r="E390" s="48"/>
      <c r="F390" s="48"/>
      <c r="G390" s="48"/>
      <c r="H390" s="49"/>
      <c r="I390" s="13">
        <v>339751.32164973993</v>
      </c>
    </row>
    <row r="391" spans="1:9" ht="51" customHeight="1" x14ac:dyDescent="0.25">
      <c r="A391" s="48" t="s">
        <v>407</v>
      </c>
      <c r="B391" s="48"/>
      <c r="C391" s="48"/>
      <c r="D391" s="48"/>
      <c r="E391" s="48"/>
      <c r="F391" s="48"/>
      <c r="G391" s="48"/>
      <c r="H391" s="49"/>
      <c r="I391" s="13">
        <v>78869.124959624998</v>
      </c>
    </row>
    <row r="392" spans="1:9" ht="38.25" customHeight="1" x14ac:dyDescent="0.25">
      <c r="A392" s="48" t="s">
        <v>408</v>
      </c>
      <c r="B392" s="48"/>
      <c r="C392" s="48"/>
      <c r="D392" s="48"/>
      <c r="E392" s="48"/>
      <c r="F392" s="48"/>
      <c r="G392" s="48"/>
      <c r="H392" s="49"/>
      <c r="I392" s="13">
        <v>92409.358101059988</v>
      </c>
    </row>
    <row r="393" spans="1:9" ht="38.25" customHeight="1" x14ac:dyDescent="0.25">
      <c r="A393" s="48" t="s">
        <v>409</v>
      </c>
      <c r="B393" s="48"/>
      <c r="C393" s="48"/>
      <c r="D393" s="48"/>
      <c r="E393" s="48"/>
      <c r="F393" s="48"/>
      <c r="G393" s="48"/>
      <c r="H393" s="49"/>
      <c r="I393" s="13">
        <v>94790.681575589988</v>
      </c>
    </row>
    <row r="394" spans="1:9" ht="51" customHeight="1" x14ac:dyDescent="0.25">
      <c r="A394" s="48" t="s">
        <v>410</v>
      </c>
      <c r="B394" s="48"/>
      <c r="C394" s="48"/>
      <c r="D394" s="48"/>
      <c r="E394" s="48"/>
      <c r="F394" s="48"/>
      <c r="G394" s="48"/>
      <c r="H394" s="49"/>
      <c r="I394" s="13">
        <v>167880.880492325</v>
      </c>
    </row>
    <row r="395" spans="1:9" ht="51" customHeight="1" x14ac:dyDescent="0.25">
      <c r="A395" s="48" t="s">
        <v>411</v>
      </c>
      <c r="B395" s="48"/>
      <c r="C395" s="48"/>
      <c r="D395" s="48"/>
      <c r="E395" s="48"/>
      <c r="F395" s="48"/>
      <c r="G395" s="48"/>
      <c r="H395" s="49"/>
      <c r="I395" s="13">
        <v>181577.60784162991</v>
      </c>
    </row>
    <row r="396" spans="1:9" ht="51" customHeight="1" x14ac:dyDescent="0.25">
      <c r="A396" s="48" t="s">
        <v>412</v>
      </c>
      <c r="B396" s="48"/>
      <c r="C396" s="48"/>
      <c r="D396" s="48"/>
      <c r="E396" s="48"/>
      <c r="F396" s="48"/>
      <c r="G396" s="48"/>
      <c r="H396" s="49"/>
      <c r="I396" s="13">
        <v>140267.34766043999</v>
      </c>
    </row>
    <row r="397" spans="1:9" ht="51" customHeight="1" x14ac:dyDescent="0.25">
      <c r="A397" s="48" t="s">
        <v>413</v>
      </c>
      <c r="B397" s="48"/>
      <c r="C397" s="48"/>
      <c r="D397" s="48"/>
      <c r="E397" s="48"/>
      <c r="F397" s="48"/>
      <c r="G397" s="48"/>
      <c r="H397" s="49"/>
      <c r="I397" s="13">
        <v>153621.00961707497</v>
      </c>
    </row>
    <row r="398" spans="1:9" ht="38.25" customHeight="1" x14ac:dyDescent="0.25">
      <c r="A398" s="48" t="s">
        <v>414</v>
      </c>
      <c r="B398" s="48"/>
      <c r="C398" s="48"/>
      <c r="D398" s="48"/>
      <c r="E398" s="48"/>
      <c r="F398" s="48"/>
      <c r="G398" s="48"/>
      <c r="H398" s="49"/>
      <c r="I398" s="13">
        <v>630884.46447025985</v>
      </c>
    </row>
    <row r="399" spans="1:9" ht="38.25" customHeight="1" x14ac:dyDescent="0.25">
      <c r="A399" s="48" t="s">
        <v>415</v>
      </c>
      <c r="B399" s="48"/>
      <c r="C399" s="48"/>
      <c r="D399" s="48"/>
      <c r="E399" s="48"/>
      <c r="F399" s="48"/>
      <c r="G399" s="48"/>
      <c r="H399" s="49"/>
      <c r="I399" s="13">
        <v>149631.7125720917</v>
      </c>
    </row>
    <row r="400" spans="1:9" ht="38.25" customHeight="1" x14ac:dyDescent="0.25">
      <c r="A400" s="48" t="s">
        <v>416</v>
      </c>
      <c r="B400" s="48"/>
      <c r="C400" s="48"/>
      <c r="D400" s="48"/>
      <c r="E400" s="48"/>
      <c r="F400" s="48"/>
      <c r="G400" s="48"/>
      <c r="H400" s="49"/>
      <c r="I400" s="13">
        <v>157768.33763365675</v>
      </c>
    </row>
    <row r="401" spans="1:9" ht="15.75" x14ac:dyDescent="0.25">
      <c r="A401" s="50" t="s">
        <v>417</v>
      </c>
      <c r="B401" s="51"/>
      <c r="C401" s="51"/>
      <c r="D401" s="51"/>
      <c r="E401" s="51"/>
      <c r="F401" s="51"/>
      <c r="G401" s="51"/>
      <c r="H401" s="51"/>
      <c r="I401" s="51"/>
    </row>
    <row r="402" spans="1:9" ht="36" customHeight="1" x14ac:dyDescent="0.25">
      <c r="A402" s="52" t="str">
        <f>'[2] Price Sheet Format  NFI'!B26</f>
        <v>ABB HVC-PD 200kW Overhead Charger with 2 Structure-mounted 400A Pantographs;;RFID kit;  Onsite Commissioning; NFIS support &amp; Commissioning; Standard Warranty (2 years); Charger Wireless Connection - Year 1; Charger Monitoring Software (Operator Pro) - Year 1; Freight; Buy America Compliant</v>
      </c>
      <c r="B402" s="52"/>
      <c r="C402" s="52"/>
      <c r="D402" s="52"/>
      <c r="E402" s="52"/>
      <c r="F402" s="52"/>
      <c r="G402" s="52"/>
      <c r="H402" s="53"/>
      <c r="I402" s="13">
        <v>321611.95024958998</v>
      </c>
    </row>
    <row r="403" spans="1:9" ht="41.25" customHeight="1" x14ac:dyDescent="0.25">
      <c r="A403" s="48" t="str">
        <f>'[2] Price Sheet Format  NFI'!B27</f>
        <v>ABB HVC-PD 300kW Overhead Charger with 2 Structure-mounted 400A Pantographs;;RFID kit;  Onsite Commissioning; NFIS support &amp; Commissioning; Standard Warranty (2 years); Charger Wireless Connection - Year 1; Charger Monitoring Software (Operator Pro) - Year 1; Freight; Buy America Compliant</v>
      </c>
      <c r="B403" s="48"/>
      <c r="C403" s="48"/>
      <c r="D403" s="48"/>
      <c r="E403" s="48"/>
      <c r="F403" s="48"/>
      <c r="G403" s="48"/>
      <c r="H403" s="49"/>
      <c r="I403" s="13">
        <v>340868.05937183992</v>
      </c>
    </row>
    <row r="404" spans="1:9" ht="51" customHeight="1" x14ac:dyDescent="0.25">
      <c r="A404" s="48" t="str">
        <f>'[2] Price Sheet Format  NFI'!B28</f>
        <v>ABB HVC-PD300kW Overhead Charger with4 Structure-mounted 400A Pantographs;;RFID kit;  Onsite Commissioning; NFIS support &amp; Commissioning;  Standard Warranty (2 years); Charger Wireless Connection - Year 1; Charger Monitoring Software (Operator Pro) - Year 1; Freight; Buy America Compliant</v>
      </c>
      <c r="B404" s="48"/>
      <c r="C404" s="48"/>
      <c r="D404" s="48"/>
      <c r="E404" s="48"/>
      <c r="F404" s="48"/>
      <c r="G404" s="48"/>
      <c r="H404" s="49"/>
      <c r="I404" s="13">
        <v>505302.19577837992</v>
      </c>
    </row>
    <row r="405" spans="1:9" ht="36" customHeight="1" x14ac:dyDescent="0.25">
      <c r="A405" s="48" t="str">
        <f>'[2] Price Sheet Format  NFI'!B29</f>
        <v>ABB HVC-PD 360kW Overhead Charger with 2 Structure-mounted 400A Pantographs;;RFID kit;   Onsite Commissioning; NFIS support &amp; Commissioning; Standard Warranty (2 years); Charger Wireless Connection - Year 1; Charger Monitoring Software (Operator Pro) - Year 1; Freight; Buy America Compliant</v>
      </c>
      <c r="B405" s="48"/>
      <c r="C405" s="48"/>
      <c r="D405" s="48"/>
      <c r="E405" s="48"/>
      <c r="F405" s="48"/>
      <c r="G405" s="48"/>
      <c r="H405" s="49"/>
      <c r="I405" s="13">
        <v>363779.71335205494</v>
      </c>
    </row>
    <row r="406" spans="1:9" ht="41.25" customHeight="1" x14ac:dyDescent="0.25">
      <c r="A406" s="48" t="str">
        <f>'[2] Price Sheet Format  NFI'!B30</f>
        <v>ABB HVC-PD 360kW Overhead Charger with 4 Structure-mounted 600A Pantographs; ;RFID kit;  Onsite Commissioning; NFIS support &amp; Commissioning; Standard Warranty (2 years); Charger Wireless Connection - Year 1; Charger Monitoring Software (Operator Pro) - Year 1; Freight; Buy America Compliant</v>
      </c>
      <c r="B406" s="48"/>
      <c r="C406" s="48"/>
      <c r="D406" s="48"/>
      <c r="E406" s="48"/>
      <c r="F406" s="48"/>
      <c r="G406" s="48"/>
      <c r="H406" s="49"/>
      <c r="I406" s="13">
        <v>528468.10518001497</v>
      </c>
    </row>
    <row r="407" spans="1:9" ht="38.25" customHeight="1" x14ac:dyDescent="0.25">
      <c r="A407" s="48" t="str">
        <f>'[2] Price Sheet Format  NFI'!B31</f>
        <v>Power Electronics NBi 360kW power cabinets Pantograph (600A) for Structure Mount;;RFID kit; Dynamic Charging; C Onsite Commissioning; NFIS support &amp; Commissioning; Standard Warranty (3 years); Freight; Buy America Compliant.</v>
      </c>
      <c r="B407" s="48"/>
      <c r="C407" s="48"/>
      <c r="D407" s="48"/>
      <c r="E407" s="48"/>
      <c r="F407" s="48"/>
      <c r="G407" s="48"/>
      <c r="H407" s="49"/>
      <c r="I407" s="13">
        <v>167109.33960220497</v>
      </c>
    </row>
    <row r="408" spans="1:9" ht="32.25" customHeight="1" x14ac:dyDescent="0.25">
      <c r="A408" s="48" t="str">
        <f>'[2] Price Sheet Format  NFI'!B32</f>
        <v xml:space="preserve">Power Electronics NBi 360kW power cabinets with 2 Pantographs (600A) for Structure Mount;Dynamic Charging; C Onsite Commissioning; NFIS support &amp; Commissioning; Standard Warranty (3 years); Freight; Buy America Compliant.  .  </v>
      </c>
      <c r="B408" s="48"/>
      <c r="C408" s="48"/>
      <c r="D408" s="48"/>
      <c r="E408" s="48"/>
      <c r="F408" s="48"/>
      <c r="G408" s="48"/>
      <c r="H408" s="49"/>
      <c r="I408" s="13">
        <v>298120.65917633992</v>
      </c>
    </row>
    <row r="409" spans="1:9" ht="42" customHeight="1" x14ac:dyDescent="0.25">
      <c r="A409" s="48" t="str">
        <f>'[2] Price Sheet Format  NFI'!B33</f>
        <v>Power Electronics NBi 360kW power cabinets with 3 Pantographs (600A) for Structure Mount;RFID kit;Dynamic Charging; C Onsite Commissioning; NFIS support &amp; Commissioning; Standard Warranty (3 years); Freight; Buy America Compliant.</v>
      </c>
      <c r="B409" s="48"/>
      <c r="C409" s="48"/>
      <c r="D409" s="48"/>
      <c r="E409" s="48"/>
      <c r="F409" s="48"/>
      <c r="G409" s="48"/>
      <c r="H409" s="49"/>
      <c r="I409" s="13">
        <v>385073.88386967493</v>
      </c>
    </row>
    <row r="410" spans="1:9" ht="46.5" customHeight="1" x14ac:dyDescent="0.25">
      <c r="A410" s="48" t="str">
        <f>'[2] Price Sheet Format  NFI'!B34</f>
        <v xml:space="preserve">Power Electronics NBi 360kW power cabinets with  4 Pantographs (600A) for Structure Mount;RFID kit;Dynamic Charging; C Onsite Commissioning; NFIS support &amp; Commissioning; Standard Warranty (3 years); Freight; Buy America Compliant.  .  </v>
      </c>
      <c r="B410" s="48"/>
      <c r="C410" s="48"/>
      <c r="D410" s="48"/>
      <c r="E410" s="48"/>
      <c r="F410" s="48"/>
      <c r="G410" s="48"/>
      <c r="H410" s="49"/>
      <c r="I410" s="13">
        <v>472920.19367592997</v>
      </c>
    </row>
    <row r="411" spans="1:9" ht="62.25" customHeight="1" x14ac:dyDescent="0.25">
      <c r="A411" s="48" t="str">
        <f>'[2] Price Sheet Format  NFI'!B35</f>
        <v>Heliox Flex DC 180kW Depot Charger with Pantograph (600A) for Structure Mount;;RFID kit; Dynamic Charging; Onsite Commissioning; NFIS support &amp; Commissioning; Standard Warranty (2 years); Charger Wireless Connection - Year 1; Charger Monitoring Software - Year 1; Freight; Buy America Compliant</v>
      </c>
      <c r="B411" s="48"/>
      <c r="C411" s="48"/>
      <c r="D411" s="48"/>
      <c r="E411" s="48"/>
      <c r="F411" s="48"/>
      <c r="G411" s="48"/>
      <c r="H411" s="49"/>
      <c r="I411" s="13">
        <v>193788.649739685</v>
      </c>
    </row>
    <row r="412" spans="1:9" ht="45" customHeight="1" x14ac:dyDescent="0.25">
      <c r="A412" s="48" t="str">
        <f>'[2] Price Sheet Format  NFI'!B36</f>
        <v>Heliox Flex DC 180kW Depot Charger with 2 Pantographs (600A) for Structure Mount;;RFID kit; Dynamic Charging;  Onsite Commissioning; Standard Warranty (2 years); Charger Wireless Connection - Year 1; Charger Monitoring Software - Year 1; Freight; Buy America Compliant</v>
      </c>
      <c r="B412" s="48"/>
      <c r="C412" s="48"/>
      <c r="D412" s="48"/>
      <c r="E412" s="48"/>
      <c r="F412" s="48"/>
      <c r="G412" s="48"/>
      <c r="H412" s="49"/>
      <c r="I412" s="13">
        <v>292166.579800095</v>
      </c>
    </row>
    <row r="413" spans="1:9" ht="51.75" customHeight="1" x14ac:dyDescent="0.25">
      <c r="A413" s="48" t="str">
        <f>'[2] Price Sheet Format  NFI'!B37</f>
        <v>Heliox Flex DC 180kW Depot Charger with 3  Pantographs (600A) for Structure Mount;;RFID kit; Dynamic Charging; Onsite Commissioning;  NFIS support &amp; Commissioning;Standard Warranty (2 years); Charger Wireless Connection - Year 1; Charger Monitoring Software - Year 1; Freight; Buy America Compliant</v>
      </c>
      <c r="B413" s="48"/>
      <c r="C413" s="48"/>
      <c r="D413" s="48"/>
      <c r="E413" s="48"/>
      <c r="F413" s="48"/>
      <c r="G413" s="48"/>
      <c r="H413" s="49"/>
      <c r="I413" s="13">
        <v>391547.61095950496</v>
      </c>
    </row>
    <row r="414" spans="1:9" ht="42" customHeight="1" x14ac:dyDescent="0.25">
      <c r="A414" s="48" t="str">
        <f>'[2] Price Sheet Format  NFI'!B38</f>
        <v>Heliox Flex Pro Dynamic 480kW with  4 Pantographs (600A) for Structure Mount;RFID kit; Dynamic Charging; column pedestal; Onsite Commissioning; NFIS support &amp; Commissioning; Standard Warranty (2 years); Charger Wireless Connection - Year 1; Charger Monitoring Software - Year 1; Freight; Buy America Compliant.  See Miscellaneous items below for accessories.</v>
      </c>
      <c r="B414" s="48"/>
      <c r="C414" s="48"/>
      <c r="D414" s="48"/>
      <c r="E414" s="48"/>
      <c r="F414" s="48"/>
      <c r="G414" s="48"/>
      <c r="H414" s="49"/>
      <c r="I414" s="13">
        <v>594776.42948724004</v>
      </c>
    </row>
    <row r="415" spans="1:9" ht="59.25" customHeight="1" x14ac:dyDescent="0.25">
      <c r="A415" s="48" t="s">
        <v>418</v>
      </c>
      <c r="B415" s="48"/>
      <c r="C415" s="48"/>
      <c r="D415" s="48"/>
      <c r="E415" s="48"/>
      <c r="F415" s="48"/>
      <c r="G415" s="48"/>
      <c r="H415" s="49"/>
      <c r="I415" s="13">
        <v>791532.28960805992</v>
      </c>
    </row>
    <row r="416" spans="1:9" ht="15.75" x14ac:dyDescent="0.25">
      <c r="A416" s="50" t="s">
        <v>419</v>
      </c>
      <c r="B416" s="51"/>
      <c r="C416" s="51"/>
      <c r="D416" s="51"/>
      <c r="E416" s="51"/>
      <c r="F416" s="51"/>
      <c r="G416" s="51"/>
      <c r="H416" s="51"/>
      <c r="I416" s="51"/>
    </row>
    <row r="417" spans="1:9" ht="45" customHeight="1" x14ac:dyDescent="0.25">
      <c r="A417" s="48" t="str">
        <f>'[2] Price Sheet Format  NFI'!B41</f>
        <v>ABB HVC-PD 300kW Overhead Charger with Mast-mounted  600A Pantograph;RFID kit;  Onsite Commissioning; NFIS support &amp; Commissioning;Standard Warranty (2 years); Charger Wireless Connection - Year 1; Charger Monitoring Software (Operator Pro) - Year 1; Freight; Buy America Compliant</v>
      </c>
      <c r="B417" s="48"/>
      <c r="C417" s="48"/>
      <c r="D417" s="48"/>
      <c r="E417" s="48"/>
      <c r="F417" s="48"/>
      <c r="G417" s="48"/>
      <c r="H417" s="49"/>
      <c r="I417" s="13">
        <v>467088.59579381987</v>
      </c>
    </row>
    <row r="418" spans="1:9" ht="42" customHeight="1" x14ac:dyDescent="0.25">
      <c r="A418" s="48" t="str">
        <f>'[2] Price Sheet Format  NFI'!B42</f>
        <v>ABB HVC-PD 450kW Overhead Charger with Mast-mounted 600A pantograph ; Power cabinet metal frame;RFID kit; Onsite Commissioning;  NFIS support &amp; Commissioning;Standard Warranty (2 years); Charger Wireless Connection - Year 1; Charger Monitoring Software (Operator Pro) - Year 1; Freight; Buy America Compliant</v>
      </c>
      <c r="B418" s="48"/>
      <c r="C418" s="48"/>
      <c r="D418" s="48"/>
      <c r="E418" s="48"/>
      <c r="F418" s="48"/>
      <c r="G418" s="48"/>
      <c r="H418" s="49"/>
      <c r="I418" s="13">
        <v>577055.81165231986</v>
      </c>
    </row>
    <row r="419" spans="1:9" ht="44.25" customHeight="1" x14ac:dyDescent="0.25">
      <c r="A419" s="48" t="str">
        <f>'[2] Price Sheet Format  NFI'!B43</f>
        <v>Heliox Ultra Fast 360kW Depot Charger with Mast and Pantograph (600A);RFID kit; Onsite Commissioning; NFIS support &amp; Commissioning;Standard Warranty (2 years); Charger Wireless Connection - Year 1; Charger Monitoring Software - Year 1; Freight; Buy America Compliant</v>
      </c>
      <c r="B419" s="48"/>
      <c r="C419" s="48"/>
      <c r="D419" s="48"/>
      <c r="E419" s="48"/>
      <c r="F419" s="48"/>
      <c r="G419" s="48"/>
      <c r="H419" s="49"/>
      <c r="I419" s="13">
        <v>424166.1105031349</v>
      </c>
    </row>
    <row r="420" spans="1:9" ht="50.25" customHeight="1" x14ac:dyDescent="0.25">
      <c r="A420" s="48" t="str">
        <f>'[2] Price Sheet Format  NFI'!B44</f>
        <v>Heliox Flex Pro Dynamic 480kW with Mast and Pantograph (600A);RFID kit;  Onsite Commissioning; NFIS support &amp; Commissioning; Standard Warranty (2 years); Charger Wireless Connection - Year 1; Charger Monitoring Software - Year 1; Freight; Buy America Compliant</v>
      </c>
      <c r="B420" s="48"/>
      <c r="C420" s="48"/>
      <c r="D420" s="48"/>
      <c r="E420" s="48"/>
      <c r="F420" s="48"/>
      <c r="G420" s="48"/>
      <c r="H420" s="49"/>
      <c r="I420" s="13">
        <v>448002.55626125989</v>
      </c>
    </row>
    <row r="421" spans="1:9" ht="15.75" x14ac:dyDescent="0.25">
      <c r="A421" s="50" t="s">
        <v>420</v>
      </c>
      <c r="B421" s="51"/>
      <c r="C421" s="51"/>
      <c r="D421" s="51"/>
      <c r="E421" s="51"/>
      <c r="F421" s="51"/>
      <c r="G421" s="51"/>
      <c r="H421" s="51"/>
      <c r="I421" s="51"/>
    </row>
    <row r="422" spans="1:9" ht="38.25" customHeight="1" x14ac:dyDescent="0.25">
      <c r="A422" s="48" t="s">
        <v>421</v>
      </c>
      <c r="B422" s="48"/>
      <c r="C422" s="48"/>
      <c r="D422" s="48"/>
      <c r="E422" s="48"/>
      <c r="F422" s="48"/>
      <c r="G422" s="48"/>
      <c r="H422" s="49"/>
      <c r="I422" s="13">
        <v>42870.493826159996</v>
      </c>
    </row>
    <row r="423" spans="1:9" ht="15.75" x14ac:dyDescent="0.25">
      <c r="A423" s="50" t="s">
        <v>422</v>
      </c>
      <c r="B423" s="51"/>
      <c r="C423" s="51"/>
      <c r="D423" s="51"/>
      <c r="E423" s="51"/>
      <c r="F423" s="51"/>
      <c r="G423" s="51"/>
      <c r="H423" s="51"/>
      <c r="I423" s="51"/>
    </row>
    <row r="424" spans="1:9" ht="33" customHeight="1" x14ac:dyDescent="0.25">
      <c r="A424" s="48" t="str">
        <f>'[2] Price Sheet Format  NFI'!B48</f>
        <v xml:space="preserve"> Starter Kit ; Connectivity Router- per site.  Total cost is a combination of the three CMS  line items.</v>
      </c>
      <c r="B424" s="48"/>
      <c r="C424" s="48"/>
      <c r="D424" s="48"/>
      <c r="E424" s="48"/>
      <c r="F424" s="48"/>
      <c r="G424" s="48"/>
      <c r="H424" s="49"/>
      <c r="I424" s="13">
        <v>12778.791500474999</v>
      </c>
    </row>
    <row r="425" spans="1:9" ht="33.75" customHeight="1" x14ac:dyDescent="0.25">
      <c r="A425" s="48" t="str">
        <f>'[2] Price Sheet Format  NFI'!B49</f>
        <v>CMS Commissioning with all relevant parameters in the system - per dispenser.  Total cost is a combination of the three CMS line items.</v>
      </c>
      <c r="B425" s="48"/>
      <c r="C425" s="48"/>
      <c r="D425" s="48"/>
      <c r="E425" s="48"/>
      <c r="F425" s="48"/>
      <c r="G425" s="48"/>
      <c r="H425" s="49"/>
      <c r="I425" s="13">
        <v>997.3690927199998</v>
      </c>
    </row>
    <row r="426" spans="1:9" ht="28.5" customHeight="1" x14ac:dyDescent="0.25">
      <c r="A426" s="48" t="str">
        <f>'[2] Price Sheet Format  NFI'!B50</f>
        <v>Charging and Energy Management License - 
annual per dispenser.  Total cost is a combination of the three CMS line items.</v>
      </c>
      <c r="B426" s="48"/>
      <c r="C426" s="48"/>
      <c r="D426" s="48"/>
      <c r="E426" s="48"/>
      <c r="F426" s="48"/>
      <c r="G426" s="48"/>
      <c r="H426" s="49"/>
      <c r="I426" s="13">
        <v>1745.3959122599999</v>
      </c>
    </row>
    <row r="427" spans="1:9" ht="15.75" x14ac:dyDescent="0.25">
      <c r="A427" s="50" t="s">
        <v>419</v>
      </c>
      <c r="B427" s="51"/>
      <c r="C427" s="51"/>
      <c r="D427" s="51"/>
      <c r="E427" s="51"/>
      <c r="F427" s="51"/>
      <c r="G427" s="51"/>
      <c r="H427" s="51"/>
      <c r="I427" s="51"/>
    </row>
    <row r="428" spans="1:9" ht="30.75" customHeight="1" x14ac:dyDescent="0.25">
      <c r="A428" s="48" t="s">
        <v>423</v>
      </c>
      <c r="B428" s="48" t="s">
        <v>423</v>
      </c>
      <c r="C428" s="48" t="s">
        <v>423</v>
      </c>
      <c r="D428" s="48" t="s">
        <v>423</v>
      </c>
      <c r="E428" s="48" t="s">
        <v>423</v>
      </c>
      <c r="F428" s="48" t="s">
        <v>423</v>
      </c>
      <c r="G428" s="48" t="s">
        <v>423</v>
      </c>
      <c r="H428" s="49" t="s">
        <v>423</v>
      </c>
      <c r="I428" s="13">
        <v>6089.329436189998</v>
      </c>
    </row>
    <row r="429" spans="1:9" ht="15" customHeight="1" x14ac:dyDescent="0.25">
      <c r="A429" s="48" t="s">
        <v>424</v>
      </c>
      <c r="B429" s="48" t="s">
        <v>424</v>
      </c>
      <c r="C429" s="48" t="s">
        <v>424</v>
      </c>
      <c r="D429" s="48" t="s">
        <v>424</v>
      </c>
      <c r="E429" s="48" t="s">
        <v>424</v>
      </c>
      <c r="F429" s="48" t="s">
        <v>424</v>
      </c>
      <c r="G429" s="48" t="s">
        <v>424</v>
      </c>
      <c r="H429" s="49" t="s">
        <v>424</v>
      </c>
      <c r="I429" s="13">
        <v>3598.351236479999</v>
      </c>
    </row>
    <row r="430" spans="1:9" ht="15" customHeight="1" x14ac:dyDescent="0.25">
      <c r="A430" s="48" t="s">
        <v>425</v>
      </c>
      <c r="B430" s="48" t="s">
        <v>425</v>
      </c>
      <c r="C430" s="48" t="s">
        <v>425</v>
      </c>
      <c r="D430" s="48" t="s">
        <v>425</v>
      </c>
      <c r="E430" s="48" t="s">
        <v>425</v>
      </c>
      <c r="F430" s="48" t="s">
        <v>425</v>
      </c>
      <c r="G430" s="48" t="s">
        <v>425</v>
      </c>
      <c r="H430" s="49" t="s">
        <v>425</v>
      </c>
      <c r="I430" s="13">
        <v>5672.5367148449986</v>
      </c>
    </row>
    <row r="431" spans="1:9" ht="15" customHeight="1" x14ac:dyDescent="0.25">
      <c r="A431" s="48" t="s">
        <v>426</v>
      </c>
      <c r="B431" s="48" t="s">
        <v>426</v>
      </c>
      <c r="C431" s="48" t="s">
        <v>426</v>
      </c>
      <c r="D431" s="48" t="s">
        <v>426</v>
      </c>
      <c r="E431" s="48" t="s">
        <v>426</v>
      </c>
      <c r="F431" s="48" t="s">
        <v>426</v>
      </c>
      <c r="G431" s="48" t="s">
        <v>426</v>
      </c>
      <c r="H431" s="49" t="s">
        <v>426</v>
      </c>
      <c r="I431" s="13">
        <v>3666.7981349999995</v>
      </c>
    </row>
    <row r="432" spans="1:9" x14ac:dyDescent="0.25">
      <c r="A432" s="48" t="s">
        <v>427</v>
      </c>
      <c r="B432" s="48" t="s">
        <v>427</v>
      </c>
      <c r="C432" s="48" t="s">
        <v>427</v>
      </c>
      <c r="D432" s="48" t="s">
        <v>427</v>
      </c>
      <c r="E432" s="48" t="s">
        <v>427</v>
      </c>
      <c r="F432" s="48" t="s">
        <v>427</v>
      </c>
      <c r="G432" s="48" t="s">
        <v>427</v>
      </c>
      <c r="H432" s="49" t="s">
        <v>427</v>
      </c>
      <c r="I432" s="13">
        <v>151.72957799999995</v>
      </c>
    </row>
  </sheetData>
  <mergeCells count="426">
    <mergeCell ref="A371:H371"/>
    <mergeCell ref="A372:H372"/>
    <mergeCell ref="A373:H373"/>
    <mergeCell ref="A374:H374"/>
    <mergeCell ref="A375:H375"/>
    <mergeCell ref="A376:H376"/>
    <mergeCell ref="A365:H365"/>
    <mergeCell ref="A366:H366"/>
    <mergeCell ref="A367:H367"/>
    <mergeCell ref="A368:H368"/>
    <mergeCell ref="A369:H369"/>
    <mergeCell ref="A370:H370"/>
    <mergeCell ref="A359:H359"/>
    <mergeCell ref="A360:H360"/>
    <mergeCell ref="A361:I361"/>
    <mergeCell ref="A362:H362"/>
    <mergeCell ref="A363:H363"/>
    <mergeCell ref="A364:H364"/>
    <mergeCell ref="A353:H353"/>
    <mergeCell ref="A354:H354"/>
    <mergeCell ref="A355:H355"/>
    <mergeCell ref="A356:I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I345"/>
    <mergeCell ref="A346:H346"/>
    <mergeCell ref="A335:H335"/>
    <mergeCell ref="A336:H336"/>
    <mergeCell ref="A337:H337"/>
    <mergeCell ref="A338:H338"/>
    <mergeCell ref="A339:H339"/>
    <mergeCell ref="A340:I340"/>
    <mergeCell ref="A329:H329"/>
    <mergeCell ref="A330:H330"/>
    <mergeCell ref="A331:H331"/>
    <mergeCell ref="A332:H332"/>
    <mergeCell ref="A333:H333"/>
    <mergeCell ref="A334:H334"/>
    <mergeCell ref="A323:H323"/>
    <mergeCell ref="A324:H324"/>
    <mergeCell ref="A325:H325"/>
    <mergeCell ref="A326:I326"/>
    <mergeCell ref="A327:H327"/>
    <mergeCell ref="A328:H328"/>
    <mergeCell ref="A317:H317"/>
    <mergeCell ref="A318:I318"/>
    <mergeCell ref="A319:H319"/>
    <mergeCell ref="A320:H320"/>
    <mergeCell ref="A321:H321"/>
    <mergeCell ref="A322:H322"/>
    <mergeCell ref="A311:H311"/>
    <mergeCell ref="A312:H312"/>
    <mergeCell ref="A313:I313"/>
    <mergeCell ref="A314:H314"/>
    <mergeCell ref="A315:H315"/>
    <mergeCell ref="A316:H316"/>
    <mergeCell ref="A305:H305"/>
    <mergeCell ref="A306:H306"/>
    <mergeCell ref="A307:H307"/>
    <mergeCell ref="A308:I308"/>
    <mergeCell ref="A309:H309"/>
    <mergeCell ref="A310:H310"/>
    <mergeCell ref="A299:H299"/>
    <mergeCell ref="A300:H300"/>
    <mergeCell ref="A301:H301"/>
    <mergeCell ref="A302:H302"/>
    <mergeCell ref="A303:I303"/>
    <mergeCell ref="A304:H304"/>
    <mergeCell ref="A293:I293"/>
    <mergeCell ref="A294:H294"/>
    <mergeCell ref="A295:H295"/>
    <mergeCell ref="A296:H296"/>
    <mergeCell ref="A297:H297"/>
    <mergeCell ref="A298:I298"/>
    <mergeCell ref="A287:H287"/>
    <mergeCell ref="A288:H288"/>
    <mergeCell ref="A289:H289"/>
    <mergeCell ref="A290:H290"/>
    <mergeCell ref="A291:H291"/>
    <mergeCell ref="A292:H292"/>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I273"/>
    <mergeCell ref="A274:H274"/>
    <mergeCell ref="A263:H263"/>
    <mergeCell ref="A264:H264"/>
    <mergeCell ref="A265:H265"/>
    <mergeCell ref="A266:H266"/>
    <mergeCell ref="A267:I267"/>
    <mergeCell ref="A268:H268"/>
    <mergeCell ref="A257:H257"/>
    <mergeCell ref="A258:H258"/>
    <mergeCell ref="A259:I259"/>
    <mergeCell ref="A260:H260"/>
    <mergeCell ref="A261:H261"/>
    <mergeCell ref="A262:H262"/>
    <mergeCell ref="A251:H251"/>
    <mergeCell ref="A252:H252"/>
    <mergeCell ref="A253:H253"/>
    <mergeCell ref="A254:H254"/>
    <mergeCell ref="A255:I255"/>
    <mergeCell ref="A256:H256"/>
    <mergeCell ref="A245:H245"/>
    <mergeCell ref="A246:H246"/>
    <mergeCell ref="A247:H247"/>
    <mergeCell ref="A248:H248"/>
    <mergeCell ref="A249:H249"/>
    <mergeCell ref="A250:H250"/>
    <mergeCell ref="A239:H239"/>
    <mergeCell ref="A240:H240"/>
    <mergeCell ref="A241:H241"/>
    <mergeCell ref="A242:H242"/>
    <mergeCell ref="A243:H243"/>
    <mergeCell ref="A244:H244"/>
    <mergeCell ref="A233:H233"/>
    <mergeCell ref="A234:H234"/>
    <mergeCell ref="A235:H235"/>
    <mergeCell ref="A236:H236"/>
    <mergeCell ref="A237:H237"/>
    <mergeCell ref="A238:H238"/>
    <mergeCell ref="A227:H227"/>
    <mergeCell ref="A228:H228"/>
    <mergeCell ref="A229:H229"/>
    <mergeCell ref="A230:H230"/>
    <mergeCell ref="A231:H231"/>
    <mergeCell ref="A232:H232"/>
    <mergeCell ref="A221:H221"/>
    <mergeCell ref="A222:H222"/>
    <mergeCell ref="A223:H223"/>
    <mergeCell ref="A224:H224"/>
    <mergeCell ref="A225:H225"/>
    <mergeCell ref="A226:H226"/>
    <mergeCell ref="A215:H215"/>
    <mergeCell ref="A216:H216"/>
    <mergeCell ref="A217:H217"/>
    <mergeCell ref="A218:H218"/>
    <mergeCell ref="A219:H219"/>
    <mergeCell ref="A220:H220"/>
    <mergeCell ref="A209:H209"/>
    <mergeCell ref="A210:I210"/>
    <mergeCell ref="A211:H211"/>
    <mergeCell ref="A212:H212"/>
    <mergeCell ref="A213:H213"/>
    <mergeCell ref="A214:H214"/>
    <mergeCell ref="A203:H203"/>
    <mergeCell ref="A204:H204"/>
    <mergeCell ref="A205:H205"/>
    <mergeCell ref="A206:I206"/>
    <mergeCell ref="A207:H207"/>
    <mergeCell ref="A208:H208"/>
    <mergeCell ref="A197:H197"/>
    <mergeCell ref="A198:I198"/>
    <mergeCell ref="A199:H199"/>
    <mergeCell ref="A200:H200"/>
    <mergeCell ref="A201:H201"/>
    <mergeCell ref="A202:H202"/>
    <mergeCell ref="A191:H191"/>
    <mergeCell ref="A192:H192"/>
    <mergeCell ref="A193:I193"/>
    <mergeCell ref="A194:H194"/>
    <mergeCell ref="A195:H195"/>
    <mergeCell ref="A196:H196"/>
    <mergeCell ref="A185:H185"/>
    <mergeCell ref="A186:H186"/>
    <mergeCell ref="A187:H187"/>
    <mergeCell ref="A188:I188"/>
    <mergeCell ref="A189:H189"/>
    <mergeCell ref="A190:H190"/>
    <mergeCell ref="A179:H179"/>
    <mergeCell ref="A180:H180"/>
    <mergeCell ref="A181:H181"/>
    <mergeCell ref="A182:H182"/>
    <mergeCell ref="A183:I183"/>
    <mergeCell ref="A184:H184"/>
    <mergeCell ref="A173:I173"/>
    <mergeCell ref="A174:H174"/>
    <mergeCell ref="A175:H175"/>
    <mergeCell ref="A176:H176"/>
    <mergeCell ref="A177:H177"/>
    <mergeCell ref="A178:I178"/>
    <mergeCell ref="A167:H167"/>
    <mergeCell ref="A168:H168"/>
    <mergeCell ref="A169:H169"/>
    <mergeCell ref="A170:H170"/>
    <mergeCell ref="A171:H171"/>
    <mergeCell ref="A172:H172"/>
    <mergeCell ref="A161:H161"/>
    <mergeCell ref="A162:H162"/>
    <mergeCell ref="A163:H163"/>
    <mergeCell ref="A164:H164"/>
    <mergeCell ref="A165:H165"/>
    <mergeCell ref="A166:H166"/>
    <mergeCell ref="A155:H155"/>
    <mergeCell ref="A156:H156"/>
    <mergeCell ref="A157:I157"/>
    <mergeCell ref="A158:H158"/>
    <mergeCell ref="A159:H159"/>
    <mergeCell ref="A160:H160"/>
    <mergeCell ref="A149:I149"/>
    <mergeCell ref="A150:H150"/>
    <mergeCell ref="A151:H151"/>
    <mergeCell ref="A152:H152"/>
    <mergeCell ref="A153:H153"/>
    <mergeCell ref="A154:H154"/>
    <mergeCell ref="A143:H143"/>
    <mergeCell ref="A144:H144"/>
    <mergeCell ref="A145:I145"/>
    <mergeCell ref="A146:H146"/>
    <mergeCell ref="A147:H147"/>
    <mergeCell ref="A148:H148"/>
    <mergeCell ref="A137:H137"/>
    <mergeCell ref="A138:H138"/>
    <mergeCell ref="A139:H139"/>
    <mergeCell ref="A140:I140"/>
    <mergeCell ref="A141:H141"/>
    <mergeCell ref="A142:H142"/>
    <mergeCell ref="A131:H131"/>
    <mergeCell ref="A132:H132"/>
    <mergeCell ref="A133:H133"/>
    <mergeCell ref="A134:H134"/>
    <mergeCell ref="A135:I135"/>
    <mergeCell ref="A136:H136"/>
    <mergeCell ref="A125:I125"/>
    <mergeCell ref="A126:H126"/>
    <mergeCell ref="A127:H127"/>
    <mergeCell ref="A128:H128"/>
    <mergeCell ref="A129:H129"/>
    <mergeCell ref="A130:I130"/>
    <mergeCell ref="A119:H119"/>
    <mergeCell ref="A120:I120"/>
    <mergeCell ref="A121:H121"/>
    <mergeCell ref="A122:H122"/>
    <mergeCell ref="A123:H123"/>
    <mergeCell ref="A124:H124"/>
    <mergeCell ref="A113:H113"/>
    <mergeCell ref="A114:H114"/>
    <mergeCell ref="A115:H115"/>
    <mergeCell ref="A116:H116"/>
    <mergeCell ref="A117:H117"/>
    <mergeCell ref="A118:H118"/>
    <mergeCell ref="A107:H107"/>
    <mergeCell ref="A108:I108"/>
    <mergeCell ref="A109:H109"/>
    <mergeCell ref="A110:H110"/>
    <mergeCell ref="A111:H111"/>
    <mergeCell ref="A112:H112"/>
    <mergeCell ref="A101:H101"/>
    <mergeCell ref="A102:H102"/>
    <mergeCell ref="A103:H103"/>
    <mergeCell ref="A104:H104"/>
    <mergeCell ref="A105:H105"/>
    <mergeCell ref="A106:H106"/>
    <mergeCell ref="A95:H95"/>
    <mergeCell ref="A96:H96"/>
    <mergeCell ref="A97:H97"/>
    <mergeCell ref="A98:H98"/>
    <mergeCell ref="A99:H99"/>
    <mergeCell ref="A100:H100"/>
    <mergeCell ref="A89:H89"/>
    <mergeCell ref="A90:H90"/>
    <mergeCell ref="A91:H91"/>
    <mergeCell ref="A92:H92"/>
    <mergeCell ref="A93:H93"/>
    <mergeCell ref="A94:H94"/>
    <mergeCell ref="A83:H83"/>
    <mergeCell ref="A84:H84"/>
    <mergeCell ref="A85:H85"/>
    <mergeCell ref="A86:H86"/>
    <mergeCell ref="A87:I87"/>
    <mergeCell ref="A88:H88"/>
    <mergeCell ref="A77:H77"/>
    <mergeCell ref="A78:H78"/>
    <mergeCell ref="A79:H79"/>
    <mergeCell ref="A80:H80"/>
    <mergeCell ref="A81:H81"/>
    <mergeCell ref="A82:H82"/>
    <mergeCell ref="A71:H71"/>
    <mergeCell ref="A72:H72"/>
    <mergeCell ref="A73:H73"/>
    <mergeCell ref="A74:H74"/>
    <mergeCell ref="A75:H75"/>
    <mergeCell ref="A76:I76"/>
    <mergeCell ref="A65:H65"/>
    <mergeCell ref="A66:I66"/>
    <mergeCell ref="A67:H67"/>
    <mergeCell ref="A68:H68"/>
    <mergeCell ref="A69:H69"/>
    <mergeCell ref="A70:H70"/>
    <mergeCell ref="A59:H59"/>
    <mergeCell ref="A60:I60"/>
    <mergeCell ref="A61:H61"/>
    <mergeCell ref="A62:H62"/>
    <mergeCell ref="A63:H63"/>
    <mergeCell ref="A64:H64"/>
    <mergeCell ref="A53:H53"/>
    <mergeCell ref="A54:H54"/>
    <mergeCell ref="A55:I55"/>
    <mergeCell ref="A56:H56"/>
    <mergeCell ref="A57:H57"/>
    <mergeCell ref="A58:H58"/>
    <mergeCell ref="A47:H47"/>
    <mergeCell ref="A48:I48"/>
    <mergeCell ref="A49:H49"/>
    <mergeCell ref="A50:H50"/>
    <mergeCell ref="A51:H51"/>
    <mergeCell ref="A52:H52"/>
    <mergeCell ref="A41:H41"/>
    <mergeCell ref="A42:H42"/>
    <mergeCell ref="A43:I43"/>
    <mergeCell ref="A44:H44"/>
    <mergeCell ref="A45:H45"/>
    <mergeCell ref="A46:H46"/>
    <mergeCell ref="A35:H35"/>
    <mergeCell ref="A36:H36"/>
    <mergeCell ref="A37:I37"/>
    <mergeCell ref="A38:H38"/>
    <mergeCell ref="A39:H39"/>
    <mergeCell ref="A40:H40"/>
    <mergeCell ref="A29:H29"/>
    <mergeCell ref="A30:H30"/>
    <mergeCell ref="A31:H31"/>
    <mergeCell ref="A32:H32"/>
    <mergeCell ref="A33:H33"/>
    <mergeCell ref="A34:H34"/>
    <mergeCell ref="A23:I23"/>
    <mergeCell ref="A24:H24"/>
    <mergeCell ref="A25:H25"/>
    <mergeCell ref="A26:H26"/>
    <mergeCell ref="A27:H27"/>
    <mergeCell ref="A28:I28"/>
    <mergeCell ref="A17:H17"/>
    <mergeCell ref="A18:H18"/>
    <mergeCell ref="A19:H19"/>
    <mergeCell ref="A20:H20"/>
    <mergeCell ref="A21:H21"/>
    <mergeCell ref="A22:H22"/>
    <mergeCell ref="A11:I11"/>
    <mergeCell ref="A12:H12"/>
    <mergeCell ref="A13:H13"/>
    <mergeCell ref="A14:H14"/>
    <mergeCell ref="A15:H15"/>
    <mergeCell ref="A16:I16"/>
    <mergeCell ref="A1:I1"/>
    <mergeCell ref="A2:I2"/>
    <mergeCell ref="A3:I3"/>
    <mergeCell ref="A4:I4"/>
    <mergeCell ref="C6:I6"/>
    <mergeCell ref="A9:I9"/>
    <mergeCell ref="A379:I379"/>
    <mergeCell ref="A380:H380"/>
    <mergeCell ref="A381:H381"/>
    <mergeCell ref="A382:H382"/>
    <mergeCell ref="A383:H383"/>
    <mergeCell ref="A384:H384"/>
    <mergeCell ref="A385:H385"/>
    <mergeCell ref="A386:H386"/>
    <mergeCell ref="A387:H387"/>
    <mergeCell ref="A388:H388"/>
    <mergeCell ref="A389:H389"/>
    <mergeCell ref="A390:H390"/>
    <mergeCell ref="A391:H391"/>
    <mergeCell ref="A392:H392"/>
    <mergeCell ref="A393:H393"/>
    <mergeCell ref="A394:H394"/>
    <mergeCell ref="A395:H395"/>
    <mergeCell ref="A396:H396"/>
    <mergeCell ref="A397:H397"/>
    <mergeCell ref="A398:H398"/>
    <mergeCell ref="A399:H399"/>
    <mergeCell ref="A400:H400"/>
    <mergeCell ref="A401:I401"/>
    <mergeCell ref="A402:H402"/>
    <mergeCell ref="A403:H403"/>
    <mergeCell ref="A404:H404"/>
    <mergeCell ref="A405:H405"/>
    <mergeCell ref="A406:H406"/>
    <mergeCell ref="A407:H407"/>
    <mergeCell ref="A408:H408"/>
    <mergeCell ref="A409:H409"/>
    <mergeCell ref="A410:H410"/>
    <mergeCell ref="A411:H411"/>
    <mergeCell ref="A412:H412"/>
    <mergeCell ref="A413:H413"/>
    <mergeCell ref="A414:H414"/>
    <mergeCell ref="A415:H415"/>
    <mergeCell ref="A416:I416"/>
    <mergeCell ref="A417:H417"/>
    <mergeCell ref="A418:H418"/>
    <mergeCell ref="A419:H419"/>
    <mergeCell ref="A420:H420"/>
    <mergeCell ref="A421:I421"/>
    <mergeCell ref="A422:H422"/>
    <mergeCell ref="A423:I423"/>
    <mergeCell ref="A424:H424"/>
    <mergeCell ref="A425:H425"/>
    <mergeCell ref="A426:H426"/>
    <mergeCell ref="A427:I427"/>
    <mergeCell ref="A428:H428"/>
    <mergeCell ref="A429:H429"/>
    <mergeCell ref="A430:H430"/>
    <mergeCell ref="A431:H431"/>
    <mergeCell ref="A432:H4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3.3-2A</vt:lpstr>
      <vt:lpstr>3.3-2B</vt:lpstr>
      <vt:lpstr>3.3-2C</vt:lpstr>
      <vt:lpstr>3.3-2E</vt:lpstr>
      <vt:lpstr>3.3-3A</vt:lpstr>
      <vt:lpstr>3.3-3B</vt:lpstr>
      <vt:lpstr>3.3-3C</vt:lpstr>
      <vt:lpstr>3.3-3D</vt:lpstr>
      <vt:lpstr>3.3-3E</vt:lpstr>
      <vt:lpstr>3.3-3F</vt:lpstr>
      <vt:lpstr>3.3-4A</vt:lpstr>
      <vt:lpstr>3.3-4B</vt:lpstr>
      <vt:lpstr>3.3-4C</vt:lpstr>
      <vt:lpstr>3.3-4D</vt:lpstr>
      <vt:lpstr>Options</vt:lpstr>
    </vt:vector>
  </TitlesOfParts>
  <Company>State of Colorado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Risley, Amy</dc:creator>
  <cp:lastModifiedBy>Anna Totzke</cp:lastModifiedBy>
  <dcterms:created xsi:type="dcterms:W3CDTF">2026-04-21T17:21:23Z</dcterms:created>
  <dcterms:modified xsi:type="dcterms:W3CDTF">2026-10-07T21:27:17Z</dcterms:modified>
</cp:coreProperties>
</file>