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MicroBird\"/>
    </mc:Choice>
  </mc:AlternateContent>
  <xr:revisionPtr revIDLastSave="0" documentId="13_ncr:1_{F1C7CF71-A28F-4AC6-82DF-670184791417}" xr6:coauthVersionLast="36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3.1-4A" sheetId="59" r:id="rId1"/>
    <sheet name="3.1-5A" sheetId="62" r:id="rId2"/>
    <sheet name="Data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62" l="1"/>
  <c r="I48" i="59"/>
  <c r="I50" i="59" s="1"/>
  <c r="I50" i="62" l="1"/>
</calcChain>
</file>

<file path=xl/sharedStrings.xml><?xml version="1.0" encoding="utf-8"?>
<sst xmlns="http://schemas.openxmlformats.org/spreadsheetml/2006/main" count="170" uniqueCount="85">
  <si>
    <t xml:space="preserve">3.1-4A: 22 Ft Light Duty Transit Vehicle - 11,500 GVWR Min HF </t>
  </si>
  <si>
    <t xml:space="preserve">3.1-5A: 25 Ft Light Duty Transit Vehicle - 14,200 GVWR Min HF </t>
  </si>
  <si>
    <t>GENERAL INFORMATION</t>
  </si>
  <si>
    <t>COMPANY NAME:</t>
  </si>
  <si>
    <t>FTA / NON-FTA:</t>
  </si>
  <si>
    <t>FUEL/PROPULSION SOURCE:</t>
  </si>
  <si>
    <t>FLOOR:</t>
  </si>
  <si>
    <t>DELIVERY CHARGE ($/mi):</t>
  </si>
  <si>
    <t>WARRANTY LABOR RATE PER HOUR:</t>
  </si>
  <si>
    <t>BASE VEHICLE INFORMATION</t>
  </si>
  <si>
    <t>VEHICLE DESCRIPTION</t>
  </si>
  <si>
    <t>MAKE &amp; MODEL</t>
  </si>
  <si>
    <t>PRICE</t>
  </si>
  <si>
    <t>VEHICLE ATTRIBUTES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</si>
  <si>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</si>
  <si>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</si>
  <si>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</si>
  <si>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</si>
  <si>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</si>
  <si>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>Transmission</t>
  </si>
  <si>
    <t>Wheels and Tires</t>
  </si>
  <si>
    <t>Fire Suppression System</t>
  </si>
  <si>
    <t>Bumpers</t>
  </si>
  <si>
    <t>Air Suspension</t>
  </si>
  <si>
    <t>HVAC System</t>
  </si>
  <si>
    <t>Brake System</t>
  </si>
  <si>
    <t>Air Compressor</t>
  </si>
  <si>
    <t>Cooling System</t>
  </si>
  <si>
    <t>Alternator</t>
  </si>
  <si>
    <t>Steering</t>
  </si>
  <si>
    <t>Propshaft/Driveshaft</t>
  </si>
  <si>
    <t>Axles</t>
  </si>
  <si>
    <t>Multiplexing</t>
  </si>
  <si>
    <t>Seating</t>
  </si>
  <si>
    <t>Body Style</t>
  </si>
  <si>
    <t>Telma Brake Retarder</t>
  </si>
  <si>
    <t>MANDATORY PRICED OPTIONS</t>
  </si>
  <si>
    <t>OPTION CATEGORY</t>
  </si>
  <si>
    <t>OPTION DESCRIPTION</t>
  </si>
  <si>
    <t>3 Point Seating (Per Seat)</t>
  </si>
  <si>
    <t>Wheelchair Restraint (Per Position)</t>
  </si>
  <si>
    <t>Video Surveillance System (3 Camera)</t>
  </si>
  <si>
    <t>Front Destination Sign</t>
  </si>
  <si>
    <t>Passenger Seat (Per Seat)</t>
  </si>
  <si>
    <t>Drivers Seat</t>
  </si>
  <si>
    <t>Thelma Brake Retarder</t>
  </si>
  <si>
    <t>Air Conditioning (Rear)</t>
  </si>
  <si>
    <t>Farebox</t>
  </si>
  <si>
    <t>MANDATORY PRICED OPTIONS TOTAL</t>
  </si>
  <si>
    <t>TOTAL EVALUATED COST:</t>
  </si>
  <si>
    <t xml:space="preserve">3.1-4A COST SHEET: 22 Ft Light Duty Transit Vehicle - 11,500 GVWR Min HF </t>
  </si>
  <si>
    <t xml:space="preserve">3.1-5A COST SHEET: 25 Ft Light Duty Transit Vehicle - 14,200 GVWR Min HF </t>
  </si>
  <si>
    <t>FTA Option</t>
  </si>
  <si>
    <t>Fuel Source</t>
  </si>
  <si>
    <t>Floor Option</t>
  </si>
  <si>
    <t>FTA</t>
  </si>
  <si>
    <t>Gas</t>
  </si>
  <si>
    <t>Low Floor</t>
  </si>
  <si>
    <t>Non-FTA</t>
  </si>
  <si>
    <t>Diesel</t>
  </si>
  <si>
    <t>High Floor</t>
  </si>
  <si>
    <t>Clean Diesel</t>
  </si>
  <si>
    <t xml:space="preserve">Hybrid </t>
  </si>
  <si>
    <t>CNG</t>
  </si>
  <si>
    <t>Other</t>
  </si>
  <si>
    <t>Battery Electric</t>
  </si>
  <si>
    <t>Fuel Cell Hydrogen Electric</t>
  </si>
  <si>
    <t>MICRO BIRD USA LLC</t>
  </si>
  <si>
    <t>2026 Micro Bird DS-series</t>
  </si>
  <si>
    <t>7.3L V8</t>
  </si>
  <si>
    <t xml:space="preserve">6 speed automatic </t>
  </si>
  <si>
    <t>16x6 steel wheels with LT225/75R16E tires</t>
  </si>
  <si>
    <t>OEM Ford in dash AC and heat, 67K BTU rear AC, 
42K BTU rear heater</t>
  </si>
  <si>
    <t>OEM Ford</t>
  </si>
  <si>
    <t>Extra heavy duty  240 amps</t>
  </si>
  <si>
    <t>N/A</t>
  </si>
  <si>
    <t>OEM Ford driver's seat, 
Freedman seats for passengers</t>
  </si>
  <si>
    <t>Type A bus on a cutaway chassis</t>
  </si>
  <si>
    <t>Kelderman - optional</t>
  </si>
  <si>
    <t>Fog Maker - optional</t>
  </si>
  <si>
    <t>Kelderman (air suspension compressor) - optional</t>
  </si>
  <si>
    <t>Telma - optional</t>
  </si>
  <si>
    <t>Front OEM Ford chrome, rear 3/16" steel
Romeo RIM bumpers - optional</t>
  </si>
  <si>
    <t xml:space="preserve">RFP 25-023 NM               ATTACHMENT I - CATEGORY 3.1 - LIGHT DUTY CUTAWAY </t>
  </si>
  <si>
    <t xml:space="preserve">RFP 25-023 NM          ATTACHMENT I - CATEGORY 3.1 - LIGHT DUTY CUTAWAY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</si>
</sst>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3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top"/>
    </xf>
    <xf numFmtId="49" fontId="7" fillId="4" borderId="2" xfId="0" applyNumberFormat="1" applyFont="1" applyFill="1" applyBorder="1" applyAlignment="1">
      <alignment horizontal="left" vertical="top"/>
    </xf>
    <xf numFmtId="44" fontId="7" fillId="4" borderId="2" xfId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4" fontId="6" fillId="4" borderId="0" xfId="1" applyFont="1" applyFill="1" applyAlignment="1">
      <alignment horizontal="right" vertical="top"/>
    </xf>
    <xf numFmtId="44" fontId="6" fillId="0" borderId="0" xfId="1" applyFont="1" applyAlignment="1">
      <alignment horizontal="left" vertical="top"/>
    </xf>
    <xf numFmtId="44" fontId="7" fillId="4" borderId="1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6" fillId="3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4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EE2E-DDAF-415D-A678-7EAA59B16151}">
  <dimension ref="A1:L52"/>
  <sheetViews>
    <sheetView tabSelected="1" workbookViewId="0">
      <selection activeCell="D5" sqref="D5:I5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19.1640625" style="3" customWidth="1"/>
    <col min="10" max="16384" width="8.83203125" style="3"/>
  </cols>
  <sheetData>
    <row r="1" spans="1:10" ht="15.75" x14ac:dyDescent="0.2">
      <c r="A1" s="25" t="s">
        <v>83</v>
      </c>
      <c r="B1" s="25"/>
      <c r="C1" s="25"/>
      <c r="D1" s="25"/>
      <c r="E1" s="25"/>
      <c r="F1" s="25"/>
      <c r="G1" s="25"/>
      <c r="H1" s="25"/>
      <c r="I1" s="25"/>
    </row>
    <row r="2" spans="1:10" ht="15.75" x14ac:dyDescent="0.2">
      <c r="A2" s="25" t="s">
        <v>50</v>
      </c>
      <c r="B2" s="25"/>
      <c r="C2" s="25"/>
      <c r="D2" s="25"/>
      <c r="E2" s="25"/>
      <c r="F2" s="25"/>
      <c r="G2" s="25"/>
      <c r="H2" s="25"/>
      <c r="I2" s="25"/>
    </row>
    <row r="3" spans="1:10" ht="15" x14ac:dyDescent="0.2">
      <c r="A3" s="5"/>
      <c r="B3" s="5"/>
      <c r="C3" s="5"/>
      <c r="D3" s="5"/>
      <c r="E3" s="5"/>
      <c r="F3" s="5"/>
      <c r="G3" s="5"/>
      <c r="H3" s="5"/>
      <c r="I3" s="5"/>
    </row>
    <row r="4" spans="1:10" ht="15.75" x14ac:dyDescent="0.2">
      <c r="A4" s="25" t="s">
        <v>2</v>
      </c>
      <c r="B4" s="25"/>
      <c r="C4" s="25"/>
      <c r="D4" s="25"/>
      <c r="E4" s="25"/>
      <c r="F4" s="25"/>
      <c r="G4" s="25"/>
      <c r="H4" s="25"/>
      <c r="I4" s="25"/>
    </row>
    <row r="5" spans="1:10" ht="15.75" x14ac:dyDescent="0.2">
      <c r="A5" s="30" t="s">
        <v>3</v>
      </c>
      <c r="B5" s="30"/>
      <c r="C5" s="30"/>
      <c r="D5" s="33" t="s">
        <v>67</v>
      </c>
      <c r="E5" s="33"/>
      <c r="F5" s="33"/>
      <c r="G5" s="33"/>
      <c r="H5" s="33"/>
      <c r="I5" s="33"/>
    </row>
    <row r="6" spans="1:10" ht="15.75" x14ac:dyDescent="0.2">
      <c r="A6" s="34" t="s">
        <v>4</v>
      </c>
      <c r="B6" s="35"/>
      <c r="C6" s="35"/>
      <c r="D6" s="36"/>
      <c r="E6" s="36"/>
      <c r="F6" s="36"/>
      <c r="G6" s="36"/>
      <c r="H6" s="37"/>
      <c r="I6" s="6" t="s">
        <v>55</v>
      </c>
    </row>
    <row r="7" spans="1:10" ht="15.75" x14ac:dyDescent="0.2">
      <c r="A7" s="34" t="s">
        <v>5</v>
      </c>
      <c r="B7" s="35"/>
      <c r="C7" s="35"/>
      <c r="D7" s="36"/>
      <c r="E7" s="36"/>
      <c r="F7" s="36"/>
      <c r="G7" s="36"/>
      <c r="H7" s="37"/>
      <c r="I7" s="6" t="s">
        <v>56</v>
      </c>
    </row>
    <row r="8" spans="1:10" ht="15.75" x14ac:dyDescent="0.2">
      <c r="A8" s="34" t="s">
        <v>6</v>
      </c>
      <c r="B8" s="35"/>
      <c r="C8" s="35"/>
      <c r="D8" s="36"/>
      <c r="E8" s="36"/>
      <c r="F8" s="36"/>
      <c r="G8" s="36"/>
      <c r="H8" s="37"/>
      <c r="I8" s="6" t="s">
        <v>60</v>
      </c>
    </row>
    <row r="9" spans="1:10" ht="15.75" x14ac:dyDescent="0.2">
      <c r="A9" s="34" t="s">
        <v>7</v>
      </c>
      <c r="B9" s="35"/>
      <c r="C9" s="35"/>
      <c r="D9" s="36"/>
      <c r="E9" s="36"/>
      <c r="F9" s="36"/>
      <c r="G9" s="36"/>
      <c r="H9" s="37"/>
      <c r="I9" s="7">
        <v>2</v>
      </c>
    </row>
    <row r="10" spans="1:10" ht="15.75" x14ac:dyDescent="0.2">
      <c r="A10" s="34" t="s">
        <v>8</v>
      </c>
      <c r="B10" s="35"/>
      <c r="C10" s="35"/>
      <c r="D10" s="36"/>
      <c r="E10" s="36"/>
      <c r="F10" s="36"/>
      <c r="G10" s="36"/>
      <c r="H10" s="37"/>
      <c r="I10" s="7">
        <v>90</v>
      </c>
      <c r="J10" s="16"/>
    </row>
    <row r="11" spans="1:10" ht="15.75" x14ac:dyDescent="0.2">
      <c r="A11" s="25" t="s">
        <v>9</v>
      </c>
      <c r="B11" s="25"/>
      <c r="C11" s="25"/>
      <c r="D11" s="25"/>
      <c r="E11" s="25"/>
      <c r="F11" s="25"/>
      <c r="G11" s="25"/>
      <c r="H11" s="25"/>
      <c r="I11" s="25"/>
    </row>
    <row r="12" spans="1:10" ht="15.75" x14ac:dyDescent="0.2">
      <c r="A12" s="30" t="s">
        <v>10</v>
      </c>
      <c r="B12" s="18"/>
      <c r="C12" s="18"/>
      <c r="D12" s="18"/>
      <c r="E12" s="31" t="s">
        <v>11</v>
      </c>
      <c r="F12" s="32"/>
      <c r="G12" s="32"/>
      <c r="H12" s="32"/>
      <c r="I12" s="9" t="s">
        <v>12</v>
      </c>
    </row>
    <row r="13" spans="1:10" ht="30.95" customHeight="1" x14ac:dyDescent="0.2">
      <c r="A13" s="28" t="s">
        <v>0</v>
      </c>
      <c r="B13" s="28"/>
      <c r="C13" s="28"/>
      <c r="D13" s="28"/>
      <c r="E13" s="19" t="s">
        <v>68</v>
      </c>
      <c r="F13" s="19"/>
      <c r="G13" s="19"/>
      <c r="H13" s="18"/>
      <c r="I13" s="15">
        <v>151757</v>
      </c>
    </row>
    <row r="14" spans="1:10" ht="15.75" x14ac:dyDescent="0.2">
      <c r="A14" s="25" t="s">
        <v>13</v>
      </c>
      <c r="B14" s="25"/>
      <c r="C14" s="25"/>
      <c r="D14" s="25"/>
      <c r="E14" s="25"/>
      <c r="F14" s="25"/>
      <c r="G14" s="25"/>
      <c r="H14" s="25"/>
      <c r="I14" s="25"/>
    </row>
    <row r="15" spans="1:10" s="5" customFormat="1" ht="15" x14ac:dyDescent="0.2">
      <c r="A15" s="29" t="s">
        <v>14</v>
      </c>
      <c r="B15" s="29"/>
      <c r="C15" s="29"/>
      <c r="D15" s="29"/>
      <c r="E15" s="29"/>
      <c r="F15" s="29"/>
      <c r="G15" s="29"/>
      <c r="H15" s="29"/>
      <c r="I15" s="29"/>
    </row>
    <row r="16" spans="1:10" s="5" customFormat="1" ht="15.95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</row>
    <row r="17" spans="1:9" s="10" customFormat="1" ht="15.75" x14ac:dyDescent="0.2">
      <c r="A17" s="4" t="s">
        <v>15</v>
      </c>
      <c r="B17" s="25" t="s">
        <v>16</v>
      </c>
      <c r="C17" s="25"/>
      <c r="D17" s="25"/>
      <c r="E17" s="25" t="s">
        <v>17</v>
      </c>
      <c r="F17" s="25"/>
      <c r="G17" s="25"/>
      <c r="H17" s="25"/>
      <c r="I17" s="25"/>
    </row>
    <row r="18" spans="1:9" s="5" customFormat="1" ht="15" x14ac:dyDescent="0.2">
      <c r="A18" s="8">
        <v>1</v>
      </c>
      <c r="B18" s="18" t="s">
        <v>18</v>
      </c>
      <c r="C18" s="18"/>
      <c r="D18" s="18"/>
      <c r="E18" s="19" t="s">
        <v>69</v>
      </c>
      <c r="F18" s="19"/>
      <c r="G18" s="19"/>
      <c r="H18" s="19"/>
      <c r="I18" s="19"/>
    </row>
    <row r="19" spans="1:9" s="5" customFormat="1" ht="15" x14ac:dyDescent="0.2">
      <c r="A19" s="8">
        <v>2</v>
      </c>
      <c r="B19" s="18" t="s">
        <v>19</v>
      </c>
      <c r="C19" s="18"/>
      <c r="D19" s="18"/>
      <c r="E19" s="19" t="s">
        <v>70</v>
      </c>
      <c r="F19" s="19"/>
      <c r="G19" s="19"/>
      <c r="H19" s="19"/>
      <c r="I19" s="19"/>
    </row>
    <row r="20" spans="1:9" s="5" customFormat="1" ht="15" x14ac:dyDescent="0.2">
      <c r="A20" s="8">
        <v>3</v>
      </c>
      <c r="B20" s="18" t="s">
        <v>20</v>
      </c>
      <c r="C20" s="18"/>
      <c r="D20" s="18"/>
      <c r="E20" s="19" t="s">
        <v>71</v>
      </c>
      <c r="F20" s="19"/>
      <c r="G20" s="19"/>
      <c r="H20" s="19"/>
      <c r="I20" s="19"/>
    </row>
    <row r="21" spans="1:9" s="5" customFormat="1" ht="15" x14ac:dyDescent="0.2">
      <c r="A21" s="8">
        <v>4</v>
      </c>
      <c r="B21" s="18" t="s">
        <v>21</v>
      </c>
      <c r="C21" s="18"/>
      <c r="D21" s="18"/>
      <c r="E21" s="19" t="s">
        <v>79</v>
      </c>
      <c r="F21" s="19"/>
      <c r="G21" s="19"/>
      <c r="H21" s="19"/>
      <c r="I21" s="19"/>
    </row>
    <row r="22" spans="1:9" s="5" customFormat="1" ht="30" customHeight="1" x14ac:dyDescent="0.2">
      <c r="A22" s="8">
        <v>5</v>
      </c>
      <c r="B22" s="18" t="s">
        <v>22</v>
      </c>
      <c r="C22" s="18"/>
      <c r="D22" s="18"/>
      <c r="E22" s="22" t="s">
        <v>82</v>
      </c>
      <c r="F22" s="19"/>
      <c r="G22" s="19"/>
      <c r="H22" s="19"/>
      <c r="I22" s="19"/>
    </row>
    <row r="23" spans="1:9" s="5" customFormat="1" ht="15" x14ac:dyDescent="0.2">
      <c r="A23" s="8">
        <v>6</v>
      </c>
      <c r="B23" s="18" t="s">
        <v>23</v>
      </c>
      <c r="C23" s="18"/>
      <c r="D23" s="18"/>
      <c r="E23" s="19" t="s">
        <v>78</v>
      </c>
      <c r="F23" s="19"/>
      <c r="G23" s="19"/>
      <c r="H23" s="19"/>
      <c r="I23" s="19"/>
    </row>
    <row r="24" spans="1:9" s="5" customFormat="1" ht="30" customHeight="1" x14ac:dyDescent="0.2">
      <c r="A24" s="8">
        <v>7</v>
      </c>
      <c r="B24" s="18" t="s">
        <v>24</v>
      </c>
      <c r="C24" s="18"/>
      <c r="D24" s="18"/>
      <c r="E24" s="22" t="s">
        <v>72</v>
      </c>
      <c r="F24" s="19"/>
      <c r="G24" s="19"/>
      <c r="H24" s="19"/>
      <c r="I24" s="19"/>
    </row>
    <row r="25" spans="1:9" s="5" customFormat="1" ht="15" x14ac:dyDescent="0.2">
      <c r="A25" s="8">
        <v>8</v>
      </c>
      <c r="B25" s="18" t="s">
        <v>25</v>
      </c>
      <c r="C25" s="18"/>
      <c r="D25" s="18"/>
      <c r="E25" s="19" t="s">
        <v>73</v>
      </c>
      <c r="F25" s="19"/>
      <c r="G25" s="19"/>
      <c r="H25" s="19"/>
      <c r="I25" s="19"/>
    </row>
    <row r="26" spans="1:9" s="5" customFormat="1" ht="15" x14ac:dyDescent="0.2">
      <c r="A26" s="8">
        <v>9</v>
      </c>
      <c r="B26" s="18" t="s">
        <v>26</v>
      </c>
      <c r="C26" s="18"/>
      <c r="D26" s="18"/>
      <c r="E26" s="19" t="s">
        <v>80</v>
      </c>
      <c r="F26" s="19"/>
      <c r="G26" s="19"/>
      <c r="H26" s="19"/>
      <c r="I26" s="19"/>
    </row>
    <row r="27" spans="1:9" s="5" customFormat="1" ht="15" x14ac:dyDescent="0.2">
      <c r="A27" s="8">
        <v>10</v>
      </c>
      <c r="B27" s="18" t="s">
        <v>27</v>
      </c>
      <c r="C27" s="18"/>
      <c r="D27" s="18"/>
      <c r="E27" s="19" t="s">
        <v>73</v>
      </c>
      <c r="F27" s="19"/>
      <c r="G27" s="19"/>
      <c r="H27" s="19"/>
      <c r="I27" s="19"/>
    </row>
    <row r="28" spans="1:9" s="5" customFormat="1" ht="15" x14ac:dyDescent="0.2">
      <c r="A28" s="8">
        <v>11</v>
      </c>
      <c r="B28" s="18" t="s">
        <v>28</v>
      </c>
      <c r="C28" s="18"/>
      <c r="D28" s="18"/>
      <c r="E28" s="19" t="s">
        <v>74</v>
      </c>
      <c r="F28" s="19"/>
      <c r="G28" s="19"/>
      <c r="H28" s="19"/>
      <c r="I28" s="19"/>
    </row>
    <row r="29" spans="1:9" s="5" customFormat="1" ht="15" x14ac:dyDescent="0.2">
      <c r="A29" s="8">
        <v>12</v>
      </c>
      <c r="B29" s="18" t="s">
        <v>29</v>
      </c>
      <c r="C29" s="18"/>
      <c r="D29" s="18"/>
      <c r="E29" s="19" t="s">
        <v>73</v>
      </c>
      <c r="F29" s="19"/>
      <c r="G29" s="19"/>
      <c r="H29" s="19"/>
      <c r="I29" s="19"/>
    </row>
    <row r="30" spans="1:9" s="5" customFormat="1" ht="15" x14ac:dyDescent="0.2">
      <c r="A30" s="8">
        <v>13</v>
      </c>
      <c r="B30" s="18" t="s">
        <v>30</v>
      </c>
      <c r="C30" s="18"/>
      <c r="D30" s="18"/>
      <c r="E30" s="19" t="s">
        <v>73</v>
      </c>
      <c r="F30" s="19"/>
      <c r="G30" s="19"/>
      <c r="H30" s="19"/>
      <c r="I30" s="19"/>
    </row>
    <row r="31" spans="1:9" s="5" customFormat="1" ht="15" x14ac:dyDescent="0.2">
      <c r="A31" s="8">
        <v>14</v>
      </c>
      <c r="B31" s="18" t="s">
        <v>31</v>
      </c>
      <c r="C31" s="18"/>
      <c r="D31" s="18"/>
      <c r="E31" s="19" t="s">
        <v>73</v>
      </c>
      <c r="F31" s="19"/>
      <c r="G31" s="19"/>
      <c r="H31" s="19"/>
      <c r="I31" s="19"/>
    </row>
    <row r="32" spans="1:9" s="5" customFormat="1" ht="15" x14ac:dyDescent="0.2">
      <c r="A32" s="8">
        <v>15</v>
      </c>
      <c r="B32" s="18" t="s">
        <v>32</v>
      </c>
      <c r="C32" s="18"/>
      <c r="D32" s="18"/>
      <c r="E32" s="19" t="s">
        <v>75</v>
      </c>
      <c r="F32" s="19"/>
      <c r="G32" s="19"/>
      <c r="H32" s="19"/>
      <c r="I32" s="19"/>
    </row>
    <row r="33" spans="1:12" s="5" customFormat="1" ht="30" customHeight="1" x14ac:dyDescent="0.2">
      <c r="A33" s="8">
        <v>16</v>
      </c>
      <c r="B33" s="18" t="s">
        <v>33</v>
      </c>
      <c r="C33" s="18"/>
      <c r="D33" s="18"/>
      <c r="E33" s="22" t="s">
        <v>76</v>
      </c>
      <c r="F33" s="19"/>
      <c r="G33" s="19"/>
      <c r="H33" s="19"/>
      <c r="I33" s="19"/>
    </row>
    <row r="34" spans="1:12" s="5" customFormat="1" ht="15" x14ac:dyDescent="0.2">
      <c r="A34" s="8">
        <v>17</v>
      </c>
      <c r="B34" s="18" t="s">
        <v>34</v>
      </c>
      <c r="C34" s="18"/>
      <c r="D34" s="18"/>
      <c r="E34" s="19" t="s">
        <v>77</v>
      </c>
      <c r="F34" s="19"/>
      <c r="G34" s="19"/>
      <c r="H34" s="19"/>
      <c r="I34" s="19"/>
    </row>
    <row r="35" spans="1:12" s="5" customFormat="1" ht="15" x14ac:dyDescent="0.2">
      <c r="A35" s="8">
        <v>18</v>
      </c>
      <c r="B35" s="18" t="s">
        <v>35</v>
      </c>
      <c r="C35" s="18"/>
      <c r="D35" s="18"/>
      <c r="E35" s="19" t="s">
        <v>81</v>
      </c>
      <c r="F35" s="19"/>
      <c r="G35" s="19"/>
      <c r="H35" s="19"/>
      <c r="I35" s="19"/>
    </row>
    <row r="36" spans="1:12" s="10" customFormat="1" ht="15.75" x14ac:dyDescent="0.2">
      <c r="A36" s="23" t="s">
        <v>36</v>
      </c>
      <c r="B36" s="24"/>
      <c r="C36" s="24"/>
      <c r="D36" s="24"/>
      <c r="E36" s="24"/>
      <c r="F36" s="24"/>
      <c r="G36" s="24"/>
      <c r="H36" s="24"/>
      <c r="I36" s="24"/>
    </row>
    <row r="37" spans="1:12" s="10" customFormat="1" ht="15.75" x14ac:dyDescent="0.2">
      <c r="A37" s="4" t="s">
        <v>15</v>
      </c>
      <c r="B37" s="25" t="s">
        <v>37</v>
      </c>
      <c r="C37" s="25"/>
      <c r="D37" s="25"/>
      <c r="E37" s="26" t="s">
        <v>38</v>
      </c>
      <c r="F37" s="27"/>
      <c r="G37" s="27"/>
      <c r="H37" s="27"/>
      <c r="I37" s="11" t="s">
        <v>12</v>
      </c>
      <c r="J37" s="12"/>
      <c r="K37" s="12"/>
      <c r="L37" s="12"/>
    </row>
    <row r="38" spans="1:12" ht="15" x14ac:dyDescent="0.2">
      <c r="A38" s="8">
        <v>1</v>
      </c>
      <c r="B38" s="18" t="s">
        <v>39</v>
      </c>
      <c r="C38" s="18"/>
      <c r="D38" s="18"/>
      <c r="E38" s="19"/>
      <c r="F38" s="18"/>
      <c r="G38" s="18"/>
      <c r="H38" s="18"/>
      <c r="I38" s="15">
        <v>750</v>
      </c>
    </row>
    <row r="39" spans="1:12" ht="15" x14ac:dyDescent="0.2">
      <c r="A39" s="8">
        <v>2</v>
      </c>
      <c r="B39" s="18" t="s">
        <v>40</v>
      </c>
      <c r="C39" s="18"/>
      <c r="D39" s="18"/>
      <c r="E39" s="19"/>
      <c r="F39" s="18"/>
      <c r="G39" s="18"/>
      <c r="H39" s="18"/>
      <c r="I39" s="15">
        <v>1060</v>
      </c>
    </row>
    <row r="40" spans="1:12" ht="15" x14ac:dyDescent="0.2">
      <c r="A40" s="8">
        <v>3</v>
      </c>
      <c r="B40" s="18" t="s">
        <v>41</v>
      </c>
      <c r="C40" s="18"/>
      <c r="D40" s="18"/>
      <c r="E40" s="19"/>
      <c r="F40" s="18"/>
      <c r="G40" s="18"/>
      <c r="H40" s="18"/>
      <c r="I40" s="15">
        <v>6300</v>
      </c>
    </row>
    <row r="41" spans="1:12" ht="15" x14ac:dyDescent="0.2">
      <c r="A41" s="8">
        <v>4</v>
      </c>
      <c r="B41" s="18" t="s">
        <v>42</v>
      </c>
      <c r="C41" s="18"/>
      <c r="D41" s="18"/>
      <c r="E41" s="19"/>
      <c r="F41" s="18"/>
      <c r="G41" s="18"/>
      <c r="H41" s="18"/>
      <c r="I41" s="15">
        <v>5600</v>
      </c>
    </row>
    <row r="42" spans="1:12" ht="15" x14ac:dyDescent="0.2">
      <c r="A42" s="8">
        <v>5</v>
      </c>
      <c r="B42" s="18" t="s">
        <v>43</v>
      </c>
      <c r="C42" s="18"/>
      <c r="D42" s="18"/>
      <c r="E42" s="19"/>
      <c r="F42" s="18"/>
      <c r="G42" s="18"/>
      <c r="H42" s="18"/>
      <c r="I42" s="15">
        <v>1575</v>
      </c>
    </row>
    <row r="43" spans="1:12" ht="15" x14ac:dyDescent="0.2">
      <c r="A43" s="8">
        <v>6</v>
      </c>
      <c r="B43" s="18" t="s">
        <v>44</v>
      </c>
      <c r="C43" s="18"/>
      <c r="D43" s="18"/>
      <c r="E43" s="19"/>
      <c r="F43" s="18"/>
      <c r="G43" s="18"/>
      <c r="H43" s="18"/>
      <c r="I43" s="15">
        <v>4200</v>
      </c>
    </row>
    <row r="44" spans="1:12" ht="15" x14ac:dyDescent="0.2">
      <c r="A44" s="8">
        <v>7</v>
      </c>
      <c r="B44" s="18" t="s">
        <v>45</v>
      </c>
      <c r="C44" s="18"/>
      <c r="D44" s="18"/>
      <c r="E44" s="19"/>
      <c r="F44" s="18"/>
      <c r="G44" s="18"/>
      <c r="H44" s="18"/>
      <c r="I44" s="15">
        <v>14950</v>
      </c>
    </row>
    <row r="45" spans="1:12" ht="15" x14ac:dyDescent="0.2">
      <c r="A45" s="8">
        <v>8</v>
      </c>
      <c r="B45" s="18" t="s">
        <v>21</v>
      </c>
      <c r="C45" s="18"/>
      <c r="D45" s="18"/>
      <c r="E45" s="19"/>
      <c r="F45" s="18"/>
      <c r="G45" s="18"/>
      <c r="H45" s="18"/>
      <c r="I45" s="15">
        <v>8250</v>
      </c>
    </row>
    <row r="46" spans="1:12" ht="15" x14ac:dyDescent="0.2">
      <c r="A46" s="8">
        <v>9</v>
      </c>
      <c r="B46" s="18" t="s">
        <v>46</v>
      </c>
      <c r="C46" s="18"/>
      <c r="D46" s="18"/>
      <c r="E46" s="19"/>
      <c r="F46" s="18"/>
      <c r="G46" s="18"/>
      <c r="H46" s="18"/>
      <c r="I46" s="15">
        <v>9800</v>
      </c>
    </row>
    <row r="47" spans="1:12" ht="15" x14ac:dyDescent="0.2">
      <c r="A47" s="8">
        <v>10</v>
      </c>
      <c r="B47" s="18" t="s">
        <v>47</v>
      </c>
      <c r="C47" s="18"/>
      <c r="D47" s="18"/>
      <c r="E47" s="19"/>
      <c r="F47" s="18"/>
      <c r="G47" s="18"/>
      <c r="H47" s="18"/>
      <c r="I47" s="15">
        <v>4900</v>
      </c>
    </row>
    <row r="48" spans="1:12" ht="15.75" x14ac:dyDescent="0.2">
      <c r="A48" s="20" t="s">
        <v>48</v>
      </c>
      <c r="B48" s="21"/>
      <c r="C48" s="21"/>
      <c r="D48" s="21"/>
      <c r="E48" s="21"/>
      <c r="F48" s="21"/>
      <c r="G48" s="21"/>
      <c r="H48" s="21"/>
      <c r="I48" s="13">
        <f>SUM(I38:I47)</f>
        <v>57385</v>
      </c>
    </row>
    <row r="49" spans="1:9" ht="7.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5.75" x14ac:dyDescent="0.2">
      <c r="A50" s="17" t="s">
        <v>49</v>
      </c>
      <c r="B50" s="17"/>
      <c r="C50" s="17"/>
      <c r="D50" s="17"/>
      <c r="E50" s="17"/>
      <c r="F50" s="17"/>
      <c r="G50" s="17"/>
      <c r="H50" s="17"/>
      <c r="I50" s="14">
        <f>SUM(I13,I48)</f>
        <v>209142</v>
      </c>
    </row>
    <row r="51" spans="1:9" ht="15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5" x14ac:dyDescent="0.2">
      <c r="A52" s="5"/>
      <c r="B52" s="5"/>
      <c r="C52" s="5"/>
      <c r="D52" s="5"/>
      <c r="E52" s="5"/>
      <c r="F52" s="5"/>
      <c r="G52" s="5"/>
      <c r="H52" s="5"/>
      <c r="I52" s="5"/>
    </row>
  </sheetData>
  <mergeCells count="80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B39:D39"/>
    <mergeCell ref="E39:H39"/>
    <mergeCell ref="B33:D33"/>
    <mergeCell ref="E33:I33"/>
    <mergeCell ref="B34:D34"/>
    <mergeCell ref="E34:I34"/>
    <mergeCell ref="B35:D35"/>
    <mergeCell ref="E35:I35"/>
    <mergeCell ref="A36:I36"/>
    <mergeCell ref="B37:D37"/>
    <mergeCell ref="E37:H37"/>
    <mergeCell ref="B38:D38"/>
    <mergeCell ref="E38:H38"/>
    <mergeCell ref="B40:D40"/>
    <mergeCell ref="E40:H40"/>
    <mergeCell ref="B41:D41"/>
    <mergeCell ref="E41:H41"/>
    <mergeCell ref="B42:D42"/>
    <mergeCell ref="E42:H42"/>
    <mergeCell ref="A50:H50"/>
    <mergeCell ref="B43:D43"/>
    <mergeCell ref="E43:H43"/>
    <mergeCell ref="B44:D44"/>
    <mergeCell ref="E44:H44"/>
    <mergeCell ref="B45:D45"/>
    <mergeCell ref="E45:H45"/>
    <mergeCell ref="B46:D46"/>
    <mergeCell ref="E46:H46"/>
    <mergeCell ref="B47:D47"/>
    <mergeCell ref="E47:H47"/>
    <mergeCell ref="A48:H48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B3957E94-DFD1-4D36-925D-A87DB321B178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5513E8C9-A244-47A7-80C0-88C511A1A907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B95704F0-5AFF-4BF7-BFE4-491CB8966A02}">
          <x14:formula1>
            <xm:f>Data!$A$2:$A$3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0BE4-CF7C-45E5-A224-B7A33ABD2D2E}">
  <dimension ref="A1:L50"/>
  <sheetViews>
    <sheetView workbookViewId="0">
      <selection activeCell="D5" sqref="D5:I5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18.33203125" style="3" bestFit="1" customWidth="1"/>
    <col min="10" max="16384" width="8.83203125" style="3"/>
  </cols>
  <sheetData>
    <row r="1" spans="1:10" ht="18" x14ac:dyDescent="0.2">
      <c r="A1" s="45" t="s">
        <v>84</v>
      </c>
      <c r="B1" s="45"/>
      <c r="C1" s="45"/>
      <c r="D1" s="45"/>
      <c r="E1" s="45"/>
      <c r="F1" s="45"/>
      <c r="G1" s="45"/>
      <c r="H1" s="45"/>
      <c r="I1" s="45"/>
    </row>
    <row r="2" spans="1:10" ht="15.75" x14ac:dyDescent="0.2">
      <c r="A2" s="25" t="s">
        <v>51</v>
      </c>
      <c r="B2" s="25"/>
      <c r="C2" s="25"/>
      <c r="D2" s="25"/>
      <c r="E2" s="25"/>
      <c r="F2" s="25"/>
      <c r="G2" s="25"/>
      <c r="H2" s="25"/>
      <c r="I2" s="25"/>
    </row>
    <row r="3" spans="1:10" ht="15" x14ac:dyDescent="0.2">
      <c r="A3" s="5"/>
    </row>
    <row r="4" spans="1:10" ht="15.75" x14ac:dyDescent="0.2">
      <c r="A4" s="25" t="s">
        <v>2</v>
      </c>
      <c r="B4" s="25"/>
      <c r="C4" s="25"/>
      <c r="D4" s="25"/>
      <c r="E4" s="25"/>
      <c r="F4" s="25"/>
      <c r="G4" s="25"/>
      <c r="H4" s="25"/>
      <c r="I4" s="25"/>
    </row>
    <row r="5" spans="1:10" ht="15.75" x14ac:dyDescent="0.2">
      <c r="A5" s="30" t="s">
        <v>3</v>
      </c>
      <c r="B5" s="30"/>
      <c r="C5" s="30"/>
      <c r="D5" s="33" t="s">
        <v>67</v>
      </c>
      <c r="E5" s="33"/>
      <c r="F5" s="33"/>
      <c r="G5" s="33"/>
      <c r="H5" s="33"/>
      <c r="I5" s="33"/>
    </row>
    <row r="6" spans="1:10" ht="15.75" x14ac:dyDescent="0.2">
      <c r="A6" s="34" t="s">
        <v>4</v>
      </c>
      <c r="B6" s="35"/>
      <c r="C6" s="35"/>
      <c r="D6" s="46"/>
      <c r="E6" s="46"/>
      <c r="F6" s="46"/>
      <c r="G6" s="46"/>
      <c r="H6" s="47"/>
      <c r="I6" s="6" t="s">
        <v>55</v>
      </c>
    </row>
    <row r="7" spans="1:10" ht="15.75" x14ac:dyDescent="0.2">
      <c r="A7" s="34" t="s">
        <v>5</v>
      </c>
      <c r="B7" s="35"/>
      <c r="C7" s="35"/>
      <c r="D7" s="46"/>
      <c r="E7" s="46"/>
      <c r="F7" s="46"/>
      <c r="G7" s="46"/>
      <c r="H7" s="47"/>
      <c r="I7" s="6" t="s">
        <v>56</v>
      </c>
    </row>
    <row r="8" spans="1:10" ht="15.75" x14ac:dyDescent="0.2">
      <c r="A8" s="34" t="s">
        <v>6</v>
      </c>
      <c r="B8" s="35"/>
      <c r="C8" s="35"/>
      <c r="D8" s="46"/>
      <c r="E8" s="46"/>
      <c r="F8" s="46"/>
      <c r="G8" s="46"/>
      <c r="H8" s="47"/>
      <c r="I8" s="6" t="s">
        <v>60</v>
      </c>
    </row>
    <row r="9" spans="1:10" ht="15.75" x14ac:dyDescent="0.2">
      <c r="A9" s="34" t="s">
        <v>7</v>
      </c>
      <c r="B9" s="35"/>
      <c r="C9" s="35"/>
      <c r="D9" s="46"/>
      <c r="E9" s="46"/>
      <c r="F9" s="46"/>
      <c r="G9" s="46"/>
      <c r="H9" s="47"/>
      <c r="I9" s="7">
        <v>2</v>
      </c>
    </row>
    <row r="10" spans="1:10" ht="15.75" x14ac:dyDescent="0.2">
      <c r="A10" s="34" t="s">
        <v>8</v>
      </c>
      <c r="B10" s="35"/>
      <c r="C10" s="35"/>
      <c r="D10" s="46"/>
      <c r="E10" s="46"/>
      <c r="F10" s="46"/>
      <c r="G10" s="46"/>
      <c r="H10" s="47"/>
      <c r="I10" s="7">
        <v>90</v>
      </c>
      <c r="J10" s="16"/>
    </row>
    <row r="11" spans="1:10" ht="15.75" x14ac:dyDescent="0.2">
      <c r="A11" s="25" t="s">
        <v>9</v>
      </c>
      <c r="B11" s="25"/>
      <c r="C11" s="25"/>
      <c r="D11" s="25"/>
      <c r="E11" s="25"/>
      <c r="F11" s="25"/>
      <c r="G11" s="25"/>
      <c r="H11" s="25"/>
      <c r="I11" s="25"/>
    </row>
    <row r="12" spans="1:10" ht="15.75" x14ac:dyDescent="0.2">
      <c r="A12" s="30" t="s">
        <v>10</v>
      </c>
      <c r="B12" s="18"/>
      <c r="C12" s="18"/>
      <c r="D12" s="38"/>
      <c r="E12" s="31" t="s">
        <v>11</v>
      </c>
      <c r="F12" s="44"/>
      <c r="G12" s="44"/>
      <c r="H12" s="44"/>
      <c r="I12" s="9" t="s">
        <v>12</v>
      </c>
    </row>
    <row r="13" spans="1:10" ht="30.95" customHeight="1" x14ac:dyDescent="0.2">
      <c r="A13" s="28" t="s">
        <v>1</v>
      </c>
      <c r="B13" s="28"/>
      <c r="C13" s="28"/>
      <c r="D13" s="43"/>
      <c r="E13" s="19" t="s">
        <v>68</v>
      </c>
      <c r="F13" s="19"/>
      <c r="G13" s="19"/>
      <c r="H13" s="18"/>
      <c r="I13" s="15">
        <v>157163</v>
      </c>
    </row>
    <row r="14" spans="1:10" ht="15.75" x14ac:dyDescent="0.2">
      <c r="A14" s="25" t="s">
        <v>13</v>
      </c>
      <c r="B14" s="25"/>
      <c r="C14" s="25"/>
      <c r="D14" s="25"/>
      <c r="E14" s="25"/>
      <c r="F14" s="25"/>
      <c r="G14" s="25"/>
      <c r="H14" s="25"/>
      <c r="I14" s="25"/>
    </row>
    <row r="15" spans="1:10" s="5" customFormat="1" ht="15" x14ac:dyDescent="0.2">
      <c r="A15" s="29" t="s">
        <v>14</v>
      </c>
      <c r="B15" s="29"/>
      <c r="C15" s="29"/>
      <c r="D15" s="29"/>
      <c r="E15" s="29"/>
      <c r="F15" s="29"/>
      <c r="G15" s="29"/>
      <c r="H15" s="29"/>
      <c r="I15" s="29"/>
    </row>
    <row r="16" spans="1:10" s="5" customFormat="1" ht="15.95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</row>
    <row r="17" spans="1:9" s="10" customFormat="1" ht="15.75" x14ac:dyDescent="0.2">
      <c r="A17" s="4" t="s">
        <v>15</v>
      </c>
      <c r="B17" s="25" t="s">
        <v>16</v>
      </c>
      <c r="C17" s="25"/>
      <c r="D17" s="25"/>
      <c r="E17" s="25" t="s">
        <v>17</v>
      </c>
      <c r="F17" s="25"/>
      <c r="G17" s="25"/>
      <c r="H17" s="25"/>
      <c r="I17" s="25"/>
    </row>
    <row r="18" spans="1:9" s="5" customFormat="1" ht="15" x14ac:dyDescent="0.2">
      <c r="A18" s="8">
        <v>1</v>
      </c>
      <c r="B18" s="18" t="s">
        <v>18</v>
      </c>
      <c r="C18" s="38"/>
      <c r="D18" s="38"/>
      <c r="E18" s="19" t="s">
        <v>69</v>
      </c>
      <c r="F18" s="19"/>
      <c r="G18" s="19"/>
      <c r="H18" s="19"/>
      <c r="I18" s="19"/>
    </row>
    <row r="19" spans="1:9" s="5" customFormat="1" ht="15" x14ac:dyDescent="0.2">
      <c r="A19" s="8">
        <v>2</v>
      </c>
      <c r="B19" s="18" t="s">
        <v>19</v>
      </c>
      <c r="C19" s="38"/>
      <c r="D19" s="38"/>
      <c r="E19" s="19" t="s">
        <v>70</v>
      </c>
      <c r="F19" s="19"/>
      <c r="G19" s="19"/>
      <c r="H19" s="19"/>
      <c r="I19" s="19"/>
    </row>
    <row r="20" spans="1:9" s="5" customFormat="1" ht="15" x14ac:dyDescent="0.2">
      <c r="A20" s="8">
        <v>3</v>
      </c>
      <c r="B20" s="18" t="s">
        <v>20</v>
      </c>
      <c r="C20" s="38"/>
      <c r="D20" s="38"/>
      <c r="E20" s="19" t="s">
        <v>71</v>
      </c>
      <c r="F20" s="19"/>
      <c r="G20" s="19"/>
      <c r="H20" s="19"/>
      <c r="I20" s="19"/>
    </row>
    <row r="21" spans="1:9" s="5" customFormat="1" ht="15" x14ac:dyDescent="0.2">
      <c r="A21" s="8">
        <v>4</v>
      </c>
      <c r="B21" s="18" t="s">
        <v>21</v>
      </c>
      <c r="C21" s="38"/>
      <c r="D21" s="38"/>
      <c r="E21" s="19" t="s">
        <v>79</v>
      </c>
      <c r="F21" s="19"/>
      <c r="G21" s="19"/>
      <c r="H21" s="19"/>
      <c r="I21" s="19"/>
    </row>
    <row r="22" spans="1:9" s="5" customFormat="1" ht="30" customHeight="1" x14ac:dyDescent="0.2">
      <c r="A22" s="8">
        <v>5</v>
      </c>
      <c r="B22" s="18" t="s">
        <v>22</v>
      </c>
      <c r="C22" s="38"/>
      <c r="D22" s="38"/>
      <c r="E22" s="22" t="s">
        <v>82</v>
      </c>
      <c r="F22" s="19"/>
      <c r="G22" s="19"/>
      <c r="H22" s="19"/>
      <c r="I22" s="19"/>
    </row>
    <row r="23" spans="1:9" s="5" customFormat="1" ht="15" x14ac:dyDescent="0.2">
      <c r="A23" s="8">
        <v>6</v>
      </c>
      <c r="B23" s="18" t="s">
        <v>23</v>
      </c>
      <c r="C23" s="38"/>
      <c r="D23" s="38"/>
      <c r="E23" s="19" t="s">
        <v>78</v>
      </c>
      <c r="F23" s="19"/>
      <c r="G23" s="19"/>
      <c r="H23" s="19"/>
      <c r="I23" s="19"/>
    </row>
    <row r="24" spans="1:9" s="5" customFormat="1" ht="30" customHeight="1" x14ac:dyDescent="0.2">
      <c r="A24" s="8">
        <v>7</v>
      </c>
      <c r="B24" s="18" t="s">
        <v>24</v>
      </c>
      <c r="C24" s="38"/>
      <c r="D24" s="38"/>
      <c r="E24" s="22" t="s">
        <v>72</v>
      </c>
      <c r="F24" s="19"/>
      <c r="G24" s="19"/>
      <c r="H24" s="19"/>
      <c r="I24" s="19"/>
    </row>
    <row r="25" spans="1:9" s="5" customFormat="1" ht="15" x14ac:dyDescent="0.2">
      <c r="A25" s="8">
        <v>8</v>
      </c>
      <c r="B25" s="18" t="s">
        <v>25</v>
      </c>
      <c r="C25" s="38"/>
      <c r="D25" s="38"/>
      <c r="E25" s="19" t="s">
        <v>73</v>
      </c>
      <c r="F25" s="19"/>
      <c r="G25" s="19"/>
      <c r="H25" s="19"/>
      <c r="I25" s="19"/>
    </row>
    <row r="26" spans="1:9" s="5" customFormat="1" ht="15" x14ac:dyDescent="0.2">
      <c r="A26" s="8">
        <v>9</v>
      </c>
      <c r="B26" s="18" t="s">
        <v>26</v>
      </c>
      <c r="C26" s="38"/>
      <c r="D26" s="38"/>
      <c r="E26" s="19" t="s">
        <v>80</v>
      </c>
      <c r="F26" s="19"/>
      <c r="G26" s="19"/>
      <c r="H26" s="19"/>
      <c r="I26" s="19"/>
    </row>
    <row r="27" spans="1:9" s="5" customFormat="1" ht="15" x14ac:dyDescent="0.2">
      <c r="A27" s="8">
        <v>10</v>
      </c>
      <c r="B27" s="18" t="s">
        <v>27</v>
      </c>
      <c r="C27" s="38"/>
      <c r="D27" s="38"/>
      <c r="E27" s="19" t="s">
        <v>73</v>
      </c>
      <c r="F27" s="19"/>
      <c r="G27" s="19"/>
      <c r="H27" s="19"/>
      <c r="I27" s="19"/>
    </row>
    <row r="28" spans="1:9" s="5" customFormat="1" ht="15" x14ac:dyDescent="0.2">
      <c r="A28" s="8">
        <v>11</v>
      </c>
      <c r="B28" s="18" t="s">
        <v>28</v>
      </c>
      <c r="C28" s="38"/>
      <c r="D28" s="38"/>
      <c r="E28" s="19" t="s">
        <v>74</v>
      </c>
      <c r="F28" s="19"/>
      <c r="G28" s="19"/>
      <c r="H28" s="19"/>
      <c r="I28" s="19"/>
    </row>
    <row r="29" spans="1:9" s="5" customFormat="1" ht="15" x14ac:dyDescent="0.2">
      <c r="A29" s="8">
        <v>12</v>
      </c>
      <c r="B29" s="18" t="s">
        <v>29</v>
      </c>
      <c r="C29" s="38"/>
      <c r="D29" s="38"/>
      <c r="E29" s="19" t="s">
        <v>73</v>
      </c>
      <c r="F29" s="19"/>
      <c r="G29" s="19"/>
      <c r="H29" s="19"/>
      <c r="I29" s="19"/>
    </row>
    <row r="30" spans="1:9" s="5" customFormat="1" ht="15" x14ac:dyDescent="0.2">
      <c r="A30" s="8">
        <v>13</v>
      </c>
      <c r="B30" s="18" t="s">
        <v>30</v>
      </c>
      <c r="C30" s="38"/>
      <c r="D30" s="38"/>
      <c r="E30" s="19" t="s">
        <v>73</v>
      </c>
      <c r="F30" s="19"/>
      <c r="G30" s="19"/>
      <c r="H30" s="19"/>
      <c r="I30" s="19"/>
    </row>
    <row r="31" spans="1:9" s="5" customFormat="1" ht="15" x14ac:dyDescent="0.2">
      <c r="A31" s="8">
        <v>14</v>
      </c>
      <c r="B31" s="18" t="s">
        <v>31</v>
      </c>
      <c r="C31" s="38"/>
      <c r="D31" s="38"/>
      <c r="E31" s="19" t="s">
        <v>73</v>
      </c>
      <c r="F31" s="19"/>
      <c r="G31" s="19"/>
      <c r="H31" s="19"/>
      <c r="I31" s="19"/>
    </row>
    <row r="32" spans="1:9" s="5" customFormat="1" ht="15" x14ac:dyDescent="0.2">
      <c r="A32" s="8">
        <v>15</v>
      </c>
      <c r="B32" s="18" t="s">
        <v>32</v>
      </c>
      <c r="C32" s="38"/>
      <c r="D32" s="38"/>
      <c r="E32" s="19" t="s">
        <v>75</v>
      </c>
      <c r="F32" s="42"/>
      <c r="G32" s="42"/>
      <c r="H32" s="42"/>
      <c r="I32" s="42"/>
    </row>
    <row r="33" spans="1:12" s="5" customFormat="1" ht="30" customHeight="1" x14ac:dyDescent="0.2">
      <c r="A33" s="8">
        <v>16</v>
      </c>
      <c r="B33" s="18" t="s">
        <v>33</v>
      </c>
      <c r="C33" s="38"/>
      <c r="D33" s="38"/>
      <c r="E33" s="22" t="s">
        <v>76</v>
      </c>
      <c r="F33" s="19"/>
      <c r="G33" s="19"/>
      <c r="H33" s="19"/>
      <c r="I33" s="19"/>
    </row>
    <row r="34" spans="1:12" s="5" customFormat="1" ht="15" x14ac:dyDescent="0.2">
      <c r="A34" s="8">
        <v>17</v>
      </c>
      <c r="B34" s="18" t="s">
        <v>34</v>
      </c>
      <c r="C34" s="38"/>
      <c r="D34" s="38"/>
      <c r="E34" s="19" t="s">
        <v>77</v>
      </c>
      <c r="F34" s="19"/>
      <c r="G34" s="19"/>
      <c r="H34" s="19"/>
      <c r="I34" s="19"/>
    </row>
    <row r="35" spans="1:12" s="5" customFormat="1" ht="15" x14ac:dyDescent="0.2">
      <c r="A35" s="8">
        <v>18</v>
      </c>
      <c r="B35" s="18" t="s">
        <v>35</v>
      </c>
      <c r="C35" s="38"/>
      <c r="D35" s="38"/>
      <c r="E35" s="19" t="s">
        <v>81</v>
      </c>
      <c r="F35" s="19"/>
      <c r="G35" s="19"/>
      <c r="H35" s="19"/>
      <c r="I35" s="19"/>
    </row>
    <row r="36" spans="1:12" s="10" customFormat="1" ht="15.75" x14ac:dyDescent="0.2">
      <c r="A36" s="23" t="s">
        <v>36</v>
      </c>
      <c r="B36" s="40"/>
      <c r="C36" s="40"/>
      <c r="D36" s="40"/>
      <c r="E36" s="40"/>
      <c r="F36" s="40"/>
      <c r="G36" s="40"/>
      <c r="H36" s="40"/>
      <c r="I36" s="40"/>
    </row>
    <row r="37" spans="1:12" s="10" customFormat="1" ht="15.75" x14ac:dyDescent="0.2">
      <c r="A37" s="4" t="s">
        <v>15</v>
      </c>
      <c r="B37" s="25" t="s">
        <v>37</v>
      </c>
      <c r="C37" s="25"/>
      <c r="D37" s="25"/>
      <c r="E37" s="26" t="s">
        <v>38</v>
      </c>
      <c r="F37" s="41"/>
      <c r="G37" s="41"/>
      <c r="H37" s="41"/>
      <c r="I37" s="11" t="s">
        <v>12</v>
      </c>
      <c r="J37" s="12"/>
      <c r="K37" s="12"/>
      <c r="L37" s="12"/>
    </row>
    <row r="38" spans="1:12" ht="15" x14ac:dyDescent="0.2">
      <c r="A38" s="8">
        <v>1</v>
      </c>
      <c r="B38" s="18" t="s">
        <v>39</v>
      </c>
      <c r="C38" s="38"/>
      <c r="D38" s="38"/>
      <c r="E38" s="19"/>
      <c r="F38" s="38"/>
      <c r="G38" s="38"/>
      <c r="H38" s="38"/>
      <c r="I38" s="15">
        <v>750</v>
      </c>
    </row>
    <row r="39" spans="1:12" ht="15" x14ac:dyDescent="0.2">
      <c r="A39" s="8">
        <v>2</v>
      </c>
      <c r="B39" s="18" t="s">
        <v>40</v>
      </c>
      <c r="C39" s="38"/>
      <c r="D39" s="38"/>
      <c r="E39" s="19"/>
      <c r="F39" s="38"/>
      <c r="G39" s="38"/>
      <c r="H39" s="38"/>
      <c r="I39" s="15">
        <v>1060</v>
      </c>
    </row>
    <row r="40" spans="1:12" ht="15" x14ac:dyDescent="0.2">
      <c r="A40" s="8">
        <v>3</v>
      </c>
      <c r="B40" s="18" t="s">
        <v>41</v>
      </c>
      <c r="C40" s="38"/>
      <c r="D40" s="38"/>
      <c r="E40" s="19"/>
      <c r="F40" s="38"/>
      <c r="G40" s="38"/>
      <c r="H40" s="38"/>
      <c r="I40" s="15">
        <v>6300</v>
      </c>
    </row>
    <row r="41" spans="1:12" ht="15" x14ac:dyDescent="0.2">
      <c r="A41" s="8">
        <v>4</v>
      </c>
      <c r="B41" s="18" t="s">
        <v>42</v>
      </c>
      <c r="C41" s="38"/>
      <c r="D41" s="38"/>
      <c r="E41" s="19"/>
      <c r="F41" s="38"/>
      <c r="G41" s="38"/>
      <c r="H41" s="38"/>
      <c r="I41" s="15">
        <v>5600</v>
      </c>
    </row>
    <row r="42" spans="1:12" ht="15" x14ac:dyDescent="0.2">
      <c r="A42" s="8">
        <v>5</v>
      </c>
      <c r="B42" s="18" t="s">
        <v>43</v>
      </c>
      <c r="C42" s="38"/>
      <c r="D42" s="38"/>
      <c r="E42" s="19"/>
      <c r="F42" s="38"/>
      <c r="G42" s="38"/>
      <c r="H42" s="38"/>
      <c r="I42" s="15">
        <v>1575</v>
      </c>
    </row>
    <row r="43" spans="1:12" ht="15" x14ac:dyDescent="0.2">
      <c r="A43" s="8">
        <v>6</v>
      </c>
      <c r="B43" s="18" t="s">
        <v>44</v>
      </c>
      <c r="C43" s="38"/>
      <c r="D43" s="38"/>
      <c r="E43" s="19"/>
      <c r="F43" s="38"/>
      <c r="G43" s="38"/>
      <c r="H43" s="38"/>
      <c r="I43" s="15">
        <v>4200</v>
      </c>
    </row>
    <row r="44" spans="1:12" ht="15" x14ac:dyDescent="0.2">
      <c r="A44" s="8">
        <v>7</v>
      </c>
      <c r="B44" s="18" t="s">
        <v>45</v>
      </c>
      <c r="C44" s="38"/>
      <c r="D44" s="38"/>
      <c r="E44" s="19"/>
      <c r="F44" s="38"/>
      <c r="G44" s="38"/>
      <c r="H44" s="38"/>
      <c r="I44" s="15">
        <v>14950</v>
      </c>
    </row>
    <row r="45" spans="1:12" ht="15" x14ac:dyDescent="0.2">
      <c r="A45" s="8">
        <v>8</v>
      </c>
      <c r="B45" s="18" t="s">
        <v>21</v>
      </c>
      <c r="C45" s="38"/>
      <c r="D45" s="38"/>
      <c r="E45" s="19"/>
      <c r="F45" s="38"/>
      <c r="G45" s="38"/>
      <c r="H45" s="38"/>
      <c r="I45" s="15">
        <v>8250</v>
      </c>
    </row>
    <row r="46" spans="1:12" ht="15" x14ac:dyDescent="0.2">
      <c r="A46" s="8">
        <v>9</v>
      </c>
      <c r="B46" s="18" t="s">
        <v>46</v>
      </c>
      <c r="C46" s="38"/>
      <c r="D46" s="38"/>
      <c r="E46" s="19"/>
      <c r="F46" s="38"/>
      <c r="G46" s="38"/>
      <c r="H46" s="38"/>
      <c r="I46" s="15">
        <v>9800</v>
      </c>
    </row>
    <row r="47" spans="1:12" ht="15" x14ac:dyDescent="0.2">
      <c r="A47" s="8">
        <v>10</v>
      </c>
      <c r="B47" s="18" t="s">
        <v>47</v>
      </c>
      <c r="C47" s="38"/>
      <c r="D47" s="38"/>
      <c r="E47" s="19"/>
      <c r="F47" s="38"/>
      <c r="G47" s="38"/>
      <c r="H47" s="38"/>
      <c r="I47" s="15">
        <v>4900</v>
      </c>
    </row>
    <row r="48" spans="1:12" ht="15.75" x14ac:dyDescent="0.2">
      <c r="A48" s="20" t="s">
        <v>48</v>
      </c>
      <c r="B48" s="39"/>
      <c r="C48" s="39"/>
      <c r="D48" s="39"/>
      <c r="E48" s="39"/>
      <c r="F48" s="39"/>
      <c r="G48" s="39"/>
      <c r="H48" s="39"/>
      <c r="I48" s="13">
        <f>SUM(I38:I47)</f>
        <v>57385</v>
      </c>
    </row>
    <row r="49" spans="1:9" ht="7.5" customHeight="1" x14ac:dyDescent="0.2"/>
    <row r="50" spans="1:9" ht="15.75" x14ac:dyDescent="0.2">
      <c r="A50" s="17" t="s">
        <v>49</v>
      </c>
      <c r="B50" s="17"/>
      <c r="C50" s="17"/>
      <c r="D50" s="17"/>
      <c r="E50" s="17"/>
      <c r="F50" s="17"/>
      <c r="G50" s="17"/>
      <c r="H50" s="17"/>
      <c r="I50" s="14">
        <f>SUM(I13,I48)</f>
        <v>214548</v>
      </c>
    </row>
  </sheetData>
  <mergeCells count="80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B39:D39"/>
    <mergeCell ref="E39:H39"/>
    <mergeCell ref="B33:D33"/>
    <mergeCell ref="E33:I33"/>
    <mergeCell ref="B34:D34"/>
    <mergeCell ref="E34:I34"/>
    <mergeCell ref="B35:D35"/>
    <mergeCell ref="E35:I35"/>
    <mergeCell ref="A36:I36"/>
    <mergeCell ref="B37:D37"/>
    <mergeCell ref="E37:H37"/>
    <mergeCell ref="B38:D38"/>
    <mergeCell ref="E38:H38"/>
    <mergeCell ref="B40:D40"/>
    <mergeCell ref="E40:H40"/>
    <mergeCell ref="B41:D41"/>
    <mergeCell ref="E41:H41"/>
    <mergeCell ref="B42:D42"/>
    <mergeCell ref="E42:H42"/>
    <mergeCell ref="A50:H50"/>
    <mergeCell ref="B43:D43"/>
    <mergeCell ref="E43:H43"/>
    <mergeCell ref="B44:D44"/>
    <mergeCell ref="E44:H44"/>
    <mergeCell ref="B45:D45"/>
    <mergeCell ref="E45:H45"/>
    <mergeCell ref="B46:D46"/>
    <mergeCell ref="E46:H46"/>
    <mergeCell ref="B47:D47"/>
    <mergeCell ref="E47:H47"/>
    <mergeCell ref="A48:H48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D0656D61-8202-4397-900E-D4E98E2F8D7E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C2F0D82D-AF0C-431D-B3AF-958197D933FE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533FD7C4-24D9-486E-ACB6-15A4711801F0}">
          <x14:formula1>
            <xm:f>Data!$E$2:$E$5</xm:f>
          </x14:formula1>
          <xm:sqref>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1112-E8CA-46C6-BBA8-FD0A6DA884E8}">
  <dimension ref="A1:E8"/>
  <sheetViews>
    <sheetView workbookViewId="0">
      <selection activeCell="E1" sqref="E1"/>
    </sheetView>
  </sheetViews>
  <sheetFormatPr defaultColWidth="8.83203125" defaultRowHeight="15" x14ac:dyDescent="0.2"/>
  <cols>
    <col min="1" max="1" width="14.33203125" style="1" bestFit="1" customWidth="1"/>
    <col min="2" max="2" width="3.83203125" style="1" customWidth="1"/>
    <col min="3" max="3" width="31.1640625" style="1" bestFit="1" customWidth="1"/>
    <col min="4" max="4" width="3.83203125" style="1" customWidth="1"/>
    <col min="5" max="5" width="14.6640625" style="1" bestFit="1" customWidth="1"/>
  </cols>
  <sheetData>
    <row r="1" spans="1:5" ht="15.75" x14ac:dyDescent="0.2">
      <c r="A1" s="2" t="s">
        <v>52</v>
      </c>
      <c r="C1" s="2" t="s">
        <v>53</v>
      </c>
      <c r="E1" s="2" t="s">
        <v>54</v>
      </c>
    </row>
    <row r="2" spans="1:5" x14ac:dyDescent="0.2">
      <c r="A2" s="1" t="s">
        <v>55</v>
      </c>
      <c r="C2" s="1" t="s">
        <v>56</v>
      </c>
      <c r="E2" s="1" t="s">
        <v>57</v>
      </c>
    </row>
    <row r="3" spans="1:5" x14ac:dyDescent="0.2">
      <c r="A3" s="1" t="s">
        <v>58</v>
      </c>
      <c r="C3" s="1" t="s">
        <v>59</v>
      </c>
      <c r="E3" s="1" t="s">
        <v>60</v>
      </c>
    </row>
    <row r="4" spans="1:5" x14ac:dyDescent="0.2">
      <c r="C4" s="1" t="s">
        <v>61</v>
      </c>
      <c r="E4" s="1" t="s">
        <v>62</v>
      </c>
    </row>
    <row r="5" spans="1:5" x14ac:dyDescent="0.2">
      <c r="C5" s="1" t="s">
        <v>63</v>
      </c>
      <c r="E5" s="1" t="s">
        <v>64</v>
      </c>
    </row>
    <row r="6" spans="1:5" x14ac:dyDescent="0.2">
      <c r="C6" s="1" t="s">
        <v>65</v>
      </c>
    </row>
    <row r="7" spans="1:5" x14ac:dyDescent="0.2">
      <c r="C7" s="1" t="s">
        <v>66</v>
      </c>
    </row>
    <row r="8" spans="1:5" x14ac:dyDescent="0.2">
      <c r="C8" s="1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3DFE39204D64AAF00048422505C20" ma:contentTypeVersion="4" ma:contentTypeDescription="Create a new document." ma:contentTypeScope="" ma:versionID="742bc5faf88a5b83f8ce6efb6e61273b">
  <xsd:schema xmlns:xsd="http://www.w3.org/2001/XMLSchema" xmlns:xs="http://www.w3.org/2001/XMLSchema" xmlns:p="http://schemas.microsoft.com/office/2006/metadata/properties" xmlns:ns2="84fea296-7ec6-4e99-b666-069fecdbd00a" targetNamespace="http://schemas.microsoft.com/office/2006/metadata/properties" ma:root="true" ma:fieldsID="898ff4321d635821407ef835ea71a989" ns2:_="">
    <xsd:import namespace="84fea296-7ec6-4e99-b666-069fecdbd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ea296-7ec6-4e99-b666-069fecdbd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01BA52-F7FE-4AF1-BE5B-96EFCD3F0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680B4-42B3-48C8-AABF-6CED077ABB59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84fea296-7ec6-4e99-b666-069fecdbd00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05E2089-A539-463B-BD9C-33A31F017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ea296-7ec6-4e99-b666-069fecdbd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3.1-4A</vt:lpstr>
      <vt:lpstr>3.1-5A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Natalie A</dc:creator>
  <cp:keywords/>
  <dc:description/>
  <cp:lastModifiedBy>Risley, Amy</cp:lastModifiedBy>
  <cp:revision/>
  <dcterms:created xsi:type="dcterms:W3CDTF">2024-09-09T14:31:17Z</dcterms:created>
  <dcterms:modified xsi:type="dcterms:W3CDTF">2026-05-13T13:09:31Z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2018-05-10T00:00:00Z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2018-05-10T00:00:00Z</vt:filetime>
  </property>
  <property fmtid="{D5CDD505-2E9C-101B-9397-08002B2CF9AE}" pid="6" name="ContentTypeId">
    <vt:lpwstr>0x0101002663DFE39204D64AAF00048422505C20</vt:lpwstr>
  </property>
</Properties>
</file>