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Transit Vehicles\2026\MAs\Letenda\"/>
    </mc:Choice>
  </mc:AlternateContent>
  <xr:revisionPtr revIDLastSave="0" documentId="13_ncr:1_{D0EC74EC-2BE6-4B5E-8D1E-C6A80D457B38}" xr6:coauthVersionLast="36" xr6:coauthVersionMax="36" xr10:uidLastSave="{00000000-0000-0000-0000-000000000000}"/>
  <bookViews>
    <workbookView xWindow="-105" yWindow="-105" windowWidth="19410" windowHeight="10290" xr2:uid="{00000000-000D-0000-FFFF-FFFF00000000}"/>
  </bookViews>
  <sheets>
    <sheet name="3.3-1" sheetId="4" r:id="rId1"/>
    <sheet name="Data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4" l="1"/>
  <c r="I50" i="4" s="1"/>
</calcChain>
</file>

<file path=xl/sharedStrings.xml><?xml version="1.0" encoding="utf-8"?>
<sst xmlns="http://schemas.openxmlformats.org/spreadsheetml/2006/main" count="110" uniqueCount="92">
  <si>
    <t>3.3-1:  30 Ft (±1) Heavy Duty Transit Bus - 26,001 lbs and over GVWR</t>
  </si>
  <si>
    <t>3.3-1 COST SHEET: INSERT DESCRIPTION HERE</t>
  </si>
  <si>
    <t>GENERAL INFORMATION</t>
  </si>
  <si>
    <t>COMPANY NAME:</t>
  </si>
  <si>
    <t>FTA / NON-FTA:</t>
  </si>
  <si>
    <t>FUEL/PROPULSION SOURCE:</t>
  </si>
  <si>
    <t>FLOOR:</t>
  </si>
  <si>
    <t>DELIVERY CHARGE ($/mi):</t>
  </si>
  <si>
    <t>WARRANTY LABOR RATE PER HOUR:</t>
  </si>
  <si>
    <t>BASE VEHICLE INFORMATION</t>
  </si>
  <si>
    <t>VEHICLE DESCRIPTION</t>
  </si>
  <si>
    <t>MAKE &amp; MODEL</t>
  </si>
  <si>
    <t>PRICE</t>
  </si>
  <si>
    <t>VEHICLE ATTRIBUTES</t>
  </si>
  <si>
    <t>Please describe each "Attribute" that is included. If not applicable, (i.e. Alternator for Electric Bus), enter N/A</t>
  </si>
  <si>
    <t>#</t>
  </si>
  <si>
    <t>ATTRIBUTE/CATEGORY</t>
  </si>
  <si>
    <t>ATTRIBUTE DESCRIPTION</t>
  </si>
  <si>
    <t>Engine</t>
  </si>
  <si>
    <t>Transmission</t>
  </si>
  <si>
    <t>Wheels and Tires</t>
  </si>
  <si>
    <t>Fire Suppression System</t>
  </si>
  <si>
    <t>Bumpers</t>
  </si>
  <si>
    <t>Air Suspension</t>
  </si>
  <si>
    <t>HVAC System</t>
  </si>
  <si>
    <t>Brake System</t>
  </si>
  <si>
    <t>Air Compressor</t>
  </si>
  <si>
    <t>Cooling System</t>
  </si>
  <si>
    <t>Alternator</t>
  </si>
  <si>
    <t>Steering</t>
  </si>
  <si>
    <t>Propshaft/Driveshaft</t>
  </si>
  <si>
    <t>Axles</t>
  </si>
  <si>
    <t>Multiplexing</t>
  </si>
  <si>
    <t>Seating</t>
  </si>
  <si>
    <t>Body Style</t>
  </si>
  <si>
    <t>Telma Brake Retarder</t>
  </si>
  <si>
    <t>MANDATORY PRICED OPTIONS</t>
  </si>
  <si>
    <t>OPTION CATEGORY</t>
  </si>
  <si>
    <t>OPTION DESCRIPTION</t>
  </si>
  <si>
    <t>3 Point Seating (Per Seat)</t>
  </si>
  <si>
    <t>Wheelchair Restraint (Per Position)</t>
  </si>
  <si>
    <t>Video Surveillance System (3 Camera)</t>
  </si>
  <si>
    <t>Front Destination Sign</t>
  </si>
  <si>
    <t>Passenger Seat (Per Seat)</t>
  </si>
  <si>
    <t>Drivers Seat</t>
  </si>
  <si>
    <t>Thelma Brake Retarder</t>
  </si>
  <si>
    <t>Air Conditioning (Rear)</t>
  </si>
  <si>
    <t>Farebox</t>
  </si>
  <si>
    <t>MANDATORY PRICED OPTIONS TOTAL</t>
  </si>
  <si>
    <t>TOTAL EVALUATED COST:</t>
  </si>
  <si>
    <t>FTA Option</t>
  </si>
  <si>
    <t>Fuel Source</t>
  </si>
  <si>
    <t>Floor Option</t>
  </si>
  <si>
    <t>FTA</t>
  </si>
  <si>
    <t>Gas</t>
  </si>
  <si>
    <t>Low Floor</t>
  </si>
  <si>
    <t>Non-FTA</t>
  </si>
  <si>
    <t>Diesel</t>
  </si>
  <si>
    <t>High Floor</t>
  </si>
  <si>
    <t>Clean Diesel</t>
  </si>
  <si>
    <t xml:space="preserve">Hybrid </t>
  </si>
  <si>
    <t>CNG</t>
  </si>
  <si>
    <t>Other</t>
  </si>
  <si>
    <t>Battery Electric</t>
  </si>
  <si>
    <t>Fuel Cell Hydrogen Electric</t>
  </si>
  <si>
    <t>Letenda Electrip 30 ft</t>
  </si>
  <si>
    <t>Dana TM4 Sumo MD HV2800</t>
  </si>
  <si>
    <t>N/A</t>
  </si>
  <si>
    <t>Amerex Fire Suppression System</t>
  </si>
  <si>
    <t>Romeo Rim bumpers</t>
  </si>
  <si>
    <t>MCC Siberian AE or HP</t>
  </si>
  <si>
    <t>Bendix air brake system</t>
  </si>
  <si>
    <t>Parker multiplex system</t>
  </si>
  <si>
    <t>Composite and aluminium pannels</t>
  </si>
  <si>
    <t>Maxion steel rims with Continental Conti Urban/Scandinavia tires</t>
  </si>
  <si>
    <t>Bendix ESM2 E-compressor</t>
  </si>
  <si>
    <t>Modine traction cooling radiator and BTMS system with Valeo Spump</t>
  </si>
  <si>
    <t>Reich MMS-400 coupling</t>
  </si>
  <si>
    <t>20 in. VIP steering wheel, Sheppard M110 steering box, Douglas Autotech steering column, Evamo hydraulic power unit &amp; VSE rear steering system with cylinder auto-centering feature</t>
  </si>
  <si>
    <t>American Seating for passenger
Recaro, ISRI or USSC for driver seating</t>
  </si>
  <si>
    <t>LV electrical cable provision only</t>
  </si>
  <si>
    <t>Recaro, ISRI or USSC</t>
  </si>
  <si>
    <t>Included in base price</t>
  </si>
  <si>
    <t>American Seating</t>
  </si>
  <si>
    <t>Q'straint Q'POD, Quantum or 
Slide N'Click</t>
  </si>
  <si>
    <t xml:space="preserve">Luminator </t>
  </si>
  <si>
    <t>SafeFleet Video Surveillance System</t>
  </si>
  <si>
    <t>Aktas Airtech 37011(137582) - Front
Vibracoustic Blacktech RML 93856C - Rear
Supplied by Brist under axle warranty or possible to purchase equivalent</t>
  </si>
  <si>
    <t>Brist axle IFS TJC 80-225 (Front) &amp; IDS TJC 120-225 HR (Rear)</t>
  </si>
  <si>
    <t>Letenda Inc.</t>
  </si>
  <si>
    <t xml:space="preserve"> </t>
  </si>
  <si>
    <t xml:space="preserve">ATTACHMENT D - CATEGORY 3.3 - HEAVY DUTY CUTAWAY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</si>
</sst>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49" fontId="6" fillId="4" borderId="2" xfId="0" applyNumberFormat="1" applyFont="1" applyFill="1" applyBorder="1" applyAlignment="1">
      <alignment horizontal="left" vertical="top"/>
    </xf>
    <xf numFmtId="44" fontId="6" fillId="4" borderId="2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44" fontId="6" fillId="4" borderId="1" xfId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center" vertical="top"/>
    </xf>
    <xf numFmtId="44" fontId="5" fillId="4" borderId="0" xfId="1" applyFont="1" applyFill="1" applyAlignment="1">
      <alignment horizontal="right" vertical="top"/>
    </xf>
    <xf numFmtId="44" fontId="5" fillId="0" borderId="0" xfId="1" applyFont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3" borderId="4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3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4" borderId="1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4F0A-A4E6-466A-9170-2A8E6514F64B}">
  <dimension ref="A1:L51"/>
  <sheetViews>
    <sheetView tabSelected="1" workbookViewId="0">
      <selection activeCell="D5" sqref="D5:I5"/>
    </sheetView>
  </sheetViews>
  <sheetFormatPr defaultColWidth="8.83203125" defaultRowHeight="12.75" x14ac:dyDescent="0.2"/>
  <cols>
    <col min="1" max="2" width="8.83203125" style="3"/>
    <col min="3" max="3" width="18" style="3" customWidth="1"/>
    <col min="4" max="4" width="16.33203125" style="3" customWidth="1"/>
    <col min="5" max="7" width="8.83203125" style="3"/>
    <col min="8" max="8" width="11.1640625" style="3" customWidth="1"/>
    <col min="9" max="9" width="31.83203125" style="3" customWidth="1"/>
    <col min="10" max="16384" width="8.83203125" style="3"/>
  </cols>
  <sheetData>
    <row r="1" spans="1:9" ht="15.75" x14ac:dyDescent="0.2">
      <c r="A1" s="27" t="s">
        <v>91</v>
      </c>
      <c r="B1" s="27"/>
      <c r="C1" s="27"/>
      <c r="D1" s="27"/>
      <c r="E1" s="27"/>
      <c r="F1" s="27"/>
      <c r="G1" s="27"/>
      <c r="H1" s="27"/>
      <c r="I1" s="27"/>
    </row>
    <row r="2" spans="1:9" ht="15.75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ht="15" x14ac:dyDescent="0.2">
      <c r="A3" s="4" t="s">
        <v>90</v>
      </c>
      <c r="B3" s="4"/>
      <c r="C3" s="4"/>
      <c r="D3" s="4"/>
      <c r="E3" s="4"/>
      <c r="F3" s="4"/>
      <c r="G3" s="4"/>
      <c r="H3" s="4"/>
      <c r="I3" s="4"/>
    </row>
    <row r="4" spans="1:9" ht="15.75" x14ac:dyDescent="0.2">
      <c r="A4" s="27" t="s">
        <v>2</v>
      </c>
      <c r="B4" s="27"/>
      <c r="C4" s="27"/>
      <c r="D4" s="27"/>
      <c r="E4" s="27"/>
      <c r="F4" s="27"/>
      <c r="G4" s="27"/>
      <c r="H4" s="27"/>
      <c r="I4" s="27"/>
    </row>
    <row r="5" spans="1:9" ht="15.75" x14ac:dyDescent="0.2">
      <c r="A5" s="33" t="s">
        <v>3</v>
      </c>
      <c r="B5" s="33"/>
      <c r="C5" s="33"/>
      <c r="D5" s="34" t="s">
        <v>89</v>
      </c>
      <c r="E5" s="34"/>
      <c r="F5" s="34"/>
      <c r="G5" s="34"/>
      <c r="H5" s="34"/>
      <c r="I5" s="34"/>
    </row>
    <row r="6" spans="1:9" ht="15.75" x14ac:dyDescent="0.2">
      <c r="A6" s="20" t="s">
        <v>4</v>
      </c>
      <c r="B6" s="21"/>
      <c r="C6" s="21"/>
      <c r="D6" s="22"/>
      <c r="E6" s="22"/>
      <c r="F6" s="22"/>
      <c r="G6" s="22"/>
      <c r="H6" s="23"/>
      <c r="I6" s="8" t="s">
        <v>53</v>
      </c>
    </row>
    <row r="7" spans="1:9" ht="15.75" x14ac:dyDescent="0.2">
      <c r="A7" s="20" t="s">
        <v>5</v>
      </c>
      <c r="B7" s="21"/>
      <c r="C7" s="21"/>
      <c r="D7" s="22"/>
      <c r="E7" s="22"/>
      <c r="F7" s="22"/>
      <c r="G7" s="22"/>
      <c r="H7" s="23"/>
      <c r="I7" s="8" t="s">
        <v>63</v>
      </c>
    </row>
    <row r="8" spans="1:9" ht="15.75" x14ac:dyDescent="0.2">
      <c r="A8" s="20" t="s">
        <v>6</v>
      </c>
      <c r="B8" s="21"/>
      <c r="C8" s="21"/>
      <c r="D8" s="22"/>
      <c r="E8" s="22"/>
      <c r="F8" s="22"/>
      <c r="G8" s="22"/>
      <c r="H8" s="23"/>
      <c r="I8" s="8" t="s">
        <v>55</v>
      </c>
    </row>
    <row r="9" spans="1:9" ht="15.75" x14ac:dyDescent="0.2">
      <c r="A9" s="20" t="s">
        <v>7</v>
      </c>
      <c r="B9" s="21"/>
      <c r="C9" s="21"/>
      <c r="D9" s="22"/>
      <c r="E9" s="22"/>
      <c r="F9" s="22"/>
      <c r="G9" s="22"/>
      <c r="H9" s="23"/>
      <c r="I9" s="9">
        <v>5.7</v>
      </c>
    </row>
    <row r="10" spans="1:9" ht="15.75" x14ac:dyDescent="0.2">
      <c r="A10" s="20" t="s">
        <v>8</v>
      </c>
      <c r="B10" s="21"/>
      <c r="C10" s="21"/>
      <c r="D10" s="22"/>
      <c r="E10" s="22"/>
      <c r="F10" s="22"/>
      <c r="G10" s="22"/>
      <c r="H10" s="23"/>
      <c r="I10" s="9">
        <v>100</v>
      </c>
    </row>
    <row r="11" spans="1:9" ht="15.75" x14ac:dyDescent="0.2">
      <c r="A11" s="27" t="s">
        <v>9</v>
      </c>
      <c r="B11" s="27"/>
      <c r="C11" s="27"/>
      <c r="D11" s="27"/>
      <c r="E11" s="27"/>
      <c r="F11" s="27"/>
      <c r="G11" s="27"/>
      <c r="H11" s="27"/>
      <c r="I11" s="27"/>
    </row>
    <row r="12" spans="1:9" ht="15.75" x14ac:dyDescent="0.2">
      <c r="A12" s="33" t="s">
        <v>10</v>
      </c>
      <c r="B12" s="17"/>
      <c r="C12" s="17"/>
      <c r="D12" s="17"/>
      <c r="E12" s="30" t="s">
        <v>11</v>
      </c>
      <c r="F12" s="31"/>
      <c r="G12" s="31"/>
      <c r="H12" s="31"/>
      <c r="I12" s="11" t="s">
        <v>12</v>
      </c>
    </row>
    <row r="13" spans="1:9" ht="31.15" customHeight="1" x14ac:dyDescent="0.2">
      <c r="A13" s="36" t="s">
        <v>0</v>
      </c>
      <c r="B13" s="36"/>
      <c r="C13" s="36"/>
      <c r="D13" s="36"/>
      <c r="E13" s="16" t="s">
        <v>65</v>
      </c>
      <c r="F13" s="16"/>
      <c r="G13" s="16"/>
      <c r="H13" s="17"/>
      <c r="I13" s="12">
        <v>985000</v>
      </c>
    </row>
    <row r="14" spans="1:9" ht="15.75" x14ac:dyDescent="0.2">
      <c r="A14" s="27" t="s">
        <v>13</v>
      </c>
      <c r="B14" s="27"/>
      <c r="C14" s="27"/>
      <c r="D14" s="27"/>
      <c r="E14" s="27"/>
      <c r="F14" s="27"/>
      <c r="G14" s="27"/>
      <c r="H14" s="27"/>
      <c r="I14" s="27"/>
    </row>
    <row r="15" spans="1:9" s="4" customFormat="1" ht="15" x14ac:dyDescent="0.2">
      <c r="A15" s="35" t="s">
        <v>14</v>
      </c>
      <c r="B15" s="35"/>
      <c r="C15" s="35"/>
      <c r="D15" s="35"/>
      <c r="E15" s="35"/>
      <c r="F15" s="35"/>
      <c r="G15" s="35"/>
      <c r="H15" s="35"/>
      <c r="I15" s="35"/>
    </row>
    <row r="16" spans="1:9" s="4" customFormat="1" ht="16.149999999999999" customHeight="1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s="5" customFormat="1" ht="15.75" x14ac:dyDescent="0.2">
      <c r="A17" s="7" t="s">
        <v>15</v>
      </c>
      <c r="B17" s="27" t="s">
        <v>16</v>
      </c>
      <c r="C17" s="27"/>
      <c r="D17" s="27"/>
      <c r="E17" s="27" t="s">
        <v>17</v>
      </c>
      <c r="F17" s="27"/>
      <c r="G17" s="27"/>
      <c r="H17" s="27"/>
      <c r="I17" s="27"/>
    </row>
    <row r="18" spans="1:9" s="4" customFormat="1" ht="15" x14ac:dyDescent="0.2">
      <c r="A18" s="10">
        <v>1</v>
      </c>
      <c r="B18" s="17" t="s">
        <v>18</v>
      </c>
      <c r="C18" s="17"/>
      <c r="D18" s="17"/>
      <c r="E18" s="16" t="s">
        <v>66</v>
      </c>
      <c r="F18" s="16"/>
      <c r="G18" s="16"/>
      <c r="H18" s="16"/>
      <c r="I18" s="16"/>
    </row>
    <row r="19" spans="1:9" s="4" customFormat="1" ht="15" x14ac:dyDescent="0.2">
      <c r="A19" s="10">
        <v>2</v>
      </c>
      <c r="B19" s="17" t="s">
        <v>19</v>
      </c>
      <c r="C19" s="17"/>
      <c r="D19" s="17"/>
      <c r="E19" s="16" t="s">
        <v>67</v>
      </c>
      <c r="F19" s="16"/>
      <c r="G19" s="16"/>
      <c r="H19" s="16"/>
      <c r="I19" s="16"/>
    </row>
    <row r="20" spans="1:9" s="4" customFormat="1" ht="15" x14ac:dyDescent="0.2">
      <c r="A20" s="10">
        <v>3</v>
      </c>
      <c r="B20" s="17" t="s">
        <v>20</v>
      </c>
      <c r="C20" s="17"/>
      <c r="D20" s="17"/>
      <c r="E20" s="16" t="s">
        <v>74</v>
      </c>
      <c r="F20" s="16"/>
      <c r="G20" s="16"/>
      <c r="H20" s="16"/>
      <c r="I20" s="16"/>
    </row>
    <row r="21" spans="1:9" s="4" customFormat="1" ht="15" x14ac:dyDescent="0.2">
      <c r="A21" s="10">
        <v>4</v>
      </c>
      <c r="B21" s="17" t="s">
        <v>21</v>
      </c>
      <c r="C21" s="17"/>
      <c r="D21" s="17"/>
      <c r="E21" s="16" t="s">
        <v>68</v>
      </c>
      <c r="F21" s="16"/>
      <c r="G21" s="16"/>
      <c r="H21" s="16"/>
      <c r="I21" s="16"/>
    </row>
    <row r="22" spans="1:9" s="4" customFormat="1" ht="15" x14ac:dyDescent="0.2">
      <c r="A22" s="10">
        <v>5</v>
      </c>
      <c r="B22" s="17" t="s">
        <v>22</v>
      </c>
      <c r="C22" s="17"/>
      <c r="D22" s="17"/>
      <c r="E22" s="16" t="s">
        <v>69</v>
      </c>
      <c r="F22" s="16"/>
      <c r="G22" s="16"/>
      <c r="H22" s="16"/>
      <c r="I22" s="16"/>
    </row>
    <row r="23" spans="1:9" s="4" customFormat="1" ht="61.9" customHeight="1" x14ac:dyDescent="0.2">
      <c r="A23" s="10">
        <v>6</v>
      </c>
      <c r="B23" s="17" t="s">
        <v>23</v>
      </c>
      <c r="C23" s="17"/>
      <c r="D23" s="17"/>
      <c r="E23" s="26" t="s">
        <v>87</v>
      </c>
      <c r="F23" s="16"/>
      <c r="G23" s="16"/>
      <c r="H23" s="16"/>
      <c r="I23" s="16"/>
    </row>
    <row r="24" spans="1:9" s="4" customFormat="1" ht="15" x14ac:dyDescent="0.2">
      <c r="A24" s="10">
        <v>7</v>
      </c>
      <c r="B24" s="17" t="s">
        <v>24</v>
      </c>
      <c r="C24" s="17"/>
      <c r="D24" s="17"/>
      <c r="E24" s="16" t="s">
        <v>70</v>
      </c>
      <c r="F24" s="16"/>
      <c r="G24" s="16"/>
      <c r="H24" s="16"/>
      <c r="I24" s="16"/>
    </row>
    <row r="25" spans="1:9" s="4" customFormat="1" ht="15" x14ac:dyDescent="0.2">
      <c r="A25" s="10">
        <v>8</v>
      </c>
      <c r="B25" s="17" t="s">
        <v>25</v>
      </c>
      <c r="C25" s="17"/>
      <c r="D25" s="17"/>
      <c r="E25" s="16" t="s">
        <v>71</v>
      </c>
      <c r="F25" s="16"/>
      <c r="G25" s="16"/>
      <c r="H25" s="16"/>
      <c r="I25" s="16"/>
    </row>
    <row r="26" spans="1:9" s="4" customFormat="1" ht="15" x14ac:dyDescent="0.2">
      <c r="A26" s="10">
        <v>9</v>
      </c>
      <c r="B26" s="17" t="s">
        <v>26</v>
      </c>
      <c r="C26" s="17"/>
      <c r="D26" s="17"/>
      <c r="E26" s="16" t="s">
        <v>75</v>
      </c>
      <c r="F26" s="16"/>
      <c r="G26" s="16"/>
      <c r="H26" s="16"/>
      <c r="I26" s="16"/>
    </row>
    <row r="27" spans="1:9" s="4" customFormat="1" ht="15" x14ac:dyDescent="0.2">
      <c r="A27" s="10">
        <v>10</v>
      </c>
      <c r="B27" s="17" t="s">
        <v>27</v>
      </c>
      <c r="C27" s="17"/>
      <c r="D27" s="17"/>
      <c r="E27" s="16" t="s">
        <v>76</v>
      </c>
      <c r="F27" s="16"/>
      <c r="G27" s="16"/>
      <c r="H27" s="16"/>
      <c r="I27" s="16"/>
    </row>
    <row r="28" spans="1:9" s="4" customFormat="1" ht="15" x14ac:dyDescent="0.2">
      <c r="A28" s="10">
        <v>11</v>
      </c>
      <c r="B28" s="17" t="s">
        <v>28</v>
      </c>
      <c r="C28" s="17"/>
      <c r="D28" s="17"/>
      <c r="E28" s="16" t="s">
        <v>67</v>
      </c>
      <c r="F28" s="16"/>
      <c r="G28" s="16"/>
      <c r="H28" s="16"/>
      <c r="I28" s="16"/>
    </row>
    <row r="29" spans="1:9" s="4" customFormat="1" ht="46.9" customHeight="1" x14ac:dyDescent="0.2">
      <c r="A29" s="10">
        <v>12</v>
      </c>
      <c r="B29" s="17" t="s">
        <v>29</v>
      </c>
      <c r="C29" s="17"/>
      <c r="D29" s="17"/>
      <c r="E29" s="26" t="s">
        <v>78</v>
      </c>
      <c r="F29" s="16"/>
      <c r="G29" s="16"/>
      <c r="H29" s="16"/>
      <c r="I29" s="16"/>
    </row>
    <row r="30" spans="1:9" s="4" customFormat="1" ht="15" x14ac:dyDescent="0.2">
      <c r="A30" s="10">
        <v>13</v>
      </c>
      <c r="B30" s="17" t="s">
        <v>30</v>
      </c>
      <c r="C30" s="17"/>
      <c r="D30" s="17"/>
      <c r="E30" s="16" t="s">
        <v>77</v>
      </c>
      <c r="F30" s="16"/>
      <c r="G30" s="16"/>
      <c r="H30" s="16"/>
      <c r="I30" s="16"/>
    </row>
    <row r="31" spans="1:9" s="4" customFormat="1" ht="15" x14ac:dyDescent="0.2">
      <c r="A31" s="10">
        <v>14</v>
      </c>
      <c r="B31" s="17" t="s">
        <v>31</v>
      </c>
      <c r="C31" s="17"/>
      <c r="D31" s="17"/>
      <c r="E31" s="16" t="s">
        <v>88</v>
      </c>
      <c r="F31" s="16"/>
      <c r="G31" s="16"/>
      <c r="H31" s="16"/>
      <c r="I31" s="16"/>
    </row>
    <row r="32" spans="1:9" s="4" customFormat="1" ht="15" x14ac:dyDescent="0.2">
      <c r="A32" s="10">
        <v>15</v>
      </c>
      <c r="B32" s="17" t="s">
        <v>32</v>
      </c>
      <c r="C32" s="17"/>
      <c r="D32" s="17"/>
      <c r="E32" s="16" t="s">
        <v>72</v>
      </c>
      <c r="F32" s="16"/>
      <c r="G32" s="16"/>
      <c r="H32" s="16"/>
      <c r="I32" s="16"/>
    </row>
    <row r="33" spans="1:12" s="4" customFormat="1" ht="30.6" customHeight="1" x14ac:dyDescent="0.2">
      <c r="A33" s="10">
        <v>16</v>
      </c>
      <c r="B33" s="17" t="s">
        <v>33</v>
      </c>
      <c r="C33" s="17"/>
      <c r="D33" s="17"/>
      <c r="E33" s="26" t="s">
        <v>79</v>
      </c>
      <c r="F33" s="16"/>
      <c r="G33" s="16"/>
      <c r="H33" s="16"/>
      <c r="I33" s="16"/>
    </row>
    <row r="34" spans="1:12" s="4" customFormat="1" ht="15" x14ac:dyDescent="0.2">
      <c r="A34" s="10">
        <v>17</v>
      </c>
      <c r="B34" s="17" t="s">
        <v>34</v>
      </c>
      <c r="C34" s="17"/>
      <c r="D34" s="17"/>
      <c r="E34" s="16" t="s">
        <v>73</v>
      </c>
      <c r="F34" s="16"/>
      <c r="G34" s="16"/>
      <c r="H34" s="16"/>
      <c r="I34" s="16"/>
    </row>
    <row r="35" spans="1:12" s="4" customFormat="1" ht="15" x14ac:dyDescent="0.2">
      <c r="A35" s="10">
        <v>18</v>
      </c>
      <c r="B35" s="17" t="s">
        <v>35</v>
      </c>
      <c r="C35" s="17"/>
      <c r="D35" s="17"/>
      <c r="E35" s="16" t="s">
        <v>67</v>
      </c>
      <c r="F35" s="16"/>
      <c r="G35" s="16"/>
      <c r="H35" s="16"/>
      <c r="I35" s="16"/>
    </row>
    <row r="36" spans="1:12" s="5" customFormat="1" ht="15.75" x14ac:dyDescent="0.2">
      <c r="A36" s="28" t="s">
        <v>36</v>
      </c>
      <c r="B36" s="29"/>
      <c r="C36" s="29"/>
      <c r="D36" s="29"/>
      <c r="E36" s="29"/>
      <c r="F36" s="29"/>
      <c r="G36" s="29"/>
      <c r="H36" s="29"/>
      <c r="I36" s="29"/>
    </row>
    <row r="37" spans="1:12" s="5" customFormat="1" ht="15.75" x14ac:dyDescent="0.2">
      <c r="A37" s="7" t="s">
        <v>15</v>
      </c>
      <c r="B37" s="27" t="s">
        <v>37</v>
      </c>
      <c r="C37" s="27"/>
      <c r="D37" s="27"/>
      <c r="E37" s="18" t="s">
        <v>38</v>
      </c>
      <c r="F37" s="19"/>
      <c r="G37" s="19"/>
      <c r="H37" s="19"/>
      <c r="I37" s="13" t="s">
        <v>12</v>
      </c>
      <c r="J37" s="6"/>
      <c r="K37" s="6"/>
      <c r="L37" s="6"/>
    </row>
    <row r="38" spans="1:12" ht="15" x14ac:dyDescent="0.2">
      <c r="A38" s="10">
        <v>1</v>
      </c>
      <c r="B38" s="17" t="s">
        <v>39</v>
      </c>
      <c r="C38" s="17"/>
      <c r="D38" s="17"/>
      <c r="E38" s="16" t="s">
        <v>67</v>
      </c>
      <c r="F38" s="17"/>
      <c r="G38" s="17"/>
      <c r="H38" s="17"/>
      <c r="I38" s="12">
        <v>0</v>
      </c>
    </row>
    <row r="39" spans="1:12" ht="32.450000000000003" customHeight="1" x14ac:dyDescent="0.2">
      <c r="A39" s="10">
        <v>2</v>
      </c>
      <c r="B39" s="17" t="s">
        <v>40</v>
      </c>
      <c r="C39" s="17"/>
      <c r="D39" s="17"/>
      <c r="E39" s="26" t="s">
        <v>84</v>
      </c>
      <c r="F39" s="17"/>
      <c r="G39" s="17"/>
      <c r="H39" s="17"/>
      <c r="I39" s="12" t="s">
        <v>82</v>
      </c>
    </row>
    <row r="40" spans="1:12" ht="15" x14ac:dyDescent="0.2">
      <c r="A40" s="10">
        <v>3</v>
      </c>
      <c r="B40" s="17" t="s">
        <v>41</v>
      </c>
      <c r="C40" s="17"/>
      <c r="D40" s="17"/>
      <c r="E40" s="16" t="s">
        <v>86</v>
      </c>
      <c r="F40" s="17"/>
      <c r="G40" s="17"/>
      <c r="H40" s="17"/>
      <c r="I40" s="12" t="s">
        <v>82</v>
      </c>
    </row>
    <row r="41" spans="1:12" ht="15" x14ac:dyDescent="0.2">
      <c r="A41" s="10">
        <v>4</v>
      </c>
      <c r="B41" s="17" t="s">
        <v>42</v>
      </c>
      <c r="C41" s="17"/>
      <c r="D41" s="17"/>
      <c r="E41" s="16" t="s">
        <v>85</v>
      </c>
      <c r="F41" s="17"/>
      <c r="G41" s="17"/>
      <c r="H41" s="17"/>
      <c r="I41" s="12" t="s">
        <v>82</v>
      </c>
    </row>
    <row r="42" spans="1:12" ht="15" x14ac:dyDescent="0.2">
      <c r="A42" s="10">
        <v>5</v>
      </c>
      <c r="B42" s="17" t="s">
        <v>43</v>
      </c>
      <c r="C42" s="17"/>
      <c r="D42" s="17"/>
      <c r="E42" s="16" t="s">
        <v>83</v>
      </c>
      <c r="F42" s="17"/>
      <c r="G42" s="17"/>
      <c r="H42" s="17"/>
      <c r="I42" s="12" t="s">
        <v>82</v>
      </c>
    </row>
    <row r="43" spans="1:12" ht="15" x14ac:dyDescent="0.2">
      <c r="A43" s="10">
        <v>6</v>
      </c>
      <c r="B43" s="17" t="s">
        <v>44</v>
      </c>
      <c r="C43" s="17"/>
      <c r="D43" s="17"/>
      <c r="E43" s="16" t="s">
        <v>81</v>
      </c>
      <c r="F43" s="17"/>
      <c r="G43" s="17"/>
      <c r="H43" s="17"/>
      <c r="I43" s="12" t="s">
        <v>82</v>
      </c>
    </row>
    <row r="44" spans="1:12" ht="15" x14ac:dyDescent="0.2">
      <c r="A44" s="10">
        <v>7</v>
      </c>
      <c r="B44" s="17" t="s">
        <v>45</v>
      </c>
      <c r="C44" s="17"/>
      <c r="D44" s="17"/>
      <c r="E44" s="16" t="s">
        <v>67</v>
      </c>
      <c r="F44" s="17"/>
      <c r="G44" s="17"/>
      <c r="H44" s="17"/>
      <c r="I44" s="12">
        <v>0</v>
      </c>
    </row>
    <row r="45" spans="1:12" ht="15" x14ac:dyDescent="0.2">
      <c r="A45" s="10">
        <v>8</v>
      </c>
      <c r="B45" s="17" t="s">
        <v>21</v>
      </c>
      <c r="C45" s="17"/>
      <c r="D45" s="17"/>
      <c r="E45" s="16" t="s">
        <v>68</v>
      </c>
      <c r="F45" s="17"/>
      <c r="G45" s="17"/>
      <c r="H45" s="17"/>
      <c r="I45" s="12">
        <v>12000</v>
      </c>
    </row>
    <row r="46" spans="1:12" ht="15" x14ac:dyDescent="0.2">
      <c r="A46" s="10">
        <v>9</v>
      </c>
      <c r="B46" s="17" t="s">
        <v>46</v>
      </c>
      <c r="C46" s="17"/>
      <c r="D46" s="17"/>
      <c r="E46" s="16" t="s">
        <v>67</v>
      </c>
      <c r="F46" s="17"/>
      <c r="G46" s="17"/>
      <c r="H46" s="17"/>
      <c r="I46" s="12">
        <v>0</v>
      </c>
    </row>
    <row r="47" spans="1:12" ht="15" x14ac:dyDescent="0.2">
      <c r="A47" s="10">
        <v>10</v>
      </c>
      <c r="B47" s="17" t="s">
        <v>47</v>
      </c>
      <c r="C47" s="17"/>
      <c r="D47" s="17"/>
      <c r="E47" s="16" t="s">
        <v>80</v>
      </c>
      <c r="F47" s="17"/>
      <c r="G47" s="17"/>
      <c r="H47" s="17"/>
      <c r="I47" s="12" t="s">
        <v>82</v>
      </c>
    </row>
    <row r="48" spans="1:12" ht="15.75" x14ac:dyDescent="0.2">
      <c r="A48" s="24" t="s">
        <v>48</v>
      </c>
      <c r="B48" s="25"/>
      <c r="C48" s="25"/>
      <c r="D48" s="25"/>
      <c r="E48" s="25"/>
      <c r="F48" s="25"/>
      <c r="G48" s="25"/>
      <c r="H48" s="25"/>
      <c r="I48" s="14">
        <f>SUM(I38:I47)</f>
        <v>12000</v>
      </c>
    </row>
    <row r="49" spans="1:9" ht="7.5" customHeight="1" x14ac:dyDescent="0.2">
      <c r="A49" s="4"/>
      <c r="B49" s="4"/>
      <c r="C49" s="4"/>
      <c r="D49" s="4"/>
      <c r="E49" s="4"/>
      <c r="F49" s="4"/>
      <c r="G49" s="4"/>
      <c r="H49" s="4"/>
      <c r="I49" s="4"/>
    </row>
    <row r="50" spans="1:9" ht="15.75" x14ac:dyDescent="0.2">
      <c r="A50" s="32" t="s">
        <v>49</v>
      </c>
      <c r="B50" s="32"/>
      <c r="C50" s="32"/>
      <c r="D50" s="32"/>
      <c r="E50" s="32"/>
      <c r="F50" s="32"/>
      <c r="G50" s="32"/>
      <c r="H50" s="32"/>
      <c r="I50" s="15">
        <f>SUM(I13,I48)</f>
        <v>997000</v>
      </c>
    </row>
    <row r="51" spans="1:9" ht="15" x14ac:dyDescent="0.2">
      <c r="A51" s="4"/>
      <c r="B51" s="4"/>
      <c r="C51" s="4"/>
      <c r="D51" s="4"/>
      <c r="E51" s="4"/>
      <c r="F51" s="4"/>
      <c r="G51" s="4"/>
      <c r="H51" s="4"/>
      <c r="I51" s="4"/>
    </row>
  </sheetData>
  <mergeCells count="80">
    <mergeCell ref="A7:H7"/>
    <mergeCell ref="A1:I1"/>
    <mergeCell ref="A50:H50"/>
    <mergeCell ref="A2:I2"/>
    <mergeCell ref="A4:I4"/>
    <mergeCell ref="A5:C5"/>
    <mergeCell ref="D5:I5"/>
    <mergeCell ref="A6:H6"/>
    <mergeCell ref="A12:D12"/>
    <mergeCell ref="A14:I14"/>
    <mergeCell ref="A15:I16"/>
    <mergeCell ref="A11:I11"/>
    <mergeCell ref="A13:D13"/>
    <mergeCell ref="B17:D17"/>
    <mergeCell ref="E17:I17"/>
    <mergeCell ref="B18:D18"/>
    <mergeCell ref="B19:D19"/>
    <mergeCell ref="B20:D20"/>
    <mergeCell ref="B22:D22"/>
    <mergeCell ref="B23:D23"/>
    <mergeCell ref="B24:D24"/>
    <mergeCell ref="B25:D25"/>
    <mergeCell ref="B26:D26"/>
    <mergeCell ref="B33:D33"/>
    <mergeCell ref="E33:I33"/>
    <mergeCell ref="E27:I27"/>
    <mergeCell ref="B28:D28"/>
    <mergeCell ref="E28:I28"/>
    <mergeCell ref="B29:D29"/>
    <mergeCell ref="E29:I29"/>
    <mergeCell ref="B30:D30"/>
    <mergeCell ref="E30:I30"/>
    <mergeCell ref="B27:D27"/>
    <mergeCell ref="E12:H12"/>
    <mergeCell ref="E13:H13"/>
    <mergeCell ref="B31:D31"/>
    <mergeCell ref="E31:I31"/>
    <mergeCell ref="B32:D32"/>
    <mergeCell ref="E32:I32"/>
    <mergeCell ref="E18:I18"/>
    <mergeCell ref="E19:I19"/>
    <mergeCell ref="E20:I20"/>
    <mergeCell ref="E22:I22"/>
    <mergeCell ref="E21:I21"/>
    <mergeCell ref="E23:I23"/>
    <mergeCell ref="E24:I24"/>
    <mergeCell ref="E25:I25"/>
    <mergeCell ref="E26:I26"/>
    <mergeCell ref="B21:D21"/>
    <mergeCell ref="B38:D38"/>
    <mergeCell ref="B39:D39"/>
    <mergeCell ref="B34:D34"/>
    <mergeCell ref="E34:I34"/>
    <mergeCell ref="B35:D35"/>
    <mergeCell ref="E35:I35"/>
    <mergeCell ref="A8:H8"/>
    <mergeCell ref="A10:H10"/>
    <mergeCell ref="A9:H9"/>
    <mergeCell ref="A48:H48"/>
    <mergeCell ref="E38:H38"/>
    <mergeCell ref="E39:H39"/>
    <mergeCell ref="B37:D37"/>
    <mergeCell ref="B46:D46"/>
    <mergeCell ref="B47:D47"/>
    <mergeCell ref="B43:D43"/>
    <mergeCell ref="B44:D44"/>
    <mergeCell ref="B45:D45"/>
    <mergeCell ref="B40:D40"/>
    <mergeCell ref="B41:D41"/>
    <mergeCell ref="B42:D42"/>
    <mergeCell ref="A36:I36"/>
    <mergeCell ref="E46:H46"/>
    <mergeCell ref="E47:H47"/>
    <mergeCell ref="E37:H37"/>
    <mergeCell ref="E40:H40"/>
    <mergeCell ref="E41:H41"/>
    <mergeCell ref="E42:H42"/>
    <mergeCell ref="E43:H43"/>
    <mergeCell ref="E44:H44"/>
    <mergeCell ref="E45:H45"/>
  </mergeCells>
  <pageMargins left="0.45" right="0.45" top="0.25" bottom="0.2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852F112B-1483-400C-889E-4EF6C0737EF0}">
          <x14:formula1>
            <xm:f>Data!$A$2:$A$3</xm:f>
          </x14:formula1>
          <xm:sqref>I6</xm:sqref>
        </x14:dataValidation>
        <x14:dataValidation type="list" allowBlank="1" showInputMessage="1" showErrorMessage="1" promptTitle="Fuel Option" prompt="Use dropdown to select option" xr:uid="{72F5506E-0AA1-47AD-AAA0-D744ECD76660}">
          <x14:formula1>
            <xm:f>Data!$C$2:$C$8</xm:f>
          </x14:formula1>
          <xm:sqref>I7</xm:sqref>
        </x14:dataValidation>
        <x14:dataValidation type="list" allowBlank="1" showInputMessage="1" showErrorMessage="1" promptTitle="Floor Option" prompt="Use dropdown to select option" xr:uid="{46A363B0-5D46-417E-919B-FDEFBCE8BCE7}">
          <x14:formula1>
            <xm:f>Data!$E$2:$E$5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1112-E8CA-46C6-BBA8-FD0A6DA884E8}">
  <dimension ref="A1:E8"/>
  <sheetViews>
    <sheetView workbookViewId="0">
      <selection activeCell="E1" sqref="E1"/>
    </sheetView>
  </sheetViews>
  <sheetFormatPr defaultRowHeight="15" x14ac:dyDescent="0.2"/>
  <cols>
    <col min="1" max="1" width="14.33203125" style="1" bestFit="1" customWidth="1"/>
    <col min="2" max="2" width="3.83203125" style="1" customWidth="1"/>
    <col min="3" max="3" width="31.1640625" style="1" bestFit="1" customWidth="1"/>
    <col min="4" max="4" width="3.83203125" style="1" customWidth="1"/>
    <col min="5" max="5" width="14.6640625" style="1" bestFit="1" customWidth="1"/>
  </cols>
  <sheetData>
    <row r="1" spans="1:5" ht="15.75" x14ac:dyDescent="0.2">
      <c r="A1" s="2" t="s">
        <v>50</v>
      </c>
      <c r="C1" s="2" t="s">
        <v>51</v>
      </c>
      <c r="E1" s="2" t="s">
        <v>52</v>
      </c>
    </row>
    <row r="2" spans="1:5" x14ac:dyDescent="0.2">
      <c r="A2" s="1" t="s">
        <v>53</v>
      </c>
      <c r="C2" s="1" t="s">
        <v>54</v>
      </c>
      <c r="E2" s="1" t="s">
        <v>55</v>
      </c>
    </row>
    <row r="3" spans="1:5" x14ac:dyDescent="0.2">
      <c r="A3" s="1" t="s">
        <v>56</v>
      </c>
      <c r="C3" s="1" t="s">
        <v>57</v>
      </c>
      <c r="E3" s="1" t="s">
        <v>58</v>
      </c>
    </row>
    <row r="4" spans="1:5" x14ac:dyDescent="0.2">
      <c r="C4" s="1" t="s">
        <v>59</v>
      </c>
      <c r="E4" s="1" t="s">
        <v>60</v>
      </c>
    </row>
    <row r="5" spans="1:5" x14ac:dyDescent="0.2">
      <c r="C5" s="1" t="s">
        <v>61</v>
      </c>
      <c r="E5" s="1" t="s">
        <v>62</v>
      </c>
    </row>
    <row r="6" spans="1:5" x14ac:dyDescent="0.2">
      <c r="C6" s="1" t="s">
        <v>63</v>
      </c>
    </row>
    <row r="7" spans="1:5" x14ac:dyDescent="0.2">
      <c r="C7" s="1" t="s">
        <v>64</v>
      </c>
    </row>
    <row r="8" spans="1:5" x14ac:dyDescent="0.2">
      <c r="C8" s="1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BBB44E1B1B464BAD6857DF6B2570CD" ma:contentTypeVersion="15" ma:contentTypeDescription="Crée un document." ma:contentTypeScope="" ma:versionID="602fee6356ba5306a93a71a6c1ee3b6f">
  <xsd:schema xmlns:xsd="http://www.w3.org/2001/XMLSchema" xmlns:xs="http://www.w3.org/2001/XMLSchema" xmlns:p="http://schemas.microsoft.com/office/2006/metadata/properties" xmlns:ns2="84f6f1fb-01fc-49cd-adfc-69bb99594803" xmlns:ns3="c81276c2-8357-48a9-bb1e-6730cba14844" targetNamespace="http://schemas.microsoft.com/office/2006/metadata/properties" ma:root="true" ma:fieldsID="ecf3915d878d7de844a2ae29ebc48159" ns2:_="" ns3:_="">
    <xsd:import namespace="84f6f1fb-01fc-49cd-adfc-69bb99594803"/>
    <xsd:import namespace="c81276c2-8357-48a9-bb1e-6730cba148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6f1fb-01fc-49cd-adfc-69bb995948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5d12ef0-ef30-40a7-9ff9-ccf2c06e7c2a}" ma:internalName="TaxCatchAll" ma:showField="CatchAllData" ma:web="84f6f1fb-01fc-49cd-adfc-69bb995948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276c2-8357-48a9-bb1e-6730cba1484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9680516a-aea9-4bbd-a632-5a5c421f1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1276c2-8357-48a9-bb1e-6730cba14844">
      <Terms xmlns="http://schemas.microsoft.com/office/infopath/2007/PartnerControls"/>
    </lcf76f155ced4ddcb4097134ff3c332f>
    <TaxCatchAll xmlns="84f6f1fb-01fc-49cd-adfc-69bb99594803" xsi:nil="true"/>
  </documentManagement>
</p:properties>
</file>

<file path=customXml/itemProps1.xml><?xml version="1.0" encoding="utf-8"?>
<ds:datastoreItem xmlns:ds="http://schemas.openxmlformats.org/officeDocument/2006/customXml" ds:itemID="{F3B6C640-CD58-4C73-AD80-1974EBBCA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6f1fb-01fc-49cd-adfc-69bb99594803"/>
    <ds:schemaRef ds:uri="c81276c2-8357-48a9-bb1e-6730cba14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01BA52-F7FE-4AF1-BE5B-96EFCD3F0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680B4-42B3-48C8-AABF-6CED077ABB59}">
  <ds:schemaRefs>
    <ds:schemaRef ds:uri="http://schemas.microsoft.com/office/2006/documentManagement/types"/>
    <ds:schemaRef ds:uri="84f6f1fb-01fc-49cd-adfc-69bb99594803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c81276c2-8357-48a9-bb1e-6730cba14844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3.3-1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Martinez, Natalie A</dc:creator>
  <cp:keywords/>
  <dc:description/>
  <cp:lastModifiedBy>Risley, Amy</cp:lastModifiedBy>
  <cp:revision/>
  <dcterms:created xsi:type="dcterms:W3CDTF">2024-09-09T14:31:17Z</dcterms:created>
  <dcterms:modified xsi:type="dcterms:W3CDTF">2026-04-28T17:52:12Z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2018-05-10T00:00:00Z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2018-05-10T00:00:00Z</vt:filetime>
  </property>
  <property fmtid="{D5CDD505-2E9C-101B-9397-08002B2CF9AE}" pid="6" name="ContentTypeId">
    <vt:lpwstr>0x01010087BBB44E1B1B464BAD6857DF6B2570CD</vt:lpwstr>
  </property>
  <property fmtid="{D5CDD505-2E9C-101B-9397-08002B2CF9AE}" pid="7" name="MediaServiceImageTags">
    <vt:lpwstr/>
  </property>
</Properties>
</file>