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Totzke\Desktop\PAs for Posting\"/>
    </mc:Choice>
  </mc:AlternateContent>
  <xr:revisionPtr revIDLastSave="0" documentId="8_{51F1F28B-D837-4EEF-B696-5F43C3AFC9A9}" xr6:coauthVersionLast="47" xr6:coauthVersionMax="47" xr10:uidLastSave="{00000000-0000-0000-0000-000000000000}"/>
  <bookViews>
    <workbookView xWindow="-120" yWindow="-120" windowWidth="29040" windowHeight="15720" xr2:uid="{8BD7C427-E367-4A9C-9D4A-EC0870B2CCE0}"/>
  </bookViews>
  <sheets>
    <sheet name="40 - 48A Wallbox" sheetId="1" r:id="rId1"/>
    <sheet name="80A Wallbox" sheetId="2" r:id="rId2"/>
    <sheet name="80A Column" sheetId="3" r:id="rId3"/>
    <sheet name="80A Visual Column" sheetId="4" r:id="rId4"/>
    <sheet name="80A Kiosk" sheetId="5" r:id="rId5"/>
    <sheet name="IoT.ON services" sheetId="6" r:id="rId6"/>
    <sheet name="Level 2 Accessorie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5" i="7"/>
  <c r="G6" i="6"/>
  <c r="G12" i="6"/>
  <c r="G11" i="6"/>
  <c r="G10" i="6"/>
  <c r="G9" i="6"/>
  <c r="G8" i="6"/>
  <c r="G7" i="6"/>
  <c r="G5" i="6"/>
  <c r="G4" i="6"/>
  <c r="G5" i="5"/>
  <c r="G6" i="5"/>
  <c r="G4" i="5"/>
  <c r="G5" i="4"/>
  <c r="G4" i="4"/>
  <c r="G7" i="3"/>
  <c r="G6" i="3"/>
  <c r="G5" i="3"/>
  <c r="G4" i="3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1" i="2"/>
  <c r="G10" i="2"/>
  <c r="G9" i="2"/>
  <c r="G8" i="2"/>
  <c r="G7" i="2"/>
  <c r="G6" i="2"/>
  <c r="G5" i="2"/>
  <c r="G4" i="2"/>
  <c r="G12" i="7"/>
  <c r="G11" i="7"/>
  <c r="G10" i="7"/>
  <c r="G9" i="7"/>
  <c r="G8" i="7"/>
  <c r="G7" i="7"/>
  <c r="G6" i="7"/>
  <c r="G4" i="7"/>
  <c r="G19" i="1" l="1"/>
  <c r="G18" i="1"/>
</calcChain>
</file>

<file path=xl/sharedStrings.xml><?xml version="1.0" encoding="utf-8"?>
<sst xmlns="http://schemas.openxmlformats.org/spreadsheetml/2006/main" count="216" uniqueCount="125">
  <si>
    <t>QTY.</t>
  </si>
  <si>
    <t>DESCRIPTION</t>
  </si>
  <si>
    <t>MANUFACTURER</t>
  </si>
  <si>
    <t>MODEL/PART #</t>
  </si>
  <si>
    <t>UNIT PRICE</t>
  </si>
  <si>
    <t>DISCOUNT % OFF</t>
  </si>
  <si>
    <t>FINAL ITEM COST</t>
  </si>
  <si>
    <t>IoTecha</t>
  </si>
  <si>
    <t>CCS-C48A</t>
  </si>
  <si>
    <t>CCS-C48A-2P</t>
  </si>
  <si>
    <t>CCS-P40A</t>
  </si>
  <si>
    <t>CCS-P40A-2P</t>
  </si>
  <si>
    <t>40/48A Level 2 Chargers</t>
  </si>
  <si>
    <t>Single Port - 40A EVSE pluggable - 15ft Cable</t>
  </si>
  <si>
    <t>Single Port - 40A EVSE pluggable - 25ft Cable</t>
  </si>
  <si>
    <t>CCS-P40A-25</t>
  </si>
  <si>
    <t>Single Port - 40A EVSE pluggable - 15ft Cable - LTE</t>
  </si>
  <si>
    <t>CCS-P40A-LTE</t>
  </si>
  <si>
    <t>CCS-P40A-25LTE</t>
  </si>
  <si>
    <t>Single Port - 48A EVSE hardwired - 15ft Cable</t>
  </si>
  <si>
    <t>CCS-C48A-25</t>
  </si>
  <si>
    <t>CCS-C48A-LTE</t>
  </si>
  <si>
    <t>CCS-C48A-25LTE</t>
  </si>
  <si>
    <t>Dual charger 2 Port - 40A EVSE pluggable - 15ft Cable</t>
  </si>
  <si>
    <t>Dual charger 2 Port - 40A EVSE pluggable - 25ft Cable</t>
  </si>
  <si>
    <t>Dual charger 2 Port - 40A EVSE pluggable - 15ft Cable - LTE</t>
  </si>
  <si>
    <t>CCS-P40A-25-2P</t>
  </si>
  <si>
    <t>CCS-P40A-LTE-2P</t>
  </si>
  <si>
    <t>CCS-P40A-25LTE-2P</t>
  </si>
  <si>
    <t>CCS-C48A-25-2P</t>
  </si>
  <si>
    <t>CCS-C48A-LTE-2P</t>
  </si>
  <si>
    <t>CCS-C48A-25LTE-2P</t>
  </si>
  <si>
    <t>Single Port - 48A EVSE hardwired - 25ft Cable</t>
  </si>
  <si>
    <t>Single Port - 48A EVSE hardwired - 15ft Cable - LTE</t>
  </si>
  <si>
    <t>Dual charger 2 Port - 48A EVSE hardwired - 15ft Cable - LTE</t>
  </si>
  <si>
    <t>Dual charger 2 Port - 48A EVSE hardwired - 25ft Cable</t>
  </si>
  <si>
    <t>Dual charger 2 Port - 48A EVSE hardwired - 15ft Cable</t>
  </si>
  <si>
    <t>80A Level 2 Chargers</t>
  </si>
  <si>
    <t xml:space="preserve">Smart AC Chargers
Suitable for Wall or Pedestal Mounting
Indoor / Outdoor installation (NEMA 3R)
Up to 19.2kW of charging @ 240V
RFID - Ethernet - WiFi
OCPP - ISO/IEC 15118
IoT.ON™ Ready &amp; Pre-commissioned
Energy Star
Custom branding options
</t>
  </si>
  <si>
    <t>Single Port - 80A EVSE - 15ft Cable</t>
  </si>
  <si>
    <t>Single Port - 80A EVSE - 15ft Cable - LTE</t>
  </si>
  <si>
    <t>Single Port - 80A EVSE - 25ft Cable</t>
  </si>
  <si>
    <t>Dual charger 2 Port - 80A EVSE - 15ft Cable</t>
  </si>
  <si>
    <t>Dual charger 2 Port - 80A EVSE - 25ft Cable</t>
  </si>
  <si>
    <t>Dual charger 2 Port - 80A EVSE - 15ft Cable - LTE</t>
  </si>
  <si>
    <t>CCS-C80A</t>
  </si>
  <si>
    <t>CCS-C80A-25</t>
  </si>
  <si>
    <t>CCS-C80A-LTE</t>
  </si>
  <si>
    <t>CCS-C80A-25LTE</t>
  </si>
  <si>
    <t>CCS-C80A-2P</t>
  </si>
  <si>
    <t>CCS-C80A-25-2P</t>
  </si>
  <si>
    <t>CCS-C80A-LTE-2P</t>
  </si>
  <si>
    <t>CCS-C80A-25LTE-2P</t>
  </si>
  <si>
    <t>Single Port - 80A EVSE - 25ft Cable - LTE</t>
  </si>
  <si>
    <t>Dual charger 2 Port - 80A EVSE - 25ft Cable - LTE</t>
  </si>
  <si>
    <t>Dual charger 2 Port - 40A EVSE pluggable - 25ft Cable - LTE</t>
  </si>
  <si>
    <t>Single Port - 40A EVSE pluggable - 25ft Cable - LTE</t>
  </si>
  <si>
    <t>Single Port - 48A EVSE hardwired - 25ft Cable - LTE</t>
  </si>
  <si>
    <t>Dual charger 2 Port - 48A EVSE hardwired - 25ft Cable - LTE</t>
  </si>
  <si>
    <t>CCS-C80C</t>
  </si>
  <si>
    <t>CCS-C80C-DS</t>
  </si>
  <si>
    <t xml:space="preserve">Single Port - 80A EVSE </t>
  </si>
  <si>
    <t>Smart AC Chargers
Fast &amp; Easy Ground-Mounted Installation (NEMA 3R)
14 Ga. Power-Coated Steel (anti-corrosion)
Up to 19.2kW of charging @ 240V
RFID - Ethernet - LTE
OCPP - ISO/IEC 15118
25ft Cable
IoT.ON™ Ready &amp; Pre-commissioned
Energy Star
Custom branding options
Assembled in NY and Buy American Compliant</t>
  </si>
  <si>
    <t>Single Port - 80A EVSE - Disconnect Switch</t>
  </si>
  <si>
    <t>Dual Port - 80A EVSE</t>
  </si>
  <si>
    <t>Dual Port - 80A EVSE - Disconnect Switch</t>
  </si>
  <si>
    <t>80A Level 2 Visual Column</t>
  </si>
  <si>
    <t>Visual Charging Experience
24" Samsung OHF Display
Built-in Content Management
Up to 19.2kW of charging @ 240V
RFID - Ethernet - LTE
OCPP - ISO/IEC 15118
25ft Cable w/ Cable Management
IoT.ON™ Ready &amp; Pre-commissioned
Energy Star
Custom branding options
Easy to assemble</t>
  </si>
  <si>
    <t xml:space="preserve">Single Display - Single Port - 80A EVSE </t>
  </si>
  <si>
    <t>Dual Display - Dual Port - 80A EVSE</t>
  </si>
  <si>
    <t>CCS-C80VC-1P</t>
  </si>
  <si>
    <t>CCS-C80AVC-2P</t>
  </si>
  <si>
    <t>80A Level 2 Visual Charging Kiosk</t>
  </si>
  <si>
    <t>CCS-C80K-SS</t>
  </si>
  <si>
    <t>CCS-C80K-DS</t>
  </si>
  <si>
    <t>CCS-C80K-DD</t>
  </si>
  <si>
    <t xml:space="preserve">Single Display - Dual Port - 80A EVSE </t>
  </si>
  <si>
    <t>Visual Charging Experience
55" Samsung OHF Display
Built-in Content Management
Up to 19.2kW of charging @ 240V
RFID - Ethernet - LTE
OCPP - ISO/IEC 15118
25ft Cable w/ Cable Management
Built-in Card Reader
Built-in Camera
IoT.ON™ Ready &amp; Pre-commissioned
Energy Star
Custom branding options
5Y Built-in Warranty</t>
  </si>
  <si>
    <t>IoT.ON Services</t>
  </si>
  <si>
    <t xml:space="preserve">Comprehensive EV Charging Infrastructure and Energy Management Platform
Built on proven AWS infrastructure (Scalable and Secure)
Software-as-a-Service
Intuitive and user-friendly interfaces
Extensive monitoring and reporting capabilities
API-driven Integration
SLA with guaranteed uptime and availability
</t>
  </si>
  <si>
    <t>Provider</t>
  </si>
  <si>
    <t>IOTON-NW-LTE</t>
  </si>
  <si>
    <t>One Year Standard Networking (LTE connectivity service), per port</t>
  </si>
  <si>
    <t>One Year Basic Device Management, per port</t>
  </si>
  <si>
    <t>IOTON-ADM</t>
  </si>
  <si>
    <t>One Year Advanced Device Management, per port</t>
  </si>
  <si>
    <t>IOTON-ADV</t>
  </si>
  <si>
    <t>One Year Plaza Energy Management, per device</t>
  </si>
  <si>
    <t>IOTON-PLAZA</t>
  </si>
  <si>
    <t>One Year Plaza Fleet Charging Module, per device</t>
  </si>
  <si>
    <t>IOTON-PLAZA-FLT</t>
  </si>
  <si>
    <t>IOTON-DEV-TEST</t>
  </si>
  <si>
    <t>IoT.ON Site Commissioning, per device</t>
  </si>
  <si>
    <t>Site host training (Remote)</t>
  </si>
  <si>
    <t>IOT-SITEHOST-TRAINING</t>
  </si>
  <si>
    <t>IoTecha Contractor</t>
  </si>
  <si>
    <t>IOTC-FSVC-OAM</t>
  </si>
  <si>
    <t>Turnkey L2 Charger Maintenance Plan (annual fee, per charger)
(includes guaranteed uptime and preventive maintenance)</t>
  </si>
  <si>
    <t>IOTC-L2SWAP</t>
  </si>
  <si>
    <t>Existing EV Station Upgrade / Swap-out (lowest price for basic wall-mounted unit - site assessment required)</t>
  </si>
  <si>
    <t>Accessories and Miscellaneous Items</t>
  </si>
  <si>
    <t>Cord Management Kit</t>
  </si>
  <si>
    <t>EvoCharge</t>
  </si>
  <si>
    <t>CCS-EVO-RETRACTOR</t>
  </si>
  <si>
    <t>ITT Cannon</t>
  </si>
  <si>
    <t>IOTC-CCS-CBL15</t>
  </si>
  <si>
    <t>Replacement cord (48A / 15ft)</t>
  </si>
  <si>
    <t>125 Amp 1-Phase 120/208 Volt Sub-Panel</t>
  </si>
  <si>
    <t>Eaton</t>
  </si>
  <si>
    <t>BRP24L125G</t>
  </si>
  <si>
    <t>Cellular Repeater</t>
  </si>
  <si>
    <t>Weboost</t>
  </si>
  <si>
    <t>OFFICE200</t>
  </si>
  <si>
    <t>PC-CS6S</t>
  </si>
  <si>
    <t>H-4970F</t>
  </si>
  <si>
    <t>Wheel Stop (project-dependent)</t>
  </si>
  <si>
    <t>Replacement RFID card</t>
  </si>
  <si>
    <t>IOTC-CCS-RFIDCRD</t>
  </si>
  <si>
    <t xml:space="preserve">
</t>
  </si>
  <si>
    <t>Bollards (project-dependent) with installation</t>
  </si>
  <si>
    <t xml:space="preserve">Smart AC Chargers
Suitable for Wall or Pedestal Mounting
Indoor / Outdoor installation (NEMA 3R)
Up to 11.5kW of charging @ 240V
Ethernet - WiFi
OCPP
IoT.ON™ Ready &amp; Pre-commissioned
Energy Star
Custom branding options
</t>
  </si>
  <si>
    <t>Universal pedestal 4x4 (single or dual mount)</t>
  </si>
  <si>
    <t>CCS-CPM1</t>
  </si>
  <si>
    <t>CCS-C80C-DP</t>
  </si>
  <si>
    <t>CCS-C80C-DPDS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</si>
</sst>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3" borderId="4" xfId="0" applyFont="1" applyFill="1" applyBorder="1" applyProtection="1">
      <protection locked="0"/>
    </xf>
    <xf numFmtId="164" fontId="4" fillId="3" borderId="4" xfId="0" applyNumberFormat="1" applyFont="1" applyFill="1" applyBorder="1" applyProtection="1">
      <protection locked="0"/>
    </xf>
    <xf numFmtId="164" fontId="4" fillId="4" borderId="4" xfId="0" applyNumberFormat="1" applyFont="1" applyFill="1" applyBorder="1"/>
    <xf numFmtId="9" fontId="4" fillId="3" borderId="4" xfId="1" applyFont="1" applyFill="1" applyBorder="1" applyProtection="1">
      <protection locked="0"/>
    </xf>
    <xf numFmtId="0" fontId="0" fillId="6" borderId="0" xfId="0" applyFill="1"/>
    <xf numFmtId="0" fontId="4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vertical="center"/>
      <protection locked="0"/>
    </xf>
    <xf numFmtId="164" fontId="4" fillId="3" borderId="4" xfId="0" applyNumberFormat="1" applyFont="1" applyFill="1" applyBorder="1" applyAlignment="1" applyProtection="1">
      <alignment vertical="center"/>
      <protection locked="0"/>
    </xf>
    <xf numFmtId="9" fontId="4" fillId="3" borderId="4" xfId="1" applyFont="1" applyFill="1" applyBorder="1" applyAlignment="1" applyProtection="1">
      <alignment vertical="center"/>
      <protection locked="0"/>
    </xf>
    <xf numFmtId="164" fontId="4" fillId="4" borderId="4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2814638</xdr:colOff>
      <xdr:row>0</xdr:row>
      <xdr:rowOff>190500</xdr:rowOff>
    </xdr:from>
    <xdr:to>
      <xdr:col>1</xdr:col>
      <xdr:colOff>2814638</xdr:colOff>
      <xdr:row>8</xdr:row>
      <xdr:rowOff>98855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2A20B-314A-477D-83D2-AAC21F20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4238" y="190500"/>
          <a:ext cx="0" cy="441749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2857500</xdr:colOff>
      <xdr:row>0</xdr:row>
      <xdr:rowOff>185738</xdr:rowOff>
    </xdr:from>
    <xdr:to>
      <xdr:col>2</xdr:col>
      <xdr:colOff>115553</xdr:colOff>
      <xdr:row>1</xdr:row>
      <xdr:rowOff>1962898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A8D2F5-5A7B-B87A-2E05-76182FCC6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0" y="185738"/>
          <a:ext cx="1268078" cy="2036240"/>
        </a:xfrm>
        <a:prstGeom prst="rect">
          <a:avLst/>
        </a:prstGeom>
      </xdr:spPr>
    </xdr:pic>
    <xdr:clientData/>
  </xdr:twoCellAnchor>
  <xdr:twoCellAnchor>
    <xdr:from>
      <xdr:col>5</xdr:col>
      <xdr:colOff>460375</xdr:colOff>
      <xdr:row>0</xdr:row>
      <xdr:rowOff>261938</xdr:rowOff>
    </xdr:from>
    <xdr:to>
      <xdr:col>6</xdr:col>
      <xdr:colOff>1373071</xdr:colOff>
      <xdr:row>1</xdr:row>
      <xdr:rowOff>669925</xdr:rowOff>
    </xdr:to>
    <xdr:sp macro="" textlink="">
      <xdr:nvSpPr>
        <xdr:cNvPr id="5" name="Google Shape;112;g2f9d54526c9_1_0">
          <a:extLst>
            <a:ext uri="{FF2B5EF4-FFF2-40B4-BE49-F238E27FC236}">
              <a16:creationId xmlns:a16="http://schemas.microsoft.com/office/drawing/2014/main" id="{76FC72CA-A7E5-F2C2-A2F3-234809D0A6EF}"/>
            </a:ext>
          </a:extLst>
        </xdr:cNvPr>
        <xdr:cNvSpPr>
          <a:spLocks noChangeAspect="1"/>
        </xdr:cNvSpPr>
      </xdr:nvSpPr>
      <xdr:spPr>
        <a:xfrm>
          <a:off x="9636125" y="261938"/>
          <a:ext cx="2341446" cy="685800"/>
        </a:xfrm>
        <a:custGeom>
          <a:avLst/>
          <a:gdLst/>
          <a:ahLst/>
          <a:cxnLst/>
          <a:rect l="l" t="t" r="r" b="b"/>
          <a:pathLst>
            <a:path w="4441663" h="1299493" extrusionOk="0">
              <a:moveTo>
                <a:pt x="0" y="0"/>
              </a:moveTo>
              <a:lnTo>
                <a:pt x="4441664" y="0"/>
              </a:lnTo>
              <a:lnTo>
                <a:pt x="4441664" y="1299493"/>
              </a:lnTo>
              <a:lnTo>
                <a:pt x="0" y="1299493"/>
              </a:lnTo>
              <a:lnTo>
                <a:pt x="0" y="0"/>
              </a:lnTo>
              <a:close/>
            </a:path>
          </a:pathLst>
        </a:custGeom>
        <a:blipFill rotWithShape="1">
          <a:blip xmlns:r="http://schemas.openxmlformats.org/officeDocument/2006/relationships" r:embed="rId2">
            <a:alphaModFix/>
          </a:blip>
          <a:stretch>
            <a:fillRect t="-40839" b="-51419"/>
          </a:stretch>
        </a:blipFill>
        <a:ln>
          <a:noFill/>
        </a:ln>
      </xdr:spPr>
      <xdr:txBody>
        <a:bodyPr wrap="square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2814638</xdr:colOff>
      <xdr:row>0</xdr:row>
      <xdr:rowOff>190500</xdr:rowOff>
    </xdr:from>
    <xdr:to>
      <xdr:col>1</xdr:col>
      <xdr:colOff>2814638</xdr:colOff>
      <xdr:row>1048576</xdr:row>
      <xdr:rowOff>78853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338D8-8226-4CD2-8EBA-3B02FB38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4238" y="190500"/>
          <a:ext cx="1268078" cy="2036240"/>
        </a:xfrm>
        <a:prstGeom prst="rect">
          <a:avLst/>
        </a:prstGeom>
      </xdr:spPr>
    </xdr:pic>
    <xdr:clientData/>
  </xdr:twoCellAnchor>
  <xdr:twoCellAnchor editAs="oneCell">
    <xdr:from>
      <xdr:col>1</xdr:col>
      <xdr:colOff>2805113</xdr:colOff>
      <xdr:row>1</xdr:row>
      <xdr:rowOff>71437</xdr:rowOff>
    </xdr:from>
    <xdr:to>
      <xdr:col>1</xdr:col>
      <xdr:colOff>4004910</xdr:colOff>
      <xdr:row>1</xdr:row>
      <xdr:rowOff>1866900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EAE401-1CEE-5516-1FC4-B54F65B2A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037" b="8893"/>
        <a:stretch/>
      </xdr:blipFill>
      <xdr:spPr>
        <a:xfrm>
          <a:off x="3414713" y="338137"/>
          <a:ext cx="1199797" cy="1795463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1</xdr:row>
      <xdr:rowOff>19050</xdr:rowOff>
    </xdr:from>
    <xdr:to>
      <xdr:col>6</xdr:col>
      <xdr:colOff>1388946</xdr:colOff>
      <xdr:row>1</xdr:row>
      <xdr:rowOff>702945</xdr:rowOff>
    </xdr:to>
    <xdr:sp macro="" textlink="">
      <xdr:nvSpPr>
        <xdr:cNvPr id="4" name="Google Shape;112;g2f9d54526c9_1_0">
          <a:extLst>
            <a:ext uri="{FF2B5EF4-FFF2-40B4-BE49-F238E27FC236}">
              <a16:creationId xmlns:a16="http://schemas.microsoft.com/office/drawing/2014/main" id="{FC2633E4-B76D-4DCA-9A87-E429DB9D2334}"/>
            </a:ext>
          </a:extLst>
        </xdr:cNvPr>
        <xdr:cNvSpPr>
          <a:spLocks noChangeAspect="1"/>
        </xdr:cNvSpPr>
      </xdr:nvSpPr>
      <xdr:spPr>
        <a:xfrm>
          <a:off x="9563100" y="295275"/>
          <a:ext cx="2341446" cy="683895"/>
        </a:xfrm>
        <a:custGeom>
          <a:avLst/>
          <a:gdLst/>
          <a:ahLst/>
          <a:cxnLst/>
          <a:rect l="l" t="t" r="r" b="b"/>
          <a:pathLst>
            <a:path w="4441663" h="1299493" extrusionOk="0">
              <a:moveTo>
                <a:pt x="0" y="0"/>
              </a:moveTo>
              <a:lnTo>
                <a:pt x="4441664" y="0"/>
              </a:lnTo>
              <a:lnTo>
                <a:pt x="4441664" y="1299493"/>
              </a:lnTo>
              <a:lnTo>
                <a:pt x="0" y="1299493"/>
              </a:lnTo>
              <a:lnTo>
                <a:pt x="0" y="0"/>
              </a:lnTo>
              <a:close/>
            </a:path>
          </a:pathLst>
        </a:custGeom>
        <a:blipFill rotWithShape="1">
          <a:blip xmlns:r="http://schemas.openxmlformats.org/officeDocument/2006/relationships" r:embed="rId3">
            <a:alphaModFix/>
          </a:blip>
          <a:stretch>
            <a:fillRect t="-40839" b="-51419"/>
          </a:stretch>
        </a:blipFill>
        <a:ln>
          <a:noFill/>
        </a:ln>
      </xdr:spPr>
      <xdr:txBody>
        <a:bodyPr wrap="square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2805113</xdr:colOff>
      <xdr:row>1</xdr:row>
      <xdr:rowOff>71437</xdr:rowOff>
    </xdr:from>
    <xdr:to>
      <xdr:col>1</xdr:col>
      <xdr:colOff>2805113</xdr:colOff>
      <xdr:row>7</xdr:row>
      <xdr:rowOff>80963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B19671-7F8F-4AB8-BA3A-185AA49AB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37" b="8893"/>
        <a:stretch/>
      </xdr:blipFill>
      <xdr:spPr>
        <a:xfrm>
          <a:off x="3414713" y="338137"/>
          <a:ext cx="1199797" cy="1795463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3505201</xdr:colOff>
      <xdr:row>0</xdr:row>
      <xdr:rowOff>152400</xdr:rowOff>
    </xdr:from>
    <xdr:to>
      <xdr:col>2</xdr:col>
      <xdr:colOff>952501</xdr:colOff>
      <xdr:row>2</xdr:row>
      <xdr:rowOff>58935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148E56-501F-F375-6A18-EB4CA60FE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1" y="152400"/>
          <a:ext cx="1457325" cy="2544960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</xdr:row>
      <xdr:rowOff>38100</xdr:rowOff>
    </xdr:from>
    <xdr:to>
      <xdr:col>6</xdr:col>
      <xdr:colOff>1341321</xdr:colOff>
      <xdr:row>1</xdr:row>
      <xdr:rowOff>731520</xdr:rowOff>
    </xdr:to>
    <xdr:sp macro="" textlink="">
      <xdr:nvSpPr>
        <xdr:cNvPr id="5" name="Google Shape;112;g2f9d54526c9_1_0">
          <a:extLst>
            <a:ext uri="{FF2B5EF4-FFF2-40B4-BE49-F238E27FC236}">
              <a16:creationId xmlns:a16="http://schemas.microsoft.com/office/drawing/2014/main" id="{75DBFFCA-03E6-4C9F-B8BF-E2911FB7B0C4}"/>
            </a:ext>
          </a:extLst>
        </xdr:cNvPr>
        <xdr:cNvSpPr>
          <a:spLocks noChangeAspect="1"/>
        </xdr:cNvSpPr>
      </xdr:nvSpPr>
      <xdr:spPr>
        <a:xfrm>
          <a:off x="9505950" y="314325"/>
          <a:ext cx="2350971" cy="693420"/>
        </a:xfrm>
        <a:custGeom>
          <a:avLst/>
          <a:gdLst/>
          <a:ahLst/>
          <a:cxnLst/>
          <a:rect l="l" t="t" r="r" b="b"/>
          <a:pathLst>
            <a:path w="4441663" h="1299493" extrusionOk="0">
              <a:moveTo>
                <a:pt x="0" y="0"/>
              </a:moveTo>
              <a:lnTo>
                <a:pt x="4441664" y="0"/>
              </a:lnTo>
              <a:lnTo>
                <a:pt x="4441664" y="1299493"/>
              </a:lnTo>
              <a:lnTo>
                <a:pt x="0" y="1299493"/>
              </a:lnTo>
              <a:lnTo>
                <a:pt x="0" y="0"/>
              </a:lnTo>
              <a:close/>
            </a:path>
          </a:pathLst>
        </a:custGeom>
        <a:blipFill rotWithShape="1">
          <a:blip xmlns:r="http://schemas.openxmlformats.org/officeDocument/2006/relationships" r:embed="rId3">
            <a:alphaModFix/>
          </a:blip>
          <a:stretch>
            <a:fillRect t="-40839" b="-51419"/>
          </a:stretch>
        </a:blipFill>
        <a:ln>
          <a:noFill/>
        </a:ln>
      </xdr:spPr>
      <xdr:txBody>
        <a:bodyPr wrap="square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2805113</xdr:colOff>
      <xdr:row>1</xdr:row>
      <xdr:rowOff>71437</xdr:rowOff>
    </xdr:from>
    <xdr:to>
      <xdr:col>1</xdr:col>
      <xdr:colOff>2805113</xdr:colOff>
      <xdr:row>16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3DD3B-0E96-4293-A417-EE1EDD55F3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37" b="8893"/>
        <a:stretch/>
      </xdr:blipFill>
      <xdr:spPr>
        <a:xfrm>
          <a:off x="3414713" y="338137"/>
          <a:ext cx="0" cy="3381376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3505201</xdr:colOff>
      <xdr:row>0</xdr:row>
      <xdr:rowOff>152400</xdr:rowOff>
    </xdr:from>
    <xdr:to>
      <xdr:col>1</xdr:col>
      <xdr:colOff>3505201</xdr:colOff>
      <xdr:row>16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947912-B815-4B12-937B-3B59BDFEC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1" y="152400"/>
          <a:ext cx="1457325" cy="2544960"/>
        </a:xfrm>
        <a:prstGeom prst="rect">
          <a:avLst/>
        </a:prstGeom>
      </xdr:spPr>
    </xdr:pic>
    <xdr:clientData/>
  </xdr:twoCellAnchor>
  <xdr:twoCellAnchor editAs="oneCell">
    <xdr:from>
      <xdr:col>1</xdr:col>
      <xdr:colOff>3629027</xdr:colOff>
      <xdr:row>1</xdr:row>
      <xdr:rowOff>28576</xdr:rowOff>
    </xdr:from>
    <xdr:to>
      <xdr:col>2</xdr:col>
      <xdr:colOff>681627</xdr:colOff>
      <xdr:row>1</xdr:row>
      <xdr:rowOff>2337331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8DF536-F7EF-DF99-3AD2-3199CBB7D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8627" y="295276"/>
          <a:ext cx="1062625" cy="2308755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0</xdr:row>
      <xdr:rowOff>247650</xdr:rowOff>
    </xdr:from>
    <xdr:to>
      <xdr:col>6</xdr:col>
      <xdr:colOff>1350846</xdr:colOff>
      <xdr:row>1</xdr:row>
      <xdr:rowOff>664845</xdr:rowOff>
    </xdr:to>
    <xdr:sp macro="" textlink="">
      <xdr:nvSpPr>
        <xdr:cNvPr id="5" name="Google Shape;112;g2f9d54526c9_1_0">
          <a:extLst>
            <a:ext uri="{FF2B5EF4-FFF2-40B4-BE49-F238E27FC236}">
              <a16:creationId xmlns:a16="http://schemas.microsoft.com/office/drawing/2014/main" id="{0E23534D-A499-4B48-8A11-30133B315B49}"/>
            </a:ext>
          </a:extLst>
        </xdr:cNvPr>
        <xdr:cNvSpPr>
          <a:spLocks noChangeAspect="1"/>
        </xdr:cNvSpPr>
      </xdr:nvSpPr>
      <xdr:spPr>
        <a:xfrm>
          <a:off x="9515475" y="247650"/>
          <a:ext cx="2350971" cy="693420"/>
        </a:xfrm>
        <a:custGeom>
          <a:avLst/>
          <a:gdLst/>
          <a:ahLst/>
          <a:cxnLst/>
          <a:rect l="l" t="t" r="r" b="b"/>
          <a:pathLst>
            <a:path w="4441663" h="1299493" extrusionOk="0">
              <a:moveTo>
                <a:pt x="0" y="0"/>
              </a:moveTo>
              <a:lnTo>
                <a:pt x="4441664" y="0"/>
              </a:lnTo>
              <a:lnTo>
                <a:pt x="4441664" y="1299493"/>
              </a:lnTo>
              <a:lnTo>
                <a:pt x="0" y="1299493"/>
              </a:lnTo>
              <a:lnTo>
                <a:pt x="0" y="0"/>
              </a:lnTo>
              <a:close/>
            </a:path>
          </a:pathLst>
        </a:custGeom>
        <a:blipFill rotWithShape="1">
          <a:blip xmlns:r="http://schemas.openxmlformats.org/officeDocument/2006/relationships" r:embed="rId4">
            <a:alphaModFix/>
          </a:blip>
          <a:stretch>
            <a:fillRect t="-40839" b="-51419"/>
          </a:stretch>
        </a:blipFill>
        <a:ln>
          <a:noFill/>
        </a:ln>
      </xdr:spPr>
      <xdr:txBody>
        <a:bodyPr wrap="square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2805113</xdr:colOff>
      <xdr:row>1</xdr:row>
      <xdr:rowOff>71437</xdr:rowOff>
    </xdr:from>
    <xdr:to>
      <xdr:col>1</xdr:col>
      <xdr:colOff>2805113</xdr:colOff>
      <xdr:row>15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392B-9236-4305-8CC7-F363EB34D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37" b="8893"/>
        <a:stretch/>
      </xdr:blipFill>
      <xdr:spPr>
        <a:xfrm>
          <a:off x="3414713" y="338137"/>
          <a:ext cx="0" cy="3386138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3505201</xdr:colOff>
      <xdr:row>0</xdr:row>
      <xdr:rowOff>152400</xdr:rowOff>
    </xdr:from>
    <xdr:to>
      <xdr:col>1</xdr:col>
      <xdr:colOff>3505201</xdr:colOff>
      <xdr:row>15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348A79-FB4E-457A-99F5-4C3AD34EF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1" y="152400"/>
          <a:ext cx="0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3629027</xdr:colOff>
      <xdr:row>1</xdr:row>
      <xdr:rowOff>28576</xdr:rowOff>
    </xdr:from>
    <xdr:to>
      <xdr:col>1</xdr:col>
      <xdr:colOff>3629027</xdr:colOff>
      <xdr:row>3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4FB13D-F308-4D54-BDF3-685D05A4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8627" y="295276"/>
          <a:ext cx="1062625" cy="2308755"/>
        </a:xfrm>
        <a:prstGeom prst="rect">
          <a:avLst/>
        </a:prstGeom>
      </xdr:spPr>
    </xdr:pic>
    <xdr:clientData/>
  </xdr:twoCellAnchor>
  <xdr:twoCellAnchor editAs="oneCell">
    <xdr:from>
      <xdr:col>1</xdr:col>
      <xdr:colOff>3138487</xdr:colOff>
      <xdr:row>1</xdr:row>
      <xdr:rowOff>14289</xdr:rowOff>
    </xdr:from>
    <xdr:to>
      <xdr:col>2</xdr:col>
      <xdr:colOff>266700</xdr:colOff>
      <xdr:row>1</xdr:row>
      <xdr:rowOff>2698203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267D98-804B-F9BF-C402-03B8B73F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8087" y="280989"/>
          <a:ext cx="1138238" cy="2683914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</xdr:row>
      <xdr:rowOff>28575</xdr:rowOff>
    </xdr:from>
    <xdr:to>
      <xdr:col>6</xdr:col>
      <xdr:colOff>1339416</xdr:colOff>
      <xdr:row>1</xdr:row>
      <xdr:rowOff>720090</xdr:rowOff>
    </xdr:to>
    <xdr:sp macro="" textlink="">
      <xdr:nvSpPr>
        <xdr:cNvPr id="6" name="Google Shape;112;g2f9d54526c9_1_0">
          <a:extLst>
            <a:ext uri="{FF2B5EF4-FFF2-40B4-BE49-F238E27FC236}">
              <a16:creationId xmlns:a16="http://schemas.microsoft.com/office/drawing/2014/main" id="{8F4F8C06-AF0C-4F53-912D-EED92A9570BA}"/>
            </a:ext>
          </a:extLst>
        </xdr:cNvPr>
        <xdr:cNvSpPr>
          <a:spLocks noChangeAspect="1"/>
        </xdr:cNvSpPr>
      </xdr:nvSpPr>
      <xdr:spPr>
        <a:xfrm>
          <a:off x="9505950" y="304800"/>
          <a:ext cx="2349066" cy="691515"/>
        </a:xfrm>
        <a:custGeom>
          <a:avLst/>
          <a:gdLst/>
          <a:ahLst/>
          <a:cxnLst/>
          <a:rect l="l" t="t" r="r" b="b"/>
          <a:pathLst>
            <a:path w="4441663" h="1299493" extrusionOk="0">
              <a:moveTo>
                <a:pt x="0" y="0"/>
              </a:moveTo>
              <a:lnTo>
                <a:pt x="4441664" y="0"/>
              </a:lnTo>
              <a:lnTo>
                <a:pt x="4441664" y="1299493"/>
              </a:lnTo>
              <a:lnTo>
                <a:pt x="0" y="1299493"/>
              </a:lnTo>
              <a:lnTo>
                <a:pt x="0" y="0"/>
              </a:lnTo>
              <a:close/>
            </a:path>
          </a:pathLst>
        </a:custGeom>
        <a:blipFill rotWithShape="1">
          <a:blip xmlns:r="http://schemas.openxmlformats.org/officeDocument/2006/relationships" r:embed="rId5">
            <a:alphaModFix/>
          </a:blip>
          <a:stretch>
            <a:fillRect t="-40839" b="-51419"/>
          </a:stretch>
        </a:blipFill>
        <a:ln>
          <a:noFill/>
        </a:ln>
      </xdr:spPr>
      <xdr:txBody>
        <a:bodyPr wrap="square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2814638</xdr:colOff>
      <xdr:row>0</xdr:row>
      <xdr:rowOff>190500</xdr:rowOff>
    </xdr:from>
    <xdr:to>
      <xdr:col>1</xdr:col>
      <xdr:colOff>2814638</xdr:colOff>
      <xdr:row>1048576</xdr:row>
      <xdr:rowOff>83617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FF0CD1-8009-4500-8C65-C54EF298F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4238" y="190500"/>
          <a:ext cx="0" cy="565574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2857500</xdr:colOff>
      <xdr:row>0</xdr:row>
      <xdr:rowOff>185738</xdr:rowOff>
    </xdr:from>
    <xdr:to>
      <xdr:col>1</xdr:col>
      <xdr:colOff>2857500</xdr:colOff>
      <xdr:row>10</xdr:row>
      <xdr:rowOff>231253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B50A8F-5362-49F5-89A6-44F6A5B67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0" y="185738"/>
          <a:ext cx="1268078" cy="2036240"/>
        </a:xfrm>
        <a:prstGeom prst="rect">
          <a:avLst/>
        </a:prstGeom>
      </xdr:spPr>
    </xdr:pic>
    <xdr:clientData/>
  </xdr:twoCellAnchor>
  <xdr:twoCellAnchor editAs="oneCell">
    <xdr:from>
      <xdr:col>2</xdr:col>
      <xdr:colOff>976312</xdr:colOff>
      <xdr:row>1</xdr:row>
      <xdr:rowOff>123825</xdr:rowOff>
    </xdr:from>
    <xdr:to>
      <xdr:col>4</xdr:col>
      <xdr:colOff>339122</xdr:colOff>
      <xdr:row>1</xdr:row>
      <xdr:rowOff>1769888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AE8726-0F81-E44D-60D8-860E54A95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5937" y="390525"/>
          <a:ext cx="2572735" cy="1646063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</xdr:row>
      <xdr:rowOff>123825</xdr:rowOff>
    </xdr:from>
    <xdr:to>
      <xdr:col>6</xdr:col>
      <xdr:colOff>1341321</xdr:colOff>
      <xdr:row>1</xdr:row>
      <xdr:rowOff>817245</xdr:rowOff>
    </xdr:to>
    <xdr:sp macro="" textlink="">
      <xdr:nvSpPr>
        <xdr:cNvPr id="6" name="Google Shape;112;g2f9d54526c9_1_0">
          <a:extLst>
            <a:ext uri="{FF2B5EF4-FFF2-40B4-BE49-F238E27FC236}">
              <a16:creationId xmlns:a16="http://schemas.microsoft.com/office/drawing/2014/main" id="{96CF0620-6877-461E-8401-A73012590013}"/>
            </a:ext>
          </a:extLst>
        </xdr:cNvPr>
        <xdr:cNvSpPr>
          <a:spLocks noChangeAspect="1"/>
        </xdr:cNvSpPr>
      </xdr:nvSpPr>
      <xdr:spPr>
        <a:xfrm>
          <a:off x="10077450" y="400050"/>
          <a:ext cx="2350971" cy="693420"/>
        </a:xfrm>
        <a:custGeom>
          <a:avLst/>
          <a:gdLst/>
          <a:ahLst/>
          <a:cxnLst/>
          <a:rect l="l" t="t" r="r" b="b"/>
          <a:pathLst>
            <a:path w="4441663" h="1299493" extrusionOk="0">
              <a:moveTo>
                <a:pt x="0" y="0"/>
              </a:moveTo>
              <a:lnTo>
                <a:pt x="4441664" y="0"/>
              </a:lnTo>
              <a:lnTo>
                <a:pt x="4441664" y="1299493"/>
              </a:lnTo>
              <a:lnTo>
                <a:pt x="0" y="1299493"/>
              </a:lnTo>
              <a:lnTo>
                <a:pt x="0" y="0"/>
              </a:lnTo>
              <a:close/>
            </a:path>
          </a:pathLst>
        </a:custGeom>
        <a:blipFill rotWithShape="1">
          <a:blip xmlns:r="http://schemas.openxmlformats.org/officeDocument/2006/relationships" r:embed="rId3">
            <a:alphaModFix/>
          </a:blip>
          <a:stretch>
            <a:fillRect t="-40839" b="-51419"/>
          </a:stretch>
        </a:blipFill>
        <a:ln>
          <a:noFill/>
        </a:ln>
      </xdr:spPr>
      <xdr:txBody>
        <a:bodyPr wrap="square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0</xdr:row>
      <xdr:rowOff>207645</xdr:rowOff>
    </xdr:from>
    <xdr:to>
      <xdr:col>6</xdr:col>
      <xdr:colOff>1362276</xdr:colOff>
      <xdr:row>2</xdr:row>
      <xdr:rowOff>68580</xdr:rowOff>
    </xdr:to>
    <xdr:sp macro="" textlink="">
      <xdr:nvSpPr>
        <xdr:cNvPr id="2" name="Google Shape;112;g2f9d54526c9_1_0">
          <a:extLst>
            <a:ext uri="{FF2B5EF4-FFF2-40B4-BE49-F238E27FC236}">
              <a16:creationId xmlns:a16="http://schemas.microsoft.com/office/drawing/2014/main" id="{155DBFF6-9950-497C-ACA9-152E63AC4B84}"/>
            </a:ext>
          </a:extLst>
        </xdr:cNvPr>
        <xdr:cNvSpPr>
          <a:spLocks noChangeAspect="1"/>
        </xdr:cNvSpPr>
      </xdr:nvSpPr>
      <xdr:spPr>
        <a:xfrm>
          <a:off x="9782175" y="207645"/>
          <a:ext cx="2352876" cy="689610"/>
        </a:xfrm>
        <a:custGeom>
          <a:avLst/>
          <a:gdLst/>
          <a:ahLst/>
          <a:cxnLst/>
          <a:rect l="l" t="t" r="r" b="b"/>
          <a:pathLst>
            <a:path w="4441663" h="1299493" extrusionOk="0">
              <a:moveTo>
                <a:pt x="0" y="0"/>
              </a:moveTo>
              <a:lnTo>
                <a:pt x="4441664" y="0"/>
              </a:lnTo>
              <a:lnTo>
                <a:pt x="4441664" y="1299493"/>
              </a:lnTo>
              <a:lnTo>
                <a:pt x="0" y="1299493"/>
              </a:lnTo>
              <a:lnTo>
                <a:pt x="0" y="0"/>
              </a:lnTo>
              <a:close/>
            </a:path>
          </a:pathLst>
        </a:custGeom>
        <a:blipFill rotWithShape="1">
          <a:blip xmlns:r="http://schemas.openxmlformats.org/officeDocument/2006/relationships" r:embed="rId1">
            <a:alphaModFix/>
          </a:blip>
          <a:stretch>
            <a:fillRect t="-40839" b="-51419"/>
          </a:stretch>
        </a:blipFill>
        <a:ln>
          <a:noFill/>
        </a:ln>
      </xdr:spPr>
      <xdr:txBody>
        <a:bodyPr wrap="square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A2FF-B11F-4154-91ED-BC465A4CE8E3}">
  <sheetPr>
    <pageSetUpPr fitToPage="1"/>
  </sheetPr>
  <dimension ref="A1:H20"/>
  <sheetViews>
    <sheetView tabSelected="1" topLeftCell="A1048576" zoomScale="120" zoomScaleNormal="120" workbookViewId="0">
      <selection activeCell="E19" sqref="E19"/>
    </sheetView>
  </sheetViews>
  <sheetFormatPr defaultColWidth="0" defaultRowHeight="0" customHeight="1" zeroHeight="1" x14ac:dyDescent="0.25"/>
  <cols>
    <col min="1" max="1" width="9.28515625" customWidth="1"/>
    <col min="2" max="2" width="60.28515625" customWidth="1"/>
    <col min="3" max="3" width="21.28515625" customWidth="1"/>
    <col min="4" max="4" width="22.28515625" customWidth="1"/>
    <col min="5" max="7" width="20.7109375" customWidth="1"/>
    <col min="8" max="8" width="0.7109375" customWidth="1"/>
    <col min="9" max="16384" width="9.28515625" hidden="1"/>
  </cols>
  <sheetData>
    <row r="1" spans="1:8" ht="21" thickBot="1" x14ac:dyDescent="0.3">
      <c r="A1" s="16" t="s">
        <v>12</v>
      </c>
      <c r="B1" s="17"/>
      <c r="C1" s="17"/>
      <c r="D1" s="17"/>
      <c r="E1" s="17"/>
      <c r="F1" s="17"/>
      <c r="G1" s="18"/>
      <c r="H1" s="8"/>
    </row>
    <row r="2" spans="1:8" ht="159.75" customHeight="1" thickBot="1" x14ac:dyDescent="0.3">
      <c r="A2" s="19" t="s">
        <v>120</v>
      </c>
      <c r="B2" s="20"/>
      <c r="C2" s="20"/>
      <c r="D2" s="20"/>
      <c r="E2" s="20"/>
      <c r="F2" s="20"/>
      <c r="G2" s="21"/>
      <c r="H2" s="8"/>
    </row>
    <row r="3" spans="1:8" ht="15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8"/>
    </row>
    <row r="4" spans="1:8" ht="15.75" thickBot="1" x14ac:dyDescent="0.3">
      <c r="A4" s="2">
        <v>1</v>
      </c>
      <c r="B4" s="3" t="s">
        <v>13</v>
      </c>
      <c r="C4" s="4" t="s">
        <v>7</v>
      </c>
      <c r="D4" s="4" t="s">
        <v>10</v>
      </c>
      <c r="E4" s="5">
        <v>855</v>
      </c>
      <c r="F4" s="7">
        <v>0.45</v>
      </c>
      <c r="G4" s="6">
        <f t="shared" ref="G4:G19" si="0">E4-(E4*F4)</f>
        <v>470.25</v>
      </c>
      <c r="H4" s="8"/>
    </row>
    <row r="5" spans="1:8" ht="15.75" thickBot="1" x14ac:dyDescent="0.3">
      <c r="A5" s="2">
        <v>1</v>
      </c>
      <c r="B5" s="3" t="s">
        <v>14</v>
      </c>
      <c r="C5" s="4" t="s">
        <v>7</v>
      </c>
      <c r="D5" s="4" t="s">
        <v>15</v>
      </c>
      <c r="E5" s="5">
        <v>975</v>
      </c>
      <c r="F5" s="7">
        <v>0.45</v>
      </c>
      <c r="G5" s="6">
        <f t="shared" si="0"/>
        <v>536.25</v>
      </c>
      <c r="H5" s="8"/>
    </row>
    <row r="6" spans="1:8" ht="15.75" thickBot="1" x14ac:dyDescent="0.3">
      <c r="A6" s="2">
        <v>1</v>
      </c>
      <c r="B6" s="3" t="s">
        <v>16</v>
      </c>
      <c r="C6" s="4" t="s">
        <v>7</v>
      </c>
      <c r="D6" s="4" t="s">
        <v>17</v>
      </c>
      <c r="E6" s="5">
        <v>925</v>
      </c>
      <c r="F6" s="7">
        <v>0.45</v>
      </c>
      <c r="G6" s="6">
        <f t="shared" si="0"/>
        <v>508.75</v>
      </c>
      <c r="H6" s="8"/>
    </row>
    <row r="7" spans="1:8" ht="15.75" thickBot="1" x14ac:dyDescent="0.3">
      <c r="A7" s="2">
        <v>1</v>
      </c>
      <c r="B7" s="3" t="s">
        <v>56</v>
      </c>
      <c r="C7" s="4" t="s">
        <v>7</v>
      </c>
      <c r="D7" s="4" t="s">
        <v>18</v>
      </c>
      <c r="E7" s="5">
        <v>1025</v>
      </c>
      <c r="F7" s="7">
        <v>0.45</v>
      </c>
      <c r="G7" s="6">
        <f t="shared" si="0"/>
        <v>563.75</v>
      </c>
      <c r="H7" s="8"/>
    </row>
    <row r="8" spans="1:8" ht="15.75" thickBot="1" x14ac:dyDescent="0.3">
      <c r="A8" s="2">
        <v>1</v>
      </c>
      <c r="B8" s="3" t="s">
        <v>23</v>
      </c>
      <c r="C8" s="4" t="s">
        <v>7</v>
      </c>
      <c r="D8" s="4" t="s">
        <v>11</v>
      </c>
      <c r="E8" s="5">
        <v>1650</v>
      </c>
      <c r="F8" s="7">
        <v>0.45</v>
      </c>
      <c r="G8" s="6">
        <f t="shared" si="0"/>
        <v>907.5</v>
      </c>
      <c r="H8" s="8"/>
    </row>
    <row r="9" spans="1:8" ht="15.75" thickBot="1" x14ac:dyDescent="0.3">
      <c r="A9" s="2">
        <v>1</v>
      </c>
      <c r="B9" s="3" t="s">
        <v>24</v>
      </c>
      <c r="C9" s="4" t="s">
        <v>7</v>
      </c>
      <c r="D9" s="4" t="s">
        <v>26</v>
      </c>
      <c r="E9" s="5">
        <v>1850</v>
      </c>
      <c r="F9" s="7">
        <v>0.45</v>
      </c>
      <c r="G9" s="6">
        <f t="shared" si="0"/>
        <v>1017.5</v>
      </c>
      <c r="H9" s="8"/>
    </row>
    <row r="10" spans="1:8" ht="15.75" thickBot="1" x14ac:dyDescent="0.3">
      <c r="A10" s="2">
        <v>1</v>
      </c>
      <c r="B10" s="3" t="s">
        <v>25</v>
      </c>
      <c r="C10" s="4" t="s">
        <v>7</v>
      </c>
      <c r="D10" s="4" t="s">
        <v>27</v>
      </c>
      <c r="E10" s="5">
        <v>1750</v>
      </c>
      <c r="F10" s="7">
        <v>0.45</v>
      </c>
      <c r="G10" s="6">
        <f t="shared" si="0"/>
        <v>962.5</v>
      </c>
      <c r="H10" s="8"/>
    </row>
    <row r="11" spans="1:8" ht="15.75" thickBot="1" x14ac:dyDescent="0.3">
      <c r="A11" s="2">
        <v>1</v>
      </c>
      <c r="B11" s="3" t="s">
        <v>55</v>
      </c>
      <c r="C11" s="4" t="s">
        <v>7</v>
      </c>
      <c r="D11" s="4" t="s">
        <v>28</v>
      </c>
      <c r="E11" s="5">
        <v>1975</v>
      </c>
      <c r="F11" s="7">
        <v>0.45</v>
      </c>
      <c r="G11" s="6">
        <f t="shared" si="0"/>
        <v>1086.25</v>
      </c>
      <c r="H11" s="8"/>
    </row>
    <row r="12" spans="1:8" ht="15.75" thickBot="1" x14ac:dyDescent="0.3">
      <c r="A12" s="2">
        <v>1</v>
      </c>
      <c r="B12" s="3" t="s">
        <v>19</v>
      </c>
      <c r="C12" s="4" t="s">
        <v>7</v>
      </c>
      <c r="D12" s="4" t="s">
        <v>8</v>
      </c>
      <c r="E12" s="5">
        <v>999</v>
      </c>
      <c r="F12" s="7">
        <v>0.5</v>
      </c>
      <c r="G12" s="6">
        <f t="shared" si="0"/>
        <v>499.5</v>
      </c>
      <c r="H12" s="8"/>
    </row>
    <row r="13" spans="1:8" ht="15.75" thickBot="1" x14ac:dyDescent="0.3">
      <c r="A13" s="2">
        <v>1</v>
      </c>
      <c r="B13" s="3" t="s">
        <v>32</v>
      </c>
      <c r="C13" s="4" t="s">
        <v>7</v>
      </c>
      <c r="D13" s="4" t="s">
        <v>20</v>
      </c>
      <c r="E13" s="5">
        <v>1099</v>
      </c>
      <c r="F13" s="7">
        <v>0.5</v>
      </c>
      <c r="G13" s="6">
        <f t="shared" si="0"/>
        <v>549.5</v>
      </c>
      <c r="H13" s="8"/>
    </row>
    <row r="14" spans="1:8" ht="15.75" thickBot="1" x14ac:dyDescent="0.3">
      <c r="A14" s="2">
        <v>1</v>
      </c>
      <c r="B14" s="3" t="s">
        <v>33</v>
      </c>
      <c r="C14" s="4" t="s">
        <v>7</v>
      </c>
      <c r="D14" s="4" t="s">
        <v>21</v>
      </c>
      <c r="E14" s="5">
        <v>1050</v>
      </c>
      <c r="F14" s="7">
        <v>0.5</v>
      </c>
      <c r="G14" s="6">
        <f t="shared" si="0"/>
        <v>525</v>
      </c>
      <c r="H14" s="8"/>
    </row>
    <row r="15" spans="1:8" ht="15.75" thickBot="1" x14ac:dyDescent="0.3">
      <c r="A15" s="2">
        <v>1</v>
      </c>
      <c r="B15" s="3" t="s">
        <v>57</v>
      </c>
      <c r="C15" s="4" t="s">
        <v>7</v>
      </c>
      <c r="D15" s="4" t="s">
        <v>22</v>
      </c>
      <c r="E15" s="5">
        <v>1150</v>
      </c>
      <c r="F15" s="7">
        <v>0.5</v>
      </c>
      <c r="G15" s="6">
        <f t="shared" si="0"/>
        <v>575</v>
      </c>
      <c r="H15" s="8"/>
    </row>
    <row r="16" spans="1:8" ht="15.75" thickBot="1" x14ac:dyDescent="0.3">
      <c r="A16" s="2">
        <v>1</v>
      </c>
      <c r="B16" s="3" t="s">
        <v>36</v>
      </c>
      <c r="C16" s="4" t="s">
        <v>7</v>
      </c>
      <c r="D16" s="4" t="s">
        <v>9</v>
      </c>
      <c r="E16" s="5">
        <v>1899</v>
      </c>
      <c r="F16" s="7">
        <v>0.5</v>
      </c>
      <c r="G16" s="6">
        <f t="shared" si="0"/>
        <v>949.5</v>
      </c>
      <c r="H16" s="8"/>
    </row>
    <row r="17" spans="1:8" ht="15.75" thickBot="1" x14ac:dyDescent="0.3">
      <c r="A17" s="2">
        <v>1</v>
      </c>
      <c r="B17" s="3" t="s">
        <v>35</v>
      </c>
      <c r="C17" s="4" t="s">
        <v>7</v>
      </c>
      <c r="D17" s="4" t="s">
        <v>29</v>
      </c>
      <c r="E17" s="5">
        <v>2099</v>
      </c>
      <c r="F17" s="7">
        <v>0.5</v>
      </c>
      <c r="G17" s="6">
        <f t="shared" si="0"/>
        <v>1049.5</v>
      </c>
      <c r="H17" s="8"/>
    </row>
    <row r="18" spans="1:8" ht="15.75" customHeight="1" thickBot="1" x14ac:dyDescent="0.3">
      <c r="A18" s="2">
        <v>1</v>
      </c>
      <c r="B18" s="3" t="s">
        <v>34</v>
      </c>
      <c r="C18" s="4" t="s">
        <v>7</v>
      </c>
      <c r="D18" s="4" t="s">
        <v>30</v>
      </c>
      <c r="E18" s="5">
        <v>1999</v>
      </c>
      <c r="F18" s="7">
        <v>0.5</v>
      </c>
      <c r="G18" s="6">
        <f t="shared" si="0"/>
        <v>999.5</v>
      </c>
      <c r="H18" s="8"/>
    </row>
    <row r="19" spans="1:8" ht="15.75" customHeight="1" thickBot="1" x14ac:dyDescent="0.3">
      <c r="A19" s="2">
        <v>1</v>
      </c>
      <c r="B19" s="3" t="s">
        <v>58</v>
      </c>
      <c r="C19" s="4" t="s">
        <v>7</v>
      </c>
      <c r="D19" s="4" t="s">
        <v>31</v>
      </c>
      <c r="E19" s="5">
        <v>2225</v>
      </c>
      <c r="F19" s="7">
        <v>0.5</v>
      </c>
      <c r="G19" s="6">
        <f t="shared" si="0"/>
        <v>1112.5</v>
      </c>
      <c r="H19" s="8"/>
    </row>
    <row r="20" spans="1:8" ht="5.25" customHeight="1" x14ac:dyDescent="0.25">
      <c r="A20" s="8"/>
      <c r="B20" s="8"/>
      <c r="C20" s="8"/>
      <c r="D20" s="8"/>
      <c r="E20" s="8"/>
      <c r="F20" s="8"/>
      <c r="G20" s="8"/>
      <c r="H20" s="8"/>
    </row>
  </sheetData>
  <protectedRanges>
    <protectedRange sqref="C4:F19" name="Range1"/>
  </protectedRanges>
  <mergeCells count="2">
    <mergeCell ref="A1:G1"/>
    <mergeCell ref="A2:G2"/>
  </mergeCells>
  <pageMargins left="0.7" right="0.7" top="0.75" bottom="0.75" header="0.3" footer="0.3"/>
  <pageSetup scale="6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2F18-8C67-461A-8628-283A0A780E39}">
  <sheetPr>
    <pageSetUpPr fitToPage="1"/>
  </sheetPr>
  <dimension ref="A1:XFC12"/>
  <sheetViews>
    <sheetView workbookViewId="0">
      <selection activeCell="A3" sqref="A3"/>
    </sheetView>
  </sheetViews>
  <sheetFormatPr defaultColWidth="0" defaultRowHeight="0" customHeight="1" zeroHeight="1" x14ac:dyDescent="0.25"/>
  <cols>
    <col min="1" max="1" width="9.28515625" style="8" customWidth="1"/>
    <col min="2" max="2" width="60.28515625" style="8" customWidth="1"/>
    <col min="3" max="3" width="21.28515625" style="8" customWidth="1"/>
    <col min="4" max="4" width="21" style="8" customWidth="1"/>
    <col min="5" max="7" width="20.7109375" style="8" customWidth="1"/>
    <col min="8" max="8" width="0.7109375" style="8" customWidth="1"/>
    <col min="9" max="16383" width="9.28515625" hidden="1"/>
    <col min="16384" max="16384" width="16.28515625" hidden="1"/>
  </cols>
  <sheetData>
    <row r="1" spans="1:7" s="8" customFormat="1" ht="21" thickBot="1" x14ac:dyDescent="0.3">
      <c r="A1" s="16" t="s">
        <v>37</v>
      </c>
      <c r="B1" s="17"/>
      <c r="C1" s="17"/>
      <c r="D1" s="17"/>
      <c r="E1" s="17"/>
      <c r="F1" s="17"/>
      <c r="G1" s="18"/>
    </row>
    <row r="2" spans="1:7" s="8" customFormat="1" ht="159.75" customHeight="1" thickBot="1" x14ac:dyDescent="0.3">
      <c r="A2" s="19" t="s">
        <v>38</v>
      </c>
      <c r="B2" s="20"/>
      <c r="C2" s="20"/>
      <c r="D2" s="20"/>
      <c r="E2" s="20"/>
      <c r="F2" s="20"/>
      <c r="G2" s="21"/>
    </row>
    <row r="3" spans="1:7" s="8" customFormat="1" ht="15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s="8" customFormat="1" ht="15.75" thickBot="1" x14ac:dyDescent="0.3">
      <c r="A4" s="2">
        <v>1</v>
      </c>
      <c r="B4" s="3" t="s">
        <v>39</v>
      </c>
      <c r="C4" s="4" t="s">
        <v>7</v>
      </c>
      <c r="D4" s="4" t="s">
        <v>45</v>
      </c>
      <c r="E4" s="5">
        <v>1499</v>
      </c>
      <c r="F4" s="7">
        <v>0.35</v>
      </c>
      <c r="G4" s="6">
        <f t="shared" ref="G4:G11" si="0">E4-(E4*F4)</f>
        <v>974.35</v>
      </c>
    </row>
    <row r="5" spans="1:7" s="8" customFormat="1" ht="15.75" thickBot="1" x14ac:dyDescent="0.3">
      <c r="A5" s="2">
        <v>1</v>
      </c>
      <c r="B5" s="3" t="s">
        <v>41</v>
      </c>
      <c r="C5" s="4" t="s">
        <v>7</v>
      </c>
      <c r="D5" s="4" t="s">
        <v>46</v>
      </c>
      <c r="E5" s="5">
        <v>1649</v>
      </c>
      <c r="F5" s="7">
        <v>0.35</v>
      </c>
      <c r="G5" s="6">
        <f t="shared" si="0"/>
        <v>1071.8499999999999</v>
      </c>
    </row>
    <row r="6" spans="1:7" s="8" customFormat="1" ht="15.75" thickBot="1" x14ac:dyDescent="0.3">
      <c r="A6" s="2">
        <v>1</v>
      </c>
      <c r="B6" s="3" t="s">
        <v>40</v>
      </c>
      <c r="C6" s="4" t="s">
        <v>7</v>
      </c>
      <c r="D6" s="4" t="s">
        <v>47</v>
      </c>
      <c r="E6" s="5">
        <v>1599</v>
      </c>
      <c r="F6" s="7">
        <v>0.35</v>
      </c>
      <c r="G6" s="6">
        <f t="shared" si="0"/>
        <v>1039.3499999999999</v>
      </c>
    </row>
    <row r="7" spans="1:7" s="8" customFormat="1" ht="15.75" thickBot="1" x14ac:dyDescent="0.3">
      <c r="A7" s="2">
        <v>1</v>
      </c>
      <c r="B7" s="3" t="s">
        <v>53</v>
      </c>
      <c r="C7" s="4" t="s">
        <v>7</v>
      </c>
      <c r="D7" s="4" t="s">
        <v>48</v>
      </c>
      <c r="E7" s="5">
        <v>1749</v>
      </c>
      <c r="F7" s="7">
        <v>0.35</v>
      </c>
      <c r="G7" s="6">
        <f t="shared" si="0"/>
        <v>1136.8499999999999</v>
      </c>
    </row>
    <row r="8" spans="1:7" s="8" customFormat="1" ht="15.75" thickBot="1" x14ac:dyDescent="0.3">
      <c r="A8" s="2">
        <v>1</v>
      </c>
      <c r="B8" s="3" t="s">
        <v>42</v>
      </c>
      <c r="C8" s="4" t="s">
        <v>7</v>
      </c>
      <c r="D8" s="4" t="s">
        <v>49</v>
      </c>
      <c r="E8" s="5">
        <v>2899</v>
      </c>
      <c r="F8" s="7">
        <v>0.35</v>
      </c>
      <c r="G8" s="6">
        <f t="shared" si="0"/>
        <v>1884.35</v>
      </c>
    </row>
    <row r="9" spans="1:7" s="8" customFormat="1" ht="15.75" thickBot="1" x14ac:dyDescent="0.3">
      <c r="A9" s="2">
        <v>1</v>
      </c>
      <c r="B9" s="3" t="s">
        <v>43</v>
      </c>
      <c r="C9" s="4" t="s">
        <v>7</v>
      </c>
      <c r="D9" s="4" t="s">
        <v>50</v>
      </c>
      <c r="E9" s="5">
        <v>3149</v>
      </c>
      <c r="F9" s="7">
        <v>0.35</v>
      </c>
      <c r="G9" s="6">
        <f t="shared" si="0"/>
        <v>2046.8500000000001</v>
      </c>
    </row>
    <row r="10" spans="1:7" s="8" customFormat="1" ht="15.75" customHeight="1" thickBot="1" x14ac:dyDescent="0.3">
      <c r="A10" s="2">
        <v>1</v>
      </c>
      <c r="B10" s="3" t="s">
        <v>44</v>
      </c>
      <c r="C10" s="4" t="s">
        <v>7</v>
      </c>
      <c r="D10" s="4" t="s">
        <v>51</v>
      </c>
      <c r="E10" s="5">
        <v>3099</v>
      </c>
      <c r="F10" s="7">
        <v>0.35</v>
      </c>
      <c r="G10" s="6">
        <f t="shared" si="0"/>
        <v>2014.3500000000001</v>
      </c>
    </row>
    <row r="11" spans="1:7" s="8" customFormat="1" ht="15.75" thickBot="1" x14ac:dyDescent="0.3">
      <c r="A11" s="2">
        <v>1</v>
      </c>
      <c r="B11" s="3" t="s">
        <v>54</v>
      </c>
      <c r="C11" s="4" t="s">
        <v>7</v>
      </c>
      <c r="D11" s="4" t="s">
        <v>52</v>
      </c>
      <c r="E11" s="5">
        <v>3349</v>
      </c>
      <c r="F11" s="7">
        <v>0.35</v>
      </c>
      <c r="G11" s="6">
        <f t="shared" si="0"/>
        <v>2176.8500000000004</v>
      </c>
    </row>
    <row r="12" spans="1:7" ht="6.75" customHeight="1" x14ac:dyDescent="0.25"/>
  </sheetData>
  <protectedRanges>
    <protectedRange sqref="C4:F11" name="Range1"/>
  </protectedRanges>
  <mergeCells count="2">
    <mergeCell ref="A1:G1"/>
    <mergeCell ref="A2:G2"/>
  </mergeCells>
  <pageMargins left="0.7" right="0.7" top="0.75" bottom="0.75" header="0.3" footer="0.3"/>
  <pageSetup scale="7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1DD7-13CA-4CF3-8F5C-486B6974B935}">
  <sheetPr>
    <pageSetUpPr fitToPage="1"/>
  </sheetPr>
  <dimension ref="A1:XFC16"/>
  <sheetViews>
    <sheetView workbookViewId="0">
      <selection activeCell="A2" sqref="A2:G2"/>
    </sheetView>
  </sheetViews>
  <sheetFormatPr defaultColWidth="0" defaultRowHeight="15" zeroHeight="1" x14ac:dyDescent="0.25"/>
  <cols>
    <col min="1" max="1" width="9.28515625" style="8" customWidth="1"/>
    <col min="2" max="2" width="60.28515625" style="8" customWidth="1"/>
    <col min="3" max="3" width="21.28515625" style="8" customWidth="1"/>
    <col min="4" max="4" width="21" style="8" customWidth="1"/>
    <col min="5" max="7" width="20.7109375" style="8" customWidth="1"/>
    <col min="8" max="8" width="0.7109375" style="8" customWidth="1"/>
    <col min="9" max="16383" width="9.28515625" hidden="1"/>
    <col min="16384" max="16384" width="16.28515625" hidden="1"/>
  </cols>
  <sheetData>
    <row r="1" spans="1:7" s="8" customFormat="1" ht="21" thickBot="1" x14ac:dyDescent="0.3">
      <c r="A1" s="16" t="s">
        <v>37</v>
      </c>
      <c r="B1" s="17"/>
      <c r="C1" s="17"/>
      <c r="D1" s="17"/>
      <c r="E1" s="17"/>
      <c r="F1" s="17"/>
      <c r="G1" s="18"/>
    </row>
    <row r="2" spans="1:7" s="8" customFormat="1" ht="186.75" customHeight="1" thickBot="1" x14ac:dyDescent="0.3">
      <c r="A2" s="19" t="s">
        <v>62</v>
      </c>
      <c r="B2" s="20"/>
      <c r="C2" s="20"/>
      <c r="D2" s="20"/>
      <c r="E2" s="20"/>
      <c r="F2" s="20"/>
      <c r="G2" s="21"/>
    </row>
    <row r="3" spans="1:7" s="8" customFormat="1" ht="15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s="8" customFormat="1" ht="15.75" thickBot="1" x14ac:dyDescent="0.3">
      <c r="A4" s="2">
        <v>1</v>
      </c>
      <c r="B4" s="3" t="s">
        <v>61</v>
      </c>
      <c r="C4" s="4" t="s">
        <v>7</v>
      </c>
      <c r="D4" s="4" t="s">
        <v>59</v>
      </c>
      <c r="E4" s="5">
        <v>3999</v>
      </c>
      <c r="F4" s="7">
        <v>0.5</v>
      </c>
      <c r="G4" s="6">
        <f>E4-(E4*F4)</f>
        <v>1999.5</v>
      </c>
    </row>
    <row r="5" spans="1:7" s="8" customFormat="1" ht="15.75" thickBot="1" x14ac:dyDescent="0.3">
      <c r="A5" s="2">
        <v>1</v>
      </c>
      <c r="B5" s="3" t="s">
        <v>63</v>
      </c>
      <c r="C5" s="4" t="s">
        <v>7</v>
      </c>
      <c r="D5" s="4" t="s">
        <v>60</v>
      </c>
      <c r="E5" s="5">
        <v>4299</v>
      </c>
      <c r="F5" s="7">
        <v>0.35</v>
      </c>
      <c r="G5" s="6">
        <f>E5-(E5*F5)</f>
        <v>2794.3500000000004</v>
      </c>
    </row>
    <row r="6" spans="1:7" s="8" customFormat="1" ht="15.75" thickBot="1" x14ac:dyDescent="0.3">
      <c r="A6" s="2">
        <v>1</v>
      </c>
      <c r="B6" s="3" t="s">
        <v>64</v>
      </c>
      <c r="C6" s="4" t="s">
        <v>7</v>
      </c>
      <c r="D6" s="4" t="s">
        <v>123</v>
      </c>
      <c r="E6" s="5">
        <v>6999</v>
      </c>
      <c r="F6" s="7">
        <v>0.5</v>
      </c>
      <c r="G6" s="6">
        <f>E6-(E6*F6)</f>
        <v>3499.5</v>
      </c>
    </row>
    <row r="7" spans="1:7" s="8" customFormat="1" ht="15.75" thickBot="1" x14ac:dyDescent="0.3">
      <c r="A7" s="2">
        <v>1</v>
      </c>
      <c r="B7" s="3" t="s">
        <v>65</v>
      </c>
      <c r="C7" s="4" t="s">
        <v>7</v>
      </c>
      <c r="D7" s="4" t="s">
        <v>124</v>
      </c>
      <c r="E7" s="5">
        <v>7499</v>
      </c>
      <c r="F7" s="7">
        <v>0.35</v>
      </c>
      <c r="G7" s="6">
        <f>E7-(E7*F7)</f>
        <v>4874.3500000000004</v>
      </c>
    </row>
    <row r="8" spans="1:7" ht="6.75" customHeight="1" x14ac:dyDescent="0.25"/>
    <row r="9" spans="1:7" ht="0" hidden="1" customHeight="1" x14ac:dyDescent="0.25"/>
    <row r="10" spans="1:7" ht="0" hidden="1" customHeight="1" x14ac:dyDescent="0.25"/>
    <row r="11" spans="1:7" ht="0" hidden="1" customHeight="1" x14ac:dyDescent="0.25"/>
    <row r="12" spans="1:7" ht="0" hidden="1" customHeight="1" x14ac:dyDescent="0.25"/>
    <row r="13" spans="1:7" ht="0" hidden="1" customHeight="1" x14ac:dyDescent="0.25"/>
    <row r="14" spans="1:7" ht="0" hidden="1" customHeight="1" x14ac:dyDescent="0.25"/>
    <row r="15" spans="1:7" ht="0" hidden="1" customHeight="1" x14ac:dyDescent="0.25"/>
    <row r="16" spans="1:7" ht="0" hidden="1" customHeight="1" x14ac:dyDescent="0.25"/>
  </sheetData>
  <protectedRanges>
    <protectedRange sqref="C4:F7" name="Range1"/>
  </protectedRanges>
  <mergeCells count="2">
    <mergeCell ref="A1:G1"/>
    <mergeCell ref="A2:G2"/>
  </mergeCells>
  <pageMargins left="0.7" right="0.7" top="0.75" bottom="0.75" header="0.3" footer="0.3"/>
  <pageSetup scale="7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3413-170D-4BC3-921F-1CFD04AA0F38}">
  <sheetPr>
    <pageSetUpPr fitToPage="1"/>
  </sheetPr>
  <dimension ref="A1:XFC18"/>
  <sheetViews>
    <sheetView workbookViewId="0">
      <selection activeCell="A2" sqref="A2:G2"/>
    </sheetView>
  </sheetViews>
  <sheetFormatPr defaultColWidth="0" defaultRowHeight="15" zeroHeight="1" x14ac:dyDescent="0.25"/>
  <cols>
    <col min="1" max="1" width="9.28515625" style="8" customWidth="1"/>
    <col min="2" max="2" width="60.28515625" style="8" customWidth="1"/>
    <col min="3" max="3" width="21.28515625" style="8" customWidth="1"/>
    <col min="4" max="4" width="21" style="8" customWidth="1"/>
    <col min="5" max="7" width="20.7109375" style="8" customWidth="1"/>
    <col min="8" max="8" width="0.7109375" style="8" customWidth="1"/>
    <col min="9" max="16383" width="9.28515625" hidden="1"/>
    <col min="16384" max="16384" width="16.28515625" hidden="1"/>
  </cols>
  <sheetData>
    <row r="1" spans="1:7" s="8" customFormat="1" ht="21" thickBot="1" x14ac:dyDescent="0.3">
      <c r="A1" s="16" t="s">
        <v>66</v>
      </c>
      <c r="B1" s="17"/>
      <c r="C1" s="17"/>
      <c r="D1" s="17"/>
      <c r="E1" s="17"/>
      <c r="F1" s="17"/>
      <c r="G1" s="18"/>
    </row>
    <row r="2" spans="1:7" s="8" customFormat="1" ht="186.75" customHeight="1" thickBot="1" x14ac:dyDescent="0.3">
      <c r="A2" s="19" t="s">
        <v>67</v>
      </c>
      <c r="B2" s="20"/>
      <c r="C2" s="20"/>
      <c r="D2" s="20"/>
      <c r="E2" s="20"/>
      <c r="F2" s="20"/>
      <c r="G2" s="21"/>
    </row>
    <row r="3" spans="1:7" s="8" customFormat="1" ht="15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s="8" customFormat="1" ht="15.75" thickBot="1" x14ac:dyDescent="0.3">
      <c r="A4" s="2">
        <v>1</v>
      </c>
      <c r="B4" s="3" t="s">
        <v>68</v>
      </c>
      <c r="C4" s="4" t="s">
        <v>7</v>
      </c>
      <c r="D4" s="4" t="s">
        <v>70</v>
      </c>
      <c r="E4" s="5">
        <v>10499</v>
      </c>
      <c r="F4" s="7">
        <v>0.35</v>
      </c>
      <c r="G4" s="6">
        <f>E4-(E4*F4)</f>
        <v>6824.35</v>
      </c>
    </row>
    <row r="5" spans="1:7" s="8" customFormat="1" ht="15.75" thickBot="1" x14ac:dyDescent="0.3">
      <c r="A5" s="2">
        <v>1</v>
      </c>
      <c r="B5" s="3" t="s">
        <v>69</v>
      </c>
      <c r="C5" s="4" t="s">
        <v>7</v>
      </c>
      <c r="D5" s="4" t="s">
        <v>71</v>
      </c>
      <c r="E5" s="5">
        <v>15499</v>
      </c>
      <c r="F5" s="7">
        <v>0.35</v>
      </c>
      <c r="G5" s="6">
        <f>E5-(E5*F5)</f>
        <v>10074.35</v>
      </c>
    </row>
    <row r="6" spans="1:7" ht="6.75" customHeight="1" x14ac:dyDescent="0.25"/>
    <row r="7" spans="1:7" ht="0" hidden="1" customHeight="1" x14ac:dyDescent="0.25"/>
    <row r="8" spans="1:7" ht="0" hidden="1" customHeight="1" x14ac:dyDescent="0.25"/>
    <row r="9" spans="1:7" ht="0" hidden="1" customHeight="1" x14ac:dyDescent="0.25"/>
    <row r="10" spans="1:7" ht="0" hidden="1" customHeight="1" x14ac:dyDescent="0.25"/>
    <row r="11" spans="1:7" ht="0" hidden="1" customHeight="1" x14ac:dyDescent="0.25"/>
    <row r="12" spans="1:7" ht="0" hidden="1" customHeight="1" x14ac:dyDescent="0.25"/>
    <row r="13" spans="1:7" ht="0" hidden="1" customHeight="1" x14ac:dyDescent="0.25"/>
    <row r="14" spans="1:7" ht="0" hidden="1" customHeight="1" x14ac:dyDescent="0.25"/>
    <row r="15" spans="1:7" x14ac:dyDescent="0.25"/>
    <row r="16" spans="1:7" x14ac:dyDescent="0.25"/>
    <row r="17" x14ac:dyDescent="0.25"/>
    <row r="18" x14ac:dyDescent="0.25"/>
  </sheetData>
  <protectedRanges>
    <protectedRange sqref="C4:F5" name="Range1"/>
  </protectedRanges>
  <mergeCells count="2">
    <mergeCell ref="A1:G1"/>
    <mergeCell ref="A2:G2"/>
  </mergeCells>
  <pageMargins left="0.7" right="0.7" top="0.75" bottom="0.75" header="0.3" footer="0.3"/>
  <pageSetup scale="7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6510-EAB4-4968-AD22-BC5F01510BD7}">
  <sheetPr>
    <pageSetUpPr fitToPage="1"/>
  </sheetPr>
  <dimension ref="A1:XFC21"/>
  <sheetViews>
    <sheetView workbookViewId="0">
      <selection activeCell="D16" sqref="D16"/>
    </sheetView>
  </sheetViews>
  <sheetFormatPr defaultColWidth="0" defaultRowHeight="15" zeroHeight="1" x14ac:dyDescent="0.25"/>
  <cols>
    <col min="1" max="1" width="9.28515625" style="8" customWidth="1"/>
    <col min="2" max="2" width="60.28515625" style="8" customWidth="1"/>
    <col min="3" max="3" width="21.28515625" style="8" customWidth="1"/>
    <col min="4" max="4" width="21" style="8" customWidth="1"/>
    <col min="5" max="7" width="20.7109375" style="8" customWidth="1"/>
    <col min="8" max="8" width="0.7109375" style="8" customWidth="1"/>
    <col min="9" max="16383" width="9.28515625" hidden="1"/>
    <col min="16384" max="16384" width="16.28515625" hidden="1"/>
  </cols>
  <sheetData>
    <row r="1" spans="1:7" s="8" customFormat="1" ht="21" thickBot="1" x14ac:dyDescent="0.3">
      <c r="A1" s="16" t="s">
        <v>72</v>
      </c>
      <c r="B1" s="17"/>
      <c r="C1" s="17"/>
      <c r="D1" s="17"/>
      <c r="E1" s="17"/>
      <c r="F1" s="17"/>
      <c r="G1" s="18"/>
    </row>
    <row r="2" spans="1:7" s="8" customFormat="1" ht="218.25" customHeight="1" thickBot="1" x14ac:dyDescent="0.3">
      <c r="A2" s="19" t="s">
        <v>77</v>
      </c>
      <c r="B2" s="20"/>
      <c r="C2" s="20"/>
      <c r="D2" s="20"/>
      <c r="E2" s="20"/>
      <c r="F2" s="20"/>
      <c r="G2" s="21"/>
    </row>
    <row r="3" spans="1:7" s="8" customFormat="1" ht="15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s="8" customFormat="1" ht="15.75" thickBot="1" x14ac:dyDescent="0.3">
      <c r="A4" s="2">
        <v>1</v>
      </c>
      <c r="B4" s="3" t="s">
        <v>68</v>
      </c>
      <c r="C4" s="4" t="s">
        <v>7</v>
      </c>
      <c r="D4" s="4" t="s">
        <v>73</v>
      </c>
      <c r="E4" s="5">
        <v>27499</v>
      </c>
      <c r="F4" s="7">
        <v>0.35</v>
      </c>
      <c r="G4" s="6">
        <f>E4-(E4*F4)</f>
        <v>17874.349999999999</v>
      </c>
    </row>
    <row r="5" spans="1:7" s="8" customFormat="1" ht="15.75" thickBot="1" x14ac:dyDescent="0.3">
      <c r="A5" s="2">
        <v>1</v>
      </c>
      <c r="B5" s="3" t="s">
        <v>76</v>
      </c>
      <c r="C5" s="4" t="s">
        <v>7</v>
      </c>
      <c r="D5" s="4" t="s">
        <v>74</v>
      </c>
      <c r="E5" s="5">
        <v>29999</v>
      </c>
      <c r="F5" s="7">
        <v>0.35</v>
      </c>
      <c r="G5" s="6">
        <f>E5-(E5*F5)</f>
        <v>19499.349999999999</v>
      </c>
    </row>
    <row r="6" spans="1:7" s="8" customFormat="1" ht="15.75" thickBot="1" x14ac:dyDescent="0.3">
      <c r="A6" s="2">
        <v>1</v>
      </c>
      <c r="B6" s="3" t="s">
        <v>69</v>
      </c>
      <c r="C6" s="4" t="s">
        <v>7</v>
      </c>
      <c r="D6" s="4" t="s">
        <v>75</v>
      </c>
      <c r="E6" s="5">
        <v>37499</v>
      </c>
      <c r="F6" s="7">
        <v>0.35</v>
      </c>
      <c r="G6" s="6">
        <f>E6-(E6*F6)</f>
        <v>24374.35</v>
      </c>
    </row>
    <row r="7" spans="1:7" ht="6.75" customHeight="1" x14ac:dyDescent="0.25"/>
    <row r="8" spans="1:7" ht="0" hidden="1" customHeight="1" x14ac:dyDescent="0.25"/>
    <row r="9" spans="1:7" ht="0" hidden="1" customHeight="1" x14ac:dyDescent="0.25"/>
    <row r="10" spans="1:7" ht="0" hidden="1" customHeight="1" x14ac:dyDescent="0.25"/>
    <row r="11" spans="1:7" ht="0" hidden="1" customHeight="1" x14ac:dyDescent="0.25"/>
    <row r="12" spans="1:7" ht="0" hidden="1" customHeight="1" x14ac:dyDescent="0.25"/>
    <row r="13" spans="1:7" ht="0" hidden="1" customHeight="1" x14ac:dyDescent="0.25"/>
    <row r="14" spans="1:7" ht="0" hidden="1" customHeight="1" x14ac:dyDescent="0.25"/>
    <row r="15" spans="1:7" ht="0" hidden="1" customHeight="1" x14ac:dyDescent="0.25"/>
    <row r="16" spans="1:7" x14ac:dyDescent="0.25"/>
    <row r="17" x14ac:dyDescent="0.25"/>
    <row r="18" x14ac:dyDescent="0.25"/>
    <row r="19" x14ac:dyDescent="0.25"/>
    <row r="20" x14ac:dyDescent="0.25"/>
    <row r="21" x14ac:dyDescent="0.25"/>
  </sheetData>
  <protectedRanges>
    <protectedRange sqref="C4:F6" name="Range1"/>
  </protectedRanges>
  <mergeCells count="2">
    <mergeCell ref="A1:G1"/>
    <mergeCell ref="A2:G2"/>
  </mergeCells>
  <pageMargins left="0.7" right="0.7" top="0.75" bottom="0.75" header="0.3" footer="0.3"/>
  <pageSetup scale="7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5108-B4A1-4C72-8835-AF66E70621AF}">
  <sheetPr>
    <pageSetUpPr fitToPage="1"/>
  </sheetPr>
  <dimension ref="A1:H13"/>
  <sheetViews>
    <sheetView workbookViewId="0">
      <selection activeCell="A2" sqref="A2:G2"/>
    </sheetView>
  </sheetViews>
  <sheetFormatPr defaultColWidth="0" defaultRowHeight="15" zeroHeight="1" x14ac:dyDescent="0.25"/>
  <cols>
    <col min="1" max="1" width="9.28515625" customWidth="1"/>
    <col min="2" max="2" width="62.7109375" customWidth="1"/>
    <col min="3" max="3" width="21.28515625" customWidth="1"/>
    <col min="4" max="4" width="26.7109375" customWidth="1"/>
    <col min="5" max="7" width="20.7109375" customWidth="1"/>
    <col min="8" max="8" width="0.7109375" customWidth="1"/>
    <col min="9" max="16384" width="9.28515625" hidden="1"/>
  </cols>
  <sheetData>
    <row r="1" spans="1:8" ht="21" thickBot="1" x14ac:dyDescent="0.3">
      <c r="A1" s="16" t="s">
        <v>78</v>
      </c>
      <c r="B1" s="17"/>
      <c r="C1" s="17"/>
      <c r="D1" s="17"/>
      <c r="E1" s="17"/>
      <c r="F1" s="17"/>
      <c r="G1" s="18"/>
      <c r="H1" s="8"/>
    </row>
    <row r="2" spans="1:8" ht="159.75" customHeight="1" thickBot="1" x14ac:dyDescent="0.3">
      <c r="A2" s="19" t="s">
        <v>79</v>
      </c>
      <c r="B2" s="20"/>
      <c r="C2" s="20"/>
      <c r="D2" s="20"/>
      <c r="E2" s="20"/>
      <c r="F2" s="20"/>
      <c r="G2" s="21"/>
      <c r="H2" s="8"/>
    </row>
    <row r="3" spans="1:8" ht="15.75" thickBot="1" x14ac:dyDescent="0.3">
      <c r="A3" s="1" t="s">
        <v>0</v>
      </c>
      <c r="B3" s="1" t="s">
        <v>1</v>
      </c>
      <c r="C3" s="1" t="s">
        <v>80</v>
      </c>
      <c r="D3" s="1" t="s">
        <v>3</v>
      </c>
      <c r="E3" s="1" t="s">
        <v>4</v>
      </c>
      <c r="F3" s="1" t="s">
        <v>5</v>
      </c>
      <c r="G3" s="1" t="s">
        <v>6</v>
      </c>
      <c r="H3" s="8"/>
    </row>
    <row r="4" spans="1:8" ht="23.25" customHeight="1" thickBot="1" x14ac:dyDescent="0.3">
      <c r="A4" s="2">
        <v>1</v>
      </c>
      <c r="B4" s="3" t="s">
        <v>82</v>
      </c>
      <c r="C4" s="4" t="s">
        <v>7</v>
      </c>
      <c r="D4" s="4" t="s">
        <v>81</v>
      </c>
      <c r="E4" s="5">
        <v>120</v>
      </c>
      <c r="F4" s="7">
        <v>0.4</v>
      </c>
      <c r="G4" s="6">
        <f t="shared" ref="G4:G12" si="0">E4-(E4*F4)</f>
        <v>72</v>
      </c>
      <c r="H4" s="8"/>
    </row>
    <row r="5" spans="1:8" ht="15.75" thickBot="1" x14ac:dyDescent="0.3">
      <c r="A5" s="2">
        <v>1</v>
      </c>
      <c r="B5" s="3" t="s">
        <v>83</v>
      </c>
      <c r="C5" s="4" t="s">
        <v>7</v>
      </c>
      <c r="D5" s="4" t="s">
        <v>84</v>
      </c>
      <c r="E5" s="5">
        <v>60</v>
      </c>
      <c r="F5" s="7">
        <v>0.35</v>
      </c>
      <c r="G5" s="6">
        <f t="shared" si="0"/>
        <v>39</v>
      </c>
      <c r="H5" s="8"/>
    </row>
    <row r="6" spans="1:8" ht="15.75" thickBot="1" x14ac:dyDescent="0.3">
      <c r="A6" s="2">
        <v>1</v>
      </c>
      <c r="B6" s="3" t="s">
        <v>85</v>
      </c>
      <c r="C6" s="4" t="s">
        <v>7</v>
      </c>
      <c r="D6" s="4" t="s">
        <v>86</v>
      </c>
      <c r="E6" s="5">
        <v>90</v>
      </c>
      <c r="F6" s="7">
        <v>0.35</v>
      </c>
      <c r="G6" s="6">
        <f t="shared" si="0"/>
        <v>58.5</v>
      </c>
      <c r="H6" s="8"/>
    </row>
    <row r="7" spans="1:8" ht="15.75" thickBot="1" x14ac:dyDescent="0.3">
      <c r="A7" s="2">
        <v>1</v>
      </c>
      <c r="B7" s="3" t="s">
        <v>87</v>
      </c>
      <c r="C7" s="4" t="s">
        <v>7</v>
      </c>
      <c r="D7" s="4" t="s">
        <v>88</v>
      </c>
      <c r="E7" s="5">
        <v>180</v>
      </c>
      <c r="F7" s="7">
        <v>0.35</v>
      </c>
      <c r="G7" s="6">
        <f t="shared" si="0"/>
        <v>117</v>
      </c>
      <c r="H7" s="8"/>
    </row>
    <row r="8" spans="1:8" ht="15.75" thickBot="1" x14ac:dyDescent="0.3">
      <c r="A8" s="2">
        <v>1</v>
      </c>
      <c r="B8" s="3" t="s">
        <v>89</v>
      </c>
      <c r="C8" s="4" t="s">
        <v>7</v>
      </c>
      <c r="D8" s="4" t="s">
        <v>90</v>
      </c>
      <c r="E8" s="5">
        <v>180</v>
      </c>
      <c r="F8" s="7">
        <v>0.35</v>
      </c>
      <c r="G8" s="6">
        <f t="shared" si="0"/>
        <v>117</v>
      </c>
      <c r="H8" s="8"/>
    </row>
    <row r="9" spans="1:8" ht="15.75" thickBot="1" x14ac:dyDescent="0.3">
      <c r="A9" s="2">
        <v>1</v>
      </c>
      <c r="B9" s="3" t="s">
        <v>92</v>
      </c>
      <c r="C9" s="4" t="s">
        <v>7</v>
      </c>
      <c r="D9" s="4" t="s">
        <v>91</v>
      </c>
      <c r="E9" s="5">
        <v>250</v>
      </c>
      <c r="F9" s="7">
        <v>0.5</v>
      </c>
      <c r="G9" s="6">
        <f t="shared" si="0"/>
        <v>125</v>
      </c>
      <c r="H9" s="8"/>
    </row>
    <row r="10" spans="1:8" ht="15.75" thickBot="1" x14ac:dyDescent="0.3">
      <c r="A10" s="2">
        <v>1</v>
      </c>
      <c r="B10" s="3" t="s">
        <v>93</v>
      </c>
      <c r="C10" s="4" t="s">
        <v>7</v>
      </c>
      <c r="D10" s="4" t="s">
        <v>94</v>
      </c>
      <c r="E10" s="5">
        <v>250</v>
      </c>
      <c r="F10" s="7">
        <v>1</v>
      </c>
      <c r="G10" s="6">
        <f t="shared" si="0"/>
        <v>0</v>
      </c>
      <c r="H10" s="8"/>
    </row>
    <row r="11" spans="1:8" s="15" customFormat="1" ht="29.25" thickBot="1" x14ac:dyDescent="0.3">
      <c r="A11" s="2">
        <v>1</v>
      </c>
      <c r="B11" s="9" t="s">
        <v>97</v>
      </c>
      <c r="C11" s="10" t="s">
        <v>95</v>
      </c>
      <c r="D11" s="10" t="s">
        <v>96</v>
      </c>
      <c r="E11" s="11">
        <v>750</v>
      </c>
      <c r="F11" s="12">
        <v>0.3</v>
      </c>
      <c r="G11" s="13">
        <f t="shared" si="0"/>
        <v>525</v>
      </c>
      <c r="H11" s="14"/>
    </row>
    <row r="12" spans="1:8" ht="29.25" thickBot="1" x14ac:dyDescent="0.3">
      <c r="A12" s="2">
        <v>1</v>
      </c>
      <c r="B12" s="3" t="s">
        <v>99</v>
      </c>
      <c r="C12" s="10" t="s">
        <v>95</v>
      </c>
      <c r="D12" s="10" t="s">
        <v>98</v>
      </c>
      <c r="E12" s="11">
        <v>2400</v>
      </c>
      <c r="F12" s="12">
        <v>0.3</v>
      </c>
      <c r="G12" s="13">
        <f t="shared" si="0"/>
        <v>1680</v>
      </c>
      <c r="H12" s="8"/>
    </row>
    <row r="13" spans="1:8" ht="5.25" customHeight="1" x14ac:dyDescent="0.25">
      <c r="A13" s="8"/>
      <c r="B13" s="8"/>
      <c r="C13" s="8"/>
      <c r="D13" s="8"/>
      <c r="E13" s="8"/>
      <c r="F13" s="8"/>
      <c r="G13" s="8"/>
      <c r="H13" s="8"/>
    </row>
  </sheetData>
  <protectedRanges>
    <protectedRange sqref="C4:F12" name="Range1"/>
  </protectedRanges>
  <mergeCells count="2">
    <mergeCell ref="A1:G1"/>
    <mergeCell ref="A2:G2"/>
  </mergeCells>
  <pageMargins left="0.7" right="0.7" top="0.75" bottom="0.75" header="0.3" footer="0.3"/>
  <pageSetup scale="66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1914-7D11-4DD5-8E2D-31D1D814D82A}">
  <sheetPr>
    <pageSetUpPr fitToPage="1"/>
  </sheetPr>
  <dimension ref="A1:H14"/>
  <sheetViews>
    <sheetView workbookViewId="0">
      <selection activeCell="A2" sqref="A2:G2"/>
    </sheetView>
  </sheetViews>
  <sheetFormatPr defaultColWidth="0" defaultRowHeight="15" zeroHeight="1" x14ac:dyDescent="0.25"/>
  <cols>
    <col min="1" max="1" width="9.28515625" style="8" customWidth="1"/>
    <col min="2" max="2" width="60.28515625" style="8" customWidth="1"/>
    <col min="3" max="3" width="21.28515625" style="8" customWidth="1"/>
    <col min="4" max="4" width="24.7109375" style="8" customWidth="1"/>
    <col min="5" max="7" width="20.7109375" style="8" customWidth="1"/>
    <col min="8" max="8" width="1.42578125" customWidth="1"/>
    <col min="9" max="16384" width="9.28515625" hidden="1"/>
  </cols>
  <sheetData>
    <row r="1" spans="1:8" ht="21" thickBot="1" x14ac:dyDescent="0.3">
      <c r="A1" s="16" t="s">
        <v>100</v>
      </c>
      <c r="B1" s="17"/>
      <c r="C1" s="17"/>
      <c r="D1" s="17"/>
      <c r="E1" s="17"/>
      <c r="F1" s="17"/>
      <c r="G1" s="18"/>
      <c r="H1" s="8"/>
    </row>
    <row r="2" spans="1:8" ht="44.25" customHeight="1" thickBot="1" x14ac:dyDescent="0.3">
      <c r="A2" s="19" t="s">
        <v>118</v>
      </c>
      <c r="B2" s="20"/>
      <c r="C2" s="20"/>
      <c r="D2" s="20"/>
      <c r="E2" s="20"/>
      <c r="F2" s="20"/>
      <c r="G2" s="21"/>
      <c r="H2" s="8"/>
    </row>
    <row r="3" spans="1:8" ht="15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8"/>
    </row>
    <row r="4" spans="1:8" ht="15.75" thickBot="1" x14ac:dyDescent="0.3">
      <c r="A4" s="2">
        <v>1</v>
      </c>
      <c r="B4" s="3" t="s">
        <v>101</v>
      </c>
      <c r="C4" s="4" t="s">
        <v>102</v>
      </c>
      <c r="D4" s="4" t="s">
        <v>103</v>
      </c>
      <c r="E4" s="5">
        <v>899</v>
      </c>
      <c r="F4" s="7">
        <v>0.3</v>
      </c>
      <c r="G4" s="6">
        <f t="shared" ref="G4:G12" si="0">E4-(E4*F4)</f>
        <v>629.29999999999995</v>
      </c>
      <c r="H4" s="8"/>
    </row>
    <row r="5" spans="1:8" ht="15.75" thickBot="1" x14ac:dyDescent="0.3">
      <c r="A5" s="2">
        <v>1</v>
      </c>
      <c r="B5" s="3" t="s">
        <v>121</v>
      </c>
      <c r="C5" s="4" t="s">
        <v>95</v>
      </c>
      <c r="D5" s="4" t="s">
        <v>122</v>
      </c>
      <c r="E5" s="5">
        <v>799</v>
      </c>
      <c r="F5" s="7">
        <v>0.5</v>
      </c>
      <c r="G5" s="6">
        <f t="shared" si="0"/>
        <v>399.5</v>
      </c>
      <c r="H5" s="8"/>
    </row>
    <row r="6" spans="1:8" ht="15.75" thickBot="1" x14ac:dyDescent="0.3">
      <c r="A6" s="2">
        <v>1</v>
      </c>
      <c r="B6" s="3" t="s">
        <v>106</v>
      </c>
      <c r="C6" s="4" t="s">
        <v>104</v>
      </c>
      <c r="D6" s="4" t="s">
        <v>105</v>
      </c>
      <c r="E6" s="5">
        <v>275</v>
      </c>
      <c r="F6" s="7">
        <v>0.3</v>
      </c>
      <c r="G6" s="6">
        <f t="shared" si="0"/>
        <v>192.5</v>
      </c>
      <c r="H6" s="8"/>
    </row>
    <row r="7" spans="1:8" ht="15.75" thickBot="1" x14ac:dyDescent="0.3">
      <c r="A7" s="2">
        <v>1</v>
      </c>
      <c r="B7" s="3" t="s">
        <v>107</v>
      </c>
      <c r="C7" s="4" t="s">
        <v>108</v>
      </c>
      <c r="D7" s="4" t="s">
        <v>109</v>
      </c>
      <c r="E7" s="5">
        <v>1199</v>
      </c>
      <c r="F7" s="7">
        <v>0.3</v>
      </c>
      <c r="G7" s="6">
        <f t="shared" si="0"/>
        <v>839.3</v>
      </c>
      <c r="H7" s="8"/>
    </row>
    <row r="8" spans="1:8" ht="15.75" thickBot="1" x14ac:dyDescent="0.3">
      <c r="A8" s="2">
        <v>1</v>
      </c>
      <c r="B8" s="3" t="s">
        <v>110</v>
      </c>
      <c r="C8" s="4" t="s">
        <v>111</v>
      </c>
      <c r="D8" s="4" t="s">
        <v>112</v>
      </c>
      <c r="E8" s="5">
        <v>1999</v>
      </c>
      <c r="F8" s="7">
        <v>0.3</v>
      </c>
      <c r="G8" s="6">
        <f t="shared" si="0"/>
        <v>1399.3000000000002</v>
      </c>
      <c r="H8" s="8"/>
    </row>
    <row r="9" spans="1:8" ht="15.75" thickBot="1" x14ac:dyDescent="0.3">
      <c r="A9" s="2">
        <v>1</v>
      </c>
      <c r="B9" s="3" t="s">
        <v>115</v>
      </c>
      <c r="C9" s="4" t="s">
        <v>95</v>
      </c>
      <c r="D9" s="4" t="s">
        <v>113</v>
      </c>
      <c r="E9" s="5">
        <v>399</v>
      </c>
      <c r="F9" s="7">
        <v>0.3</v>
      </c>
      <c r="G9" s="6">
        <f t="shared" si="0"/>
        <v>279.3</v>
      </c>
      <c r="H9" s="8"/>
    </row>
    <row r="10" spans="1:8" ht="15.75" thickBot="1" x14ac:dyDescent="0.3">
      <c r="A10" s="2">
        <v>1</v>
      </c>
      <c r="B10" s="3" t="s">
        <v>119</v>
      </c>
      <c r="C10" s="4" t="s">
        <v>95</v>
      </c>
      <c r="D10" s="4" t="s">
        <v>114</v>
      </c>
      <c r="E10" s="5">
        <v>899</v>
      </c>
      <c r="F10" s="7">
        <v>0.3</v>
      </c>
      <c r="G10" s="6">
        <f t="shared" si="0"/>
        <v>629.29999999999995</v>
      </c>
      <c r="H10" s="8"/>
    </row>
    <row r="11" spans="1:8" ht="15.75" thickBot="1" x14ac:dyDescent="0.3">
      <c r="A11" s="2">
        <v>1</v>
      </c>
      <c r="B11" s="3" t="s">
        <v>116</v>
      </c>
      <c r="C11" s="4" t="s">
        <v>7</v>
      </c>
      <c r="D11" s="4" t="s">
        <v>117</v>
      </c>
      <c r="E11" s="5">
        <v>85</v>
      </c>
      <c r="F11" s="7">
        <v>0.3</v>
      </c>
      <c r="G11" s="6">
        <f t="shared" si="0"/>
        <v>59.5</v>
      </c>
      <c r="H11" s="8"/>
    </row>
    <row r="12" spans="1:8" ht="15.75" thickBot="1" x14ac:dyDescent="0.3">
      <c r="A12" s="2">
        <v>1</v>
      </c>
      <c r="B12" s="3" t="s">
        <v>24</v>
      </c>
      <c r="C12" s="4" t="s">
        <v>7</v>
      </c>
      <c r="D12" s="4" t="s">
        <v>28</v>
      </c>
      <c r="E12" s="5">
        <v>1975</v>
      </c>
      <c r="F12" s="7">
        <v>0.3</v>
      </c>
      <c r="G12" s="6">
        <f t="shared" si="0"/>
        <v>1382.5</v>
      </c>
      <c r="H12" s="8"/>
    </row>
    <row r="13" spans="1:8" ht="6" customHeight="1" x14ac:dyDescent="0.25">
      <c r="H13" s="8"/>
    </row>
    <row r="14" spans="1:8" x14ac:dyDescent="0.25"/>
  </sheetData>
  <protectedRanges>
    <protectedRange sqref="C4:F12" name="Range1"/>
  </protectedRanges>
  <mergeCells count="2">
    <mergeCell ref="A1:G1"/>
    <mergeCell ref="A2:G2"/>
  </mergeCells>
  <pageMargins left="0.7" right="0.7" top="0.75" bottom="0.75" header="0.3" footer="0.3"/>
  <pageSetup scale="6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40 - 48A Wallbox</vt:lpstr>
      <vt:lpstr>80A Wallbox</vt:lpstr>
      <vt:lpstr>80A Column</vt:lpstr>
      <vt:lpstr>80A Visual Column</vt:lpstr>
      <vt:lpstr>80A Kiosk</vt:lpstr>
      <vt:lpstr>IoT.ON services</vt:lpstr>
      <vt:lpstr>Level 2 Accessories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Weyl</dc:creator>
  <cp:lastModifiedBy>Anna Totzke</cp:lastModifiedBy>
  <cp:lastPrinted>2024-10-09T13:14:11Z</cp:lastPrinted>
  <dcterms:created xsi:type="dcterms:W3CDTF">2023-11-02T23:26:25Z</dcterms:created>
  <dcterms:modified xsi:type="dcterms:W3CDTF">2025-10-27T20:29:59Z</dcterms:modified>
</cp:coreProperties>
</file>