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HP\Price Lists\"/>
    </mc:Choice>
  </mc:AlternateContent>
  <xr:revisionPtr revIDLastSave="0" documentId="13_ncr:1_{522F80D4-78D7-43D9-8E50-7481DC63EF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pdates" sheetId="12" r:id="rId1"/>
    <sheet name="MSRP List Price" sheetId="10" r:id="rId2"/>
    <sheet name="Discount from MSRP" sheetId="3" r:id="rId3"/>
    <sheet name="Accessories" sheetId="7" r:id="rId4"/>
    <sheet name="Software" sheetId="8" r:id="rId5"/>
    <sheet name="Supplies" sheetId="9" r:id="rId6"/>
    <sheet name="Services Pricing" sheetId="4" r:id="rId7"/>
    <sheet name="Lease Rates &amp; Calculator" sheetId="11" r:id="rId8"/>
    <sheet name="Discontinued Device Service" sheetId="13" r:id="rId9"/>
  </sheets>
  <definedNames>
    <definedName name="_xlnm._FilterDatabase" localSheetId="5" hidden="1">Supplies!$A$4:$P$66</definedName>
    <definedName name="_xlnm.Print_Titles" localSheetId="6">'Services Pricing'!$1:$9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1" l="1"/>
  <c r="D22" i="11"/>
  <c r="D18" i="11"/>
  <c r="J25" i="11"/>
  <c r="J21" i="11"/>
  <c r="J17" i="11"/>
  <c r="D14" i="11"/>
  <c r="J13" i="11"/>
</calcChain>
</file>

<file path=xl/sharedStrings.xml><?xml version="1.0" encoding="utf-8"?>
<sst xmlns="http://schemas.openxmlformats.org/spreadsheetml/2006/main" count="2408" uniqueCount="740">
  <si>
    <t>Vendor Name:</t>
  </si>
  <si>
    <t>Includes B&amp;W and Color/B&amp;W Segments</t>
  </si>
  <si>
    <t>Make</t>
  </si>
  <si>
    <t>Model</t>
  </si>
  <si>
    <t>Group E</t>
  </si>
  <si>
    <t>Large/Wide Format Equipment</t>
  </si>
  <si>
    <t>Discount from MSRP/List Price</t>
  </si>
  <si>
    <t>Discount % from MSRP/List Price</t>
  </si>
  <si>
    <t xml:space="preserve">Connecivity / Security </t>
  </si>
  <si>
    <t>Standard Financing Terms (Months)</t>
  </si>
  <si>
    <t>Daily Treasury Yield Curve Rate</t>
  </si>
  <si>
    <t>Published Date of DTYCR (must be quarter end date)</t>
  </si>
  <si>
    <t>Fair Market Value Lease</t>
  </si>
  <si>
    <t>Straight Lease</t>
  </si>
  <si>
    <t>Fixed Margin</t>
  </si>
  <si>
    <t xml:space="preserve">Service and Supplies Pricing </t>
  </si>
  <si>
    <t>Service and Supply Pricing</t>
  </si>
  <si>
    <t>Color</t>
  </si>
  <si>
    <t xml:space="preserve">Maintenance Agreements
</t>
  </si>
  <si>
    <t>% Increase in rate for Rural Service Zone</t>
  </si>
  <si>
    <t>% Increase in rate for Remote Service Zone</t>
  </si>
  <si>
    <t>Additional Service Coverage (per hour)</t>
  </si>
  <si>
    <t>Urban Service Zone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</si>
  <si>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</si>
  <si>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</si>
  <si>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</si>
  <si>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</si>
  <si>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</si>
  <si>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Rural Service Zone</t>
  </si>
  <si>
    <t>Remote Service Zone</t>
  </si>
  <si>
    <t>Service Calls not covered under the Maintenance Agreement</t>
  </si>
  <si>
    <t>Price Per Hour</t>
  </si>
  <si>
    <t>Flat Rate Charge</t>
  </si>
  <si>
    <t>Price Per Mile</t>
  </si>
  <si>
    <t>Accessory Installation/Maintenance (per hour)</t>
  </si>
  <si>
    <t xml:space="preserve">Additional End-User taining on Device and/or software </t>
  </si>
  <si>
    <t>Additional Services</t>
  </si>
  <si>
    <t>Equipment Move
Service Zone 2</t>
  </si>
  <si>
    <t>Equipment Move
Service Zone 3</t>
  </si>
  <si>
    <t>Hard Drive Removal and Surrender</t>
  </si>
  <si>
    <t>Zero Base Charge/Flat Rate Fee</t>
  </si>
  <si>
    <t>OEM Supplies</t>
  </si>
  <si>
    <t>Compatible Supplies</t>
  </si>
  <si>
    <t>OEM Software</t>
  </si>
  <si>
    <t>Third-Party Software</t>
  </si>
  <si>
    <t>OEM Accessories</t>
  </si>
  <si>
    <t>Third-Party Accessories</t>
  </si>
  <si>
    <t>Width</t>
  </si>
  <si>
    <t>Segment Low
B&amp;W
(0-3)
24" - 44"</t>
  </si>
  <si>
    <t>Segment Low
B&amp;W
(0-3)
46" +</t>
  </si>
  <si>
    <t>Segment Low
Color/B&amp;W
(0 - 3)
24" - 44"</t>
  </si>
  <si>
    <t>Segment Low
Color/B&amp;W
(0 - 3)
46"+</t>
  </si>
  <si>
    <t>Segment Medium Low
B&amp;W
(4 - 9)
24" - 44"</t>
  </si>
  <si>
    <t>Segment Medium Low
B&amp;W
(4 - 9)
46"+</t>
  </si>
  <si>
    <t>Segment Medium Low
Color/B&amp;W
(4 - 9)
24" - 44"</t>
  </si>
  <si>
    <t>Segment Medium Low
Color/B&amp;W
(4 - 9)
46"+</t>
  </si>
  <si>
    <t>Segment Medium High
B&amp;W
(10 - 19)
24" - 44"</t>
  </si>
  <si>
    <t>Segment Medium High
B&amp;W
(10 - 19)
46"+</t>
  </si>
  <si>
    <t>Segment Medium High
Color/B&amp;W
(10 - 19)
24" - 44"</t>
  </si>
  <si>
    <t>Segment Medium High
Color/B&amp;W
(10 - 19)
46"+</t>
  </si>
  <si>
    <t>Segment High
B&amp;W
(20+)
24" - 44"</t>
  </si>
  <si>
    <t>Segment High
B&amp;W
(20+)
46"+</t>
  </si>
  <si>
    <t>Segment High
Color/B&amp;W
(20+)
24" - 44"</t>
  </si>
  <si>
    <t>Segment High
Color/B&amp;W
(20+)
46"+</t>
  </si>
  <si>
    <t>B/W</t>
  </si>
  <si>
    <t>Product</t>
  </si>
  <si>
    <t>Non-OEM Base Unit</t>
  </si>
  <si>
    <t>Parts, labor, supplies</t>
  </si>
  <si>
    <t>N/A</t>
  </si>
  <si>
    <t>HP</t>
  </si>
  <si>
    <t>HP DesignJet Z6 Pro 64" Printer (2QU25A#B1K)</t>
  </si>
  <si>
    <t> HP DesignJet Z9+ Pro 64" Printer (2RM82A#B1K)</t>
  </si>
  <si>
    <t>Parts and labor only (no supplies, 3 years)</t>
  </si>
  <si>
    <t>One Year Post Warranty Care Pack, Flat Rate (adds one year to original 3 year term)</t>
  </si>
  <si>
    <t>Two Year Post Warranty Service Care Pack, Flat Rate (adds two years to original 3 year term)</t>
  </si>
  <si>
    <t>HP 3-year Next Business Day for PageWide XL Folder Hardware Support (Flat Rate, not hourly)</t>
  </si>
  <si>
    <t>HP 1-year Post Warranty Next Business Day for PageWide XL Folder Hardware Support (Flat Rate, not hourly)</t>
  </si>
  <si>
    <t>HP 2-year Post Warranty Next Business Day for PageWide XL Folder Hardware Support (Flat Rate, not hourly)</t>
  </si>
  <si>
    <t>HP 1-year Post Warranty Next Business Day + Defective Media Retention SD ProScanner HW Support (Flat Rate, not hourly)</t>
  </si>
  <si>
    <t>HP 2-year Post Warranty Next Business Day + Defective Media Retention SD ProScanner HW Support (Flat Rate, not hourly)</t>
  </si>
  <si>
    <t>HP 3-year Next Business Day + Defective Media Retention for HD ProScanner HW Support (Flat Rate, not hourly)</t>
  </si>
  <si>
    <t>HP 1-year Post Warranty Next Business Day + Defective Media Retention HD ProScanner HW Support (Flat Rate, not hourly)</t>
  </si>
  <si>
    <t>HP 2-year Post Warranty Next Business Day + Defective Media Retention HD ProScanner HW Support (Flat Rate, not hourly)</t>
  </si>
  <si>
    <t>2-year Post Warranty Next Business Day + Defective Media Retention HP Latex Cutting Solutions HW Support (Flat Rate, not hourly)</t>
  </si>
  <si>
    <t>End-User Training and Support (Flat Rate, not hourly) (per hour) - beyond the required one free hour</t>
  </si>
  <si>
    <t>After hours technical phone Support (Flat Rate, not hourly)</t>
  </si>
  <si>
    <t>HP Installation for HP PageWide XL Folder Service (Flat Rate, not hourly)</t>
  </si>
  <si>
    <t>HP Installation Service for one Accessory (Flat rate, not hourly)</t>
  </si>
  <si>
    <t>HP DesignJet Z6 24" Printer (T8W15A#B1K)</t>
  </si>
  <si>
    <t>HP DesignJet Z6dr 44" Printer (T8W18A#B1K)</t>
  </si>
  <si>
    <t>HP DesignJet HD Pro 2 44" MFP (2QX51E#B1K)</t>
  </si>
  <si>
    <t>HP DesignJet Z9 24" Printer (W3Z71A#B1K)</t>
  </si>
  <si>
    <t>HP DesignJet Z9 44" Printer (W3Z72A#B1K)</t>
  </si>
  <si>
    <t>HP DesignJet Z9dr 44" Printer (X9D24A#B1K)</t>
  </si>
  <si>
    <t>HP DesignJet SD Pro 2 MFP 44" (1GY94E#B1K)</t>
  </si>
  <si>
    <t>HP DesignJet T1600 36" Printer (3EK10A#B1K)</t>
  </si>
  <si>
    <t>HP DesignJet T1600dr 36" Printer (3EK13A#B1K)</t>
  </si>
  <si>
    <t>HP DesignJet T2600 36" MFP (3XB78A#B1K)</t>
  </si>
  <si>
    <t>HP DesignJet T2600dr 36" MFP (3EK15A#B1K)</t>
  </si>
  <si>
    <t>HP Latex 365 64" Printer (V8L39A#B1K)</t>
  </si>
  <si>
    <t>HPLatex 800W 64" Printer (3XD61A#B1K)</t>
  </si>
  <si>
    <t>HPLatex 700 64" Printer (Y0U22A#B1K)</t>
  </si>
  <si>
    <t>HPLatex 700W 64" Printer (Y0U23A#B1K)</t>
  </si>
  <si>
    <t>HP DesignJet Z6810 42" Printer (2QU12A#B1K)</t>
  </si>
  <si>
    <t>HP DesignJet XL 3600dr 36" MFP(6KD26A#B1K)</t>
  </si>
  <si>
    <t>Quote Upon Request</t>
  </si>
  <si>
    <t>HPLatex 800 64" Printer (Y0U21A#B1K)</t>
  </si>
  <si>
    <t>HP Inc.</t>
  </si>
  <si>
    <t>Segment</t>
  </si>
  <si>
    <t>B/W 
or Color</t>
  </si>
  <si>
    <t>Part Number</t>
  </si>
  <si>
    <t>Description</t>
  </si>
  <si>
    <t xml:space="preserve"> List Price</t>
  </si>
  <si>
    <t>% Discount</t>
  </si>
  <si>
    <r>
      <rPr>
        <b/>
        <sz val="14"/>
        <rFont val="Calibri"/>
        <family val="2"/>
      </rPr>
      <t>NASPO</t>
    </r>
    <r>
      <rPr>
        <b/>
        <sz val="12"/>
        <rFont val="Calibri"/>
        <family val="2"/>
      </rPr>
      <t xml:space="preserve"> Contract Price</t>
    </r>
  </si>
  <si>
    <t>NASPO ValuePoint - HP Inc.
Large/Wide Format Equipment</t>
  </si>
  <si>
    <t>W6B55A#B1K</t>
  </si>
  <si>
    <t>W6B56A#B1K</t>
  </si>
  <si>
    <t>4VW16B#B1K</t>
  </si>
  <si>
    <t>4VW18B#B1K</t>
  </si>
  <si>
    <t>4VW19B#B1K</t>
  </si>
  <si>
    <t>4VW20B#B1K</t>
  </si>
  <si>
    <t>4VW21B#B1K</t>
  </si>
  <si>
    <t>Color/B&amp;W</t>
  </si>
  <si>
    <t>P7V13A</t>
  </si>
  <si>
    <t>7HC74A</t>
  </si>
  <si>
    <t>CQ743A</t>
  </si>
  <si>
    <t>8SB02A</t>
  </si>
  <si>
    <t>8SB03A</t>
  </si>
  <si>
    <t>CZ320B</t>
  </si>
  <si>
    <t>1A4T0A</t>
  </si>
  <si>
    <t>HP DesignJet Z Pro Series 2/3-in Core</t>
  </si>
  <si>
    <t>1QF38A</t>
  </si>
  <si>
    <t>HP DesignJet 44-inch Take-up Reel</t>
  </si>
  <si>
    <t>2QX55A</t>
  </si>
  <si>
    <t>HP Gloss Enhancer Upgrade Kit</t>
  </si>
  <si>
    <t>3C753A</t>
  </si>
  <si>
    <t>HP DesignJet T200/T600 24in Prnter Stand</t>
  </si>
  <si>
    <t>7HC73A</t>
  </si>
  <si>
    <t>HP DJ Z Pro Series 64-in Take-up Reel</t>
  </si>
  <si>
    <t>HP DJ Z Pro 64in Multifunction Roll</t>
  </si>
  <si>
    <t>7HC75A</t>
  </si>
  <si>
    <t>HP DJ Z9+ Pro Gloss Enhancer Upgrade Kit</t>
  </si>
  <si>
    <t>8AJ60A</t>
  </si>
  <si>
    <t>HP DesignJet T200/T600 Auto Sheet Feeder</t>
  </si>
  <si>
    <t>9GF94A</t>
  </si>
  <si>
    <t>HP DesignJet T200/T600 24-in Roll Cover</t>
  </si>
  <si>
    <t>B3Q36A</t>
  </si>
  <si>
    <t>HP Designjet T120/T520 24in Spindle</t>
  </si>
  <si>
    <t>B3Q37A</t>
  </si>
  <si>
    <t>HP Designjet T520 36in Spindle</t>
  </si>
  <si>
    <t>CN538A</t>
  </si>
  <si>
    <t>HP Designjet 3 inch Spindle Adaptor Kit</t>
  </si>
  <si>
    <t>HP Designjet T7100 Roll Upgrade</t>
  </si>
  <si>
    <t>CQ752A</t>
  </si>
  <si>
    <t>HP Designjet Z6200 42 Takeup Reel</t>
  </si>
  <si>
    <t>CQ753A</t>
  </si>
  <si>
    <t>HP Designjet Z6200 42 Spindle</t>
  </si>
  <si>
    <t>CQ754A</t>
  </si>
  <si>
    <t>HP Designjet Z6200 60 Spindle</t>
  </si>
  <si>
    <t>CQ783A</t>
  </si>
  <si>
    <t>HP Designjet 24-inch Roll Feed Spindle</t>
  </si>
  <si>
    <t>G8B09A</t>
  </si>
  <si>
    <t>HP Designjet T3500 36-in Spindle</t>
  </si>
  <si>
    <t>L4R66A</t>
  </si>
  <si>
    <t>HP DesignJet 36-in Spindle</t>
  </si>
  <si>
    <t>HP Pro Scanner Output Tray</t>
  </si>
  <si>
    <t>Q6699A</t>
  </si>
  <si>
    <t>Q6700A</t>
  </si>
  <si>
    <t>Q6709A</t>
  </si>
  <si>
    <t>Q6714A</t>
  </si>
  <si>
    <t>Q6715A</t>
  </si>
  <si>
    <t>HP PageWide XL Drawer</t>
  </si>
  <si>
    <t>HP PageWide XL High-capacity Stacker</t>
  </si>
  <si>
    <t>HP PageWide XL Pro Series Sheet Feeder</t>
  </si>
  <si>
    <t>8SB09A</t>
  </si>
  <si>
    <t>HP PageWide XL Folder Upgrade Kit</t>
  </si>
  <si>
    <t>HP F70 Folder Solution</t>
  </si>
  <si>
    <t>HP PageWide XL Top Stacker</t>
  </si>
  <si>
    <t>7HC76A</t>
  </si>
  <si>
    <t>HP DesignJet PostScript/PDF Upgrade Kit</t>
  </si>
  <si>
    <t>CN500B</t>
  </si>
  <si>
    <t>PS upgrade for customers with limited budget but printing pdf files. For T790, T1300, T2300 eMFP only thru USB. Not backwards compatible with T6xx family</t>
  </si>
  <si>
    <t>CQ745B</t>
  </si>
  <si>
    <t>HP Designjet PostScript/PDF Upgrade Kit</t>
  </si>
  <si>
    <t>8SB07A</t>
  </si>
  <si>
    <t>HP PageWide XL PS/PDF Upgrade Kit</t>
  </si>
  <si>
    <t>8SW00A</t>
  </si>
  <si>
    <t>HP SmartStream Preflight Manager USB SW</t>
  </si>
  <si>
    <t>8SW01A</t>
  </si>
  <si>
    <t>HP SmartStream DJ USB SW</t>
  </si>
  <si>
    <t>8SW02A</t>
  </si>
  <si>
    <t>HP SmartStream XL 3000 USB SW</t>
  </si>
  <si>
    <t>8SW03A</t>
  </si>
  <si>
    <t>HP SmartStream PW XL 4000 USB SW</t>
  </si>
  <si>
    <t>8SW04A</t>
  </si>
  <si>
    <t>HP SmartStream PW XL 5/6/8000 USB SW</t>
  </si>
  <si>
    <t>8SW05A</t>
  </si>
  <si>
    <t>HP SmartStream PW XL Pro 5/8000 USB SW</t>
  </si>
  <si>
    <t>8SW06A</t>
  </si>
  <si>
    <t>HP SmartStream HP PW XL Pro 10000 USB SW</t>
  </si>
  <si>
    <t>8SW07A</t>
  </si>
  <si>
    <t>HP SmartStream Contr Upgr XL Pro USB SW</t>
  </si>
  <si>
    <t>8SW11A</t>
  </si>
  <si>
    <t>HP SmartTracker DJ USB SW</t>
  </si>
  <si>
    <t>8SW12A</t>
  </si>
  <si>
    <t>HP SmartTracker XL 3000 USB SW</t>
  </si>
  <si>
    <t>8SW13A</t>
  </si>
  <si>
    <t>HP SmartTracker PW XL 4000 USB SW</t>
  </si>
  <si>
    <t>8SW14A</t>
  </si>
  <si>
    <t>HP SmartTracker PW XL 5/6/8000 USB SW</t>
  </si>
  <si>
    <t>8SW15A</t>
  </si>
  <si>
    <t>HP SmartTracker PW XL Pro 5/8000 USB SW</t>
  </si>
  <si>
    <t>8SW22A</t>
  </si>
  <si>
    <t>HP Click PW XL 5000 USB SW</t>
  </si>
  <si>
    <t>8SW00AAE</t>
  </si>
  <si>
    <t>HP SmartStream Pre#ight Manager E-LTU</t>
  </si>
  <si>
    <t>8SW01AAE</t>
  </si>
  <si>
    <t>HP SmartStream DJ E-LTU</t>
  </si>
  <si>
    <t>8SW02AAE</t>
  </si>
  <si>
    <t>HP SmartStream XL 3000 E-LTU</t>
  </si>
  <si>
    <t>8SW03AAE</t>
  </si>
  <si>
    <t>HP SmartStream PW XL 4000 E-LTU</t>
  </si>
  <si>
    <t>8SW04AAE</t>
  </si>
  <si>
    <t>HP SmartStream PW XL 5/6/8000 E-LTU</t>
  </si>
  <si>
    <t>8SW05AAE</t>
  </si>
  <si>
    <t>HP SmartStream PW XL Pro 5/8000 E-LTU</t>
  </si>
  <si>
    <t>8SW06AAE</t>
  </si>
  <si>
    <t>HP SmartStream PW XL Pro 10000 E-LTU</t>
  </si>
  <si>
    <t>8SW07AAE</t>
  </si>
  <si>
    <t>HP SmartStream Contr Upgr XL Pro E-LTU</t>
  </si>
  <si>
    <t>8SW11AAE</t>
  </si>
  <si>
    <t>HP SmartTracker DJ E-LTU</t>
  </si>
  <si>
    <t>8SW12AAE</t>
  </si>
  <si>
    <t>HP SmartTracker XL 3000 E-LTU</t>
  </si>
  <si>
    <t>8SW13AAE</t>
  </si>
  <si>
    <t>HP SmartTracker PW XL 4000 E-LTU</t>
  </si>
  <si>
    <t>8SW14AAE</t>
  </si>
  <si>
    <t>HP SmartTracker PW XL 5/6/8000 E-LTU</t>
  </si>
  <si>
    <t>8SW15AAE</t>
  </si>
  <si>
    <t>HP SmartTracker PW XL Pro 5/8000 E-LTU</t>
  </si>
  <si>
    <t>Product Base Unit</t>
  </si>
  <si>
    <t>DesignJet 44"</t>
  </si>
  <si>
    <t>T200/T600</t>
  </si>
  <si>
    <t>Z Pro</t>
  </si>
  <si>
    <t>Z6200</t>
  </si>
  <si>
    <t>T3500</t>
  </si>
  <si>
    <t>XL Pro</t>
  </si>
  <si>
    <t>Z9+ Pro</t>
  </si>
  <si>
    <t>T120/T520</t>
  </si>
  <si>
    <t xml:space="preserve">T7100 </t>
  </si>
  <si>
    <t>T520</t>
  </si>
  <si>
    <t>Zx100</t>
  </si>
  <si>
    <t>T1100</t>
  </si>
  <si>
    <t>Z6100</t>
  </si>
  <si>
    <t>Z/Tx100/Tx10</t>
  </si>
  <si>
    <t>PW XL</t>
  </si>
  <si>
    <t>F70</t>
  </si>
  <si>
    <t xml:space="preserve">Z9+  </t>
  </si>
  <si>
    <t>T7xx, T9x0, T15x0, T25x0, T3500, Tx300, T1700, Z2600, Z5400, Z5600, T11xx, Z6, Z9+, Tx600, SD Pro MFP, HP Pro MFP</t>
  </si>
  <si>
    <t>Z2600, T700</t>
  </si>
  <si>
    <t xml:space="preserve">T920, T930, T940, T1500, T1530, T2500, T2530 </t>
  </si>
  <si>
    <t>T920, T930, T940, T1500, T1530, T2500, T2530</t>
  </si>
  <si>
    <t xml:space="preserve">Segment Low (0 - 3)
</t>
  </si>
  <si>
    <t xml:space="preserve">Segment Medium Low (4 - 9)
</t>
  </si>
  <si>
    <t xml:space="preserve">Segment Medium High (10 - 19)
</t>
  </si>
  <si>
    <t xml:space="preserve">Segment High (20+)
</t>
  </si>
  <si>
    <t>T790, T1300, T2300 eMFP only thru USB. Not backwards compatible with T6xx family</t>
  </si>
  <si>
    <t>XL 3000</t>
  </si>
  <si>
    <t>XL 4000</t>
  </si>
  <si>
    <t>XL 5/6/8000</t>
  </si>
  <si>
    <t>XL Pro 5/8000</t>
  </si>
  <si>
    <t xml:space="preserve">XL 5000 </t>
  </si>
  <si>
    <t>XL Pro 10000</t>
  </si>
  <si>
    <t>D5800, T7100, T7200, Z6200, Z6600, Z6610, Z6800, Z6810 </t>
  </si>
  <si>
    <t>XL 5/8000</t>
  </si>
  <si>
    <t>1XB17A</t>
  </si>
  <si>
    <t>1XB18A</t>
  </si>
  <si>
    <t>1XB19A</t>
  </si>
  <si>
    <t>1XB20A</t>
  </si>
  <si>
    <t>1XB21A</t>
  </si>
  <si>
    <t>1XB22A</t>
  </si>
  <si>
    <t>3ED19A</t>
  </si>
  <si>
    <t>3EE09A</t>
  </si>
  <si>
    <t>1XB03A</t>
  </si>
  <si>
    <t>1XB04A</t>
  </si>
  <si>
    <t>1XB05A</t>
  </si>
  <si>
    <t>1XB06A</t>
  </si>
  <si>
    <t>1XB10A</t>
  </si>
  <si>
    <t>1XB12A</t>
  </si>
  <si>
    <t>1XB31A</t>
  </si>
  <si>
    <t>1XB32A</t>
  </si>
  <si>
    <t>1XB33A</t>
  </si>
  <si>
    <t>1XB34A</t>
  </si>
  <si>
    <t>1XB35A</t>
  </si>
  <si>
    <t>1XB36A</t>
  </si>
  <si>
    <t>HP DesignJet Z6 Pro 64-in Printer</t>
  </si>
  <si>
    <t>HP DesignJet Z9+ 64in Production Print</t>
  </si>
  <si>
    <t>3WW73A</t>
  </si>
  <si>
    <t>3WW99A</t>
  </si>
  <si>
    <t>1XA87A</t>
  </si>
  <si>
    <t>1XA88A</t>
  </si>
  <si>
    <t>1XA89A</t>
  </si>
  <si>
    <t>1XA90A</t>
  </si>
  <si>
    <t>312Z2A</t>
  </si>
  <si>
    <t>312Z3A</t>
  </si>
  <si>
    <t>312Z4A</t>
  </si>
  <si>
    <t>3EE04A</t>
  </si>
  <si>
    <t>3EE05A</t>
  </si>
  <si>
    <t>3EE06A</t>
  </si>
  <si>
    <t>3EE07A</t>
  </si>
  <si>
    <t>3WW75A</t>
  </si>
  <si>
    <t>312Z5A</t>
  </si>
  <si>
    <t>312Z6A</t>
  </si>
  <si>
    <t>312Z7A</t>
  </si>
  <si>
    <t>1XA91A</t>
  </si>
  <si>
    <t>1XA92A</t>
  </si>
  <si>
    <t>1XA93A</t>
  </si>
  <si>
    <t>1XA94A</t>
  </si>
  <si>
    <t>3ED85A</t>
  </si>
  <si>
    <t>3ED83A</t>
  </si>
  <si>
    <t>3ED84A</t>
  </si>
  <si>
    <t>3ED89A</t>
  </si>
  <si>
    <t>3ED87A</t>
  </si>
  <si>
    <t>3ED88A</t>
  </si>
  <si>
    <t>3ED94A</t>
  </si>
  <si>
    <t>3ED98A</t>
  </si>
  <si>
    <t>3ED93A</t>
  </si>
  <si>
    <t>3ED91A</t>
  </si>
  <si>
    <t>3ED97A</t>
  </si>
  <si>
    <t>3ED95A</t>
  </si>
  <si>
    <t>3ED96A</t>
  </si>
  <si>
    <t>1XB27A</t>
  </si>
  <si>
    <t>1XB29A</t>
  </si>
  <si>
    <t>1XB26A</t>
  </si>
  <si>
    <t>1XB30A</t>
  </si>
  <si>
    <t>1XB28A</t>
  </si>
  <si>
    <t>1XB25A</t>
  </si>
  <si>
    <t>1XB09A</t>
  </si>
  <si>
    <t>1XB07A</t>
  </si>
  <si>
    <t>1XB11A</t>
  </si>
  <si>
    <t>1XB08A</t>
  </si>
  <si>
    <t>3ED86A</t>
  </si>
  <si>
    <t>3ED90A</t>
  </si>
  <si>
    <t>HP PageWide XL Pro 8200 printer series</t>
  </si>
  <si>
    <t>HP PageWide XL Pro 10000 printer series</t>
  </si>
  <si>
    <t>HP DesignJet Z9+ Pro 64-in Printer</t>
  </si>
  <si>
    <t>HP DesignJet T1700/T1600/T2600</t>
  </si>
  <si>
    <t>HP DesignJet XL3600 series</t>
  </si>
  <si>
    <t>HP PageWide XL 8200/5200 Pro printer series</t>
  </si>
  <si>
    <t>HP PageWide Pro 5200 printer series</t>
  </si>
  <si>
    <t>HP DesignJet Z6/Z9+ Pro 64-in Printer</t>
  </si>
  <si>
    <t>HP PageWide XL 4200/4700 printer series</t>
  </si>
  <si>
    <t>HP PageWide XL 5200 printer series</t>
  </si>
  <si>
    <t>HP PageWide XL 5200/5200 Pro printer series</t>
  </si>
  <si>
    <t>HP PageWide XL 3920/4200/4700/5200/8200/10000/Pro Series</t>
  </si>
  <si>
    <t>HP PageWide XL Pro 5200/8200/10000 printer series</t>
  </si>
  <si>
    <t>HP PageWide XL 3920/4200/4700/5200/8200 series</t>
  </si>
  <si>
    <t>HP 869 3-liter Magenta PageWide XL Pro Ink Cartridge</t>
  </si>
  <si>
    <t>HP 869 3-liter Yellow PageWide XL Pro Ink Cartridge</t>
  </si>
  <si>
    <t>HP 869 3-liter Cyan PageWide XL Pro Ink Cartridge</t>
  </si>
  <si>
    <t>HP 869 3-liter Black PageWide XL Pro Ink Cartridge</t>
  </si>
  <si>
    <t>HP 870 5-liter Magenta PageWide XL Pro Ink Cartridge</t>
  </si>
  <si>
    <t>HP 870 5-liter Yellow PageWide XL Pro Ink Cartridge</t>
  </si>
  <si>
    <t>HP 870 5-liter Cyan PageWide XL Pro Ink Cartridge</t>
  </si>
  <si>
    <t>HP 870 5-liter Black PageWide XL Pro Ink Cartridge</t>
  </si>
  <si>
    <t>HP 776 1L Chromatic Green Ink Cartridge</t>
  </si>
  <si>
    <t>HP 776 1L Chromatic Blue Ink Cartridge</t>
  </si>
  <si>
    <t>HP 776 1L Gray Ink Cartridge</t>
  </si>
  <si>
    <t>HP 776 500ml Gloss Enhancer Ink Crtg</t>
  </si>
  <si>
    <t>HP 776 1L Magenta Ink Cartridge</t>
  </si>
  <si>
    <t>HP 776 1L Yellow Ink Cartridge</t>
  </si>
  <si>
    <t>HP 776 1L Cyan Ink Cartridge</t>
  </si>
  <si>
    <t>HP 776 1L Chromatic Red Ink Cartridge</t>
  </si>
  <si>
    <t>HP 776 1L Photo Black Ink Cartridge</t>
  </si>
  <si>
    <t>HP 776 1L Matte Black Ink Cartridge</t>
  </si>
  <si>
    <t>HP 775 500ml Cyan Ink Cartridge</t>
  </si>
  <si>
    <t>HP 775 500ml Magenta Ink Cartridge</t>
  </si>
  <si>
    <t>HP 775 500ml Yellow Ink Cartridge</t>
  </si>
  <si>
    <t>HP 775 500ml Chromatic Red Ink Cartridge</t>
  </si>
  <si>
    <t>HP 775 500ml Photo Black Ink Cartridge</t>
  </si>
  <si>
    <t>HP 775 500ml Matte Black Ink Cartridge</t>
  </si>
  <si>
    <t>HP 730F 300ml Yellow Ink Cartridge</t>
  </si>
  <si>
    <t>HP 730F 300ml Magenta Ink Cartridge</t>
  </si>
  <si>
    <t>HP 730F 300ml Cyan Ink Cartridge</t>
  </si>
  <si>
    <t>HP 730F 300ml Photo Black Ink Cartridge</t>
  </si>
  <si>
    <t>HP 730F 300ml Gray Ink Cartridge</t>
  </si>
  <si>
    <t>HP 730F 300ml Matte Black Ink Cartridge</t>
  </si>
  <si>
    <t>HP 766F 300ml Yellow Ink Cartridge</t>
  </si>
  <si>
    <t>HP 766F 300ml Magenta Ink Cartridge</t>
  </si>
  <si>
    <t>HP 766F 300ml Cyan Ink Cartridge</t>
  </si>
  <si>
    <t>HP 766F 300ml Photo Black Ink Cartridge</t>
  </si>
  <si>
    <t>HP 766F 300ml Gray Ink Cartridge</t>
  </si>
  <si>
    <t>HP 766F 300ml Matte Black Ink Cartridge</t>
  </si>
  <si>
    <t>HP 878 1-liter Cyan PageWide XL Ink Cartridge</t>
  </si>
  <si>
    <t>HP 878 1-liter Magenta PageWide XL Ink Cartridge</t>
  </si>
  <si>
    <t>HP 878 1-liter Yellow PageWide XL Ink Cartridge</t>
  </si>
  <si>
    <t>HP 878M 1-liter Cyan PageWide XL Ink Cartridge</t>
  </si>
  <si>
    <t>HP 878M 1-liter Magenta PageWide XL Ink Cartridge</t>
  </si>
  <si>
    <t>HP 878M 1-liter Yellow PageWide XL Ink Cartridge</t>
  </si>
  <si>
    <t>HP 777 DesignJet Maintenance Cartridge</t>
  </si>
  <si>
    <t>HP 865 500ml Mag PageWide XL Ink Crtg</t>
  </si>
  <si>
    <t>HP 865 500ml Yel PageWide XL Ink Crtg</t>
  </si>
  <si>
    <t>HP 865 500ml Cyan PageWide XL Ink Crtg</t>
  </si>
  <si>
    <t>HP 864 500ml Black PageWide XL Ink Crtg</t>
  </si>
  <si>
    <t>HP 865M 500ml Mag PageWide XL Ink Crtg</t>
  </si>
  <si>
    <t>HP 865M 500ml Yel PageWide XL Ink Crtg</t>
  </si>
  <si>
    <t>HP 865M 500ml Cyan PageWide XL Ink Crtg</t>
  </si>
  <si>
    <t>HP 864M 500ml Black PageWide XL Ink Crtg</t>
  </si>
  <si>
    <t>HP 867 1L Magenta PageWide XL Ink Crtg</t>
  </si>
  <si>
    <t>HP 867 1L Cyan PageWide XL Ink Crtg</t>
  </si>
  <si>
    <t>HP 866 1L Black PageWide XL Ink Crtg</t>
  </si>
  <si>
    <t>HP 867M 1L Magenta PageWide XL Ink Crtg</t>
  </si>
  <si>
    <t>HP 867M 1L Yellow PageWide XL Ink Crtg</t>
  </si>
  <si>
    <t>HP 867M 1L Cyan PageWide XL Ink Crtg</t>
  </si>
  <si>
    <t>HP 866M 1L Black PageWide XL Ink Crtg</t>
  </si>
  <si>
    <t>HP 869M 3-liter Magenta PageWide XL Pro Ink Cartridge</t>
  </si>
  <si>
    <t>HP 869M 3-liter Yellow PageWide XL Pro Ink Cartridge</t>
  </si>
  <si>
    <t>HP 869M 3-liter Cyan PageWide XL Pro Ink Cartridge</t>
  </si>
  <si>
    <t>HP 869M 3-liter Black PageWide XL Pro Ink Cartridge</t>
  </si>
  <si>
    <t>HP 777 DesignJet Printhead</t>
  </si>
  <si>
    <t>HP 874/876 PageWide XL Pro Cleaning Cntr</t>
  </si>
  <si>
    <t>HP 876 PageWide XL Pro Printhead</t>
  </si>
  <si>
    <t>HP 841/874/876 PageWide XL Maint Crtg</t>
  </si>
  <si>
    <t xml:space="preserve">HP PageWide XL 5200 </t>
  </si>
  <si>
    <t xml:space="preserve">HP PageWide XL 8200 </t>
  </si>
  <si>
    <t>HP PageWide XL Pro 5200 40-in Multifunction  with Pro Stacker and PostScript/PDF</t>
  </si>
  <si>
    <t>HP PageWide XL Pro 8200 40-in Multifunction  with Pro Stacker  and PostScript/PDF</t>
  </si>
  <si>
    <t>HP PageWide XL Pro 10000 40-in  with Pro Stacker and PostScript/PDF</t>
  </si>
  <si>
    <t xml:space="preserve">HP DesignJet SD Pro 44-in MFP </t>
  </si>
  <si>
    <t xml:space="preserve">HP DesignJet Z6810 42-In </t>
  </si>
  <si>
    <t xml:space="preserve">HP DesignJet Z6 Pro 64-in </t>
  </si>
  <si>
    <t xml:space="preserve">HP DesignJet HD Pro MFP </t>
  </si>
  <si>
    <t xml:space="preserve">HP DesignJet T1600 36-in </t>
  </si>
  <si>
    <t xml:space="preserve">HP DesignJet T1600dr 36-in PS </t>
  </si>
  <si>
    <t xml:space="preserve">HP DesignJet T2600dr 36in PS MFP </t>
  </si>
  <si>
    <t xml:space="preserve">HP DesignJet T2600 36-in PS MFP </t>
  </si>
  <si>
    <t xml:space="preserve">HP DesignJet Z6 24-in Postscript </t>
  </si>
  <si>
    <t xml:space="preserve">HP DesignJet Z6dr 44in V-Trimmer </t>
  </si>
  <si>
    <t xml:space="preserve">HP DesignJet Z9+ 24in Postscript </t>
  </si>
  <si>
    <t xml:space="preserve">HP DesignJet Z9+ 44in Postscript </t>
  </si>
  <si>
    <t xml:space="preserve">HP DesignJet T1700 </t>
  </si>
  <si>
    <t xml:space="preserve">HP DesignJet T1700dr </t>
  </si>
  <si>
    <t xml:space="preserve">HP DesignJet Z9dr 44in V-Trimmer </t>
  </si>
  <si>
    <t xml:space="preserve">HP Latex 800 W </t>
  </si>
  <si>
    <t xml:space="preserve">HP DesignJet XL 3600dr PS MFP </t>
  </si>
  <si>
    <t xml:space="preserve">HP Latex 365 </t>
  </si>
  <si>
    <t xml:space="preserve">HP Latex 800 </t>
  </si>
  <si>
    <t xml:space="preserve">HP Latex 700 </t>
  </si>
  <si>
    <t xml:space="preserve">HP Latex 700 W </t>
  </si>
  <si>
    <t>U8ZR3E</t>
  </si>
  <si>
    <t>U8HS1E</t>
  </si>
  <si>
    <t>U5AC7PE</t>
  </si>
  <si>
    <t>U5AC8PE</t>
  </si>
  <si>
    <t>U4PS5E</t>
  </si>
  <si>
    <t>U4PS7PE</t>
  </si>
  <si>
    <t>U4PS8PE</t>
  </si>
  <si>
    <t>UA0B5PE</t>
  </si>
  <si>
    <t>U8HB4E</t>
  </si>
  <si>
    <t>U8HB6PE</t>
  </si>
  <si>
    <t>U9RU4PE</t>
  </si>
  <si>
    <t>U9ZH7PE</t>
  </si>
  <si>
    <t>U9ZH8PE</t>
  </si>
  <si>
    <t>U9WE3E</t>
  </si>
  <si>
    <t>U9WQ0E</t>
  </si>
  <si>
    <t>U7UL9E</t>
  </si>
  <si>
    <t>U9ZC1E</t>
  </si>
  <si>
    <t>U9ZA6E</t>
  </si>
  <si>
    <t>U7UM9E</t>
  </si>
  <si>
    <t>UB8P0E</t>
  </si>
  <si>
    <t>UB8T2E</t>
  </si>
  <si>
    <t>UB9P6E</t>
  </si>
  <si>
    <t>UB8U4E</t>
  </si>
  <si>
    <t>U36XME</t>
  </si>
  <si>
    <t>U36Y3E</t>
  </si>
  <si>
    <t>UC0H2E</t>
  </si>
  <si>
    <t>U57DHE</t>
  </si>
  <si>
    <t>U57DXE</t>
  </si>
  <si>
    <t>U56ZYE</t>
  </si>
  <si>
    <t>U57B0E</t>
  </si>
  <si>
    <t>U23FQE</t>
  </si>
  <si>
    <t>U23FVE</t>
  </si>
  <si>
    <t>U31U1E</t>
  </si>
  <si>
    <t>U31U6E</t>
  </si>
  <si>
    <t>U31V1E</t>
  </si>
  <si>
    <t>Parts and labor only (no supplies, 4 years)</t>
  </si>
  <si>
    <t>Parts and labor only (no supplies, 5 years)</t>
  </si>
  <si>
    <t>U9WE4E</t>
  </si>
  <si>
    <t>U9WE5E</t>
  </si>
  <si>
    <t>U9YX8E</t>
  </si>
  <si>
    <t>U9YX7E</t>
  </si>
  <si>
    <t>U9ZE2E</t>
  </si>
  <si>
    <t>U9ZE4E</t>
  </si>
  <si>
    <t>U9ZE3E</t>
  </si>
  <si>
    <t>U7UM1E</t>
  </si>
  <si>
    <t>U7UM0E</t>
  </si>
  <si>
    <t>U9ZC3E</t>
  </si>
  <si>
    <t>U9ZC2E</t>
  </si>
  <si>
    <t>U9ZA8E</t>
  </si>
  <si>
    <t>U9ZA7E</t>
  </si>
  <si>
    <t>U9ZF7E</t>
  </si>
  <si>
    <t>U9ZF9E</t>
  </si>
  <si>
    <t>U9ZF8E</t>
  </si>
  <si>
    <t>U7UN1E</t>
  </si>
  <si>
    <t>U7EN0E</t>
  </si>
  <si>
    <t>UB8P2E</t>
  </si>
  <si>
    <t>UB8P1E</t>
  </si>
  <si>
    <t>UB8T4E</t>
  </si>
  <si>
    <t>UB8T3E</t>
  </si>
  <si>
    <t>UB9P8E</t>
  </si>
  <si>
    <t>UB9P7E</t>
  </si>
  <si>
    <t>UB8U5E</t>
  </si>
  <si>
    <t>UB8U6E</t>
  </si>
  <si>
    <t>U36ZQE</t>
  </si>
  <si>
    <t>U36XNE</t>
  </si>
  <si>
    <t>U36Y5E</t>
  </si>
  <si>
    <t>U36Y4E</t>
  </si>
  <si>
    <t>UC0H4E</t>
  </si>
  <si>
    <t>U9JE4E</t>
  </si>
  <si>
    <t>U9TZ1E</t>
  </si>
  <si>
    <t>U9TZ0E</t>
  </si>
  <si>
    <t>U57DKE</t>
  </si>
  <si>
    <t>U57DJE</t>
  </si>
  <si>
    <t>U57DZE</t>
  </si>
  <si>
    <t>U57DYE</t>
  </si>
  <si>
    <t>U57A0E</t>
  </si>
  <si>
    <t>U56ZZE</t>
  </si>
  <si>
    <t>U57B2E</t>
  </si>
  <si>
    <t>U57B1E</t>
  </si>
  <si>
    <t>U23FKE</t>
  </si>
  <si>
    <t>U23FLE</t>
  </si>
  <si>
    <t>U23FRE</t>
  </si>
  <si>
    <t>U23FWE</t>
  </si>
  <si>
    <t>U31U2E</t>
  </si>
  <si>
    <t>U31U7E</t>
  </si>
  <si>
    <t>U31V2E</t>
  </si>
  <si>
    <t>Z6810, Z6, Z9, HD PRO 2; T1700, T1600, XL4200/4700/8200/XL PRO 1000</t>
  </si>
  <si>
    <t>HP HD Pro 2 42-in Scanner</t>
  </si>
  <si>
    <t>HP SD Pro 2 44-in Scanner</t>
  </si>
  <si>
    <t>36</t>
  </si>
  <si>
    <t>HP DesignJet XL 3800 Dual Roll MFP with 90 Day Warranty</t>
  </si>
  <si>
    <t>HP DesignJet XL 3800 Dual Roll MFP with 3yr Warranty</t>
  </si>
  <si>
    <t>HP DesignJet XL 3800 Dual Roll MFP with 90 Day Warranty (7QR88A#B1K)</t>
  </si>
  <si>
    <t>HP DesignJet XL 3800 Dual Roll MFP with 3yr Warranty (7QR88H#B1K)</t>
  </si>
  <si>
    <t>Included</t>
  </si>
  <si>
    <t>U67Q0E</t>
  </si>
  <si>
    <t>U67Q1E</t>
  </si>
  <si>
    <t>U67Q2E</t>
  </si>
  <si>
    <t>U67PTE</t>
  </si>
  <si>
    <t>U67PVE</t>
  </si>
  <si>
    <t>Lease Rates</t>
  </si>
  <si>
    <t>$1 Buyout Lease</t>
  </si>
  <si>
    <t>Fair Market Value/Straight Lease Calculations</t>
  </si>
  <si>
    <t>$1 Buyout Lease Calculations</t>
  </si>
  <si>
    <t>36 month FMV</t>
  </si>
  <si>
    <t>Enter Hardware Costs  ----&gt;</t>
  </si>
  <si>
    <t>36 month $BO</t>
  </si>
  <si>
    <t>Enter All Costs  ----&gt;</t>
  </si>
  <si>
    <t>Enter Soft Costs** ----&gt;</t>
  </si>
  <si>
    <t>Monthly Lease Payment ----&gt;</t>
  </si>
  <si>
    <t>48 month FMV</t>
  </si>
  <si>
    <t>48 month $BO</t>
  </si>
  <si>
    <t>60 month FMV</t>
  </si>
  <si>
    <t>60 month $BO</t>
  </si>
  <si>
    <t xml:space="preserve">**Soft Costs include non Hardware costs such as accessories and consumables.  </t>
  </si>
  <si>
    <t>Instructions:</t>
  </si>
  <si>
    <t xml:space="preserve">1. Input Hardware cost  </t>
  </si>
  <si>
    <t>2. Input any applicable Soft costs**</t>
  </si>
  <si>
    <t xml:space="preserve">2. Input ALL costs </t>
  </si>
  <si>
    <t xml:space="preserve">**Soft Costs include non-Hardware costs such as accessories and consumables.  </t>
  </si>
  <si>
    <t>24 month FMV</t>
  </si>
  <si>
    <t>24 month $BO</t>
  </si>
  <si>
    <t>1. Deteremine desired lease term (24, 36, 48, 60 months)</t>
  </si>
  <si>
    <t>40</t>
  </si>
  <si>
    <t>HP PageWide XL 4250 Printer</t>
  </si>
  <si>
    <t>HP PageWide XL 4250 MFP</t>
  </si>
  <si>
    <t>HP PageWide XL 4250 Printer (86Z38A#B1K)</t>
  </si>
  <si>
    <t>HP PageWide XL 4250 MFP (86Z39A#B1K)</t>
  </si>
  <si>
    <t>U23FFE</t>
  </si>
  <si>
    <t>U23FGE</t>
  </si>
  <si>
    <t>U23K9E</t>
  </si>
  <si>
    <t>8SF70A</t>
  </si>
  <si>
    <t>8SB06A</t>
  </si>
  <si>
    <t>2NH46AAE</t>
  </si>
  <si>
    <t>2NH47AAE</t>
  </si>
  <si>
    <t>XL4250</t>
  </si>
  <si>
    <t>HP F70 Folder</t>
  </si>
  <si>
    <t>HP PageWide XL Accessory Upgrade Kit</t>
  </si>
  <si>
    <t>HP PageWide XL PostScript/PDF Upgrade Kit</t>
  </si>
  <si>
    <t>HP SmartStream Document Organizer Module</t>
  </si>
  <si>
    <t>HP SmartStream Pixel Analysis Module</t>
  </si>
  <si>
    <t>HP SmartStream Preflight Manager</t>
  </si>
  <si>
    <t>HP SmartStream Print Controller USB for HP PageWide XL 4000 Printer series</t>
  </si>
  <si>
    <t>HP SmartStream Print Controller for HP PageWide XL 4000 Printer series</t>
  </si>
  <si>
    <t>HP SmartStream USB Preflight Manager</t>
  </si>
  <si>
    <t>HP SmartTracker USB for HP PageWide XL 4000 Printer series</t>
  </si>
  <si>
    <t>HP SmartTracker for HP PageWide XL 4000 Printer series</t>
  </si>
  <si>
    <t>C1Q19A</t>
  </si>
  <si>
    <t>HP 841/874 PageWide XL Printhead</t>
  </si>
  <si>
    <t>HP PageWide XL 4250</t>
  </si>
  <si>
    <t>SUMMARY OF UPDATES TO THE PRICE LIST</t>
  </si>
  <si>
    <t xml:space="preserve">OEM Base Unit </t>
  </si>
  <si>
    <t>HP Designjet Zx100 44in Graphics Spindle HP Designjet 44-inch roll feet spindle  for Graphic media</t>
  </si>
  <si>
    <t>HP Designjet Z/Tx100/Tx10 24-in Spindle HP Designjet 24-inch roll feet spindle  for Graphic media</t>
  </si>
  <si>
    <t>HP Designjet T1100 Office 44in Spindle New 44 in spindle for HP DesignJet  T1100 &amp; T610 series Printers</t>
  </si>
  <si>
    <t>HP Designjet Z6100 60 in Media Bin New media bin 60 in for DesignJet  Z6100 series</t>
  </si>
  <si>
    <t>HP Designjet Z6100 User Maintenance Kit New user maintenance kit for DesignJet  Z6100 series</t>
  </si>
  <si>
    <t>Segment Low</t>
  </si>
  <si>
    <t>Accessories Tab</t>
  </si>
  <si>
    <t>Removed duplicate part numbers</t>
  </si>
  <si>
    <t>Supplies Tab</t>
  </si>
  <si>
    <t>4VW15A#B1K</t>
  </si>
  <si>
    <t>4VW15F#B1K</t>
  </si>
  <si>
    <t>HP PageWide XL 4700 MFP</t>
  </si>
  <si>
    <t>HP PageWide XL 4700 MFP Printer</t>
  </si>
  <si>
    <t>4VW16A#B1K</t>
  </si>
  <si>
    <t>HP PageWide XL 5200 Printer</t>
  </si>
  <si>
    <t>4VW17A#B1K</t>
  </si>
  <si>
    <t>HP PageWide XL 5200 MFP Printer</t>
  </si>
  <si>
    <t>4VW18A#B1K</t>
  </si>
  <si>
    <t>HP PageWide XL 8200 Printer</t>
  </si>
  <si>
    <t>4VW19A#B1K</t>
  </si>
  <si>
    <t>HP PageWide XL Pro 5200 MFP Printer</t>
  </si>
  <si>
    <t>4VW20A#B1K</t>
  </si>
  <si>
    <t>HP PageWide XL Pro 8200 MFP Printer</t>
  </si>
  <si>
    <t>4VW21A#B1K</t>
  </si>
  <si>
    <t>HP PageWide XL Pro 10000 40-in Printer</t>
  </si>
  <si>
    <t>4VW17F#B1K</t>
  </si>
  <si>
    <t>4VW19F#B1K</t>
  </si>
  <si>
    <t>HP PageWide XL PRO 5200 MFP Printer</t>
  </si>
  <si>
    <t>4VW20F#B1K</t>
  </si>
  <si>
    <t>HP PageWide XL PRO 8200 MFP Printer</t>
  </si>
  <si>
    <t>MSRP &amp; Services Tabs</t>
  </si>
  <si>
    <t>Removed discontined products</t>
  </si>
  <si>
    <t>HP PageWide XL 5200 MFP Printer (4VW17A#B1K)</t>
  </si>
  <si>
    <t>HP PageWide XL 8200 40" Printer (4VW18A#B1K)</t>
  </si>
  <si>
    <t>HP PageWide XL 5200 MFP Printer (4VW17F#B1K)</t>
  </si>
  <si>
    <t>HP PageWide XL 4700 MFP (4VW15A#B1K)</t>
  </si>
  <si>
    <t>HP PageWide XL 4700 MFP Printer (4VW15F#B1K)</t>
  </si>
  <si>
    <t>HP PageWide XL 5200 Printer (4VW16A#B1K)</t>
  </si>
  <si>
    <t>HP PageWide XL 5200Pro 40" MFP (4VW19A#B1K)</t>
  </si>
  <si>
    <t>HP PageWide XL 5200Pro 40" MFP (4VW19F#B1K)</t>
  </si>
  <si>
    <t>HP PageWide XL 8200Pro 40" MFP (4VW20A#B1K)</t>
  </si>
  <si>
    <t>HP PageWide XL 8200Pro 40" MFP (4VW20F#B1K)</t>
  </si>
  <si>
    <t>HP PageWide XL 10,000Pro 40" Printer (4VW21A#B1K)</t>
  </si>
  <si>
    <t>Added replacement models</t>
  </si>
  <si>
    <t>7K5U5A</t>
  </si>
  <si>
    <t>7K5U6A</t>
  </si>
  <si>
    <t>7K5U7A</t>
  </si>
  <si>
    <t>4S5B3A</t>
  </si>
  <si>
    <t>4S5B4A</t>
  </si>
  <si>
    <t>4S5B5A</t>
  </si>
  <si>
    <t>4S5B6A</t>
  </si>
  <si>
    <t>3EE18A</t>
  </si>
  <si>
    <t>HP PageWide XL3800</t>
  </si>
  <si>
    <t>HP 769 Black Magenta 1-2 Printhead</t>
  </si>
  <si>
    <t>HP 769 Yellow Cyan 3-4 Printhead</t>
  </si>
  <si>
    <t>HP 769 Magenta Black 5-6 Printhead</t>
  </si>
  <si>
    <t>HP 768 500ml Magenta Ink Crtg</t>
  </si>
  <si>
    <t>HP 768 500ml Yellow Ink Crtg</t>
  </si>
  <si>
    <t>HP 768 500ml Cyan Ink Crtg</t>
  </si>
  <si>
    <t>HP 768 500ml Black Ink Crtg</t>
  </si>
  <si>
    <t>HP 768 DesignJet Maintenance Cartridge</t>
  </si>
  <si>
    <t>Added the following:</t>
  </si>
  <si>
    <t>Lease Rates &amp; Calcuator Tab</t>
  </si>
  <si>
    <t>Incorporated property tax into the lease rates.</t>
  </si>
  <si>
    <r>
      <t xml:space="preserve">Increasing MSRP which will raise the price on </t>
    </r>
    <r>
      <rPr>
        <b/>
        <sz val="11"/>
        <color rgb="FF0070C0"/>
        <rFont val="Calibri"/>
        <family val="2"/>
      </rPr>
      <t>BLUE</t>
    </r>
    <r>
      <rPr>
        <sz val="11"/>
        <color theme="1"/>
        <rFont val="Calibri"/>
        <family val="2"/>
        <scheme val="minor"/>
      </rPr>
      <t xml:space="preserve"> highlighted codes by 3.5 - 27.5%. This is due to items manufactured in Countries affected by various tariffs.</t>
    </r>
  </si>
  <si>
    <t>1GY94E</t>
  </si>
  <si>
    <t>2QU12A</t>
  </si>
  <si>
    <t>2QU25A</t>
  </si>
  <si>
    <t>2QX51E</t>
  </si>
  <si>
    <t>2RM82A</t>
  </si>
  <si>
    <t>3EK10A</t>
  </si>
  <si>
    <t>3EK13A</t>
  </si>
  <si>
    <t>3EK15A</t>
  </si>
  <si>
    <t>3XB78A</t>
  </si>
  <si>
    <t>3XD61A</t>
  </si>
  <si>
    <t>7QR88A</t>
  </si>
  <si>
    <t>7QR88H</t>
  </si>
  <si>
    <t>86Z38A</t>
  </si>
  <si>
    <t>86Z39A</t>
  </si>
  <si>
    <t>6KD26A</t>
  </si>
  <si>
    <t>T8W15A</t>
  </si>
  <si>
    <t>T8W18A</t>
  </si>
  <si>
    <t>V8L39A</t>
  </si>
  <si>
    <t>W3Z71A</t>
  </si>
  <si>
    <t>W3Z72A</t>
  </si>
  <si>
    <t>X9D24A</t>
  </si>
  <si>
    <t>Y0U21A</t>
  </si>
  <si>
    <t>Y0U22A</t>
  </si>
  <si>
    <t>Y0U23A</t>
  </si>
  <si>
    <t>4VW15A</t>
  </si>
  <si>
    <t>4VW15F</t>
  </si>
  <si>
    <t>4VW16A</t>
  </si>
  <si>
    <t>4VW17A</t>
  </si>
  <si>
    <t>4VW17F</t>
  </si>
  <si>
    <t>4VW18A</t>
  </si>
  <si>
    <t>4VW19A</t>
  </si>
  <si>
    <t>4VW19F</t>
  </si>
  <si>
    <t>4VW20A</t>
  </si>
  <si>
    <t>4VW20F</t>
  </si>
  <si>
    <t>4VW21A</t>
  </si>
  <si>
    <t>5EK00A</t>
  </si>
  <si>
    <t>5EK00D</t>
  </si>
  <si>
    <t>5EK01A</t>
  </si>
  <si>
    <t>5EK01D</t>
  </si>
  <si>
    <t>8SB05A</t>
  </si>
  <si>
    <t>Added 12 new devices:</t>
  </si>
  <si>
    <t>2QU25F</t>
  </si>
  <si>
    <t>W3Z72F</t>
  </si>
  <si>
    <t>3EK11F</t>
  </si>
  <si>
    <t>3EK13F</t>
  </si>
  <si>
    <t>3EK15F</t>
  </si>
  <si>
    <t>3XB78F</t>
  </si>
  <si>
    <t>7QR88F</t>
  </si>
  <si>
    <t>86Z39F</t>
  </si>
  <si>
    <t>6KD26F</t>
  </si>
  <si>
    <t>T8W18F</t>
  </si>
  <si>
    <t>X9D24F</t>
  </si>
  <si>
    <t>2RM82F</t>
  </si>
  <si>
    <t>HP DesignJet Z6 Pro 64-in (Contractual)</t>
  </si>
  <si>
    <t>HP DesignJet Z9+ 64in Production Print (Contractual)</t>
  </si>
  <si>
    <t>HP DesignJet T1600 36-in (Contractual)</t>
  </si>
  <si>
    <t>HP DesignJet T1600dr 36-in PS (Contractual)</t>
  </si>
  <si>
    <t>HP DesignJet T2600dr 36in PS MFP (Contractual)</t>
  </si>
  <si>
    <t>HP DesignJet T2600 36-in PS MFP (Contractual)</t>
  </si>
  <si>
    <t>HP DesignJet XL 3800 Dual Roll MFP with 90 Day Warranty (Contractual)</t>
  </si>
  <si>
    <t>HP PageWide XL 4250 MFP (Contractual)</t>
  </si>
  <si>
    <t>HP DesignJet XL 3600dr PS MFP (Contractual)</t>
  </si>
  <si>
    <t>HP DesignJet Z6dr 44in V-Trimmer (Contractual)</t>
  </si>
  <si>
    <t>HP DesignJet Z9+ 44in Postscript (Contractual)</t>
  </si>
  <si>
    <t>HP DesignJet Z9dr 44in V-Trimmer (Contractual)</t>
  </si>
  <si>
    <t>3EK11A</t>
  </si>
  <si>
    <t>HP DesignJet T1600 36-in PS</t>
  </si>
  <si>
    <t>8SB04A</t>
  </si>
  <si>
    <t>HP PageWide XL PRO High-capacity Stacker</t>
  </si>
  <si>
    <t>Added 1 new device:</t>
  </si>
  <si>
    <t>Added 1 new accessory:</t>
  </si>
  <si>
    <t>XL4700</t>
  </si>
  <si>
    <t>No discontinued Devices as of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</si>
</sst>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00"/>
    <numFmt numFmtId="166" formatCode="_(&quot;$&quot;* #,##0.0000_);_(&quot;$&quot;* \(#,##0.0000\);_(&quot;$&quot;* &quot;-&quot;????_);_(@_)"/>
    <numFmt numFmtId="167" formatCode="0.0000"/>
    <numFmt numFmtId="168" formatCode="_-* #,##0.00\ _€_-;\-* #,##0.00\ _€_-;_-* &quot;-&quot;??\ _€_-;_-@_-"/>
    <numFmt numFmtId="169" formatCode="&quot;$&quot;#,##0.00"/>
  </numFmts>
  <fonts count="6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sz val="16"/>
      <color indexed="9"/>
      <name val="Calibri"/>
      <family val="2"/>
    </font>
    <font>
      <b/>
      <sz val="14"/>
      <color theme="0"/>
      <name val="Aharoni"/>
      <charset val="177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‚l‚r ‚oƒSƒVƒbƒN"/>
    </font>
    <font>
      <sz val="10"/>
      <name val="Helv"/>
      <charset val="204"/>
    </font>
    <font>
      <sz val="10"/>
      <color indexed="8"/>
      <name val="Arial"/>
      <family val="2"/>
    </font>
    <font>
      <b/>
      <sz val="14"/>
      <color theme="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3">
    <xf numFmtId="0" fontId="0" fillId="0" borderId="0"/>
    <xf numFmtId="0" fontId="4" fillId="0" borderId="0"/>
    <xf numFmtId="0" fontId="26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44" fontId="3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43" borderId="0" applyNumberFormat="0" applyBorder="0" applyAlignment="0" applyProtection="0"/>
    <xf numFmtId="0" fontId="35" fillId="47" borderId="0" applyNumberFormat="0" applyBorder="0" applyAlignment="0" applyProtection="0"/>
    <xf numFmtId="0" fontId="35" fillId="51" borderId="0" applyNumberFormat="0" applyBorder="0" applyAlignment="0" applyProtection="0"/>
    <xf numFmtId="0" fontId="35" fillId="55" borderId="0" applyNumberFormat="0" applyBorder="0" applyAlignment="0" applyProtection="0"/>
    <xf numFmtId="0" fontId="35" fillId="59" borderId="0" applyNumberFormat="0" applyBorder="0" applyAlignment="0" applyProtection="0"/>
    <xf numFmtId="0" fontId="35" fillId="40" borderId="0" applyNumberFormat="0" applyBorder="0" applyAlignment="0" applyProtection="0"/>
    <xf numFmtId="0" fontId="35" fillId="44" borderId="0" applyNumberFormat="0" applyBorder="0" applyAlignment="0" applyProtection="0"/>
    <xf numFmtId="0" fontId="35" fillId="48" borderId="0" applyNumberFormat="0" applyBorder="0" applyAlignment="0" applyProtection="0"/>
    <xf numFmtId="0" fontId="35" fillId="52" borderId="0" applyNumberFormat="0" applyBorder="0" applyAlignment="0" applyProtection="0"/>
    <xf numFmtId="0" fontId="35" fillId="56" borderId="0" applyNumberFormat="0" applyBorder="0" applyAlignment="0" applyProtection="0"/>
    <xf numFmtId="0" fontId="35" fillId="60" borderId="0" applyNumberFormat="0" applyBorder="0" applyAlignment="0" applyProtection="0"/>
    <xf numFmtId="0" fontId="35" fillId="41" borderId="0" applyNumberFormat="0" applyBorder="0" applyAlignment="0" applyProtection="0"/>
    <xf numFmtId="0" fontId="35" fillId="45" borderId="0" applyNumberFormat="0" applyBorder="0" applyAlignment="0" applyProtection="0"/>
    <xf numFmtId="0" fontId="35" fillId="49" borderId="0" applyNumberFormat="0" applyBorder="0" applyAlignment="0" applyProtection="0"/>
    <xf numFmtId="0" fontId="35" fillId="53" borderId="0" applyNumberFormat="0" applyBorder="0" applyAlignment="0" applyProtection="0"/>
    <xf numFmtId="0" fontId="35" fillId="57" borderId="0" applyNumberFormat="0" applyBorder="0" applyAlignment="0" applyProtection="0"/>
    <xf numFmtId="0" fontId="35" fillId="61" borderId="0" applyNumberFormat="0" applyBorder="0" applyAlignment="0" applyProtection="0"/>
    <xf numFmtId="0" fontId="45" fillId="38" borderId="0" applyNumberFormat="0" applyBorder="0" applyAlignment="0" applyProtection="0"/>
    <xf numFmtId="0" fontId="45" fillId="42" borderId="0" applyNumberFormat="0" applyBorder="0" applyAlignment="0" applyProtection="0"/>
    <xf numFmtId="0" fontId="45" fillId="46" borderId="0" applyNumberFormat="0" applyBorder="0" applyAlignment="0" applyProtection="0"/>
    <xf numFmtId="0" fontId="45" fillId="50" borderId="0" applyNumberFormat="0" applyBorder="0" applyAlignment="0" applyProtection="0"/>
    <xf numFmtId="0" fontId="45" fillId="54" borderId="0" applyNumberFormat="0" applyBorder="0" applyAlignment="0" applyProtection="0"/>
    <xf numFmtId="0" fontId="45" fillId="58" borderId="0" applyNumberFormat="0" applyBorder="0" applyAlignment="0" applyProtection="0"/>
    <xf numFmtId="0" fontId="46" fillId="32" borderId="0" applyNumberFormat="0" applyBorder="0" applyAlignment="0" applyProtection="0"/>
    <xf numFmtId="0" fontId="47" fillId="35" borderId="36" applyNumberFormat="0" applyAlignment="0" applyProtection="0"/>
    <xf numFmtId="0" fontId="27" fillId="36" borderId="39" applyNumberFormat="0" applyAlignment="0" applyProtection="0"/>
    <xf numFmtId="44" fontId="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34" borderId="36" applyNumberFormat="0" applyAlignment="0" applyProtection="0"/>
    <xf numFmtId="0" fontId="54" fillId="0" borderId="38" applyNumberFormat="0" applyFill="0" applyAlignment="0" applyProtection="0"/>
    <xf numFmtId="0" fontId="55" fillId="33" borderId="0" applyNumberFormat="0" applyBorder="0" applyAlignment="0" applyProtection="0"/>
    <xf numFmtId="0" fontId="35" fillId="0" borderId="0"/>
    <xf numFmtId="0" fontId="35" fillId="37" borderId="40" applyNumberFormat="0" applyFont="0" applyAlignment="0" applyProtection="0"/>
    <xf numFmtId="0" fontId="56" fillId="35" borderId="37" applyNumberFormat="0" applyAlignment="0" applyProtection="0"/>
    <xf numFmtId="9" fontId="3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35" fillId="0" borderId="0"/>
    <xf numFmtId="44" fontId="57" fillId="0" borderId="0" applyFont="0" applyFill="0" applyBorder="0" applyAlignment="0" applyProtection="0"/>
    <xf numFmtId="0" fontId="3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4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57" fillId="0" borderId="0"/>
    <xf numFmtId="0" fontId="57" fillId="0" borderId="0" applyNumberFormat="0" applyFill="0" applyBorder="0" applyAlignment="0" applyProtection="0"/>
    <xf numFmtId="0" fontId="59" fillId="0" borderId="0"/>
    <xf numFmtId="0" fontId="57" fillId="0" borderId="0"/>
    <xf numFmtId="0" fontId="57" fillId="0" borderId="0"/>
    <xf numFmtId="0" fontId="57" fillId="0" borderId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/>
    <xf numFmtId="0" fontId="61" fillId="0" borderId="0"/>
  </cellStyleXfs>
  <cellXfs count="243">
    <xf numFmtId="0" fontId="0" fillId="0" borderId="0" xfId="0"/>
    <xf numFmtId="0" fontId="8" fillId="25" borderId="11" xfId="1" applyFont="1" applyFill="1" applyBorder="1" applyAlignment="1">
      <alignment horizontal="center" vertical="center" wrapText="1"/>
    </xf>
    <xf numFmtId="0" fontId="22" fillId="26" borderId="13" xfId="1" applyFont="1" applyFill="1" applyBorder="1" applyAlignment="1">
      <alignment horizontal="left"/>
    </xf>
    <xf numFmtId="0" fontId="19" fillId="26" borderId="10" xfId="1" applyFont="1" applyFill="1" applyBorder="1"/>
    <xf numFmtId="0" fontId="19" fillId="26" borderId="10" xfId="1" applyFont="1" applyFill="1" applyBorder="1" applyAlignment="1">
      <alignment horizontal="left" vertical="center" wrapText="1"/>
    </xf>
    <xf numFmtId="0" fontId="4" fillId="0" borderId="0" xfId="1"/>
    <xf numFmtId="10" fontId="4" fillId="0" borderId="10" xfId="1" applyNumberFormat="1" applyBorder="1" applyAlignment="1">
      <alignment horizontal="center"/>
    </xf>
    <xf numFmtId="0" fontId="19" fillId="0" borderId="0" xfId="1" applyFont="1" applyAlignment="1">
      <alignment horizontal="center"/>
    </xf>
    <xf numFmtId="0" fontId="31" fillId="27" borderId="14" xfId="1" applyFont="1" applyFill="1" applyBorder="1" applyAlignment="1">
      <alignment vertical="center"/>
    </xf>
    <xf numFmtId="0" fontId="31" fillId="27" borderId="17" xfId="1" applyFont="1" applyFill="1" applyBorder="1" applyAlignment="1">
      <alignment vertical="center"/>
    </xf>
    <xf numFmtId="0" fontId="4" fillId="29" borderId="13" xfId="1" applyFill="1" applyBorder="1"/>
    <xf numFmtId="0" fontId="4" fillId="29" borderId="14" xfId="1" applyFill="1" applyBorder="1"/>
    <xf numFmtId="0" fontId="4" fillId="29" borderId="17" xfId="1" applyFill="1" applyBorder="1"/>
    <xf numFmtId="0" fontId="0" fillId="0" borderId="0" xfId="0" applyAlignment="1">
      <alignment wrapText="1"/>
    </xf>
    <xf numFmtId="0" fontId="4" fillId="30" borderId="10" xfId="1" applyFill="1" applyBorder="1"/>
    <xf numFmtId="167" fontId="4" fillId="30" borderId="14" xfId="1" applyNumberFormat="1" applyFill="1" applyBorder="1"/>
    <xf numFmtId="0" fontId="0" fillId="0" borderId="0" xfId="0" applyAlignment="1">
      <alignment vertical="center"/>
    </xf>
    <xf numFmtId="0" fontId="22" fillId="26" borderId="13" xfId="1" applyFont="1" applyFill="1" applyBorder="1"/>
    <xf numFmtId="0" fontId="8" fillId="25" borderId="10" xfId="1" applyFont="1" applyFill="1" applyBorder="1" applyAlignment="1">
      <alignment horizontal="center" vertical="center" wrapText="1"/>
    </xf>
    <xf numFmtId="0" fontId="22" fillId="0" borderId="0" xfId="1" applyFont="1"/>
    <xf numFmtId="49" fontId="22" fillId="26" borderId="14" xfId="1" applyNumberFormat="1" applyFont="1" applyFill="1" applyBorder="1"/>
    <xf numFmtId="49" fontId="22" fillId="26" borderId="0" xfId="1" applyNumberFormat="1" applyFont="1" applyFill="1"/>
    <xf numFmtId="0" fontId="0" fillId="0" borderId="0" xfId="0" applyAlignment="1">
      <alignment horizontal="center"/>
    </xf>
    <xf numFmtId="0" fontId="19" fillId="0" borderId="10" xfId="1" applyFont="1" applyBorder="1" applyAlignment="1">
      <alignment horizontal="left" vertical="center" wrapText="1"/>
    </xf>
    <xf numFmtId="0" fontId="19" fillId="0" borderId="10" xfId="1" applyFont="1" applyBorder="1"/>
    <xf numFmtId="165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38" fillId="29" borderId="11" xfId="47" applyFont="1" applyFill="1" applyBorder="1" applyAlignment="1">
      <alignment horizontal="center" vertical="center" wrapText="1"/>
    </xf>
    <xf numFmtId="1" fontId="38" fillId="29" borderId="11" xfId="47" applyNumberFormat="1" applyFont="1" applyFill="1" applyBorder="1" applyAlignment="1">
      <alignment horizontal="center" vertical="center"/>
    </xf>
    <xf numFmtId="0" fontId="32" fillId="29" borderId="11" xfId="47" applyFont="1" applyFill="1" applyBorder="1" applyAlignment="1">
      <alignment horizontal="center" vertical="center"/>
    </xf>
    <xf numFmtId="44" fontId="32" fillId="29" borderId="11" xfId="48" applyFont="1" applyFill="1" applyBorder="1" applyAlignment="1">
      <alignment horizontal="center" vertical="center"/>
    </xf>
    <xf numFmtId="9" fontId="32" fillId="29" borderId="11" xfId="41" applyFont="1" applyFill="1" applyBorder="1" applyAlignment="1">
      <alignment horizontal="center" vertical="center"/>
    </xf>
    <xf numFmtId="44" fontId="32" fillId="29" borderId="11" xfId="45" applyFont="1" applyFill="1" applyBorder="1" applyAlignment="1">
      <alignment horizontal="center" vertical="center" wrapText="1"/>
    </xf>
    <xf numFmtId="0" fontId="0" fillId="0" borderId="10" xfId="0" applyBorder="1"/>
    <xf numFmtId="44" fontId="0" fillId="0" borderId="10" xfId="45" applyFont="1" applyBorder="1"/>
    <xf numFmtId="9" fontId="0" fillId="0" borderId="10" xfId="46" applyFont="1" applyBorder="1" applyAlignment="1">
      <alignment horizontal="center"/>
    </xf>
    <xf numFmtId="44" fontId="0" fillId="0" borderId="10" xfId="45" applyFont="1" applyBorder="1" applyAlignment="1">
      <alignment vertical="center"/>
    </xf>
    <xf numFmtId="9" fontId="0" fillId="0" borderId="10" xfId="46" applyFont="1" applyBorder="1" applyAlignment="1">
      <alignment horizontal="center" vertical="center"/>
    </xf>
    <xf numFmtId="0" fontId="33" fillId="0" borderId="0" xfId="0" applyFont="1"/>
    <xf numFmtId="0" fontId="24" fillId="0" borderId="10" xfId="1" applyFont="1" applyBorder="1" applyAlignment="1">
      <alignment horizontal="left" vertical="center"/>
    </xf>
    <xf numFmtId="44" fontId="2" fillId="0" borderId="10" xfId="45" applyFont="1" applyFill="1" applyBorder="1" applyAlignment="1">
      <alignment horizontal="right"/>
    </xf>
    <xf numFmtId="44" fontId="0" fillId="0" borderId="0" xfId="45" applyFont="1"/>
    <xf numFmtId="169" fontId="0" fillId="28" borderId="10" xfId="76" applyNumberFormat="1" applyFont="1" applyFill="1" applyBorder="1"/>
    <xf numFmtId="44" fontId="0" fillId="0" borderId="0" xfId="76" applyFont="1" applyFill="1" applyBorder="1"/>
    <xf numFmtId="0" fontId="22" fillId="26" borderId="13" xfId="0" applyFont="1" applyFill="1" applyBorder="1"/>
    <xf numFmtId="0" fontId="8" fillId="27" borderId="10" xfId="0" applyFont="1" applyFill="1" applyBorder="1" applyAlignment="1">
      <alignment horizontal="center" vertical="center" wrapText="1"/>
    </xf>
    <xf numFmtId="0" fontId="19" fillId="28" borderId="10" xfId="0" applyFont="1" applyFill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19" fillId="28" borderId="13" xfId="0" applyFont="1" applyFill="1" applyBorder="1"/>
    <xf numFmtId="0" fontId="19" fillId="62" borderId="13" xfId="0" applyFont="1" applyFill="1" applyBorder="1"/>
    <xf numFmtId="0" fontId="19" fillId="28" borderId="17" xfId="0" applyFont="1" applyFill="1" applyBorder="1"/>
    <xf numFmtId="0" fontId="0" fillId="28" borderId="10" xfId="0" applyFill="1" applyBorder="1"/>
    <xf numFmtId="0" fontId="19" fillId="28" borderId="14" xfId="0" applyFont="1" applyFill="1" applyBorder="1"/>
    <xf numFmtId="0" fontId="0" fillId="28" borderId="17" xfId="0" applyFill="1" applyBorder="1"/>
    <xf numFmtId="0" fontId="19" fillId="63" borderId="12" xfId="0" applyFont="1" applyFill="1" applyBorder="1"/>
    <xf numFmtId="0" fontId="19" fillId="28" borderId="22" xfId="0" applyFont="1" applyFill="1" applyBorder="1"/>
    <xf numFmtId="0" fontId="0" fillId="28" borderId="23" xfId="0" applyFill="1" applyBorder="1"/>
    <xf numFmtId="169" fontId="0" fillId="28" borderId="10" xfId="0" applyNumberFormat="1" applyFill="1" applyBorder="1"/>
    <xf numFmtId="0" fontId="19" fillId="0" borderId="0" xfId="0" applyFont="1"/>
    <xf numFmtId="0" fontId="19" fillId="28" borderId="12" xfId="0" applyFont="1" applyFill="1" applyBorder="1"/>
    <xf numFmtId="0" fontId="0" fillId="28" borderId="11" xfId="0" applyFill="1" applyBorder="1"/>
    <xf numFmtId="0" fontId="22" fillId="0" borderId="0" xfId="0" applyFont="1"/>
    <xf numFmtId="44" fontId="1" fillId="0" borderId="10" xfId="45" applyFont="1" applyFill="1" applyBorder="1" applyAlignment="1">
      <alignment horizontal="center"/>
    </xf>
    <xf numFmtId="44" fontId="2" fillId="0" borderId="10" xfId="45" applyFont="1" applyFill="1" applyBorder="1" applyAlignment="1">
      <alignment horizontal="center"/>
    </xf>
    <xf numFmtId="0" fontId="32" fillId="29" borderId="42" xfId="47" applyFont="1" applyFill="1" applyBorder="1" applyAlignment="1">
      <alignment horizontal="center" vertical="center"/>
    </xf>
    <xf numFmtId="0" fontId="32" fillId="29" borderId="43" xfId="47" applyFont="1" applyFill="1" applyBorder="1" applyAlignment="1">
      <alignment horizontal="center" vertical="center"/>
    </xf>
    <xf numFmtId="44" fontId="32" fillId="29" borderId="43" xfId="45" applyFont="1" applyFill="1" applyBorder="1" applyAlignment="1">
      <alignment horizontal="center" vertical="center"/>
    </xf>
    <xf numFmtId="9" fontId="32" fillId="29" borderId="43" xfId="41" applyFont="1" applyFill="1" applyBorder="1" applyAlignment="1">
      <alignment horizontal="center" vertical="center"/>
    </xf>
    <xf numFmtId="44" fontId="32" fillId="29" borderId="44" xfId="45" applyFont="1" applyFill="1" applyBorder="1" applyAlignment="1">
      <alignment horizontal="center" vertical="center" wrapText="1"/>
    </xf>
    <xf numFmtId="44" fontId="32" fillId="29" borderId="43" xfId="48" applyFont="1" applyFill="1" applyBorder="1" applyAlignment="1">
      <alignment horizontal="center" vertical="center"/>
    </xf>
    <xf numFmtId="0" fontId="32" fillId="29" borderId="42" xfId="47" applyFont="1" applyFill="1" applyBorder="1" applyAlignment="1">
      <alignment horizontal="center" vertical="center" wrapText="1"/>
    </xf>
    <xf numFmtId="0" fontId="32" fillId="29" borderId="43" xfId="47" applyFont="1" applyFill="1" applyBorder="1" applyAlignment="1">
      <alignment horizontal="center" vertical="center" wrapText="1"/>
    </xf>
    <xf numFmtId="44" fontId="32" fillId="29" borderId="43" xfId="45" applyFont="1" applyFill="1" applyBorder="1" applyAlignment="1">
      <alignment horizontal="center" vertical="center" wrapText="1"/>
    </xf>
    <xf numFmtId="9" fontId="32" fillId="29" borderId="43" xfId="41" applyFont="1" applyFill="1" applyBorder="1" applyAlignment="1">
      <alignment horizontal="center" vertical="center" wrapText="1"/>
    </xf>
    <xf numFmtId="0" fontId="43" fillId="0" borderId="0" xfId="0" applyFont="1"/>
    <xf numFmtId="0" fontId="21" fillId="26" borderId="10" xfId="1" applyFont="1" applyFill="1" applyBorder="1"/>
    <xf numFmtId="0" fontId="21" fillId="0" borderId="10" xfId="1" applyFont="1" applyBorder="1"/>
    <xf numFmtId="14" fontId="43" fillId="0" borderId="0" xfId="0" applyNumberFormat="1" applyFont="1"/>
    <xf numFmtId="14" fontId="43" fillId="0" borderId="0" xfId="0" applyNumberFormat="1" applyFont="1" applyAlignment="1">
      <alignment horizontal="center"/>
    </xf>
    <xf numFmtId="44" fontId="0" fillId="0" borderId="11" xfId="45" applyFont="1" applyBorder="1" applyAlignment="1">
      <alignment vertical="center"/>
    </xf>
    <xf numFmtId="9" fontId="0" fillId="0" borderId="11" xfId="46" applyFont="1" applyBorder="1" applyAlignment="1">
      <alignment horizontal="center" vertical="center"/>
    </xf>
    <xf numFmtId="49" fontId="36" fillId="0" borderId="0" xfId="1" applyNumberFormat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4" fillId="0" borderId="23" xfId="1" applyFont="1" applyBorder="1" applyAlignment="1">
      <alignment horizontal="left" vertical="center"/>
    </xf>
    <xf numFmtId="166" fontId="4" fillId="0" borderId="11" xfId="1" applyNumberFormat="1" applyBorder="1" applyAlignment="1">
      <alignment horizontal="center"/>
    </xf>
    <xf numFmtId="0" fontId="0" fillId="0" borderId="10" xfId="0" applyBorder="1" applyAlignment="1">
      <alignment horizontal="right"/>
    </xf>
    <xf numFmtId="44" fontId="0" fillId="0" borderId="10" xfId="0" applyNumberFormat="1" applyBorder="1"/>
    <xf numFmtId="0" fontId="24" fillId="0" borderId="10" xfId="1" applyFont="1" applyBorder="1" applyAlignment="1">
      <alignment horizontal="left" vertical="center" wrapText="1"/>
    </xf>
    <xf numFmtId="10" fontId="4" fillId="0" borderId="10" xfId="1" applyNumberFormat="1" applyBorder="1"/>
    <xf numFmtId="0" fontId="32" fillId="0" borderId="23" xfId="1" applyFont="1" applyBorder="1" applyAlignment="1">
      <alignment vertical="center" wrapText="1"/>
    </xf>
    <xf numFmtId="0" fontId="33" fillId="0" borderId="10" xfId="1" applyFont="1" applyBorder="1" applyAlignment="1">
      <alignment horizontal="left" vertical="center"/>
    </xf>
    <xf numFmtId="0" fontId="27" fillId="0" borderId="24" xfId="1" applyFont="1" applyBorder="1" applyAlignment="1">
      <alignment vertical="center" wrapText="1"/>
    </xf>
    <xf numFmtId="0" fontId="27" fillId="0" borderId="11" xfId="1" applyFont="1" applyBorder="1" applyAlignment="1">
      <alignment vertical="center" wrapText="1"/>
    </xf>
    <xf numFmtId="0" fontId="19" fillId="0" borderId="10" xfId="1" applyFont="1" applyBorder="1" applyAlignment="1">
      <alignment horizontal="left" vertical="center"/>
    </xf>
    <xf numFmtId="0" fontId="4" fillId="0" borderId="10" xfId="1" applyBorder="1"/>
    <xf numFmtId="0" fontId="19" fillId="0" borderId="18" xfId="1" applyFont="1" applyBorder="1" applyAlignment="1">
      <alignment vertical="center" wrapText="1"/>
    </xf>
    <xf numFmtId="0" fontId="4" fillId="0" borderId="10" xfId="1" applyBorder="1" applyAlignment="1">
      <alignment horizontal="left"/>
    </xf>
    <xf numFmtId="0" fontId="19" fillId="0" borderId="16" xfId="1" applyFont="1" applyBorder="1" applyAlignment="1">
      <alignment vertical="center" wrapText="1"/>
    </xf>
    <xf numFmtId="0" fontId="19" fillId="0" borderId="12" xfId="1" applyFont="1" applyBorder="1" applyAlignment="1">
      <alignment vertical="center" wrapText="1"/>
    </xf>
    <xf numFmtId="0" fontId="41" fillId="0" borderId="13" xfId="1" applyFont="1" applyBorder="1"/>
    <xf numFmtId="0" fontId="4" fillId="0" borderId="13" xfId="1" applyBorder="1"/>
    <xf numFmtId="0" fontId="4" fillId="0" borderId="17" xfId="1" applyBorder="1"/>
    <xf numFmtId="0" fontId="19" fillId="0" borderId="10" xfId="1" applyFont="1" applyBorder="1" applyAlignment="1">
      <alignment horizontal="center" vertical="center" wrapText="1"/>
    </xf>
    <xf numFmtId="0" fontId="4" fillId="0" borderId="10" xfId="1" applyBorder="1" applyAlignment="1">
      <alignment horizontal="left" vertical="center"/>
    </xf>
    <xf numFmtId="14" fontId="43" fillId="0" borderId="0" xfId="47" applyNumberFormat="1" applyFont="1" applyAlignment="1">
      <alignment horizontal="center"/>
    </xf>
    <xf numFmtId="9" fontId="0" fillId="0" borderId="0" xfId="46" applyFont="1"/>
    <xf numFmtId="169" fontId="0" fillId="0" borderId="0" xfId="0" applyNumberFormat="1"/>
    <xf numFmtId="9" fontId="33" fillId="0" borderId="0" xfId="46" applyFont="1"/>
    <xf numFmtId="169" fontId="33" fillId="0" borderId="0" xfId="0" applyNumberFormat="1" applyFont="1"/>
    <xf numFmtId="9" fontId="0" fillId="0" borderId="0" xfId="46" applyFont="1" applyFill="1"/>
    <xf numFmtId="14" fontId="32" fillId="0" borderId="0" xfId="47" applyNumberFormat="1" applyFont="1" applyAlignment="1">
      <alignment horizontal="center"/>
    </xf>
    <xf numFmtId="0" fontId="32" fillId="0" borderId="0" xfId="0" applyFont="1"/>
    <xf numFmtId="0" fontId="33" fillId="0" borderId="20" xfId="0" applyFont="1" applyBorder="1"/>
    <xf numFmtId="14" fontId="0" fillId="0" borderId="0" xfId="0" applyNumberFormat="1"/>
    <xf numFmtId="14" fontId="33" fillId="0" borderId="0" xfId="0" applyNumberFormat="1" applyFont="1"/>
    <xf numFmtId="44" fontId="35" fillId="0" borderId="10" xfId="45" applyFont="1" applyBorder="1"/>
    <xf numFmtId="9" fontId="35" fillId="0" borderId="10" xfId="46" applyFont="1" applyBorder="1" applyAlignment="1">
      <alignment horizontal="center"/>
    </xf>
    <xf numFmtId="44" fontId="64" fillId="0" borderId="10" xfId="45" applyFont="1" applyBorder="1"/>
    <xf numFmtId="44" fontId="64" fillId="0" borderId="10" xfId="0" applyNumberFormat="1" applyFont="1" applyBorder="1"/>
    <xf numFmtId="44" fontId="64" fillId="0" borderId="10" xfId="45" applyFont="1" applyFill="1" applyBorder="1"/>
    <xf numFmtId="9" fontId="35" fillId="0" borderId="10" xfId="46" applyFont="1" applyFill="1" applyBorder="1" applyAlignment="1">
      <alignment horizontal="center"/>
    </xf>
    <xf numFmtId="0" fontId="0" fillId="0" borderId="11" xfId="0" applyBorder="1"/>
    <xf numFmtId="44" fontId="0" fillId="0" borderId="11" xfId="45" applyFont="1" applyBorder="1"/>
    <xf numFmtId="9" fontId="0" fillId="0" borderId="11" xfId="46" applyFont="1" applyBorder="1" applyAlignment="1">
      <alignment horizontal="center"/>
    </xf>
    <xf numFmtId="0" fontId="0" fillId="0" borderId="10" xfId="0" applyBorder="1" applyAlignment="1">
      <alignment wrapText="1"/>
    </xf>
    <xf numFmtId="9" fontId="0" fillId="0" borderId="10" xfId="46" applyFont="1" applyFill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65" fillId="0" borderId="0" xfId="0" applyFont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44" fontId="64" fillId="0" borderId="11" xfId="45" applyFont="1" applyBorder="1"/>
    <xf numFmtId="44" fontId="64" fillId="0" borderId="10" xfId="45" applyFont="1" applyBorder="1" applyAlignment="1">
      <alignment vertical="center"/>
    </xf>
    <xf numFmtId="0" fontId="65" fillId="0" borderId="10" xfId="0" applyFont="1" applyBorder="1"/>
    <xf numFmtId="0" fontId="35" fillId="0" borderId="10" xfId="0" applyFont="1" applyBorder="1" applyAlignment="1">
      <alignment horizontal="center"/>
    </xf>
    <xf numFmtId="49" fontId="33" fillId="24" borderId="10" xfId="1" applyNumberFormat="1" applyFont="1" applyFill="1" applyBorder="1" applyAlignment="1">
      <alignment horizontal="center" vertical="center"/>
    </xf>
    <xf numFmtId="49" fontId="33" fillId="0" borderId="10" xfId="1" applyNumberFormat="1" applyFont="1" applyBorder="1" applyAlignment="1">
      <alignment horizontal="left" vertical="center"/>
    </xf>
    <xf numFmtId="44" fontId="64" fillId="0" borderId="10" xfId="1" applyNumberFormat="1" applyFont="1" applyBorder="1" applyAlignment="1">
      <alignment horizontal="center"/>
    </xf>
    <xf numFmtId="49" fontId="33" fillId="0" borderId="10" xfId="1" applyNumberFormat="1" applyFont="1" applyBorder="1" applyAlignment="1">
      <alignment horizontal="center" vertical="center"/>
    </xf>
    <xf numFmtId="44" fontId="66" fillId="0" borderId="10" xfId="1" applyNumberFormat="1" applyFont="1" applyBorder="1" applyAlignment="1">
      <alignment horizontal="center"/>
    </xf>
    <xf numFmtId="44" fontId="33" fillId="0" borderId="10" xfId="0" applyNumberFormat="1" applyFont="1" applyBorder="1"/>
    <xf numFmtId="0" fontId="33" fillId="0" borderId="10" xfId="0" applyFont="1" applyBorder="1" applyAlignment="1">
      <alignment horizontal="center"/>
    </xf>
    <xf numFmtId="44" fontId="33" fillId="0" borderId="10" xfId="1" applyNumberFormat="1" applyFont="1" applyBorder="1" applyAlignment="1">
      <alignment horizontal="center"/>
    </xf>
    <xf numFmtId="9" fontId="33" fillId="0" borderId="10" xfId="46" applyFont="1" applyBorder="1" applyAlignment="1">
      <alignment horizontal="center"/>
    </xf>
    <xf numFmtId="0" fontId="66" fillId="0" borderId="10" xfId="132" applyFont="1" applyBorder="1" applyAlignment="1">
      <alignment vertical="center" wrapText="1"/>
    </xf>
    <xf numFmtId="44" fontId="64" fillId="0" borderId="10" xfId="45" applyFont="1" applyFill="1" applyBorder="1" applyAlignment="1">
      <alignment horizontal="center" vertical="center"/>
    </xf>
    <xf numFmtId="0" fontId="33" fillId="0" borderId="10" xfId="132" applyFont="1" applyBorder="1" applyAlignment="1">
      <alignment vertical="center" wrapText="1"/>
    </xf>
    <xf numFmtId="44" fontId="33" fillId="0" borderId="10" xfId="45" applyFont="1" applyFill="1" applyBorder="1" applyAlignment="1">
      <alignment horizontal="center" vertical="center"/>
    </xf>
    <xf numFmtId="9" fontId="33" fillId="0" borderId="10" xfId="46" applyFont="1" applyFill="1" applyBorder="1" applyAlignment="1">
      <alignment horizontal="center"/>
    </xf>
    <xf numFmtId="0" fontId="37" fillId="0" borderId="25" xfId="47" applyFont="1" applyBorder="1" applyAlignment="1">
      <alignment horizontal="center" vertical="top" wrapText="1"/>
    </xf>
    <xf numFmtId="0" fontId="37" fillId="0" borderId="26" xfId="47" applyFont="1" applyBorder="1" applyAlignment="1">
      <alignment horizontal="center" vertical="top"/>
    </xf>
    <xf numFmtId="0" fontId="37" fillId="0" borderId="27" xfId="47" applyFont="1" applyBorder="1" applyAlignment="1">
      <alignment horizontal="center" vertical="top"/>
    </xf>
    <xf numFmtId="0" fontId="37" fillId="0" borderId="28" xfId="47" applyFont="1" applyBorder="1" applyAlignment="1">
      <alignment horizontal="center" vertical="top"/>
    </xf>
    <xf numFmtId="0" fontId="37" fillId="0" borderId="0" xfId="47" applyFont="1" applyAlignment="1">
      <alignment horizontal="center" vertical="top"/>
    </xf>
    <xf numFmtId="0" fontId="37" fillId="0" borderId="29" xfId="47" applyFont="1" applyBorder="1" applyAlignment="1">
      <alignment horizontal="center" vertical="top"/>
    </xf>
    <xf numFmtId="0" fontId="37" fillId="0" borderId="30" xfId="47" applyFont="1" applyBorder="1" applyAlignment="1">
      <alignment horizontal="center" vertical="top"/>
    </xf>
    <xf numFmtId="0" fontId="37" fillId="0" borderId="31" xfId="47" applyFont="1" applyBorder="1" applyAlignment="1">
      <alignment horizontal="center" vertical="top"/>
    </xf>
    <xf numFmtId="0" fontId="37" fillId="0" borderId="32" xfId="47" applyFont="1" applyBorder="1" applyAlignment="1">
      <alignment horizontal="center" vertical="top"/>
    </xf>
    <xf numFmtId="0" fontId="25" fillId="25" borderId="23" xfId="1" applyFont="1" applyFill="1" applyBorder="1" applyAlignment="1">
      <alignment horizontal="center" vertical="center" wrapText="1"/>
    </xf>
    <xf numFmtId="0" fontId="25" fillId="25" borderId="11" xfId="1" applyFont="1" applyFill="1" applyBorder="1" applyAlignment="1">
      <alignment horizontal="center" vertical="center" wrapText="1"/>
    </xf>
    <xf numFmtId="0" fontId="21" fillId="26" borderId="13" xfId="1" applyFont="1" applyFill="1" applyBorder="1" applyAlignment="1">
      <alignment horizontal="center" vertical="center" wrapText="1"/>
    </xf>
    <xf numFmtId="0" fontId="21" fillId="26" borderId="14" xfId="1" applyFont="1" applyFill="1" applyBorder="1" applyAlignment="1">
      <alignment horizontal="center" vertical="center" wrapText="1"/>
    </xf>
    <xf numFmtId="0" fontId="21" fillId="26" borderId="17" xfId="1" applyFont="1" applyFill="1" applyBorder="1" applyAlignment="1">
      <alignment horizontal="center" vertical="center" wrapText="1"/>
    </xf>
    <xf numFmtId="49" fontId="22" fillId="26" borderId="14" xfId="1" applyNumberFormat="1" applyFont="1" applyFill="1" applyBorder="1" applyAlignment="1">
      <alignment horizontal="left"/>
    </xf>
    <xf numFmtId="49" fontId="22" fillId="26" borderId="17" xfId="1" applyNumberFormat="1" applyFont="1" applyFill="1" applyBorder="1" applyAlignment="1">
      <alignment horizontal="left"/>
    </xf>
    <xf numFmtId="0" fontId="23" fillId="25" borderId="18" xfId="1" applyFont="1" applyFill="1" applyBorder="1" applyAlignment="1">
      <alignment horizontal="center" vertical="center"/>
    </xf>
    <xf numFmtId="0" fontId="23" fillId="25" borderId="19" xfId="1" applyFont="1" applyFill="1" applyBorder="1" applyAlignment="1">
      <alignment horizontal="center" vertical="center"/>
    </xf>
    <xf numFmtId="0" fontId="23" fillId="25" borderId="20" xfId="1" applyFont="1" applyFill="1" applyBorder="1" applyAlignment="1">
      <alignment horizontal="center" vertical="center"/>
    </xf>
    <xf numFmtId="0" fontId="23" fillId="25" borderId="16" xfId="1" applyFont="1" applyFill="1" applyBorder="1" applyAlignment="1">
      <alignment horizontal="center" vertical="center"/>
    </xf>
    <xf numFmtId="0" fontId="23" fillId="25" borderId="0" xfId="1" applyFont="1" applyFill="1" applyAlignment="1">
      <alignment horizontal="center" vertical="center"/>
    </xf>
    <xf numFmtId="0" fontId="23" fillId="25" borderId="21" xfId="1" applyFont="1" applyFill="1" applyBorder="1" applyAlignment="1">
      <alignment horizontal="center" vertical="center"/>
    </xf>
    <xf numFmtId="0" fontId="23" fillId="25" borderId="12" xfId="1" applyFont="1" applyFill="1" applyBorder="1" applyAlignment="1">
      <alignment horizontal="center" vertical="center"/>
    </xf>
    <xf numFmtId="0" fontId="23" fillId="25" borderId="15" xfId="1" applyFont="1" applyFill="1" applyBorder="1" applyAlignment="1">
      <alignment horizontal="center" vertical="center"/>
    </xf>
    <xf numFmtId="0" fontId="23" fillId="25" borderId="22" xfId="1" applyFont="1" applyFill="1" applyBorder="1" applyAlignment="1">
      <alignment horizontal="center" vertical="center"/>
    </xf>
    <xf numFmtId="0" fontId="37" fillId="0" borderId="26" xfId="47" applyFont="1" applyBorder="1" applyAlignment="1">
      <alignment horizontal="center" vertical="top" wrapText="1"/>
    </xf>
    <xf numFmtId="0" fontId="37" fillId="0" borderId="27" xfId="47" applyFont="1" applyBorder="1" applyAlignment="1">
      <alignment horizontal="center" vertical="top" wrapText="1"/>
    </xf>
    <xf numFmtId="0" fontId="37" fillId="0" borderId="28" xfId="47" applyFont="1" applyBorder="1" applyAlignment="1">
      <alignment horizontal="center" vertical="top" wrapText="1"/>
    </xf>
    <xf numFmtId="0" fontId="37" fillId="0" borderId="0" xfId="47" applyFont="1" applyAlignment="1">
      <alignment horizontal="center" vertical="top" wrapText="1"/>
    </xf>
    <xf numFmtId="0" fontId="37" fillId="0" borderId="29" xfId="47" applyFont="1" applyBorder="1" applyAlignment="1">
      <alignment horizontal="center" vertical="top" wrapText="1"/>
    </xf>
    <xf numFmtId="0" fontId="37" fillId="0" borderId="30" xfId="47" applyFont="1" applyBorder="1" applyAlignment="1">
      <alignment horizontal="center" vertical="top" wrapText="1"/>
    </xf>
    <xf numFmtId="0" fontId="37" fillId="0" borderId="31" xfId="47" applyFont="1" applyBorder="1" applyAlignment="1">
      <alignment horizontal="center" vertical="top" wrapText="1"/>
    </xf>
    <xf numFmtId="0" fontId="37" fillId="0" borderId="32" xfId="47" applyFont="1" applyBorder="1" applyAlignment="1">
      <alignment horizontal="center" vertical="top" wrapText="1"/>
    </xf>
    <xf numFmtId="44" fontId="0" fillId="0" borderId="13" xfId="45" applyFont="1" applyFill="1" applyBorder="1" applyAlignment="1">
      <alignment horizontal="center"/>
    </xf>
    <xf numFmtId="44" fontId="0" fillId="0" borderId="17" xfId="45" applyFont="1" applyFill="1" applyBorder="1" applyAlignment="1">
      <alignment horizontal="center"/>
    </xf>
    <xf numFmtId="0" fontId="4" fillId="0" borderId="13" xfId="1" applyBorder="1" applyAlignment="1">
      <alignment horizontal="left"/>
    </xf>
    <xf numFmtId="0" fontId="4" fillId="0" borderId="17" xfId="1" applyBorder="1" applyAlignment="1">
      <alignment horizontal="left"/>
    </xf>
    <xf numFmtId="44" fontId="4" fillId="0" borderId="13" xfId="1" applyNumberFormat="1" applyBorder="1" applyAlignment="1">
      <alignment horizontal="center"/>
    </xf>
    <xf numFmtId="44" fontId="4" fillId="0" borderId="17" xfId="1" applyNumberFormat="1" applyBorder="1" applyAlignment="1">
      <alignment horizontal="center"/>
    </xf>
    <xf numFmtId="44" fontId="4" fillId="0" borderId="13" xfId="45" applyFont="1" applyFill="1" applyBorder="1" applyAlignment="1">
      <alignment horizontal="center"/>
    </xf>
    <xf numFmtId="44" fontId="4" fillId="0" borderId="17" xfId="45" applyFont="1" applyFill="1" applyBorder="1" applyAlignment="1">
      <alignment horizontal="center"/>
    </xf>
    <xf numFmtId="49" fontId="21" fillId="0" borderId="13" xfId="1" applyNumberFormat="1" applyFont="1" applyBorder="1" applyAlignment="1">
      <alignment horizontal="center" vertical="center" wrapText="1"/>
    </xf>
    <xf numFmtId="49" fontId="21" fillId="0" borderId="17" xfId="1" applyNumberFormat="1" applyFont="1" applyBorder="1" applyAlignment="1">
      <alignment horizontal="center" vertical="center" wrapText="1"/>
    </xf>
    <xf numFmtId="44" fontId="4" fillId="0" borderId="13" xfId="1" applyNumberFormat="1" applyBorder="1" applyAlignment="1">
      <alignment horizontal="center" vertical="center"/>
    </xf>
    <xf numFmtId="44" fontId="4" fillId="0" borderId="17" xfId="1" applyNumberFormat="1" applyBorder="1" applyAlignment="1">
      <alignment horizontal="center" vertical="center"/>
    </xf>
    <xf numFmtId="0" fontId="8" fillId="25" borderId="10" xfId="1" applyFont="1" applyFill="1" applyBorder="1" applyAlignment="1">
      <alignment horizontal="center" vertical="center" wrapText="1"/>
    </xf>
    <xf numFmtId="49" fontId="21" fillId="24" borderId="13" xfId="1" applyNumberFormat="1" applyFont="1" applyFill="1" applyBorder="1" applyAlignment="1">
      <alignment horizontal="center" vertical="center" wrapText="1"/>
    </xf>
    <xf numFmtId="49" fontId="21" fillId="24" borderId="17" xfId="1" applyNumberFormat="1" applyFont="1" applyFill="1" applyBorder="1" applyAlignment="1">
      <alignment horizontal="center" vertical="center" wrapText="1"/>
    </xf>
    <xf numFmtId="0" fontId="31" fillId="27" borderId="13" xfId="1" applyFont="1" applyFill="1" applyBorder="1" applyAlignment="1">
      <alignment horizontal="center" vertical="center"/>
    </xf>
    <xf numFmtId="0" fontId="31" fillId="27" borderId="14" xfId="1" applyFont="1" applyFill="1" applyBorder="1" applyAlignment="1">
      <alignment horizontal="center" vertical="center"/>
    </xf>
    <xf numFmtId="0" fontId="30" fillId="25" borderId="10" xfId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1" fillId="24" borderId="13" xfId="1" applyFont="1" applyFill="1" applyBorder="1" applyAlignment="1">
      <alignment horizontal="center" vertical="center" wrapText="1"/>
    </xf>
    <xf numFmtId="0" fontId="21" fillId="24" borderId="17" xfId="1" applyFont="1" applyFill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49" fontId="22" fillId="26" borderId="14" xfId="0" applyNumberFormat="1" applyFont="1" applyFill="1" applyBorder="1" applyAlignment="1">
      <alignment horizontal="center"/>
    </xf>
    <xf numFmtId="0" fontId="29" fillId="28" borderId="13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7" xfId="0" applyFont="1" applyFill="1" applyBorder="1" applyAlignment="1">
      <alignment horizontal="center"/>
    </xf>
    <xf numFmtId="0" fontId="62" fillId="28" borderId="12" xfId="0" applyFont="1" applyFill="1" applyBorder="1" applyAlignment="1">
      <alignment horizontal="center"/>
    </xf>
    <xf numFmtId="0" fontId="62" fillId="28" borderId="15" xfId="0" applyFont="1" applyFill="1" applyBorder="1" applyAlignment="1">
      <alignment horizontal="center"/>
    </xf>
    <xf numFmtId="6" fontId="62" fillId="28" borderId="15" xfId="0" applyNumberFormat="1" applyFont="1" applyFill="1" applyBorder="1" applyAlignment="1">
      <alignment horizontal="center"/>
    </xf>
    <xf numFmtId="0" fontId="8" fillId="27" borderId="11" xfId="0" applyFont="1" applyFill="1" applyBorder="1" applyAlignment="1">
      <alignment horizontal="center" vertical="center" wrapText="1"/>
    </xf>
    <xf numFmtId="0" fontId="8" fillId="27" borderId="10" xfId="0" applyFont="1" applyFill="1" applyBorder="1" applyAlignment="1">
      <alignment horizontal="center" vertical="center" wrapText="1"/>
    </xf>
    <xf numFmtId="0" fontId="28" fillId="27" borderId="13" xfId="0" applyFont="1" applyFill="1" applyBorder="1" applyAlignment="1">
      <alignment horizontal="center"/>
    </xf>
    <xf numFmtId="0" fontId="28" fillId="27" borderId="14" xfId="0" applyFont="1" applyFill="1" applyBorder="1" applyAlignment="1">
      <alignment horizontal="center"/>
    </xf>
    <xf numFmtId="0" fontId="19" fillId="62" borderId="10" xfId="0" applyFont="1" applyFill="1" applyBorder="1"/>
    <xf numFmtId="0" fontId="0" fillId="0" borderId="10" xfId="0" applyBorder="1"/>
    <xf numFmtId="0" fontId="19" fillId="63" borderId="10" xfId="0" applyFont="1" applyFill="1" applyBorder="1"/>
    <xf numFmtId="0" fontId="0" fillId="0" borderId="0" xfId="0" applyFont="1"/>
    <xf numFmtId="0" fontId="35" fillId="0" borderId="10" xfId="1" applyFont="1" applyBorder="1" applyAlignment="1">
      <alignment horizontal="left" vertical="center"/>
    </xf>
    <xf numFmtId="49" fontId="35" fillId="24" borderId="10" xfId="1" applyNumberFormat="1" applyFont="1" applyFill="1" applyBorder="1" applyAlignment="1">
      <alignment horizontal="center" vertical="center"/>
    </xf>
    <xf numFmtId="49" fontId="35" fillId="0" borderId="10" xfId="1" applyNumberFormat="1" applyFont="1" applyBorder="1" applyAlignment="1">
      <alignment horizontal="left" vertical="center"/>
    </xf>
    <xf numFmtId="44" fontId="35" fillId="0" borderId="10" xfId="1" applyNumberFormat="1" applyFont="1" applyBorder="1" applyAlignment="1">
      <alignment horizontal="center"/>
    </xf>
    <xf numFmtId="44" fontId="35" fillId="0" borderId="10" xfId="0" applyNumberFormat="1" applyFont="1" applyBorder="1"/>
    <xf numFmtId="14" fontId="35" fillId="0" borderId="0" xfId="0" applyNumberFormat="1" applyFont="1"/>
    <xf numFmtId="9" fontId="35" fillId="0" borderId="0" xfId="46" applyFont="1"/>
    <xf numFmtId="169" fontId="35" fillId="0" borderId="0" xfId="0" applyNumberFormat="1" applyFont="1"/>
    <xf numFmtId="0" fontId="35" fillId="0" borderId="0" xfId="0" applyFont="1"/>
    <xf numFmtId="0" fontId="0" fillId="0" borderId="20" xfId="0" applyFont="1" applyBorder="1"/>
    <xf numFmtId="0" fontId="0" fillId="0" borderId="10" xfId="0" applyFont="1" applyBorder="1"/>
    <xf numFmtId="44" fontId="0" fillId="0" borderId="10" xfId="0" applyNumberFormat="1" applyFont="1" applyBorder="1"/>
    <xf numFmtId="14" fontId="0" fillId="0" borderId="0" xfId="0" applyNumberFormat="1" applyFont="1"/>
    <xf numFmtId="169" fontId="0" fillId="0" borderId="0" xfId="0" applyNumberFormat="1" applyFont="1"/>
    <xf numFmtId="0" fontId="0" fillId="0" borderId="10" xfId="0" applyFont="1" applyBorder="1" applyAlignment="1">
      <alignment vertical="center" wrapText="1"/>
    </xf>
  </cellXfs>
  <cellStyles count="133">
    <cellStyle name="=C:\WINDOWS\SYSTEM32\COMMAND.COM" xfId="2" xr:uid="{00000000-0005-0000-0000-000000000000}"/>
    <cellStyle name="=C:\WINDOWS\SYSTEM32\COMMAND.COM 2" xfId="124" xr:uid="{00000000-0005-0000-0000-000001000000}"/>
    <cellStyle name="20% - Accent1 2" xfId="3" xr:uid="{00000000-0005-0000-0000-000002000000}"/>
    <cellStyle name="20% - Accent1 2 2" xfId="49" xr:uid="{00000000-0005-0000-0000-000003000000}"/>
    <cellStyle name="20% - Accent2 2" xfId="4" xr:uid="{00000000-0005-0000-0000-000004000000}"/>
    <cellStyle name="20% - Accent2 2 2" xfId="50" xr:uid="{00000000-0005-0000-0000-000005000000}"/>
    <cellStyle name="20% - Accent3 2" xfId="5" xr:uid="{00000000-0005-0000-0000-000006000000}"/>
    <cellStyle name="20% - Accent3 2 2" xfId="51" xr:uid="{00000000-0005-0000-0000-000007000000}"/>
    <cellStyle name="20% - Accent4 2" xfId="6" xr:uid="{00000000-0005-0000-0000-000008000000}"/>
    <cellStyle name="20% - Accent4 2 2" xfId="52" xr:uid="{00000000-0005-0000-0000-000009000000}"/>
    <cellStyle name="20% - Accent5 2" xfId="7" xr:uid="{00000000-0005-0000-0000-00000A000000}"/>
    <cellStyle name="20% - Accent5 2 2" xfId="53" xr:uid="{00000000-0005-0000-0000-00000B000000}"/>
    <cellStyle name="20% - Accent6 2" xfId="8" xr:uid="{00000000-0005-0000-0000-00000C000000}"/>
    <cellStyle name="20% - Accent6 2 2" xfId="54" xr:uid="{00000000-0005-0000-0000-00000D000000}"/>
    <cellStyle name="40% - Accent1 2" xfId="9" xr:uid="{00000000-0005-0000-0000-00000E000000}"/>
    <cellStyle name="40% - Accent1 2 2" xfId="55" xr:uid="{00000000-0005-0000-0000-00000F000000}"/>
    <cellStyle name="40% - Accent2 2" xfId="10" xr:uid="{00000000-0005-0000-0000-000010000000}"/>
    <cellStyle name="40% - Accent2 2 2" xfId="56" xr:uid="{00000000-0005-0000-0000-000011000000}"/>
    <cellStyle name="40% - Accent3 2" xfId="11" xr:uid="{00000000-0005-0000-0000-000012000000}"/>
    <cellStyle name="40% - Accent3 2 2" xfId="57" xr:uid="{00000000-0005-0000-0000-000013000000}"/>
    <cellStyle name="40% - Accent4 2" xfId="12" xr:uid="{00000000-0005-0000-0000-000014000000}"/>
    <cellStyle name="40% - Accent4 2 2" xfId="58" xr:uid="{00000000-0005-0000-0000-000015000000}"/>
    <cellStyle name="40% - Accent5 2" xfId="13" xr:uid="{00000000-0005-0000-0000-000016000000}"/>
    <cellStyle name="40% - Accent5 2 2" xfId="59" xr:uid="{00000000-0005-0000-0000-000017000000}"/>
    <cellStyle name="40% - Accent6 2" xfId="14" xr:uid="{00000000-0005-0000-0000-000018000000}"/>
    <cellStyle name="40% - Accent6 2 2" xfId="60" xr:uid="{00000000-0005-0000-0000-000019000000}"/>
    <cellStyle name="60% - Accent1 2" xfId="15" xr:uid="{00000000-0005-0000-0000-00001A000000}"/>
    <cellStyle name="60% - Accent1 2 2" xfId="61" xr:uid="{00000000-0005-0000-0000-00001B000000}"/>
    <cellStyle name="60% - Accent2 2" xfId="16" xr:uid="{00000000-0005-0000-0000-00001C000000}"/>
    <cellStyle name="60% - Accent2 2 2" xfId="62" xr:uid="{00000000-0005-0000-0000-00001D000000}"/>
    <cellStyle name="60% - Accent3 2" xfId="17" xr:uid="{00000000-0005-0000-0000-00001E000000}"/>
    <cellStyle name="60% - Accent3 2 2" xfId="63" xr:uid="{00000000-0005-0000-0000-00001F000000}"/>
    <cellStyle name="60% - Accent4 2" xfId="18" xr:uid="{00000000-0005-0000-0000-000020000000}"/>
    <cellStyle name="60% - Accent4 2 2" xfId="64" xr:uid="{00000000-0005-0000-0000-000021000000}"/>
    <cellStyle name="60% - Accent5 2" xfId="19" xr:uid="{00000000-0005-0000-0000-000022000000}"/>
    <cellStyle name="60% - Accent5 2 2" xfId="65" xr:uid="{00000000-0005-0000-0000-000023000000}"/>
    <cellStyle name="60% - Accent6 2" xfId="20" xr:uid="{00000000-0005-0000-0000-000024000000}"/>
    <cellStyle name="60% - Accent6 2 2" xfId="66" xr:uid="{00000000-0005-0000-0000-000025000000}"/>
    <cellStyle name="7" xfId="96" xr:uid="{00000000-0005-0000-0000-000026000000}"/>
    <cellStyle name="7 10" xfId="97" xr:uid="{00000000-0005-0000-0000-000027000000}"/>
    <cellStyle name="7 11" xfId="98" xr:uid="{00000000-0005-0000-0000-000028000000}"/>
    <cellStyle name="7 12" xfId="99" xr:uid="{00000000-0005-0000-0000-000029000000}"/>
    <cellStyle name="7 13" xfId="100" xr:uid="{00000000-0005-0000-0000-00002A000000}"/>
    <cellStyle name="7 14" xfId="101" xr:uid="{00000000-0005-0000-0000-00002B000000}"/>
    <cellStyle name="7 15" xfId="102" xr:uid="{00000000-0005-0000-0000-00002C000000}"/>
    <cellStyle name="7 16" xfId="115" xr:uid="{00000000-0005-0000-0000-00002D000000}"/>
    <cellStyle name="7 17" xfId="116" xr:uid="{00000000-0005-0000-0000-00002E000000}"/>
    <cellStyle name="7 18" xfId="117" xr:uid="{00000000-0005-0000-0000-00002F000000}"/>
    <cellStyle name="7 19" xfId="118" xr:uid="{00000000-0005-0000-0000-000030000000}"/>
    <cellStyle name="7 2" xfId="103" xr:uid="{00000000-0005-0000-0000-000031000000}"/>
    <cellStyle name="7 20" xfId="125" xr:uid="{00000000-0005-0000-0000-000032000000}"/>
    <cellStyle name="7 3" xfId="104" xr:uid="{00000000-0005-0000-0000-000033000000}"/>
    <cellStyle name="7 4" xfId="105" xr:uid="{00000000-0005-0000-0000-000034000000}"/>
    <cellStyle name="7 5" xfId="106" xr:uid="{00000000-0005-0000-0000-000035000000}"/>
    <cellStyle name="7 6" xfId="107" xr:uid="{00000000-0005-0000-0000-000036000000}"/>
    <cellStyle name="7 7" xfId="108" xr:uid="{00000000-0005-0000-0000-000037000000}"/>
    <cellStyle name="7 8" xfId="109" xr:uid="{00000000-0005-0000-0000-000038000000}"/>
    <cellStyle name="7 9" xfId="110" xr:uid="{00000000-0005-0000-0000-000039000000}"/>
    <cellStyle name="Accent1 2" xfId="21" xr:uid="{00000000-0005-0000-0000-00003A000000}"/>
    <cellStyle name="Accent1 2 2" xfId="67" xr:uid="{00000000-0005-0000-0000-00003B000000}"/>
    <cellStyle name="Accent2 2" xfId="22" xr:uid="{00000000-0005-0000-0000-00003C000000}"/>
    <cellStyle name="Accent2 2 2" xfId="68" xr:uid="{00000000-0005-0000-0000-00003D000000}"/>
    <cellStyle name="Accent3 2" xfId="23" xr:uid="{00000000-0005-0000-0000-00003E000000}"/>
    <cellStyle name="Accent3 2 2" xfId="69" xr:uid="{00000000-0005-0000-0000-00003F000000}"/>
    <cellStyle name="Accent4 2" xfId="24" xr:uid="{00000000-0005-0000-0000-000040000000}"/>
    <cellStyle name="Accent4 2 2" xfId="70" xr:uid="{00000000-0005-0000-0000-000041000000}"/>
    <cellStyle name="Accent5 2" xfId="25" xr:uid="{00000000-0005-0000-0000-000042000000}"/>
    <cellStyle name="Accent5 2 2" xfId="71" xr:uid="{00000000-0005-0000-0000-000043000000}"/>
    <cellStyle name="Accent6 2" xfId="26" xr:uid="{00000000-0005-0000-0000-000044000000}"/>
    <cellStyle name="Accent6 2 2" xfId="72" xr:uid="{00000000-0005-0000-0000-000045000000}"/>
    <cellStyle name="Bad 2" xfId="27" xr:uid="{00000000-0005-0000-0000-000046000000}"/>
    <cellStyle name="Bad 2 2" xfId="73" xr:uid="{00000000-0005-0000-0000-000047000000}"/>
    <cellStyle name="Calculation 2" xfId="28" xr:uid="{00000000-0005-0000-0000-000048000000}"/>
    <cellStyle name="Calculation 2 2" xfId="74" xr:uid="{00000000-0005-0000-0000-000049000000}"/>
    <cellStyle name="Check Cell 2" xfId="29" xr:uid="{00000000-0005-0000-0000-00004A000000}"/>
    <cellStyle name="Check Cell 2 2" xfId="75" xr:uid="{00000000-0005-0000-0000-00004B000000}"/>
    <cellStyle name="Comma 2" xfId="111" xr:uid="{00000000-0005-0000-0000-00004C000000}"/>
    <cellStyle name="Currency" xfId="45" builtinId="4"/>
    <cellStyle name="Currency 2" xfId="48" xr:uid="{00000000-0005-0000-0000-00004E000000}"/>
    <cellStyle name="Currency 2 2" xfId="94" xr:uid="{00000000-0005-0000-0000-00004F000000}"/>
    <cellStyle name="Currency 2 3" xfId="76" xr:uid="{00000000-0005-0000-0000-000050000000}"/>
    <cellStyle name="Currency 3" xfId="120" xr:uid="{00000000-0005-0000-0000-000051000000}"/>
    <cellStyle name="Dezimal_Tabelle1" xfId="112" xr:uid="{00000000-0005-0000-0000-000052000000}"/>
    <cellStyle name="Explanatory Text 2" xfId="30" xr:uid="{00000000-0005-0000-0000-000053000000}"/>
    <cellStyle name="Explanatory Text 2 2" xfId="77" xr:uid="{00000000-0005-0000-0000-000054000000}"/>
    <cellStyle name="Good 2" xfId="31" xr:uid="{00000000-0005-0000-0000-000055000000}"/>
    <cellStyle name="Good 2 2" xfId="78" xr:uid="{00000000-0005-0000-0000-000056000000}"/>
    <cellStyle name="Heading 1 2" xfId="32" xr:uid="{00000000-0005-0000-0000-000057000000}"/>
    <cellStyle name="Heading 1 2 2" xfId="79" xr:uid="{00000000-0005-0000-0000-000058000000}"/>
    <cellStyle name="Heading 2 2" xfId="33" xr:uid="{00000000-0005-0000-0000-000059000000}"/>
    <cellStyle name="Heading 2 2 2" xfId="80" xr:uid="{00000000-0005-0000-0000-00005A000000}"/>
    <cellStyle name="Heading 3 2" xfId="34" xr:uid="{00000000-0005-0000-0000-00005B000000}"/>
    <cellStyle name="Heading 3 2 2" xfId="81" xr:uid="{00000000-0005-0000-0000-00005C000000}"/>
    <cellStyle name="Heading 4 2" xfId="35" xr:uid="{00000000-0005-0000-0000-00005D000000}"/>
    <cellStyle name="Heading 4 2 2" xfId="82" xr:uid="{00000000-0005-0000-0000-00005E000000}"/>
    <cellStyle name="Hyperlink 2" xfId="121" xr:uid="{00000000-0005-0000-0000-00005F000000}"/>
    <cellStyle name="Input 2" xfId="36" xr:uid="{00000000-0005-0000-0000-000060000000}"/>
    <cellStyle name="Input 2 2" xfId="83" xr:uid="{00000000-0005-0000-0000-000061000000}"/>
    <cellStyle name="Linked Cell 2" xfId="37" xr:uid="{00000000-0005-0000-0000-000062000000}"/>
    <cellStyle name="Linked Cell 2 2" xfId="84" xr:uid="{00000000-0005-0000-0000-000063000000}"/>
    <cellStyle name="Neutral 2" xfId="38" xr:uid="{00000000-0005-0000-0000-000064000000}"/>
    <cellStyle name="Neutral 2 2" xfId="85" xr:uid="{00000000-0005-0000-0000-000065000000}"/>
    <cellStyle name="Normal" xfId="0" builtinId="0"/>
    <cellStyle name="Normal 11" xfId="126" xr:uid="{00000000-0005-0000-0000-000067000000}"/>
    <cellStyle name="Normal 2" xfId="1" xr:uid="{00000000-0005-0000-0000-000068000000}"/>
    <cellStyle name="Normal 2 2" xfId="86" xr:uid="{00000000-0005-0000-0000-000069000000}"/>
    <cellStyle name="Normal 2 2 2" xfId="122" xr:uid="{00000000-0005-0000-0000-00006A000000}"/>
    <cellStyle name="Normal 2 2 3" xfId="114" xr:uid="{00000000-0005-0000-0000-00006B000000}"/>
    <cellStyle name="Normal 2 3" xfId="93" xr:uid="{00000000-0005-0000-0000-00006C000000}"/>
    <cellStyle name="Normal 2 3 2" xfId="95" xr:uid="{00000000-0005-0000-0000-00006D000000}"/>
    <cellStyle name="Normal 2 4" xfId="113" xr:uid="{00000000-0005-0000-0000-00006E000000}"/>
    <cellStyle name="Normal 3" xfId="47" xr:uid="{00000000-0005-0000-0000-00006F000000}"/>
    <cellStyle name="Normal 3 2" xfId="123" xr:uid="{00000000-0005-0000-0000-000070000000}"/>
    <cellStyle name="Normal 3 3" xfId="119" xr:uid="{00000000-0005-0000-0000-000071000000}"/>
    <cellStyle name="Normal 33" xfId="127" xr:uid="{00000000-0005-0000-0000-000072000000}"/>
    <cellStyle name="Normal 4" xfId="128" xr:uid="{00000000-0005-0000-0000-000073000000}"/>
    <cellStyle name="Normal_MSRP List Price" xfId="132" xr:uid="{00000000-0005-0000-0000-000074000000}"/>
    <cellStyle name="Note 2" xfId="39" xr:uid="{00000000-0005-0000-0000-000075000000}"/>
    <cellStyle name="Note 2 2" xfId="87" xr:uid="{00000000-0005-0000-0000-000076000000}"/>
    <cellStyle name="Output 2" xfId="40" xr:uid="{00000000-0005-0000-0000-000077000000}"/>
    <cellStyle name="Output 2 2" xfId="88" xr:uid="{00000000-0005-0000-0000-000078000000}"/>
    <cellStyle name="Percent" xfId="46" builtinId="5"/>
    <cellStyle name="Percent 2" xfId="41" xr:uid="{00000000-0005-0000-0000-00007A000000}"/>
    <cellStyle name="Percent 2 2" xfId="89" xr:uid="{00000000-0005-0000-0000-00007B000000}"/>
    <cellStyle name="Percent 2 3" xfId="129" xr:uid="{00000000-0005-0000-0000-00007C000000}"/>
    <cellStyle name="Percent 3" xfId="130" xr:uid="{00000000-0005-0000-0000-00007D000000}"/>
    <cellStyle name="Style 1" xfId="131" xr:uid="{00000000-0005-0000-0000-00007E000000}"/>
    <cellStyle name="Title 2" xfId="42" xr:uid="{00000000-0005-0000-0000-00007F000000}"/>
    <cellStyle name="Title 2 2" xfId="90" xr:uid="{00000000-0005-0000-0000-000080000000}"/>
    <cellStyle name="Total 2" xfId="43" xr:uid="{00000000-0005-0000-0000-000081000000}"/>
    <cellStyle name="Total 2 2" xfId="91" xr:uid="{00000000-0005-0000-0000-000082000000}"/>
    <cellStyle name="Warning Text 2" xfId="44" xr:uid="{00000000-0005-0000-0000-000083000000}"/>
    <cellStyle name="Warning Text 2 2" xfId="92" xr:uid="{00000000-0005-0000-0000-000084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showGridLines="0" tabSelected="1" zoomScaleNormal="100" workbookViewId="0">
      <pane ySplit="1" topLeftCell="A50" activePane="bottomLeft" state="frozen"/>
      <selection pane="bottomLeft" activeCell="N72" sqref="N72"/>
    </sheetView>
  </sheetViews>
  <sheetFormatPr defaultRowHeight="14.4"/>
  <cols>
    <col min="1" max="1" width="12.5546875" customWidth="1"/>
    <col min="2" max="2" width="29.5546875" bestFit="1" customWidth="1"/>
  </cols>
  <sheetData>
    <row r="1" spans="1:3">
      <c r="A1" s="75" t="s">
        <v>600</v>
      </c>
    </row>
    <row r="3" spans="1:3">
      <c r="A3" s="79">
        <v>45552</v>
      </c>
      <c r="B3" s="75" t="s">
        <v>608</v>
      </c>
      <c r="C3" s="75"/>
    </row>
    <row r="4" spans="1:3">
      <c r="A4" s="78"/>
      <c r="B4" s="75" t="s">
        <v>609</v>
      </c>
      <c r="C4" s="75"/>
    </row>
    <row r="5" spans="1:3">
      <c r="B5" t="s">
        <v>127</v>
      </c>
    </row>
    <row r="6" spans="1:3">
      <c r="B6" t="s">
        <v>128</v>
      </c>
    </row>
    <row r="7" spans="1:3">
      <c r="B7" t="s">
        <v>175</v>
      </c>
    </row>
    <row r="8" spans="1:3">
      <c r="A8" s="78"/>
      <c r="B8" s="75" t="s">
        <v>610</v>
      </c>
    </row>
    <row r="9" spans="1:3">
      <c r="A9" s="78"/>
      <c r="B9" s="75" t="s">
        <v>609</v>
      </c>
    </row>
    <row r="10" spans="1:3">
      <c r="B10" t="s">
        <v>320</v>
      </c>
    </row>
    <row r="11" spans="1:3">
      <c r="B11" t="s">
        <v>321</v>
      </c>
    </row>
    <row r="12" spans="1:3">
      <c r="B12" t="s">
        <v>319</v>
      </c>
    </row>
    <row r="13" spans="1:3">
      <c r="B13" t="s">
        <v>342</v>
      </c>
    </row>
    <row r="14" spans="1:3">
      <c r="B14" t="s">
        <v>298</v>
      </c>
    </row>
    <row r="15" spans="1:3">
      <c r="B15" t="s">
        <v>299</v>
      </c>
    </row>
    <row r="17" spans="1:3">
      <c r="A17" s="79">
        <v>45666</v>
      </c>
      <c r="B17" s="75" t="s">
        <v>632</v>
      </c>
    </row>
    <row r="18" spans="1:3">
      <c r="A18" s="75"/>
      <c r="B18" s="75" t="s">
        <v>633</v>
      </c>
    </row>
    <row r="19" spans="1:3">
      <c r="B19" s="82" t="s">
        <v>116</v>
      </c>
      <c r="C19" s="83" t="s">
        <v>441</v>
      </c>
    </row>
    <row r="20" spans="1:3">
      <c r="B20" s="82" t="s">
        <v>117</v>
      </c>
      <c r="C20" s="83" t="s">
        <v>442</v>
      </c>
    </row>
    <row r="21" spans="1:3">
      <c r="B21" s="82" t="s">
        <v>118</v>
      </c>
      <c r="C21" s="83" t="s">
        <v>424</v>
      </c>
    </row>
    <row r="22" spans="1:3">
      <c r="B22" s="82" t="s">
        <v>119</v>
      </c>
      <c r="C22" s="83" t="s">
        <v>425</v>
      </c>
    </row>
    <row r="23" spans="1:3">
      <c r="B23" s="82" t="s">
        <v>120</v>
      </c>
      <c r="C23" s="83" t="s">
        <v>426</v>
      </c>
    </row>
    <row r="24" spans="1:3">
      <c r="B24" s="82" t="s">
        <v>121</v>
      </c>
      <c r="C24" s="83" t="s">
        <v>427</v>
      </c>
    </row>
    <row r="25" spans="1:3">
      <c r="B25" s="82" t="s">
        <v>122</v>
      </c>
      <c r="C25" s="83" t="s">
        <v>428</v>
      </c>
    </row>
    <row r="26" spans="1:3">
      <c r="B26" s="75" t="s">
        <v>645</v>
      </c>
    </row>
    <row r="27" spans="1:3">
      <c r="B27" s="82" t="s">
        <v>611</v>
      </c>
      <c r="C27" s="83" t="s">
        <v>613</v>
      </c>
    </row>
    <row r="28" spans="1:3">
      <c r="B28" s="82" t="s">
        <v>612</v>
      </c>
      <c r="C28" s="83" t="s">
        <v>614</v>
      </c>
    </row>
    <row r="29" spans="1:3">
      <c r="B29" s="82" t="s">
        <v>615</v>
      </c>
      <c r="C29" s="83" t="s">
        <v>616</v>
      </c>
    </row>
    <row r="30" spans="1:3">
      <c r="B30" s="82" t="s">
        <v>617</v>
      </c>
      <c r="C30" s="83" t="s">
        <v>618</v>
      </c>
    </row>
    <row r="31" spans="1:3">
      <c r="B31" s="82" t="s">
        <v>627</v>
      </c>
      <c r="C31" s="83" t="s">
        <v>618</v>
      </c>
    </row>
    <row r="32" spans="1:3">
      <c r="B32" s="82" t="s">
        <v>619</v>
      </c>
      <c r="C32" s="83" t="s">
        <v>620</v>
      </c>
    </row>
    <row r="33" spans="1:3">
      <c r="B33" s="82" t="s">
        <v>621</v>
      </c>
      <c r="C33" s="83" t="s">
        <v>622</v>
      </c>
    </row>
    <row r="34" spans="1:3">
      <c r="B34" s="82" t="s">
        <v>628</v>
      </c>
      <c r="C34" s="83" t="s">
        <v>629</v>
      </c>
    </row>
    <row r="35" spans="1:3">
      <c r="B35" s="82" t="s">
        <v>623</v>
      </c>
      <c r="C35" s="83" t="s">
        <v>624</v>
      </c>
    </row>
    <row r="36" spans="1:3">
      <c r="B36" s="82" t="s">
        <v>630</v>
      </c>
      <c r="C36" s="83" t="s">
        <v>631</v>
      </c>
    </row>
    <row r="37" spans="1:3">
      <c r="B37" s="82" t="s">
        <v>625</v>
      </c>
      <c r="C37" s="83" t="s">
        <v>626</v>
      </c>
    </row>
    <row r="39" spans="1:3">
      <c r="A39" s="79">
        <v>45797</v>
      </c>
      <c r="B39" s="75" t="s">
        <v>610</v>
      </c>
    </row>
    <row r="40" spans="1:3">
      <c r="B40" s="82" t="s">
        <v>663</v>
      </c>
    </row>
    <row r="41" spans="1:3">
      <c r="B41" t="s">
        <v>646</v>
      </c>
      <c r="C41" t="s">
        <v>655</v>
      </c>
    </row>
    <row r="42" spans="1:3">
      <c r="B42" t="s">
        <v>647</v>
      </c>
      <c r="C42" t="s">
        <v>656</v>
      </c>
    </row>
    <row r="43" spans="1:3">
      <c r="B43" t="s">
        <v>648</v>
      </c>
      <c r="C43" t="s">
        <v>657</v>
      </c>
    </row>
    <row r="44" spans="1:3">
      <c r="B44" t="s">
        <v>649</v>
      </c>
      <c r="C44" t="s">
        <v>658</v>
      </c>
    </row>
    <row r="45" spans="1:3">
      <c r="B45" t="s">
        <v>650</v>
      </c>
      <c r="C45" t="s">
        <v>659</v>
      </c>
    </row>
    <row r="46" spans="1:3">
      <c r="B46" t="s">
        <v>651</v>
      </c>
      <c r="C46" t="s">
        <v>660</v>
      </c>
    </row>
    <row r="47" spans="1:3">
      <c r="B47" t="s">
        <v>652</v>
      </c>
      <c r="C47" t="s">
        <v>661</v>
      </c>
    </row>
    <row r="48" spans="1:3">
      <c r="B48" t="s">
        <v>653</v>
      </c>
      <c r="C48" t="s">
        <v>662</v>
      </c>
    </row>
    <row r="50" spans="1:3">
      <c r="A50" s="78"/>
      <c r="B50" s="75" t="s">
        <v>664</v>
      </c>
    </row>
    <row r="51" spans="1:3">
      <c r="B51" t="s">
        <v>665</v>
      </c>
    </row>
    <row r="53" spans="1:3">
      <c r="A53" s="105">
        <v>46055</v>
      </c>
      <c r="B53" t="s">
        <v>666</v>
      </c>
    </row>
    <row r="55" spans="1:3" s="38" customFormat="1">
      <c r="A55" s="111">
        <v>46092</v>
      </c>
      <c r="B55" s="112" t="s">
        <v>707</v>
      </c>
    </row>
    <row r="56" spans="1:3" s="38" customFormat="1">
      <c r="B56" s="38" t="s">
        <v>708</v>
      </c>
      <c r="C56" s="38" t="s">
        <v>431</v>
      </c>
    </row>
    <row r="57" spans="1:3" s="38" customFormat="1">
      <c r="B57" s="38" t="s">
        <v>709</v>
      </c>
      <c r="C57" s="38" t="s">
        <v>297</v>
      </c>
    </row>
    <row r="58" spans="1:3" s="38" customFormat="1">
      <c r="B58" s="38" t="s">
        <v>710</v>
      </c>
      <c r="C58" s="38" t="s">
        <v>433</v>
      </c>
    </row>
    <row r="59" spans="1:3" s="38" customFormat="1">
      <c r="B59" s="38" t="s">
        <v>711</v>
      </c>
      <c r="C59" s="38" t="s">
        <v>434</v>
      </c>
    </row>
    <row r="60" spans="1:3" s="38" customFormat="1">
      <c r="B60" s="38" t="s">
        <v>712</v>
      </c>
      <c r="C60" s="38" t="s">
        <v>435</v>
      </c>
    </row>
    <row r="61" spans="1:3" s="38" customFormat="1">
      <c r="B61" s="38" t="s">
        <v>713</v>
      </c>
      <c r="C61" s="38" t="s">
        <v>436</v>
      </c>
    </row>
    <row r="62" spans="1:3" s="38" customFormat="1">
      <c r="B62" s="38" t="s">
        <v>714</v>
      </c>
      <c r="C62" s="38" t="s">
        <v>540</v>
      </c>
    </row>
    <row r="63" spans="1:3" s="38" customFormat="1">
      <c r="B63" s="38" t="s">
        <v>715</v>
      </c>
      <c r="C63" s="38" t="s">
        <v>575</v>
      </c>
    </row>
    <row r="64" spans="1:3" s="38" customFormat="1">
      <c r="B64" s="38" t="s">
        <v>716</v>
      </c>
      <c r="C64" s="38" t="s">
        <v>445</v>
      </c>
    </row>
    <row r="65" spans="1:8" s="38" customFormat="1">
      <c r="B65" s="38" t="s">
        <v>717</v>
      </c>
      <c r="C65" s="38" t="s">
        <v>438</v>
      </c>
    </row>
    <row r="66" spans="1:8" s="38" customFormat="1">
      <c r="B66" s="38" t="s">
        <v>709</v>
      </c>
      <c r="C66" s="38" t="s">
        <v>440</v>
      </c>
    </row>
    <row r="67" spans="1:8" s="38" customFormat="1">
      <c r="B67" s="38" t="s">
        <v>718</v>
      </c>
      <c r="C67" s="38" t="s">
        <v>443</v>
      </c>
    </row>
    <row r="69" spans="1:8">
      <c r="A69" s="79">
        <v>46155</v>
      </c>
      <c r="B69" s="75" t="s">
        <v>736</v>
      </c>
      <c r="C69" s="227"/>
      <c r="D69" s="227"/>
      <c r="E69" s="227"/>
      <c r="F69" s="227"/>
      <c r="G69" s="227"/>
      <c r="H69" s="227"/>
    </row>
    <row r="70" spans="1:8">
      <c r="A70" s="227"/>
      <c r="B70" s="227" t="s">
        <v>732</v>
      </c>
      <c r="C70" s="227" t="s">
        <v>733</v>
      </c>
      <c r="D70" s="227"/>
      <c r="E70" s="227"/>
      <c r="F70" s="227"/>
      <c r="G70" s="227"/>
      <c r="H70" s="227"/>
    </row>
    <row r="71" spans="1:8">
      <c r="A71" s="227"/>
      <c r="B71" s="75" t="s">
        <v>737</v>
      </c>
      <c r="C71" s="227"/>
      <c r="D71" s="227"/>
      <c r="E71" s="227"/>
      <c r="F71" s="227"/>
      <c r="G71" s="227"/>
      <c r="H71" s="227"/>
    </row>
    <row r="72" spans="1:8">
      <c r="A72" s="227"/>
      <c r="B72" s="227" t="s">
        <v>734</v>
      </c>
      <c r="C72" s="227" t="s">
        <v>735</v>
      </c>
      <c r="D72" s="227"/>
      <c r="E72" s="227"/>
      <c r="F72" s="227"/>
      <c r="G72" s="227"/>
      <c r="H72" s="227"/>
    </row>
    <row r="73" spans="1:8">
      <c r="A73" s="227"/>
      <c r="B73" s="227"/>
      <c r="C73" s="227"/>
      <c r="D73" s="227"/>
      <c r="E73" s="227"/>
      <c r="F73" s="227"/>
      <c r="G73" s="227"/>
      <c r="H73" s="227"/>
    </row>
  </sheetData>
  <conditionalFormatting sqref="B5:B7">
    <cfRule type="duplicateValues" dxfId="2" priority="6"/>
  </conditionalFormatting>
  <conditionalFormatting sqref="B10:B18">
    <cfRule type="duplicateValues" dxfId="1" priority="2"/>
  </conditionalFormatting>
  <conditionalFormatting sqref="B26">
    <cfRule type="duplicateValues" dxfId="0" priority="1"/>
  </conditionalFormatting>
  <pageMargins left="0.7" right="0.7" top="0.75" bottom="0.75" header="0.3" footer="0.3"/>
  <pageSetup orientation="portrait" horizontalDpi="1200" verticalDpi="1200" r:id="rId1"/>
  <headerFooter>
    <oddFooter>&amp;LMay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showGridLines="0" zoomScaleNormal="100" workbookViewId="0">
      <pane ySplit="4" topLeftCell="A5" activePane="bottomLeft" state="frozen"/>
      <selection pane="bottomLeft" activeCell="K9" sqref="K9"/>
    </sheetView>
  </sheetViews>
  <sheetFormatPr defaultRowHeight="14.4"/>
  <cols>
    <col min="1" max="1" width="27.6640625" style="38" bestFit="1" customWidth="1"/>
    <col min="2" max="2" width="10.44140625" bestFit="1" customWidth="1"/>
    <col min="3" max="3" width="6.6640625" bestFit="1" customWidth="1"/>
    <col min="4" max="4" width="14" customWidth="1"/>
    <col min="5" max="5" width="75.44140625" bestFit="1" customWidth="1"/>
    <col min="6" max="8" width="12.6640625" customWidth="1"/>
    <col min="9" max="9" width="11.5546875" style="114" bestFit="1" customWidth="1"/>
    <col min="10" max="10" width="4.5546875" bestFit="1" customWidth="1"/>
    <col min="11" max="11" width="10.109375" bestFit="1" customWidth="1"/>
  </cols>
  <sheetData>
    <row r="1" spans="1:11">
      <c r="A1" s="153" t="s">
        <v>115</v>
      </c>
      <c r="B1" s="154"/>
      <c r="C1" s="154"/>
      <c r="D1" s="154"/>
      <c r="E1" s="154"/>
      <c r="F1" s="154"/>
      <c r="G1" s="154"/>
      <c r="H1" s="155"/>
    </row>
    <row r="2" spans="1:11">
      <c r="A2" s="156"/>
      <c r="B2" s="157"/>
      <c r="C2" s="157"/>
      <c r="D2" s="157"/>
      <c r="E2" s="157"/>
      <c r="F2" s="157"/>
      <c r="G2" s="157"/>
      <c r="H2" s="158"/>
    </row>
    <row r="3" spans="1:11" ht="24" customHeight="1" thickBot="1">
      <c r="A3" s="159"/>
      <c r="B3" s="160"/>
      <c r="C3" s="160"/>
      <c r="D3" s="160"/>
      <c r="E3" s="160"/>
      <c r="F3" s="160"/>
      <c r="G3" s="160"/>
      <c r="H3" s="161"/>
    </row>
    <row r="4" spans="1:11" ht="43.2">
      <c r="A4" s="27" t="s">
        <v>108</v>
      </c>
      <c r="B4" s="27" t="s">
        <v>109</v>
      </c>
      <c r="C4" s="28" t="s">
        <v>47</v>
      </c>
      <c r="D4" s="29" t="s">
        <v>110</v>
      </c>
      <c r="E4" s="29" t="s">
        <v>111</v>
      </c>
      <c r="F4" s="30" t="s">
        <v>112</v>
      </c>
      <c r="G4" s="31" t="s">
        <v>113</v>
      </c>
      <c r="H4" s="32" t="s">
        <v>114</v>
      </c>
    </row>
    <row r="5" spans="1:11">
      <c r="A5" s="91" t="s">
        <v>263</v>
      </c>
      <c r="B5" s="138" t="s">
        <v>123</v>
      </c>
      <c r="C5" s="139">
        <v>44</v>
      </c>
      <c r="D5" s="140" t="s">
        <v>667</v>
      </c>
      <c r="E5" s="91" t="s">
        <v>429</v>
      </c>
      <c r="F5" s="141">
        <v>26615</v>
      </c>
      <c r="G5" s="117">
        <v>0.35</v>
      </c>
      <c r="H5" s="119">
        <v>17299.75</v>
      </c>
      <c r="J5" s="106"/>
      <c r="K5" s="107"/>
    </row>
    <row r="6" spans="1:11">
      <c r="A6" s="91" t="s">
        <v>263</v>
      </c>
      <c r="B6" s="138" t="s">
        <v>123</v>
      </c>
      <c r="C6" s="142">
        <v>42</v>
      </c>
      <c r="D6" s="140" t="s">
        <v>668</v>
      </c>
      <c r="E6" s="91" t="s">
        <v>430</v>
      </c>
      <c r="F6" s="143">
        <v>11875</v>
      </c>
      <c r="G6" s="121">
        <v>0.35</v>
      </c>
      <c r="H6" s="144">
        <v>7718.75</v>
      </c>
      <c r="J6" s="110"/>
      <c r="K6" s="107"/>
    </row>
    <row r="7" spans="1:11">
      <c r="A7" s="91" t="s">
        <v>263</v>
      </c>
      <c r="B7" s="138" t="s">
        <v>123</v>
      </c>
      <c r="C7" s="139">
        <v>64</v>
      </c>
      <c r="D7" s="140" t="s">
        <v>669</v>
      </c>
      <c r="E7" s="91" t="s">
        <v>431</v>
      </c>
      <c r="F7" s="141">
        <v>14330</v>
      </c>
      <c r="G7" s="117">
        <v>0.35</v>
      </c>
      <c r="H7" s="119">
        <v>9314.5</v>
      </c>
      <c r="J7" s="106"/>
      <c r="K7" s="107"/>
    </row>
    <row r="8" spans="1:11" s="38" customFormat="1">
      <c r="A8" s="91" t="s">
        <v>263</v>
      </c>
      <c r="B8" s="145" t="s">
        <v>123</v>
      </c>
      <c r="C8" s="139">
        <v>64</v>
      </c>
      <c r="D8" s="140" t="s">
        <v>708</v>
      </c>
      <c r="E8" s="91" t="s">
        <v>720</v>
      </c>
      <c r="F8" s="146">
        <v>14330</v>
      </c>
      <c r="G8" s="147">
        <v>0.35</v>
      </c>
      <c r="H8" s="144">
        <v>9314.5</v>
      </c>
      <c r="I8" s="114"/>
      <c r="J8" s="108"/>
      <c r="K8" s="109"/>
    </row>
    <row r="9" spans="1:11">
      <c r="A9" s="91" t="s">
        <v>263</v>
      </c>
      <c r="B9" s="138" t="s">
        <v>123</v>
      </c>
      <c r="C9" s="139">
        <v>44</v>
      </c>
      <c r="D9" s="140" t="s">
        <v>670</v>
      </c>
      <c r="E9" s="91" t="s">
        <v>432</v>
      </c>
      <c r="F9" s="141">
        <v>36750</v>
      </c>
      <c r="G9" s="117">
        <v>0.35</v>
      </c>
      <c r="H9" s="119">
        <v>23887.5</v>
      </c>
      <c r="J9" s="106"/>
      <c r="K9" s="107"/>
    </row>
    <row r="10" spans="1:11">
      <c r="A10" s="91" t="s">
        <v>263</v>
      </c>
      <c r="B10" s="138" t="s">
        <v>123</v>
      </c>
      <c r="C10" s="139">
        <v>64</v>
      </c>
      <c r="D10" s="140" t="s">
        <v>671</v>
      </c>
      <c r="E10" s="91" t="s">
        <v>297</v>
      </c>
      <c r="F10" s="141">
        <v>21275</v>
      </c>
      <c r="G10" s="117">
        <v>0.35</v>
      </c>
      <c r="H10" s="119">
        <v>13828.75</v>
      </c>
      <c r="J10" s="106"/>
      <c r="K10" s="107"/>
    </row>
    <row r="11" spans="1:11" s="38" customFormat="1">
      <c r="A11" s="91" t="s">
        <v>263</v>
      </c>
      <c r="B11" s="145" t="s">
        <v>123</v>
      </c>
      <c r="C11" s="139">
        <v>64</v>
      </c>
      <c r="D11" s="140" t="s">
        <v>719</v>
      </c>
      <c r="E11" s="91" t="s">
        <v>721</v>
      </c>
      <c r="F11" s="146">
        <v>21275</v>
      </c>
      <c r="G11" s="147">
        <v>0.35</v>
      </c>
      <c r="H11" s="144">
        <v>13828.75</v>
      </c>
      <c r="I11" s="114"/>
      <c r="J11" s="108"/>
      <c r="K11" s="109"/>
    </row>
    <row r="12" spans="1:11">
      <c r="A12" s="91" t="s">
        <v>263</v>
      </c>
      <c r="B12" s="138" t="s">
        <v>123</v>
      </c>
      <c r="C12" s="139">
        <v>36</v>
      </c>
      <c r="D12" s="140" t="s">
        <v>672</v>
      </c>
      <c r="E12" s="91" t="s">
        <v>433</v>
      </c>
      <c r="F12" s="146">
        <v>6025</v>
      </c>
      <c r="G12" s="147">
        <v>0.35</v>
      </c>
      <c r="H12" s="144">
        <v>3916.25</v>
      </c>
      <c r="J12" s="108"/>
      <c r="K12" s="109"/>
    </row>
    <row r="13" spans="1:11" s="236" customFormat="1">
      <c r="A13" s="228" t="s">
        <v>263</v>
      </c>
      <c r="B13" s="138" t="s">
        <v>123</v>
      </c>
      <c r="C13" s="229">
        <v>36</v>
      </c>
      <c r="D13" s="230" t="s">
        <v>732</v>
      </c>
      <c r="E13" s="228" t="s">
        <v>733</v>
      </c>
      <c r="F13" s="231">
        <v>6025</v>
      </c>
      <c r="G13" s="117">
        <v>0.35</v>
      </c>
      <c r="H13" s="232">
        <v>3916.25</v>
      </c>
      <c r="I13" s="233"/>
      <c r="J13" s="234"/>
      <c r="K13" s="235"/>
    </row>
    <row r="14" spans="1:11" s="38" customFormat="1">
      <c r="A14" s="91" t="s">
        <v>263</v>
      </c>
      <c r="B14" s="145" t="s">
        <v>123</v>
      </c>
      <c r="C14" s="139">
        <v>36</v>
      </c>
      <c r="D14" s="140" t="s">
        <v>710</v>
      </c>
      <c r="E14" s="91" t="s">
        <v>722</v>
      </c>
      <c r="F14" s="146">
        <v>6025</v>
      </c>
      <c r="G14" s="147">
        <v>0.35</v>
      </c>
      <c r="H14" s="144">
        <v>3916.25</v>
      </c>
      <c r="I14" s="114"/>
      <c r="J14" s="108"/>
      <c r="K14" s="109"/>
    </row>
    <row r="15" spans="1:11">
      <c r="A15" s="91" t="s">
        <v>263</v>
      </c>
      <c r="B15" s="138" t="s">
        <v>123</v>
      </c>
      <c r="C15" s="139">
        <v>36</v>
      </c>
      <c r="D15" s="140" t="s">
        <v>673</v>
      </c>
      <c r="E15" s="91" t="s">
        <v>434</v>
      </c>
      <c r="F15" s="141">
        <v>10360</v>
      </c>
      <c r="G15" s="117">
        <v>0.35</v>
      </c>
      <c r="H15" s="119">
        <v>6734</v>
      </c>
      <c r="J15" s="106"/>
      <c r="K15" s="107"/>
    </row>
    <row r="16" spans="1:11" s="38" customFormat="1">
      <c r="A16" s="91" t="s">
        <v>263</v>
      </c>
      <c r="B16" s="145" t="s">
        <v>123</v>
      </c>
      <c r="C16" s="139">
        <v>36</v>
      </c>
      <c r="D16" s="140" t="s">
        <v>711</v>
      </c>
      <c r="E16" s="91" t="s">
        <v>723</v>
      </c>
      <c r="F16" s="146">
        <v>10360</v>
      </c>
      <c r="G16" s="147">
        <v>0.35</v>
      </c>
      <c r="H16" s="144">
        <v>6734</v>
      </c>
      <c r="I16" s="114"/>
      <c r="J16" s="108"/>
      <c r="K16" s="109"/>
    </row>
    <row r="17" spans="1:11">
      <c r="A17" s="91" t="s">
        <v>263</v>
      </c>
      <c r="B17" s="138" t="s">
        <v>123</v>
      </c>
      <c r="C17" s="139">
        <v>36</v>
      </c>
      <c r="D17" s="140" t="s">
        <v>674</v>
      </c>
      <c r="E17" s="91" t="s">
        <v>435</v>
      </c>
      <c r="F17" s="141">
        <v>15124</v>
      </c>
      <c r="G17" s="117">
        <v>0.35</v>
      </c>
      <c r="H17" s="119">
        <v>9830.6</v>
      </c>
      <c r="J17" s="106"/>
      <c r="K17" s="107"/>
    </row>
    <row r="18" spans="1:11" s="38" customFormat="1">
      <c r="A18" s="91" t="s">
        <v>263</v>
      </c>
      <c r="B18" s="145" t="s">
        <v>123</v>
      </c>
      <c r="C18" s="139">
        <v>36</v>
      </c>
      <c r="D18" s="140" t="s">
        <v>712</v>
      </c>
      <c r="E18" s="91" t="s">
        <v>724</v>
      </c>
      <c r="F18" s="146">
        <v>15124</v>
      </c>
      <c r="G18" s="147">
        <v>0.35</v>
      </c>
      <c r="H18" s="144">
        <v>9830.6</v>
      </c>
      <c r="I18" s="114"/>
      <c r="J18" s="108"/>
      <c r="K18" s="109"/>
    </row>
    <row r="19" spans="1:11">
      <c r="A19" s="91" t="s">
        <v>263</v>
      </c>
      <c r="B19" s="138" t="s">
        <v>123</v>
      </c>
      <c r="C19" s="139">
        <v>36</v>
      </c>
      <c r="D19" s="140" t="s">
        <v>675</v>
      </c>
      <c r="E19" s="91" t="s">
        <v>436</v>
      </c>
      <c r="F19" s="141">
        <v>12860</v>
      </c>
      <c r="G19" s="117">
        <v>0.35</v>
      </c>
      <c r="H19" s="119">
        <v>8359</v>
      </c>
      <c r="J19" s="106"/>
      <c r="K19" s="107"/>
    </row>
    <row r="20" spans="1:11" s="38" customFormat="1">
      <c r="A20" s="91" t="s">
        <v>263</v>
      </c>
      <c r="B20" s="145" t="s">
        <v>123</v>
      </c>
      <c r="C20" s="139">
        <v>36</v>
      </c>
      <c r="D20" s="140" t="s">
        <v>713</v>
      </c>
      <c r="E20" s="91" t="s">
        <v>725</v>
      </c>
      <c r="F20" s="146">
        <v>12860</v>
      </c>
      <c r="G20" s="147">
        <v>0.35</v>
      </c>
      <c r="H20" s="144">
        <v>8359</v>
      </c>
      <c r="I20" s="114"/>
      <c r="J20" s="108"/>
      <c r="K20" s="109"/>
    </row>
    <row r="21" spans="1:11">
      <c r="A21" s="91" t="s">
        <v>264</v>
      </c>
      <c r="B21" s="138" t="s">
        <v>123</v>
      </c>
      <c r="C21" s="142">
        <v>64</v>
      </c>
      <c r="D21" s="140" t="s">
        <v>676</v>
      </c>
      <c r="E21" s="91" t="s">
        <v>444</v>
      </c>
      <c r="F21" s="143">
        <v>37995</v>
      </c>
      <c r="G21" s="117">
        <v>0.15</v>
      </c>
      <c r="H21" s="144">
        <v>32295.75</v>
      </c>
      <c r="J21" s="106"/>
      <c r="K21" s="107"/>
    </row>
    <row r="22" spans="1:11">
      <c r="A22" s="91" t="s">
        <v>264</v>
      </c>
      <c r="B22" s="138" t="s">
        <v>123</v>
      </c>
      <c r="C22" s="142" t="s">
        <v>539</v>
      </c>
      <c r="D22" s="148" t="s">
        <v>677</v>
      </c>
      <c r="E22" s="148" t="s">
        <v>540</v>
      </c>
      <c r="F22" s="149">
        <v>24000</v>
      </c>
      <c r="G22" s="121">
        <v>0.15</v>
      </c>
      <c r="H22" s="119">
        <v>20399.999999999996</v>
      </c>
      <c r="J22" s="106"/>
      <c r="K22" s="107"/>
    </row>
    <row r="23" spans="1:11" s="38" customFormat="1">
      <c r="A23" s="91" t="s">
        <v>264</v>
      </c>
      <c r="B23" s="145" t="s">
        <v>123</v>
      </c>
      <c r="C23" s="142" t="s">
        <v>539</v>
      </c>
      <c r="D23" s="150" t="s">
        <v>714</v>
      </c>
      <c r="E23" s="150" t="s">
        <v>726</v>
      </c>
      <c r="F23" s="151">
        <v>24000</v>
      </c>
      <c r="G23" s="152">
        <v>0.15</v>
      </c>
      <c r="H23" s="144">
        <v>20399.999999999996</v>
      </c>
      <c r="I23" s="114"/>
      <c r="J23" s="108"/>
      <c r="K23" s="109"/>
    </row>
    <row r="24" spans="1:11">
      <c r="A24" s="91" t="s">
        <v>264</v>
      </c>
      <c r="B24" s="138" t="s">
        <v>123</v>
      </c>
      <c r="C24" s="142" t="s">
        <v>539</v>
      </c>
      <c r="D24" s="148" t="s">
        <v>678</v>
      </c>
      <c r="E24" s="148" t="s">
        <v>541</v>
      </c>
      <c r="F24" s="149">
        <v>43710</v>
      </c>
      <c r="G24" s="121">
        <v>0.15</v>
      </c>
      <c r="H24" s="119">
        <v>37153.5</v>
      </c>
      <c r="J24" s="106"/>
      <c r="K24" s="107"/>
    </row>
    <row r="25" spans="1:11">
      <c r="A25" s="91" t="s">
        <v>264</v>
      </c>
      <c r="B25" s="138" t="s">
        <v>123</v>
      </c>
      <c r="C25" s="142" t="s">
        <v>573</v>
      </c>
      <c r="D25" s="148" t="s">
        <v>679</v>
      </c>
      <c r="E25" s="148" t="s">
        <v>574</v>
      </c>
      <c r="F25" s="149">
        <v>30910</v>
      </c>
      <c r="G25" s="121">
        <v>0.15</v>
      </c>
      <c r="H25" s="119">
        <v>26273.499999999996</v>
      </c>
      <c r="J25" s="106"/>
      <c r="K25" s="107"/>
    </row>
    <row r="26" spans="1:11">
      <c r="A26" s="91" t="s">
        <v>264</v>
      </c>
      <c r="B26" s="138" t="s">
        <v>123</v>
      </c>
      <c r="C26" s="142" t="s">
        <v>573</v>
      </c>
      <c r="D26" s="148" t="s">
        <v>680</v>
      </c>
      <c r="E26" s="148" t="s">
        <v>575</v>
      </c>
      <c r="F26" s="149">
        <v>33190</v>
      </c>
      <c r="G26" s="121">
        <v>0.15</v>
      </c>
      <c r="H26" s="119">
        <v>28211.499999999996</v>
      </c>
      <c r="J26" s="106"/>
      <c r="K26" s="107"/>
    </row>
    <row r="27" spans="1:11" s="38" customFormat="1">
      <c r="A27" s="91" t="s">
        <v>264</v>
      </c>
      <c r="B27" s="145" t="s">
        <v>123</v>
      </c>
      <c r="C27" s="142" t="s">
        <v>573</v>
      </c>
      <c r="D27" s="150" t="s">
        <v>715</v>
      </c>
      <c r="E27" s="150" t="s">
        <v>727</v>
      </c>
      <c r="F27" s="151">
        <v>33190</v>
      </c>
      <c r="G27" s="152">
        <v>0.15</v>
      </c>
      <c r="H27" s="144">
        <v>28211.499999999996</v>
      </c>
      <c r="I27" s="114"/>
      <c r="J27" s="108"/>
      <c r="K27" s="109"/>
    </row>
    <row r="28" spans="1:11">
      <c r="A28" s="91" t="s">
        <v>264</v>
      </c>
      <c r="B28" s="138" t="s">
        <v>123</v>
      </c>
      <c r="C28" s="139">
        <v>36</v>
      </c>
      <c r="D28" s="140" t="s">
        <v>681</v>
      </c>
      <c r="E28" s="91" t="s">
        <v>445</v>
      </c>
      <c r="F28" s="141">
        <v>18850</v>
      </c>
      <c r="G28" s="117">
        <v>0.15</v>
      </c>
      <c r="H28" s="119">
        <v>16022.5</v>
      </c>
      <c r="J28" s="106"/>
      <c r="K28" s="107"/>
    </row>
    <row r="29" spans="1:11" s="38" customFormat="1">
      <c r="A29" s="91" t="s">
        <v>264</v>
      </c>
      <c r="B29" s="145" t="s">
        <v>123</v>
      </c>
      <c r="C29" s="139">
        <v>36</v>
      </c>
      <c r="D29" s="140" t="s">
        <v>716</v>
      </c>
      <c r="E29" s="91" t="s">
        <v>728</v>
      </c>
      <c r="F29" s="146">
        <v>18850</v>
      </c>
      <c r="G29" s="147">
        <v>0.15</v>
      </c>
      <c r="H29" s="144">
        <v>16022.5</v>
      </c>
      <c r="I29" s="114"/>
      <c r="J29" s="108"/>
      <c r="K29" s="109"/>
    </row>
    <row r="30" spans="1:11">
      <c r="A30" s="91" t="s">
        <v>263</v>
      </c>
      <c r="B30" s="138" t="s">
        <v>123</v>
      </c>
      <c r="C30" s="139">
        <v>24</v>
      </c>
      <c r="D30" s="140" t="s">
        <v>682</v>
      </c>
      <c r="E30" s="91" t="s">
        <v>437</v>
      </c>
      <c r="F30" s="141">
        <v>4709</v>
      </c>
      <c r="G30" s="117">
        <v>0.35</v>
      </c>
      <c r="H30" s="119">
        <v>3060.85</v>
      </c>
      <c r="J30" s="106"/>
      <c r="K30" s="107"/>
    </row>
    <row r="31" spans="1:11">
      <c r="A31" s="91" t="s">
        <v>263</v>
      </c>
      <c r="B31" s="138" t="s">
        <v>123</v>
      </c>
      <c r="C31" s="139">
        <v>44</v>
      </c>
      <c r="D31" s="140" t="s">
        <v>683</v>
      </c>
      <c r="E31" s="91" t="s">
        <v>438</v>
      </c>
      <c r="F31" s="141">
        <v>9460</v>
      </c>
      <c r="G31" s="117">
        <v>0.35</v>
      </c>
      <c r="H31" s="119">
        <v>6149.0000000000009</v>
      </c>
      <c r="J31" s="106"/>
      <c r="K31" s="107"/>
    </row>
    <row r="32" spans="1:11" s="38" customFormat="1">
      <c r="A32" s="91" t="s">
        <v>263</v>
      </c>
      <c r="B32" s="145" t="s">
        <v>123</v>
      </c>
      <c r="C32" s="139">
        <v>44</v>
      </c>
      <c r="D32" s="140" t="s">
        <v>717</v>
      </c>
      <c r="E32" s="91" t="s">
        <v>729</v>
      </c>
      <c r="F32" s="146">
        <v>9460</v>
      </c>
      <c r="G32" s="147">
        <v>0.35</v>
      </c>
      <c r="H32" s="144">
        <v>6149.0000000000009</v>
      </c>
      <c r="I32" s="114"/>
      <c r="J32" s="108"/>
      <c r="K32" s="109"/>
    </row>
    <row r="33" spans="1:11">
      <c r="A33" s="91" t="s">
        <v>264</v>
      </c>
      <c r="B33" s="138" t="s">
        <v>123</v>
      </c>
      <c r="C33" s="139">
        <v>64</v>
      </c>
      <c r="D33" s="140" t="s">
        <v>684</v>
      </c>
      <c r="E33" s="91" t="s">
        <v>446</v>
      </c>
      <c r="F33" s="143">
        <v>23105</v>
      </c>
      <c r="G33" s="117">
        <v>0.15</v>
      </c>
      <c r="H33" s="116">
        <v>19639.25</v>
      </c>
      <c r="J33" s="106"/>
      <c r="K33" s="107"/>
    </row>
    <row r="34" spans="1:11">
      <c r="A34" s="91" t="s">
        <v>263</v>
      </c>
      <c r="B34" s="138" t="s">
        <v>123</v>
      </c>
      <c r="C34" s="139">
        <v>24</v>
      </c>
      <c r="D34" s="140" t="s">
        <v>685</v>
      </c>
      <c r="E34" s="91" t="s">
        <v>439</v>
      </c>
      <c r="F34" s="141">
        <v>5569</v>
      </c>
      <c r="G34" s="117">
        <v>0.35</v>
      </c>
      <c r="H34" s="119">
        <v>3619.8500000000004</v>
      </c>
      <c r="J34" s="106"/>
      <c r="K34" s="107"/>
    </row>
    <row r="35" spans="1:11">
      <c r="A35" s="91" t="s">
        <v>263</v>
      </c>
      <c r="B35" s="138" t="s">
        <v>123</v>
      </c>
      <c r="C35" s="139">
        <v>44</v>
      </c>
      <c r="D35" s="140" t="s">
        <v>686</v>
      </c>
      <c r="E35" s="91" t="s">
        <v>440</v>
      </c>
      <c r="F35" s="141">
        <v>7355</v>
      </c>
      <c r="G35" s="117">
        <v>0.35</v>
      </c>
      <c r="H35" s="119">
        <v>4780.75</v>
      </c>
      <c r="J35" s="106"/>
      <c r="K35" s="107"/>
    </row>
    <row r="36" spans="1:11" s="38" customFormat="1">
      <c r="A36" s="91" t="s">
        <v>263</v>
      </c>
      <c r="B36" s="145" t="s">
        <v>123</v>
      </c>
      <c r="C36" s="139">
        <v>44</v>
      </c>
      <c r="D36" s="140" t="s">
        <v>709</v>
      </c>
      <c r="E36" s="91" t="s">
        <v>730</v>
      </c>
      <c r="F36" s="146">
        <v>7355</v>
      </c>
      <c r="G36" s="147">
        <v>0.35</v>
      </c>
      <c r="H36" s="144">
        <v>4780.75</v>
      </c>
      <c r="I36" s="114"/>
      <c r="J36" s="108"/>
      <c r="K36" s="109"/>
    </row>
    <row r="37" spans="1:11">
      <c r="A37" s="91" t="s">
        <v>263</v>
      </c>
      <c r="B37" s="138" t="s">
        <v>123</v>
      </c>
      <c r="C37" s="139">
        <v>44</v>
      </c>
      <c r="D37" s="140" t="s">
        <v>687</v>
      </c>
      <c r="E37" s="91" t="s">
        <v>443</v>
      </c>
      <c r="F37" s="141">
        <v>10650</v>
      </c>
      <c r="G37" s="117">
        <v>0.35</v>
      </c>
      <c r="H37" s="119">
        <v>6922.5</v>
      </c>
      <c r="J37" s="106"/>
      <c r="K37" s="107"/>
    </row>
    <row r="38" spans="1:11" s="38" customFormat="1">
      <c r="A38" s="91" t="s">
        <v>263</v>
      </c>
      <c r="B38" s="145" t="s">
        <v>123</v>
      </c>
      <c r="C38" s="139">
        <v>44</v>
      </c>
      <c r="D38" s="140" t="s">
        <v>718</v>
      </c>
      <c r="E38" s="91" t="s">
        <v>731</v>
      </c>
      <c r="F38" s="146">
        <v>10650</v>
      </c>
      <c r="G38" s="147">
        <v>0.35</v>
      </c>
      <c r="H38" s="144">
        <v>6922.5</v>
      </c>
      <c r="I38" s="114"/>
      <c r="J38" s="108"/>
      <c r="K38" s="109"/>
    </row>
    <row r="39" spans="1:11">
      <c r="A39" s="91" t="s">
        <v>264</v>
      </c>
      <c r="B39" s="138" t="s">
        <v>123</v>
      </c>
      <c r="C39" s="142">
        <v>64</v>
      </c>
      <c r="D39" s="140" t="s">
        <v>688</v>
      </c>
      <c r="E39" s="91" t="s">
        <v>447</v>
      </c>
      <c r="F39" s="143">
        <v>35495</v>
      </c>
      <c r="G39" s="117">
        <v>0.15</v>
      </c>
      <c r="H39" s="144">
        <v>30170.75</v>
      </c>
      <c r="J39" s="106"/>
      <c r="K39" s="107"/>
    </row>
    <row r="40" spans="1:11">
      <c r="A40" s="91" t="s">
        <v>264</v>
      </c>
      <c r="B40" s="138" t="s">
        <v>123</v>
      </c>
      <c r="C40" s="142">
        <v>64</v>
      </c>
      <c r="D40" s="140" t="s">
        <v>689</v>
      </c>
      <c r="E40" s="91" t="s">
        <v>448</v>
      </c>
      <c r="F40" s="143">
        <v>23965</v>
      </c>
      <c r="G40" s="117">
        <v>0.15</v>
      </c>
      <c r="H40" s="144">
        <v>20370.25</v>
      </c>
      <c r="J40" s="106"/>
      <c r="K40" s="107"/>
    </row>
    <row r="41" spans="1:11">
      <c r="A41" s="91" t="s">
        <v>264</v>
      </c>
      <c r="B41" s="138" t="s">
        <v>123</v>
      </c>
      <c r="C41" s="142">
        <v>64</v>
      </c>
      <c r="D41" s="140" t="s">
        <v>690</v>
      </c>
      <c r="E41" s="91" t="s">
        <v>449</v>
      </c>
      <c r="F41" s="143">
        <v>28695</v>
      </c>
      <c r="G41" s="117">
        <v>0.15</v>
      </c>
      <c r="H41" s="144">
        <v>24390.75</v>
      </c>
      <c r="J41" s="106"/>
      <c r="K41" s="107"/>
    </row>
    <row r="42" spans="1:11" s="38" customFormat="1">
      <c r="A42" s="91" t="s">
        <v>265</v>
      </c>
      <c r="B42" s="145" t="s">
        <v>123</v>
      </c>
      <c r="C42" s="142">
        <v>40</v>
      </c>
      <c r="D42" s="140" t="s">
        <v>691</v>
      </c>
      <c r="E42" s="91" t="s">
        <v>613</v>
      </c>
      <c r="F42" s="141">
        <v>35070</v>
      </c>
      <c r="G42" s="152">
        <v>0.15</v>
      </c>
      <c r="H42" s="119">
        <v>29809.500000000004</v>
      </c>
      <c r="I42" s="114"/>
      <c r="J42" s="106"/>
      <c r="K42" s="107"/>
    </row>
    <row r="43" spans="1:11" s="38" customFormat="1">
      <c r="A43" s="91" t="s">
        <v>265</v>
      </c>
      <c r="B43" s="145" t="s">
        <v>123</v>
      </c>
      <c r="C43" s="142">
        <v>40</v>
      </c>
      <c r="D43" s="140" t="s">
        <v>692</v>
      </c>
      <c r="E43" s="91" t="s">
        <v>614</v>
      </c>
      <c r="F43" s="141">
        <v>35070</v>
      </c>
      <c r="G43" s="152">
        <v>0.15</v>
      </c>
      <c r="H43" s="119">
        <v>29809.500000000004</v>
      </c>
      <c r="I43" s="114"/>
      <c r="J43" s="106"/>
      <c r="K43" s="107"/>
    </row>
    <row r="44" spans="1:11" s="38" customFormat="1">
      <c r="A44" s="91" t="s">
        <v>266</v>
      </c>
      <c r="B44" s="145" t="s">
        <v>123</v>
      </c>
      <c r="C44" s="142">
        <v>40</v>
      </c>
      <c r="D44" s="140" t="s">
        <v>693</v>
      </c>
      <c r="E44" s="91" t="s">
        <v>616</v>
      </c>
      <c r="F44" s="141">
        <v>34120</v>
      </c>
      <c r="G44" s="152">
        <v>0.15</v>
      </c>
      <c r="H44" s="119">
        <v>29002</v>
      </c>
      <c r="I44" s="114"/>
      <c r="J44" s="106"/>
      <c r="K44" s="107"/>
    </row>
    <row r="45" spans="1:11" s="38" customFormat="1">
      <c r="A45" s="91" t="s">
        <v>266</v>
      </c>
      <c r="B45" s="145" t="s">
        <v>123</v>
      </c>
      <c r="C45" s="142">
        <v>40</v>
      </c>
      <c r="D45" s="140" t="s">
        <v>694</v>
      </c>
      <c r="E45" s="91" t="s">
        <v>618</v>
      </c>
      <c r="F45" s="141">
        <v>38020</v>
      </c>
      <c r="G45" s="152">
        <v>0.15</v>
      </c>
      <c r="H45" s="119">
        <v>32317</v>
      </c>
      <c r="I45" s="114"/>
      <c r="J45" s="106"/>
      <c r="K45" s="107"/>
    </row>
    <row r="46" spans="1:11" s="38" customFormat="1">
      <c r="A46" s="91" t="s">
        <v>266</v>
      </c>
      <c r="B46" s="145" t="s">
        <v>123</v>
      </c>
      <c r="C46" s="142">
        <v>40</v>
      </c>
      <c r="D46" s="140" t="s">
        <v>695</v>
      </c>
      <c r="E46" s="91" t="s">
        <v>618</v>
      </c>
      <c r="F46" s="141">
        <v>38020</v>
      </c>
      <c r="G46" s="152">
        <v>0.15</v>
      </c>
      <c r="H46" s="119">
        <v>32317</v>
      </c>
      <c r="I46" s="114"/>
      <c r="J46" s="106"/>
      <c r="K46" s="107"/>
    </row>
    <row r="47" spans="1:11" s="38" customFormat="1">
      <c r="A47" s="91" t="s">
        <v>266</v>
      </c>
      <c r="B47" s="145" t="s">
        <v>123</v>
      </c>
      <c r="C47" s="142">
        <v>40</v>
      </c>
      <c r="D47" s="140" t="s">
        <v>696</v>
      </c>
      <c r="E47" s="91" t="s">
        <v>620</v>
      </c>
      <c r="F47" s="141">
        <v>68050</v>
      </c>
      <c r="G47" s="152">
        <v>0.15</v>
      </c>
      <c r="H47" s="119">
        <v>57842.5</v>
      </c>
      <c r="I47" s="114"/>
      <c r="J47" s="106"/>
      <c r="K47" s="107"/>
    </row>
    <row r="48" spans="1:11" s="38" customFormat="1">
      <c r="A48" s="91" t="s">
        <v>266</v>
      </c>
      <c r="B48" s="145" t="s">
        <v>123</v>
      </c>
      <c r="C48" s="142">
        <v>40</v>
      </c>
      <c r="D48" s="140" t="s">
        <v>697</v>
      </c>
      <c r="E48" s="91" t="s">
        <v>622</v>
      </c>
      <c r="F48" s="141">
        <v>50390</v>
      </c>
      <c r="G48" s="152">
        <v>0.15</v>
      </c>
      <c r="H48" s="119">
        <v>42831.5</v>
      </c>
      <c r="I48" s="114"/>
      <c r="J48" s="106"/>
      <c r="K48" s="107"/>
    </row>
    <row r="49" spans="1:11" s="38" customFormat="1">
      <c r="A49" s="91" t="s">
        <v>266</v>
      </c>
      <c r="B49" s="145" t="s">
        <v>123</v>
      </c>
      <c r="C49" s="142">
        <v>40</v>
      </c>
      <c r="D49" s="140" t="s">
        <v>698</v>
      </c>
      <c r="E49" s="91" t="s">
        <v>629</v>
      </c>
      <c r="F49" s="141">
        <v>50390</v>
      </c>
      <c r="G49" s="152">
        <v>0.15</v>
      </c>
      <c r="H49" s="119">
        <v>42831.5</v>
      </c>
      <c r="I49" s="114"/>
      <c r="J49" s="106"/>
      <c r="K49" s="107"/>
    </row>
    <row r="50" spans="1:11" s="38" customFormat="1">
      <c r="A50" s="91" t="s">
        <v>266</v>
      </c>
      <c r="B50" s="145" t="s">
        <v>123</v>
      </c>
      <c r="C50" s="142">
        <v>40</v>
      </c>
      <c r="D50" s="140" t="s">
        <v>699</v>
      </c>
      <c r="E50" s="91" t="s">
        <v>624</v>
      </c>
      <c r="F50" s="141">
        <v>74970</v>
      </c>
      <c r="G50" s="152">
        <v>0.15</v>
      </c>
      <c r="H50" s="119">
        <v>63724.500000000007</v>
      </c>
      <c r="I50" s="114"/>
      <c r="J50" s="106"/>
      <c r="K50" s="107"/>
    </row>
    <row r="51" spans="1:11" s="38" customFormat="1">
      <c r="A51" s="91" t="s">
        <v>266</v>
      </c>
      <c r="B51" s="145" t="s">
        <v>123</v>
      </c>
      <c r="C51" s="142">
        <v>40</v>
      </c>
      <c r="D51" s="140" t="s">
        <v>700</v>
      </c>
      <c r="E51" s="91" t="s">
        <v>631</v>
      </c>
      <c r="F51" s="141">
        <v>74970</v>
      </c>
      <c r="G51" s="152">
        <v>0.15</v>
      </c>
      <c r="H51" s="119">
        <v>63724.500000000007</v>
      </c>
      <c r="I51" s="114"/>
      <c r="J51" s="106"/>
      <c r="K51" s="107"/>
    </row>
    <row r="52" spans="1:11" s="38" customFormat="1">
      <c r="A52" s="91" t="s">
        <v>266</v>
      </c>
      <c r="B52" s="145" t="s">
        <v>123</v>
      </c>
      <c r="C52" s="142">
        <v>40</v>
      </c>
      <c r="D52" s="140" t="s">
        <v>701</v>
      </c>
      <c r="E52" s="91" t="s">
        <v>626</v>
      </c>
      <c r="F52" s="141">
        <v>97830</v>
      </c>
      <c r="G52" s="152">
        <v>0.15</v>
      </c>
      <c r="H52" s="119">
        <v>83155.499999999985</v>
      </c>
      <c r="I52" s="114"/>
      <c r="J52" s="106"/>
      <c r="K52" s="107"/>
    </row>
    <row r="53" spans="1:11" s="38" customFormat="1">
      <c r="I53" s="115"/>
    </row>
  </sheetData>
  <sortState xmlns:xlrd2="http://schemas.microsoft.com/office/spreadsheetml/2017/richdata2" ref="A42:H52">
    <sortCondition ref="D42:D52"/>
  </sortState>
  <mergeCells count="1">
    <mergeCell ref="A1:H3"/>
  </mergeCells>
  <pageMargins left="0.7" right="0.7" top="0.75" bottom="0.75" header="0.3" footer="0.3"/>
  <pageSetup orientation="portrait" r:id="rId1"/>
  <customProperties>
    <customPr name="AblebitsBackupSheet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"/>
  <sheetViews>
    <sheetView showGridLines="0" zoomScaleNormal="100" workbookViewId="0"/>
  </sheetViews>
  <sheetFormatPr defaultRowHeight="14.4"/>
  <cols>
    <col min="1" max="1" width="30.88671875" bestFit="1" customWidth="1"/>
    <col min="2" max="17" width="13.5546875" customWidth="1"/>
  </cols>
  <sheetData>
    <row r="1" spans="1:17" ht="21">
      <c r="A1" s="2" t="s">
        <v>0</v>
      </c>
      <c r="B1" s="167" t="s">
        <v>107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8"/>
    </row>
    <row r="2" spans="1:17" ht="25.8">
      <c r="A2" s="169" t="s">
        <v>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</row>
    <row r="3" spans="1:17" ht="25.8">
      <c r="A3" s="172" t="s">
        <v>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4"/>
    </row>
    <row r="4" spans="1:17" ht="25.8">
      <c r="A4" s="172" t="s">
        <v>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</row>
    <row r="5" spans="1:17" ht="25.8">
      <c r="A5" s="175" t="s">
        <v>1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7"/>
    </row>
    <row r="6" spans="1:17" ht="75.599999999999994" customHeight="1">
      <c r="A6" s="162" t="s">
        <v>65</v>
      </c>
      <c r="B6" s="1" t="s">
        <v>48</v>
      </c>
      <c r="C6" s="1" t="s">
        <v>49</v>
      </c>
      <c r="D6" s="1" t="s">
        <v>50</v>
      </c>
      <c r="E6" s="1" t="s">
        <v>51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56</v>
      </c>
      <c r="K6" s="1" t="s">
        <v>57</v>
      </c>
      <c r="L6" s="1" t="s">
        <v>58</v>
      </c>
      <c r="M6" s="1" t="s">
        <v>59</v>
      </c>
      <c r="N6" s="1" t="s">
        <v>60</v>
      </c>
      <c r="O6" s="1" t="s">
        <v>61</v>
      </c>
      <c r="P6" s="1" t="s">
        <v>62</v>
      </c>
      <c r="Q6" s="1" t="s">
        <v>63</v>
      </c>
    </row>
    <row r="7" spans="1:17">
      <c r="A7" s="163"/>
      <c r="B7" s="164" t="s">
        <v>7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6"/>
    </row>
    <row r="8" spans="1:17">
      <c r="A8" s="76" t="s">
        <v>601</v>
      </c>
      <c r="B8" s="6">
        <v>0.35</v>
      </c>
      <c r="C8" s="6">
        <v>0.35</v>
      </c>
      <c r="D8" s="6">
        <v>0.35</v>
      </c>
      <c r="E8" s="6">
        <v>0.35</v>
      </c>
      <c r="F8" s="6">
        <v>0.15</v>
      </c>
      <c r="G8" s="6">
        <v>0.15</v>
      </c>
      <c r="H8" s="6">
        <v>0.15</v>
      </c>
      <c r="I8" s="6">
        <v>0.15</v>
      </c>
      <c r="J8" s="6">
        <v>0.15</v>
      </c>
      <c r="K8" s="6">
        <v>0.15</v>
      </c>
      <c r="L8" s="6">
        <v>0.15</v>
      </c>
      <c r="M8" s="6">
        <v>0.15</v>
      </c>
      <c r="N8" s="6">
        <v>0.15</v>
      </c>
      <c r="O8" s="6">
        <v>0.15</v>
      </c>
      <c r="P8" s="6">
        <v>0.15</v>
      </c>
      <c r="Q8" s="6">
        <v>0.15</v>
      </c>
    </row>
    <row r="9" spans="1:17">
      <c r="A9" s="77" t="s">
        <v>66</v>
      </c>
      <c r="B9" s="6">
        <v>0.35</v>
      </c>
      <c r="C9" s="6">
        <v>0.35</v>
      </c>
      <c r="D9" s="6">
        <v>0.35</v>
      </c>
      <c r="E9" s="6">
        <v>0.35</v>
      </c>
      <c r="F9" s="6">
        <v>0.15</v>
      </c>
      <c r="G9" s="6">
        <v>0.15</v>
      </c>
      <c r="H9" s="6">
        <v>0.15</v>
      </c>
      <c r="I9" s="6">
        <v>0.15</v>
      </c>
      <c r="J9" s="6">
        <v>0.15</v>
      </c>
      <c r="K9" s="6">
        <v>0.15</v>
      </c>
      <c r="L9" s="6">
        <v>0.15</v>
      </c>
      <c r="M9" s="6">
        <v>0.15</v>
      </c>
      <c r="N9" s="6">
        <v>0.15</v>
      </c>
      <c r="O9" s="6">
        <v>0.15</v>
      </c>
      <c r="P9" s="6">
        <v>0.15</v>
      </c>
      <c r="Q9" s="6">
        <v>0.15</v>
      </c>
    </row>
    <row r="10" spans="1:17">
      <c r="A10" s="4" t="s">
        <v>45</v>
      </c>
      <c r="B10" s="6">
        <v>0.15</v>
      </c>
      <c r="C10" s="6">
        <v>0.15</v>
      </c>
      <c r="D10" s="6">
        <v>0.15</v>
      </c>
      <c r="E10" s="6">
        <v>0.15</v>
      </c>
      <c r="F10" s="6">
        <v>0.15</v>
      </c>
      <c r="G10" s="6">
        <v>0.15</v>
      </c>
      <c r="H10" s="6">
        <v>0.15</v>
      </c>
      <c r="I10" s="6">
        <v>0.15</v>
      </c>
      <c r="J10" s="6">
        <v>0.15</v>
      </c>
      <c r="K10" s="6">
        <v>0.15</v>
      </c>
      <c r="L10" s="6">
        <v>0.15</v>
      </c>
      <c r="M10" s="6">
        <v>0.15</v>
      </c>
      <c r="N10" s="6">
        <v>0.15</v>
      </c>
      <c r="O10" s="6">
        <v>0.15</v>
      </c>
      <c r="P10" s="6">
        <v>0.15</v>
      </c>
      <c r="Q10" s="6">
        <v>0.15</v>
      </c>
    </row>
    <row r="11" spans="1:17">
      <c r="A11" s="23" t="s">
        <v>46</v>
      </c>
      <c r="B11" s="6">
        <v>0.15</v>
      </c>
      <c r="C11" s="6">
        <v>0.15</v>
      </c>
      <c r="D11" s="6">
        <v>0.15</v>
      </c>
      <c r="E11" s="6">
        <v>0.15</v>
      </c>
      <c r="F11" s="6">
        <v>0.15</v>
      </c>
      <c r="G11" s="6">
        <v>0.15</v>
      </c>
      <c r="H11" s="6">
        <v>0.15</v>
      </c>
      <c r="I11" s="6">
        <v>0.15</v>
      </c>
      <c r="J11" s="6">
        <v>0.15</v>
      </c>
      <c r="K11" s="6">
        <v>0.15</v>
      </c>
      <c r="L11" s="6">
        <v>0.15</v>
      </c>
      <c r="M11" s="6">
        <v>0.15</v>
      </c>
      <c r="N11" s="6">
        <v>0.15</v>
      </c>
      <c r="O11" s="6">
        <v>0.15</v>
      </c>
      <c r="P11" s="6">
        <v>0.15</v>
      </c>
      <c r="Q11" s="6">
        <v>0.15</v>
      </c>
    </row>
    <row r="12" spans="1:17">
      <c r="A12" s="3" t="s">
        <v>8</v>
      </c>
      <c r="B12" s="6">
        <v>0.15</v>
      </c>
      <c r="C12" s="6">
        <v>0.15</v>
      </c>
      <c r="D12" s="6">
        <v>0.15</v>
      </c>
      <c r="E12" s="6">
        <v>0.15</v>
      </c>
      <c r="F12" s="6">
        <v>0.15</v>
      </c>
      <c r="G12" s="6">
        <v>0.15</v>
      </c>
      <c r="H12" s="6">
        <v>0.15</v>
      </c>
      <c r="I12" s="6">
        <v>0.15</v>
      </c>
      <c r="J12" s="6">
        <v>0.15</v>
      </c>
      <c r="K12" s="6">
        <v>0.15</v>
      </c>
      <c r="L12" s="6">
        <v>0.15</v>
      </c>
      <c r="M12" s="6">
        <v>0.15</v>
      </c>
      <c r="N12" s="6">
        <v>0.15</v>
      </c>
      <c r="O12" s="6">
        <v>0.15</v>
      </c>
      <c r="P12" s="6">
        <v>0.15</v>
      </c>
      <c r="Q12" s="6">
        <v>0.15</v>
      </c>
    </row>
    <row r="13" spans="1:17">
      <c r="A13" s="3" t="s">
        <v>43</v>
      </c>
      <c r="B13" s="6">
        <v>0.15</v>
      </c>
      <c r="C13" s="6">
        <v>0.15</v>
      </c>
      <c r="D13" s="6">
        <v>0.15</v>
      </c>
      <c r="E13" s="6">
        <v>0.15</v>
      </c>
      <c r="F13" s="6">
        <v>0.15</v>
      </c>
      <c r="G13" s="6">
        <v>0.15</v>
      </c>
      <c r="H13" s="6">
        <v>0.15</v>
      </c>
      <c r="I13" s="6">
        <v>0.15</v>
      </c>
      <c r="J13" s="6">
        <v>0.15</v>
      </c>
      <c r="K13" s="6">
        <v>0.15</v>
      </c>
      <c r="L13" s="6">
        <v>0.15</v>
      </c>
      <c r="M13" s="6">
        <v>0.15</v>
      </c>
      <c r="N13" s="6">
        <v>0.15</v>
      </c>
      <c r="O13" s="6">
        <v>0.15</v>
      </c>
      <c r="P13" s="6">
        <v>0.15</v>
      </c>
      <c r="Q13" s="6">
        <v>0.15</v>
      </c>
    </row>
    <row r="14" spans="1:17">
      <c r="A14" s="3" t="s">
        <v>44</v>
      </c>
      <c r="B14" s="6">
        <v>0.15</v>
      </c>
      <c r="C14" s="6">
        <v>0.15</v>
      </c>
      <c r="D14" s="6">
        <v>0.15</v>
      </c>
      <c r="E14" s="6">
        <v>0.15</v>
      </c>
      <c r="F14" s="6">
        <v>0.15</v>
      </c>
      <c r="G14" s="6">
        <v>0.15</v>
      </c>
      <c r="H14" s="6">
        <v>0.15</v>
      </c>
      <c r="I14" s="6">
        <v>0.15</v>
      </c>
      <c r="J14" s="6">
        <v>0.15</v>
      </c>
      <c r="K14" s="6">
        <v>0.15</v>
      </c>
      <c r="L14" s="6">
        <v>0.15</v>
      </c>
      <c r="M14" s="6">
        <v>0.15</v>
      </c>
      <c r="N14" s="6">
        <v>0.15</v>
      </c>
      <c r="O14" s="6">
        <v>0.15</v>
      </c>
      <c r="P14" s="6">
        <v>0.15</v>
      </c>
      <c r="Q14" s="6">
        <v>0.15</v>
      </c>
    </row>
    <row r="15" spans="1:17">
      <c r="A15" s="3" t="s">
        <v>41</v>
      </c>
      <c r="B15" s="6">
        <v>0.15</v>
      </c>
      <c r="C15" s="6">
        <v>0.15</v>
      </c>
      <c r="D15" s="6">
        <v>0.15</v>
      </c>
      <c r="E15" s="6">
        <v>0.15</v>
      </c>
      <c r="F15" s="6">
        <v>0.15</v>
      </c>
      <c r="G15" s="6">
        <v>0.15</v>
      </c>
      <c r="H15" s="6">
        <v>0.15</v>
      </c>
      <c r="I15" s="6">
        <v>0.15</v>
      </c>
      <c r="J15" s="6">
        <v>0.15</v>
      </c>
      <c r="K15" s="6">
        <v>0.15</v>
      </c>
      <c r="L15" s="6">
        <v>0.15</v>
      </c>
      <c r="M15" s="6">
        <v>0.15</v>
      </c>
      <c r="N15" s="6">
        <v>0.15</v>
      </c>
      <c r="O15" s="6">
        <v>0.15</v>
      </c>
      <c r="P15" s="6">
        <v>0.15</v>
      </c>
      <c r="Q15" s="6">
        <v>0.15</v>
      </c>
    </row>
    <row r="16" spans="1:17">
      <c r="A16" s="24" t="s">
        <v>42</v>
      </c>
      <c r="B16" s="6" t="s">
        <v>68</v>
      </c>
      <c r="C16" s="6" t="s">
        <v>68</v>
      </c>
      <c r="D16" s="6" t="s">
        <v>68</v>
      </c>
      <c r="E16" s="6" t="s">
        <v>68</v>
      </c>
      <c r="F16" s="6" t="s">
        <v>68</v>
      </c>
      <c r="G16" s="6" t="s">
        <v>68</v>
      </c>
      <c r="H16" s="6" t="s">
        <v>68</v>
      </c>
      <c r="I16" s="6" t="s">
        <v>68</v>
      </c>
      <c r="J16" s="6" t="s">
        <v>68</v>
      </c>
      <c r="K16" s="6" t="s">
        <v>68</v>
      </c>
      <c r="L16" s="6" t="s">
        <v>68</v>
      </c>
      <c r="M16" s="6" t="s">
        <v>68</v>
      </c>
      <c r="N16" s="6" t="s">
        <v>68</v>
      </c>
      <c r="O16" s="6" t="s">
        <v>68</v>
      </c>
      <c r="P16" s="6" t="s">
        <v>68</v>
      </c>
      <c r="Q16" s="6" t="s">
        <v>68</v>
      </c>
    </row>
  </sheetData>
  <mergeCells count="7">
    <mergeCell ref="A6:A7"/>
    <mergeCell ref="B7:Q7"/>
    <mergeCell ref="B1:Q1"/>
    <mergeCell ref="A2:Q2"/>
    <mergeCell ref="A3:Q3"/>
    <mergeCell ref="A4:Q4"/>
    <mergeCell ref="A5:Q5"/>
  </mergeCells>
  <printOptions horizontalCentered="1"/>
  <pageMargins left="0.25" right="0.25" top="1" bottom="0.5" header="0.3" footer="0.3"/>
  <pageSetup scale="95" orientation="landscape" r:id="rId1"/>
  <headerFooter>
    <oddHeader>&amp;C&amp;"-,Bold"&amp;20Discount from MSRP Worksheet&amp;11
&amp;14Group 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showGridLines="0" workbookViewId="0">
      <pane ySplit="4" topLeftCell="A5" activePane="bottomLeft" state="frozen"/>
      <selection pane="bottomLeft" activeCell="G13" sqref="G13"/>
    </sheetView>
  </sheetViews>
  <sheetFormatPr defaultColWidth="19.5546875" defaultRowHeight="14.4"/>
  <cols>
    <col min="1" max="1" width="41.33203125" customWidth="1"/>
    <col min="3" max="3" width="86.88671875" bestFit="1" customWidth="1"/>
    <col min="4" max="4" width="11.33203125" style="41" customWidth="1"/>
    <col min="5" max="5" width="11.33203125" customWidth="1"/>
    <col min="6" max="6" width="11.33203125" style="41" customWidth="1"/>
    <col min="7" max="7" width="11.5546875" style="114" bestFit="1" customWidth="1"/>
    <col min="8" max="8" width="4.5546875" bestFit="1" customWidth="1"/>
    <col min="9" max="9" width="10.109375" bestFit="1" customWidth="1"/>
  </cols>
  <sheetData>
    <row r="1" spans="1:9" ht="14.4" customHeight="1">
      <c r="A1" s="153" t="s">
        <v>115</v>
      </c>
      <c r="B1" s="178"/>
      <c r="C1" s="178"/>
      <c r="D1" s="178"/>
      <c r="E1" s="178"/>
      <c r="F1" s="179"/>
    </row>
    <row r="2" spans="1:9" ht="14.4" customHeight="1">
      <c r="A2" s="180"/>
      <c r="B2" s="181"/>
      <c r="C2" s="181"/>
      <c r="D2" s="181"/>
      <c r="E2" s="181"/>
      <c r="F2" s="182"/>
    </row>
    <row r="3" spans="1:9" ht="21" customHeight="1" thickBot="1">
      <c r="A3" s="183"/>
      <c r="B3" s="184"/>
      <c r="C3" s="184"/>
      <c r="D3" s="184"/>
      <c r="E3" s="184"/>
      <c r="F3" s="185"/>
    </row>
    <row r="4" spans="1:9" ht="43.8" thickBot="1">
      <c r="A4" s="65" t="s">
        <v>241</v>
      </c>
      <c r="B4" s="66" t="s">
        <v>110</v>
      </c>
      <c r="C4" s="66" t="s">
        <v>111</v>
      </c>
      <c r="D4" s="67" t="s">
        <v>112</v>
      </c>
      <c r="E4" s="68" t="s">
        <v>113</v>
      </c>
      <c r="F4" s="69" t="s">
        <v>114</v>
      </c>
    </row>
    <row r="5" spans="1:9">
      <c r="A5" s="122" t="s">
        <v>244</v>
      </c>
      <c r="B5" s="122" t="s">
        <v>130</v>
      </c>
      <c r="C5" s="122" t="s">
        <v>131</v>
      </c>
      <c r="D5" s="135">
        <v>225</v>
      </c>
      <c r="E5" s="124">
        <v>0.15</v>
      </c>
      <c r="F5" s="119">
        <v>190.16199999999998</v>
      </c>
      <c r="H5" s="106"/>
      <c r="I5" s="107"/>
    </row>
    <row r="6" spans="1:9">
      <c r="A6" s="33" t="s">
        <v>242</v>
      </c>
      <c r="B6" s="33" t="s">
        <v>132</v>
      </c>
      <c r="C6" s="33" t="s">
        <v>133</v>
      </c>
      <c r="D6" s="118">
        <v>1325</v>
      </c>
      <c r="E6" s="35">
        <v>0.15</v>
      </c>
      <c r="F6" s="119">
        <v>1126.25</v>
      </c>
      <c r="H6" s="106"/>
      <c r="I6" s="107"/>
    </row>
    <row r="7" spans="1:9">
      <c r="A7" s="33" t="s">
        <v>585</v>
      </c>
      <c r="B7" s="33" t="s">
        <v>583</v>
      </c>
      <c r="C7" s="132" t="s">
        <v>589</v>
      </c>
      <c r="D7" s="34">
        <v>995</v>
      </c>
      <c r="E7" s="35">
        <v>0.15</v>
      </c>
      <c r="F7" s="34">
        <v>845.75</v>
      </c>
      <c r="H7" s="106"/>
      <c r="I7" s="107"/>
    </row>
    <row r="8" spans="1:9">
      <c r="A8" s="33" t="s">
        <v>585</v>
      </c>
      <c r="B8" s="33" t="s">
        <v>584</v>
      </c>
      <c r="C8" s="132" t="s">
        <v>590</v>
      </c>
      <c r="D8" s="118">
        <v>1030</v>
      </c>
      <c r="E8" s="35">
        <v>0.15</v>
      </c>
      <c r="F8" s="119">
        <v>875.5</v>
      </c>
      <c r="H8" s="106"/>
      <c r="I8" s="107"/>
    </row>
    <row r="9" spans="1:9">
      <c r="A9" s="33" t="s">
        <v>258</v>
      </c>
      <c r="B9" s="33" t="s">
        <v>134</v>
      </c>
      <c r="C9" s="33" t="s">
        <v>135</v>
      </c>
      <c r="D9" s="118">
        <v>355</v>
      </c>
      <c r="E9" s="35">
        <v>0.15</v>
      </c>
      <c r="F9" s="119">
        <v>301.75</v>
      </c>
      <c r="H9" s="106"/>
      <c r="I9" s="107"/>
    </row>
    <row r="10" spans="1:9">
      <c r="A10" s="33" t="s">
        <v>243</v>
      </c>
      <c r="B10" s="33" t="s">
        <v>136</v>
      </c>
      <c r="C10" s="33" t="s">
        <v>137</v>
      </c>
      <c r="D10" s="118">
        <v>435</v>
      </c>
      <c r="E10" s="35">
        <v>0.15</v>
      </c>
      <c r="F10" s="119">
        <v>369.74999999999994</v>
      </c>
      <c r="H10" s="106"/>
      <c r="I10" s="107"/>
    </row>
    <row r="11" spans="1:9" s="16" customFormat="1" ht="28.8">
      <c r="A11" s="133" t="s">
        <v>536</v>
      </c>
      <c r="B11" s="130" t="s">
        <v>702</v>
      </c>
      <c r="C11" s="130" t="s">
        <v>537</v>
      </c>
      <c r="D11" s="136">
        <v>27780</v>
      </c>
      <c r="E11" s="37">
        <v>0.15</v>
      </c>
      <c r="F11" s="119">
        <v>23016.193750000002</v>
      </c>
      <c r="G11" s="114"/>
      <c r="H11" s="106"/>
      <c r="I11" s="107"/>
    </row>
    <row r="12" spans="1:9" s="16" customFormat="1" ht="28.8">
      <c r="A12" s="133" t="s">
        <v>536</v>
      </c>
      <c r="B12" s="130" t="s">
        <v>703</v>
      </c>
      <c r="C12" s="130" t="s">
        <v>537</v>
      </c>
      <c r="D12" s="36">
        <v>25925</v>
      </c>
      <c r="E12" s="37">
        <v>0.15</v>
      </c>
      <c r="F12" s="36">
        <v>22036.25</v>
      </c>
      <c r="G12" s="114"/>
      <c r="H12" s="106"/>
      <c r="I12" s="107"/>
    </row>
    <row r="13" spans="1:9" s="16" customFormat="1" ht="28.8">
      <c r="A13" s="133" t="s">
        <v>536</v>
      </c>
      <c r="B13" s="130" t="s">
        <v>704</v>
      </c>
      <c r="C13" s="130" t="s">
        <v>538</v>
      </c>
      <c r="D13" s="136">
        <v>15070</v>
      </c>
      <c r="E13" s="37">
        <v>0.15</v>
      </c>
      <c r="F13" s="119">
        <v>12479.38125</v>
      </c>
      <c r="G13" s="114"/>
      <c r="H13" s="106"/>
      <c r="I13" s="107"/>
    </row>
    <row r="14" spans="1:9" s="16" customFormat="1" ht="28.8">
      <c r="A14" s="133" t="s">
        <v>536</v>
      </c>
      <c r="B14" s="130" t="s">
        <v>705</v>
      </c>
      <c r="C14" s="130" t="s">
        <v>538</v>
      </c>
      <c r="D14" s="36">
        <v>17995</v>
      </c>
      <c r="E14" s="37">
        <v>0.15</v>
      </c>
      <c r="F14" s="36">
        <v>15295.75</v>
      </c>
      <c r="G14" s="114"/>
      <c r="H14" s="106"/>
      <c r="I14" s="107"/>
    </row>
    <row r="15" spans="1:9">
      <c r="A15" s="33" t="s">
        <v>244</v>
      </c>
      <c r="B15" s="33" t="s">
        <v>138</v>
      </c>
      <c r="C15" s="33" t="s">
        <v>139</v>
      </c>
      <c r="D15" s="118">
        <v>1835</v>
      </c>
      <c r="E15" s="35">
        <v>0.15</v>
      </c>
      <c r="F15" s="119">
        <v>1537.48</v>
      </c>
      <c r="H15" s="106"/>
      <c r="I15" s="107"/>
    </row>
    <row r="16" spans="1:9">
      <c r="A16" s="33" t="s">
        <v>244</v>
      </c>
      <c r="B16" s="33" t="s">
        <v>125</v>
      </c>
      <c r="C16" s="33" t="s">
        <v>140</v>
      </c>
      <c r="D16" s="118">
        <v>2625</v>
      </c>
      <c r="E16" s="35">
        <v>0.15</v>
      </c>
      <c r="F16" s="119">
        <v>2200.0124999999998</v>
      </c>
      <c r="H16" s="106"/>
      <c r="I16" s="107"/>
    </row>
    <row r="17" spans="1:9">
      <c r="A17" s="33" t="s">
        <v>248</v>
      </c>
      <c r="B17" s="33" t="s">
        <v>141</v>
      </c>
      <c r="C17" s="33" t="s">
        <v>142</v>
      </c>
      <c r="D17" s="34">
        <v>158</v>
      </c>
      <c r="E17" s="35">
        <v>0.15</v>
      </c>
      <c r="F17" s="34">
        <v>134.30000000000001</v>
      </c>
      <c r="H17" s="106"/>
      <c r="I17" s="107"/>
    </row>
    <row r="18" spans="1:9">
      <c r="A18" s="33" t="s">
        <v>243</v>
      </c>
      <c r="B18" s="33" t="s">
        <v>143</v>
      </c>
      <c r="C18" s="33" t="s">
        <v>144</v>
      </c>
      <c r="D18" s="118">
        <v>165</v>
      </c>
      <c r="E18" s="35">
        <v>0.15</v>
      </c>
      <c r="F18" s="119">
        <v>140.25</v>
      </c>
      <c r="H18" s="106"/>
      <c r="I18" s="107"/>
    </row>
    <row r="19" spans="1:9">
      <c r="A19" s="33" t="s">
        <v>256</v>
      </c>
      <c r="B19" s="33" t="s">
        <v>127</v>
      </c>
      <c r="C19" s="33" t="s">
        <v>172</v>
      </c>
      <c r="D19" s="118">
        <v>4570</v>
      </c>
      <c r="E19" s="35">
        <v>0.15</v>
      </c>
      <c r="F19" s="119">
        <v>3884.5000000000005</v>
      </c>
      <c r="H19" s="106"/>
      <c r="I19" s="107"/>
    </row>
    <row r="20" spans="1:9">
      <c r="A20" s="33" t="s">
        <v>256</v>
      </c>
      <c r="B20" s="33" t="s">
        <v>128</v>
      </c>
      <c r="C20" s="33" t="s">
        <v>173</v>
      </c>
      <c r="D20" s="118">
        <v>3770</v>
      </c>
      <c r="E20" s="35">
        <v>0.15</v>
      </c>
      <c r="F20" s="119">
        <v>3204.4999999999995</v>
      </c>
      <c r="H20" s="106"/>
      <c r="I20" s="107"/>
    </row>
    <row r="21" spans="1:9" s="227" customFormat="1">
      <c r="A21" s="237" t="s">
        <v>247</v>
      </c>
      <c r="B21" s="238" t="s">
        <v>734</v>
      </c>
      <c r="C21" s="238" t="s">
        <v>735</v>
      </c>
      <c r="D21" s="34">
        <v>5020</v>
      </c>
      <c r="E21" s="35">
        <v>0.15</v>
      </c>
      <c r="F21" s="239">
        <v>4267</v>
      </c>
      <c r="G21" s="240"/>
      <c r="H21" s="106"/>
      <c r="I21" s="241"/>
    </row>
    <row r="22" spans="1:9">
      <c r="A22" s="113" t="s">
        <v>247</v>
      </c>
      <c r="B22" s="33" t="s">
        <v>706</v>
      </c>
      <c r="C22" s="33" t="s">
        <v>174</v>
      </c>
      <c r="D22" s="118">
        <v>27880</v>
      </c>
      <c r="E22" s="35">
        <v>0.15</v>
      </c>
      <c r="F22" s="119">
        <v>23698</v>
      </c>
      <c r="H22" s="106"/>
      <c r="I22" s="107"/>
    </row>
    <row r="23" spans="1:9" s="227" customFormat="1">
      <c r="A23" s="238" t="s">
        <v>738</v>
      </c>
      <c r="B23" s="238" t="s">
        <v>582</v>
      </c>
      <c r="C23" s="242" t="s">
        <v>587</v>
      </c>
      <c r="D23" s="34">
        <v>570</v>
      </c>
      <c r="E23" s="35">
        <v>0.15</v>
      </c>
      <c r="F23" s="239">
        <v>484.50000000000006</v>
      </c>
      <c r="G23" s="240"/>
      <c r="H23" s="106"/>
      <c r="I23" s="241"/>
    </row>
    <row r="24" spans="1:9">
      <c r="A24" s="33" t="s">
        <v>585</v>
      </c>
      <c r="B24" s="33" t="s">
        <v>185</v>
      </c>
      <c r="C24" s="132" t="s">
        <v>588</v>
      </c>
      <c r="D24" s="34">
        <v>1700</v>
      </c>
      <c r="E24" s="35">
        <v>0.15</v>
      </c>
      <c r="F24" s="34">
        <v>1445</v>
      </c>
      <c r="H24" s="106"/>
      <c r="I24" s="107"/>
    </row>
    <row r="25" spans="1:9">
      <c r="A25" s="33" t="s">
        <v>247</v>
      </c>
      <c r="B25" s="33" t="s">
        <v>175</v>
      </c>
      <c r="C25" s="33" t="s">
        <v>176</v>
      </c>
      <c r="D25" s="34">
        <v>4000</v>
      </c>
      <c r="E25" s="35">
        <v>0.15</v>
      </c>
      <c r="F25" s="34">
        <v>3400</v>
      </c>
      <c r="H25" s="106"/>
      <c r="I25" s="107"/>
    </row>
    <row r="26" spans="1:9">
      <c r="A26" s="33" t="s">
        <v>585</v>
      </c>
      <c r="B26" s="33" t="s">
        <v>581</v>
      </c>
      <c r="C26" s="132" t="s">
        <v>586</v>
      </c>
      <c r="D26" s="118">
        <v>41140</v>
      </c>
      <c r="E26" s="35">
        <v>0.15</v>
      </c>
      <c r="F26" s="119">
        <v>34969</v>
      </c>
      <c r="H26" s="106"/>
      <c r="I26" s="107"/>
    </row>
    <row r="27" spans="1:9">
      <c r="A27" s="33" t="s">
        <v>257</v>
      </c>
      <c r="B27" s="33" t="s">
        <v>581</v>
      </c>
      <c r="C27" s="33" t="s">
        <v>177</v>
      </c>
      <c r="D27" s="118">
        <v>41140</v>
      </c>
      <c r="E27" s="35">
        <v>0.15</v>
      </c>
      <c r="F27" s="119">
        <v>34969</v>
      </c>
      <c r="H27" s="106"/>
      <c r="I27" s="107"/>
    </row>
    <row r="28" spans="1:9">
      <c r="A28" s="33" t="s">
        <v>585</v>
      </c>
      <c r="B28" s="33" t="s">
        <v>187</v>
      </c>
      <c r="C28" s="132" t="s">
        <v>594</v>
      </c>
      <c r="D28" s="34">
        <v>1400</v>
      </c>
      <c r="E28" s="35">
        <v>0.15</v>
      </c>
      <c r="F28" s="34">
        <v>1190</v>
      </c>
      <c r="H28" s="106"/>
      <c r="I28" s="107"/>
    </row>
    <row r="29" spans="1:9">
      <c r="A29" s="33" t="s">
        <v>585</v>
      </c>
      <c r="B29" s="33" t="s">
        <v>215</v>
      </c>
      <c r="C29" s="132" t="s">
        <v>591</v>
      </c>
      <c r="D29" s="34">
        <v>1400</v>
      </c>
      <c r="E29" s="35">
        <v>0.15</v>
      </c>
      <c r="F29" s="34">
        <v>1190</v>
      </c>
      <c r="H29" s="106"/>
      <c r="I29" s="107"/>
    </row>
    <row r="30" spans="1:9">
      <c r="A30" s="33" t="s">
        <v>585</v>
      </c>
      <c r="B30" s="33" t="s">
        <v>193</v>
      </c>
      <c r="C30" s="132" t="s">
        <v>592</v>
      </c>
      <c r="D30" s="34">
        <v>1200</v>
      </c>
      <c r="E30" s="35">
        <v>0.15</v>
      </c>
      <c r="F30" s="34">
        <v>1020</v>
      </c>
      <c r="H30" s="106"/>
      <c r="I30" s="107"/>
    </row>
    <row r="31" spans="1:9">
      <c r="A31" s="33" t="s">
        <v>585</v>
      </c>
      <c r="B31" s="33" t="s">
        <v>221</v>
      </c>
      <c r="C31" s="132" t="s">
        <v>593</v>
      </c>
      <c r="D31" s="34">
        <v>1200</v>
      </c>
      <c r="E31" s="35">
        <v>0.15</v>
      </c>
      <c r="F31" s="34">
        <v>1020</v>
      </c>
      <c r="H31" s="106"/>
      <c r="I31" s="107"/>
    </row>
    <row r="32" spans="1:9">
      <c r="A32" s="33" t="s">
        <v>585</v>
      </c>
      <c r="B32" s="33" t="s">
        <v>207</v>
      </c>
      <c r="C32" s="132" t="s">
        <v>595</v>
      </c>
      <c r="D32" s="34">
        <v>995</v>
      </c>
      <c r="E32" s="35">
        <v>0.15</v>
      </c>
      <c r="F32" s="34">
        <v>845.75</v>
      </c>
      <c r="H32" s="106"/>
      <c r="I32" s="107"/>
    </row>
    <row r="33" spans="1:9">
      <c r="A33" s="33" t="s">
        <v>585</v>
      </c>
      <c r="B33" s="33" t="s">
        <v>235</v>
      </c>
      <c r="C33" s="132" t="s">
        <v>596</v>
      </c>
      <c r="D33" s="34">
        <v>995</v>
      </c>
      <c r="E33" s="35">
        <v>0.15</v>
      </c>
      <c r="F33" s="34">
        <v>845.75</v>
      </c>
      <c r="H33" s="106"/>
      <c r="I33" s="107"/>
    </row>
    <row r="34" spans="1:9">
      <c r="A34" s="33" t="s">
        <v>243</v>
      </c>
      <c r="B34" s="33" t="s">
        <v>145</v>
      </c>
      <c r="C34" s="33" t="s">
        <v>146</v>
      </c>
      <c r="D34" s="118">
        <v>135</v>
      </c>
      <c r="E34" s="35">
        <v>0.15</v>
      </c>
      <c r="F34" s="119">
        <v>114.74999999999999</v>
      </c>
      <c r="H34" s="106"/>
      <c r="I34" s="107"/>
    </row>
    <row r="35" spans="1:9">
      <c r="A35" s="33" t="s">
        <v>249</v>
      </c>
      <c r="B35" s="33" t="s">
        <v>147</v>
      </c>
      <c r="C35" s="33" t="s">
        <v>148</v>
      </c>
      <c r="D35" s="118">
        <v>95</v>
      </c>
      <c r="E35" s="35">
        <v>0.15</v>
      </c>
      <c r="F35" s="119">
        <v>80.75</v>
      </c>
      <c r="H35" s="106"/>
      <c r="I35" s="107"/>
    </row>
    <row r="36" spans="1:9">
      <c r="A36" s="33" t="s">
        <v>251</v>
      </c>
      <c r="B36" s="33" t="s">
        <v>149</v>
      </c>
      <c r="C36" s="33" t="s">
        <v>150</v>
      </c>
      <c r="D36" s="118">
        <v>105</v>
      </c>
      <c r="E36" s="35">
        <v>0.15</v>
      </c>
      <c r="F36" s="119">
        <v>89.25</v>
      </c>
      <c r="H36" s="106"/>
      <c r="I36" s="107"/>
    </row>
    <row r="37" spans="1:9" s="16" customFormat="1" ht="43.2">
      <c r="A37" s="133" t="s">
        <v>259</v>
      </c>
      <c r="B37" s="130" t="s">
        <v>151</v>
      </c>
      <c r="C37" s="130" t="s">
        <v>152</v>
      </c>
      <c r="D37" s="136">
        <v>15</v>
      </c>
      <c r="E37" s="37">
        <v>0.15</v>
      </c>
      <c r="F37" s="119">
        <v>12.75</v>
      </c>
      <c r="G37" s="114"/>
      <c r="H37" s="106"/>
      <c r="I37" s="107"/>
    </row>
    <row r="38" spans="1:9">
      <c r="A38" s="33" t="s">
        <v>250</v>
      </c>
      <c r="B38" s="33" t="s">
        <v>126</v>
      </c>
      <c r="C38" s="33" t="s">
        <v>153</v>
      </c>
      <c r="D38" s="34">
        <v>2321</v>
      </c>
      <c r="E38" s="35">
        <v>0.15</v>
      </c>
      <c r="F38" s="34">
        <v>1972.85</v>
      </c>
      <c r="H38" s="106"/>
      <c r="I38" s="107"/>
    </row>
    <row r="39" spans="1:9">
      <c r="A39" s="33" t="s">
        <v>245</v>
      </c>
      <c r="B39" s="33" t="s">
        <v>154</v>
      </c>
      <c r="C39" s="33" t="s">
        <v>155</v>
      </c>
      <c r="D39" s="118">
        <v>2175</v>
      </c>
      <c r="E39" s="35">
        <v>0.15</v>
      </c>
      <c r="F39" s="119">
        <v>1848.7499999999998</v>
      </c>
      <c r="H39" s="106"/>
      <c r="I39" s="107"/>
    </row>
    <row r="40" spans="1:9">
      <c r="A40" s="33" t="s">
        <v>245</v>
      </c>
      <c r="B40" s="33" t="s">
        <v>156</v>
      </c>
      <c r="C40" s="33" t="s">
        <v>157</v>
      </c>
      <c r="D40" s="118">
        <v>135</v>
      </c>
      <c r="E40" s="35">
        <v>0.15</v>
      </c>
      <c r="F40" s="119">
        <v>114.75</v>
      </c>
      <c r="H40" s="106"/>
      <c r="I40" s="107"/>
    </row>
    <row r="41" spans="1:9">
      <c r="A41" s="33" t="s">
        <v>245</v>
      </c>
      <c r="B41" s="33" t="s">
        <v>158</v>
      </c>
      <c r="C41" s="33" t="s">
        <v>159</v>
      </c>
      <c r="D41" s="118">
        <v>195</v>
      </c>
      <c r="E41" s="35">
        <v>0.15</v>
      </c>
      <c r="F41" s="119">
        <v>165.75</v>
      </c>
      <c r="H41" s="106"/>
      <c r="I41" s="107"/>
    </row>
    <row r="42" spans="1:9">
      <c r="A42" s="33" t="s">
        <v>260</v>
      </c>
      <c r="B42" s="33" t="s">
        <v>160</v>
      </c>
      <c r="C42" s="33" t="s">
        <v>161</v>
      </c>
      <c r="D42" s="118">
        <v>95</v>
      </c>
      <c r="E42" s="35">
        <v>0.15</v>
      </c>
      <c r="F42" s="119">
        <v>75.862499999999997</v>
      </c>
      <c r="H42" s="106"/>
      <c r="I42" s="107"/>
    </row>
    <row r="43" spans="1:9">
      <c r="A43" s="33" t="s">
        <v>256</v>
      </c>
      <c r="B43" s="33" t="s">
        <v>129</v>
      </c>
      <c r="C43" s="33" t="s">
        <v>178</v>
      </c>
      <c r="D43" s="118">
        <v>3770</v>
      </c>
      <c r="E43" s="35">
        <v>0.15</v>
      </c>
      <c r="F43" s="119">
        <v>3204.4999999999995</v>
      </c>
      <c r="H43" s="106"/>
      <c r="I43" s="107"/>
    </row>
    <row r="44" spans="1:9">
      <c r="A44" s="33" t="s">
        <v>246</v>
      </c>
      <c r="B44" s="33" t="s">
        <v>162</v>
      </c>
      <c r="C44" s="33" t="s">
        <v>163</v>
      </c>
      <c r="D44" s="118">
        <v>105</v>
      </c>
      <c r="E44" s="35">
        <v>0.15</v>
      </c>
      <c r="F44" s="119">
        <v>89.25</v>
      </c>
      <c r="H44" s="106"/>
      <c r="I44" s="107"/>
    </row>
    <row r="45" spans="1:9">
      <c r="A45" s="134" t="s">
        <v>261</v>
      </c>
      <c r="B45" s="33" t="s">
        <v>164</v>
      </c>
      <c r="C45" s="130" t="s">
        <v>165</v>
      </c>
      <c r="D45" s="118">
        <v>105</v>
      </c>
      <c r="E45" s="35">
        <v>0.15</v>
      </c>
      <c r="F45" s="119">
        <v>89.25</v>
      </c>
      <c r="H45" s="106"/>
      <c r="I45" s="107"/>
    </row>
    <row r="46" spans="1:9">
      <c r="A46" s="137" t="s">
        <v>262</v>
      </c>
      <c r="B46" s="33" t="s">
        <v>124</v>
      </c>
      <c r="C46" s="130" t="s">
        <v>166</v>
      </c>
      <c r="D46" s="118">
        <v>1810</v>
      </c>
      <c r="E46" s="35">
        <v>0.15</v>
      </c>
      <c r="F46" s="119">
        <v>1538.4999999999998</v>
      </c>
      <c r="H46" s="106"/>
      <c r="I46" s="107"/>
    </row>
    <row r="47" spans="1:9">
      <c r="A47" s="33" t="s">
        <v>252</v>
      </c>
      <c r="B47" s="33" t="s">
        <v>167</v>
      </c>
      <c r="C47" s="33" t="s">
        <v>602</v>
      </c>
      <c r="D47" s="118">
        <v>95</v>
      </c>
      <c r="E47" s="35">
        <v>0.15</v>
      </c>
      <c r="F47" s="119">
        <v>80.75</v>
      </c>
      <c r="H47" s="106"/>
      <c r="I47" s="107"/>
    </row>
    <row r="48" spans="1:9">
      <c r="A48" s="33" t="s">
        <v>255</v>
      </c>
      <c r="B48" s="33" t="s">
        <v>168</v>
      </c>
      <c r="C48" s="33" t="s">
        <v>603</v>
      </c>
      <c r="D48" s="118">
        <v>95</v>
      </c>
      <c r="E48" s="35">
        <v>0.15</v>
      </c>
      <c r="F48" s="119">
        <v>80.75</v>
      </c>
      <c r="H48" s="106"/>
      <c r="I48" s="107"/>
    </row>
    <row r="49" spans="1:9">
      <c r="A49" s="33" t="s">
        <v>253</v>
      </c>
      <c r="B49" s="33" t="s">
        <v>169</v>
      </c>
      <c r="C49" s="33" t="s">
        <v>604</v>
      </c>
      <c r="D49" s="118">
        <v>105</v>
      </c>
      <c r="E49" s="35">
        <v>0.15</v>
      </c>
      <c r="F49" s="119">
        <v>89.25</v>
      </c>
      <c r="H49" s="106"/>
      <c r="I49" s="107"/>
    </row>
    <row r="50" spans="1:9">
      <c r="A50" s="33" t="s">
        <v>254</v>
      </c>
      <c r="B50" s="33" t="s">
        <v>170</v>
      </c>
      <c r="C50" s="33" t="s">
        <v>605</v>
      </c>
      <c r="D50" s="118">
        <v>525</v>
      </c>
      <c r="E50" s="35">
        <v>0.15</v>
      </c>
      <c r="F50" s="119">
        <v>446.25</v>
      </c>
      <c r="H50" s="106"/>
      <c r="I50" s="107"/>
    </row>
    <row r="51" spans="1:9">
      <c r="A51" s="33" t="s">
        <v>254</v>
      </c>
      <c r="B51" s="33" t="s">
        <v>171</v>
      </c>
      <c r="C51" s="33" t="s">
        <v>606</v>
      </c>
      <c r="D51" s="118">
        <v>410</v>
      </c>
      <c r="E51" s="35">
        <v>0.15</v>
      </c>
      <c r="F51" s="119">
        <v>333.79499999999996</v>
      </c>
      <c r="H51" s="106"/>
      <c r="I51" s="107"/>
    </row>
  </sheetData>
  <sortState xmlns:xlrd2="http://schemas.microsoft.com/office/spreadsheetml/2017/richdata2" ref="A5:F51">
    <sortCondition ref="B5:B51"/>
  </sortState>
  <mergeCells count="1">
    <mergeCell ref="A1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showGridLines="0" workbookViewId="0">
      <pane ySplit="4" topLeftCell="A5" activePane="bottomLeft" state="frozen"/>
      <selection pane="bottomLeft" activeCell="H12" sqref="H12"/>
    </sheetView>
  </sheetViews>
  <sheetFormatPr defaultColWidth="19.5546875" defaultRowHeight="14.4"/>
  <cols>
    <col min="2" max="2" width="14.33203125" customWidth="1"/>
    <col min="3" max="3" width="52.44140625" customWidth="1"/>
    <col min="4" max="6" width="11.33203125" customWidth="1"/>
    <col min="7" max="7" width="19.5546875" style="114"/>
  </cols>
  <sheetData>
    <row r="1" spans="1:7" ht="14.4" customHeight="1">
      <c r="A1" s="153" t="s">
        <v>115</v>
      </c>
      <c r="B1" s="178"/>
      <c r="C1" s="178"/>
      <c r="D1" s="178"/>
      <c r="E1" s="178"/>
      <c r="F1" s="179"/>
    </row>
    <row r="2" spans="1:7" ht="14.4" customHeight="1">
      <c r="A2" s="180"/>
      <c r="B2" s="181"/>
      <c r="C2" s="181"/>
      <c r="D2" s="181"/>
      <c r="E2" s="181"/>
      <c r="F2" s="182"/>
    </row>
    <row r="3" spans="1:7" ht="21" customHeight="1" thickBot="1">
      <c r="A3" s="183"/>
      <c r="B3" s="184"/>
      <c r="C3" s="184"/>
      <c r="D3" s="184"/>
      <c r="E3" s="184"/>
      <c r="F3" s="185"/>
    </row>
    <row r="4" spans="1:7" ht="43.8" thickBot="1">
      <c r="A4" s="65" t="s">
        <v>241</v>
      </c>
      <c r="B4" s="66" t="s">
        <v>110</v>
      </c>
      <c r="C4" s="66" t="s">
        <v>111</v>
      </c>
      <c r="D4" s="70" t="s">
        <v>112</v>
      </c>
      <c r="E4" s="68" t="s">
        <v>113</v>
      </c>
      <c r="F4" s="69" t="s">
        <v>114</v>
      </c>
    </row>
    <row r="5" spans="1:7" s="16" customFormat="1" ht="43.2">
      <c r="A5" s="131" t="s">
        <v>274</v>
      </c>
      <c r="B5" s="127" t="s">
        <v>179</v>
      </c>
      <c r="C5" s="127" t="s">
        <v>180</v>
      </c>
      <c r="D5" s="80">
        <v>1700</v>
      </c>
      <c r="E5" s="81">
        <v>0.15</v>
      </c>
      <c r="F5" s="80">
        <v>1445</v>
      </c>
      <c r="G5" s="114"/>
    </row>
    <row r="6" spans="1:7" s="16" customFormat="1" ht="72">
      <c r="A6" s="128" t="s">
        <v>267</v>
      </c>
      <c r="B6" s="129" t="s">
        <v>181</v>
      </c>
      <c r="C6" s="128" t="s">
        <v>182</v>
      </c>
      <c r="D6" s="36">
        <v>1236</v>
      </c>
      <c r="E6" s="37">
        <v>0.15</v>
      </c>
      <c r="F6" s="36">
        <v>1050.5999999999999</v>
      </c>
      <c r="G6" s="114"/>
    </row>
    <row r="7" spans="1:7" s="16" customFormat="1" ht="43.2">
      <c r="A7" s="131" t="s">
        <v>274</v>
      </c>
      <c r="B7" s="130" t="s">
        <v>183</v>
      </c>
      <c r="C7" s="130" t="s">
        <v>184</v>
      </c>
      <c r="D7" s="36">
        <v>1700</v>
      </c>
      <c r="E7" s="37">
        <v>0.15</v>
      </c>
      <c r="F7" s="36">
        <v>1445</v>
      </c>
      <c r="G7" s="114"/>
    </row>
    <row r="8" spans="1:7">
      <c r="A8" s="33" t="s">
        <v>256</v>
      </c>
      <c r="B8" s="33" t="s">
        <v>185</v>
      </c>
      <c r="C8" s="33" t="s">
        <v>186</v>
      </c>
      <c r="D8" s="34">
        <v>1700</v>
      </c>
      <c r="E8" s="35">
        <v>0.15</v>
      </c>
      <c r="F8" s="34">
        <v>1445</v>
      </c>
    </row>
    <row r="9" spans="1:7">
      <c r="A9" s="33" t="s">
        <v>275</v>
      </c>
      <c r="B9" s="33" t="s">
        <v>187</v>
      </c>
      <c r="C9" s="33" t="s">
        <v>188</v>
      </c>
      <c r="D9" s="34">
        <v>1400</v>
      </c>
      <c r="E9" s="35">
        <v>0.15</v>
      </c>
      <c r="F9" s="34">
        <v>1190</v>
      </c>
    </row>
    <row r="10" spans="1:7">
      <c r="A10" s="33" t="s">
        <v>275</v>
      </c>
      <c r="B10" s="33" t="s">
        <v>189</v>
      </c>
      <c r="C10" s="33" t="s">
        <v>190</v>
      </c>
      <c r="D10" s="34">
        <v>995</v>
      </c>
      <c r="E10" s="35">
        <v>0.15</v>
      </c>
      <c r="F10" s="34">
        <v>845.75</v>
      </c>
    </row>
    <row r="11" spans="1:7">
      <c r="A11" s="33" t="s">
        <v>268</v>
      </c>
      <c r="B11" s="33" t="s">
        <v>191</v>
      </c>
      <c r="C11" s="33" t="s">
        <v>192</v>
      </c>
      <c r="D11" s="34">
        <v>1200</v>
      </c>
      <c r="E11" s="35">
        <v>0.15</v>
      </c>
      <c r="F11" s="34">
        <v>1020</v>
      </c>
    </row>
    <row r="12" spans="1:7">
      <c r="A12" s="33" t="s">
        <v>269</v>
      </c>
      <c r="B12" s="33" t="s">
        <v>193</v>
      </c>
      <c r="C12" s="33" t="s">
        <v>194</v>
      </c>
      <c r="D12" s="34">
        <v>1200</v>
      </c>
      <c r="E12" s="35">
        <v>0.15</v>
      </c>
      <c r="F12" s="34">
        <v>1020</v>
      </c>
    </row>
    <row r="13" spans="1:7">
      <c r="A13" s="33" t="s">
        <v>270</v>
      </c>
      <c r="B13" s="33" t="s">
        <v>195</v>
      </c>
      <c r="C13" s="33" t="s">
        <v>196</v>
      </c>
      <c r="D13" s="34">
        <v>2600</v>
      </c>
      <c r="E13" s="35">
        <v>0.15</v>
      </c>
      <c r="F13" s="34">
        <v>2210</v>
      </c>
    </row>
    <row r="14" spans="1:7">
      <c r="A14" s="33" t="s">
        <v>271</v>
      </c>
      <c r="B14" s="33" t="s">
        <v>197</v>
      </c>
      <c r="C14" s="33" t="s">
        <v>198</v>
      </c>
      <c r="D14" s="34">
        <v>2600</v>
      </c>
      <c r="E14" s="35">
        <v>0.15</v>
      </c>
      <c r="F14" s="34">
        <v>2210</v>
      </c>
    </row>
    <row r="15" spans="1:7">
      <c r="A15" s="33" t="s">
        <v>271</v>
      </c>
      <c r="B15" s="33" t="s">
        <v>199</v>
      </c>
      <c r="C15" s="33" t="s">
        <v>200</v>
      </c>
      <c r="D15" s="34">
        <v>2600</v>
      </c>
      <c r="E15" s="35">
        <v>0.15</v>
      </c>
      <c r="F15" s="34">
        <v>2210</v>
      </c>
    </row>
    <row r="16" spans="1:7">
      <c r="A16" s="33" t="s">
        <v>271</v>
      </c>
      <c r="B16" s="33" t="s">
        <v>201</v>
      </c>
      <c r="C16" s="33" t="s">
        <v>202</v>
      </c>
      <c r="D16" s="34">
        <v>995</v>
      </c>
      <c r="E16" s="35">
        <v>0.15</v>
      </c>
      <c r="F16" s="34">
        <v>845.75</v>
      </c>
    </row>
    <row r="17" spans="1:6">
      <c r="A17" s="33" t="s">
        <v>271</v>
      </c>
      <c r="B17" s="33" t="s">
        <v>203</v>
      </c>
      <c r="C17" s="125" t="s">
        <v>204</v>
      </c>
      <c r="D17" s="34">
        <v>995</v>
      </c>
      <c r="E17" s="35">
        <v>0.15</v>
      </c>
      <c r="F17" s="34">
        <v>845.75</v>
      </c>
    </row>
    <row r="18" spans="1:6">
      <c r="A18" s="33" t="s">
        <v>268</v>
      </c>
      <c r="B18" s="33" t="s">
        <v>205</v>
      </c>
      <c r="C18" s="33" t="s">
        <v>206</v>
      </c>
      <c r="D18" s="34">
        <v>995</v>
      </c>
      <c r="E18" s="35">
        <v>0.15</v>
      </c>
      <c r="F18" s="34">
        <v>845.75</v>
      </c>
    </row>
    <row r="19" spans="1:6">
      <c r="A19" s="33" t="s">
        <v>269</v>
      </c>
      <c r="B19" s="33" t="s">
        <v>207</v>
      </c>
      <c r="C19" s="33" t="s">
        <v>208</v>
      </c>
      <c r="D19" s="34">
        <v>995</v>
      </c>
      <c r="E19" s="35">
        <v>0.15</v>
      </c>
      <c r="F19" s="34">
        <v>845.75</v>
      </c>
    </row>
    <row r="20" spans="1:6">
      <c r="A20" s="33" t="s">
        <v>270</v>
      </c>
      <c r="B20" s="33" t="s">
        <v>209</v>
      </c>
      <c r="C20" s="33" t="s">
        <v>210</v>
      </c>
      <c r="D20" s="34">
        <v>995</v>
      </c>
      <c r="E20" s="35">
        <v>0.15</v>
      </c>
      <c r="F20" s="34">
        <v>845.75</v>
      </c>
    </row>
    <row r="21" spans="1:6">
      <c r="A21" s="33" t="s">
        <v>271</v>
      </c>
      <c r="B21" s="33" t="s">
        <v>211</v>
      </c>
      <c r="C21" s="33" t="s">
        <v>212</v>
      </c>
      <c r="D21" s="34">
        <v>995</v>
      </c>
      <c r="E21" s="35">
        <v>0.15</v>
      </c>
      <c r="F21" s="34">
        <v>845.75</v>
      </c>
    </row>
    <row r="22" spans="1:6">
      <c r="A22" s="33" t="s">
        <v>272</v>
      </c>
      <c r="B22" s="33" t="s">
        <v>213</v>
      </c>
      <c r="C22" s="33" t="s">
        <v>214</v>
      </c>
      <c r="D22" s="34">
        <v>995</v>
      </c>
      <c r="E22" s="35">
        <v>0.15</v>
      </c>
      <c r="F22" s="34">
        <v>845.75</v>
      </c>
    </row>
    <row r="23" spans="1:6">
      <c r="A23" s="33" t="s">
        <v>272</v>
      </c>
      <c r="B23" s="33" t="s">
        <v>215</v>
      </c>
      <c r="C23" s="33" t="s">
        <v>216</v>
      </c>
      <c r="D23" s="34">
        <v>1400</v>
      </c>
      <c r="E23" s="35">
        <v>0.15</v>
      </c>
      <c r="F23" s="34">
        <v>1190</v>
      </c>
    </row>
    <row r="24" spans="1:6">
      <c r="A24" s="33" t="s">
        <v>272</v>
      </c>
      <c r="B24" s="33" t="s">
        <v>217</v>
      </c>
      <c r="C24" s="33" t="s">
        <v>218</v>
      </c>
      <c r="D24" s="34">
        <v>995</v>
      </c>
      <c r="E24" s="35">
        <v>0.15</v>
      </c>
      <c r="F24" s="34">
        <v>845.75</v>
      </c>
    </row>
    <row r="25" spans="1:6">
      <c r="A25" s="33" t="s">
        <v>268</v>
      </c>
      <c r="B25" s="33" t="s">
        <v>219</v>
      </c>
      <c r="C25" s="33" t="s">
        <v>220</v>
      </c>
      <c r="D25" s="34">
        <v>1200</v>
      </c>
      <c r="E25" s="35">
        <v>0.15</v>
      </c>
      <c r="F25" s="34">
        <v>1020</v>
      </c>
    </row>
    <row r="26" spans="1:6">
      <c r="A26" s="33" t="s">
        <v>269</v>
      </c>
      <c r="B26" s="33" t="s">
        <v>221</v>
      </c>
      <c r="C26" s="33" t="s">
        <v>222</v>
      </c>
      <c r="D26" s="34">
        <v>1200</v>
      </c>
      <c r="E26" s="35">
        <v>0.15</v>
      </c>
      <c r="F26" s="34">
        <v>1020</v>
      </c>
    </row>
    <row r="27" spans="1:6">
      <c r="A27" s="33" t="s">
        <v>270</v>
      </c>
      <c r="B27" s="33" t="s">
        <v>223</v>
      </c>
      <c r="C27" s="33" t="s">
        <v>224</v>
      </c>
      <c r="D27" s="34">
        <v>2600</v>
      </c>
      <c r="E27" s="35">
        <v>0.15</v>
      </c>
      <c r="F27" s="34">
        <v>2210</v>
      </c>
    </row>
    <row r="28" spans="1:6">
      <c r="A28" s="33" t="s">
        <v>271</v>
      </c>
      <c r="B28" s="33" t="s">
        <v>225</v>
      </c>
      <c r="C28" s="33" t="s">
        <v>226</v>
      </c>
      <c r="D28" s="34">
        <v>2600</v>
      </c>
      <c r="E28" s="35">
        <v>0.15</v>
      </c>
      <c r="F28" s="34">
        <v>2210</v>
      </c>
    </row>
    <row r="29" spans="1:6">
      <c r="A29" s="33" t="s">
        <v>273</v>
      </c>
      <c r="B29" s="33" t="s">
        <v>227</v>
      </c>
      <c r="C29" s="33" t="s">
        <v>228</v>
      </c>
      <c r="D29" s="34">
        <v>2600</v>
      </c>
      <c r="E29" s="35">
        <v>0.15</v>
      </c>
      <c r="F29" s="34">
        <v>2210</v>
      </c>
    </row>
    <row r="30" spans="1:6">
      <c r="A30" s="33" t="s">
        <v>273</v>
      </c>
      <c r="B30" s="33" t="s">
        <v>229</v>
      </c>
      <c r="C30" s="33" t="s">
        <v>230</v>
      </c>
      <c r="D30" s="34">
        <v>995</v>
      </c>
      <c r="E30" s="35">
        <v>0.15</v>
      </c>
      <c r="F30" s="34">
        <v>845.75</v>
      </c>
    </row>
    <row r="31" spans="1:6">
      <c r="A31" s="33" t="s">
        <v>273</v>
      </c>
      <c r="B31" s="33" t="s">
        <v>231</v>
      </c>
      <c r="C31" s="33" t="s">
        <v>232</v>
      </c>
      <c r="D31" s="34">
        <v>995</v>
      </c>
      <c r="E31" s="35">
        <v>0.15</v>
      </c>
      <c r="F31" s="34">
        <v>845.75</v>
      </c>
    </row>
    <row r="32" spans="1:6">
      <c r="A32" s="33" t="s">
        <v>268</v>
      </c>
      <c r="B32" s="33" t="s">
        <v>233</v>
      </c>
      <c r="C32" s="33" t="s">
        <v>234</v>
      </c>
      <c r="D32" s="34">
        <v>995</v>
      </c>
      <c r="E32" s="35">
        <v>0.15</v>
      </c>
      <c r="F32" s="34">
        <v>845.75</v>
      </c>
    </row>
    <row r="33" spans="1:6">
      <c r="A33" s="33" t="s">
        <v>269</v>
      </c>
      <c r="B33" s="33" t="s">
        <v>235</v>
      </c>
      <c r="C33" s="33" t="s">
        <v>236</v>
      </c>
      <c r="D33" s="34">
        <v>995</v>
      </c>
      <c r="E33" s="35">
        <v>0.15</v>
      </c>
      <c r="F33" s="34">
        <v>845.75</v>
      </c>
    </row>
    <row r="34" spans="1:6">
      <c r="A34" s="33" t="s">
        <v>270</v>
      </c>
      <c r="B34" s="33" t="s">
        <v>237</v>
      </c>
      <c r="C34" s="33" t="s">
        <v>238</v>
      </c>
      <c r="D34" s="34">
        <v>995</v>
      </c>
      <c r="E34" s="35">
        <v>0.15</v>
      </c>
      <c r="F34" s="34">
        <v>845.75</v>
      </c>
    </row>
    <row r="35" spans="1:6">
      <c r="A35" s="33" t="s">
        <v>271</v>
      </c>
      <c r="B35" s="33" t="s">
        <v>239</v>
      </c>
      <c r="C35" s="33" t="s">
        <v>240</v>
      </c>
      <c r="D35" s="34">
        <v>995</v>
      </c>
      <c r="E35" s="35">
        <v>0.15</v>
      </c>
      <c r="F35" s="34">
        <v>845.75</v>
      </c>
    </row>
  </sheetData>
  <mergeCells count="1">
    <mergeCell ref="A1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"/>
  <sheetViews>
    <sheetView showGridLines="0" zoomScaleNormal="100" workbookViewId="0">
      <pane ySplit="4" topLeftCell="A5" activePane="bottomLeft" state="frozen"/>
      <selection pane="bottomLeft" activeCell="J69" sqref="J69"/>
    </sheetView>
  </sheetViews>
  <sheetFormatPr defaultRowHeight="14.4"/>
  <cols>
    <col min="1" max="1" width="53.33203125" style="13" bestFit="1" customWidth="1"/>
    <col min="2" max="2" width="12.109375" bestFit="1" customWidth="1"/>
    <col min="3" max="3" width="47.33203125" bestFit="1" customWidth="1"/>
    <col min="4" max="4" width="9.5546875" style="41" bestFit="1" customWidth="1"/>
    <col min="5" max="5" width="8.88671875" style="22"/>
    <col min="6" max="6" width="8.88671875" style="41"/>
    <col min="7" max="7" width="9.6640625" style="114" bestFit="1" customWidth="1"/>
    <col min="8" max="8" width="4.5546875" bestFit="1" customWidth="1"/>
    <col min="9" max="9" width="7.5546875" bestFit="1" customWidth="1"/>
    <col min="10" max="10" width="20.44140625" customWidth="1"/>
    <col min="14" max="14" width="45.109375" bestFit="1" customWidth="1"/>
    <col min="15" max="15" width="45.109375" customWidth="1"/>
  </cols>
  <sheetData>
    <row r="1" spans="1:9" ht="14.4" customHeight="1">
      <c r="A1" s="153" t="s">
        <v>115</v>
      </c>
      <c r="B1" s="178"/>
      <c r="C1" s="178"/>
      <c r="D1" s="178"/>
      <c r="E1" s="178"/>
      <c r="F1" s="179"/>
    </row>
    <row r="2" spans="1:9" ht="14.4" customHeight="1">
      <c r="A2" s="180"/>
      <c r="B2" s="181"/>
      <c r="C2" s="181"/>
      <c r="D2" s="181"/>
      <c r="E2" s="181"/>
      <c r="F2" s="182"/>
    </row>
    <row r="3" spans="1:9" ht="18" customHeight="1" thickBot="1">
      <c r="A3" s="183"/>
      <c r="B3" s="184"/>
      <c r="C3" s="184"/>
      <c r="D3" s="184"/>
      <c r="E3" s="184"/>
      <c r="F3" s="185"/>
    </row>
    <row r="4" spans="1:9" ht="43.8" thickBot="1">
      <c r="A4" s="71" t="s">
        <v>241</v>
      </c>
      <c r="B4" s="72" t="s">
        <v>110</v>
      </c>
      <c r="C4" s="72" t="s">
        <v>111</v>
      </c>
      <c r="D4" s="73" t="s">
        <v>112</v>
      </c>
      <c r="E4" s="74" t="s">
        <v>113</v>
      </c>
      <c r="F4" s="69" t="s">
        <v>114</v>
      </c>
    </row>
    <row r="5" spans="1:9">
      <c r="A5" s="122" t="s">
        <v>344</v>
      </c>
      <c r="B5" s="122" t="s">
        <v>300</v>
      </c>
      <c r="C5" s="122" t="s">
        <v>358</v>
      </c>
      <c r="D5" s="123">
        <v>720</v>
      </c>
      <c r="E5" s="124">
        <v>0.15</v>
      </c>
      <c r="F5" s="123">
        <v>612</v>
      </c>
      <c r="H5" s="106"/>
      <c r="I5" s="107"/>
    </row>
    <row r="6" spans="1:9">
      <c r="A6" s="33" t="s">
        <v>344</v>
      </c>
      <c r="B6" s="33" t="s">
        <v>301</v>
      </c>
      <c r="C6" s="33" t="s">
        <v>359</v>
      </c>
      <c r="D6" s="34">
        <v>720</v>
      </c>
      <c r="E6" s="35">
        <v>0.15</v>
      </c>
      <c r="F6" s="34">
        <v>612</v>
      </c>
      <c r="H6" s="106"/>
      <c r="I6" s="107"/>
    </row>
    <row r="7" spans="1:9">
      <c r="A7" s="33" t="s">
        <v>344</v>
      </c>
      <c r="B7" s="33" t="s">
        <v>302</v>
      </c>
      <c r="C7" s="33" t="s">
        <v>360</v>
      </c>
      <c r="D7" s="34">
        <v>720</v>
      </c>
      <c r="E7" s="35">
        <v>0.15</v>
      </c>
      <c r="F7" s="34">
        <v>612</v>
      </c>
      <c r="H7" s="106"/>
      <c r="I7" s="107"/>
    </row>
    <row r="8" spans="1:9">
      <c r="A8" s="33" t="s">
        <v>344</v>
      </c>
      <c r="B8" s="33" t="s">
        <v>303</v>
      </c>
      <c r="C8" s="33" t="s">
        <v>361</v>
      </c>
      <c r="D8" s="34">
        <v>480</v>
      </c>
      <c r="E8" s="35">
        <v>0.15</v>
      </c>
      <c r="F8" s="34">
        <v>408</v>
      </c>
      <c r="H8" s="106"/>
      <c r="I8" s="107"/>
    </row>
    <row r="9" spans="1:9">
      <c r="A9" s="33" t="s">
        <v>345</v>
      </c>
      <c r="B9" s="33" t="s">
        <v>315</v>
      </c>
      <c r="C9" s="33" t="s">
        <v>362</v>
      </c>
      <c r="D9" s="34">
        <v>650</v>
      </c>
      <c r="E9" s="35">
        <v>0.15</v>
      </c>
      <c r="F9" s="34">
        <v>552.5</v>
      </c>
      <c r="H9" s="106"/>
      <c r="I9" s="107"/>
    </row>
    <row r="10" spans="1:9">
      <c r="A10" s="33" t="s">
        <v>345</v>
      </c>
      <c r="B10" s="33" t="s">
        <v>316</v>
      </c>
      <c r="C10" s="33" t="s">
        <v>363</v>
      </c>
      <c r="D10" s="34">
        <v>650</v>
      </c>
      <c r="E10" s="35">
        <v>0.15</v>
      </c>
      <c r="F10" s="34">
        <v>552.5</v>
      </c>
      <c r="H10" s="106"/>
      <c r="I10" s="107"/>
    </row>
    <row r="11" spans="1:9">
      <c r="A11" s="33" t="s">
        <v>345</v>
      </c>
      <c r="B11" s="33" t="s">
        <v>317</v>
      </c>
      <c r="C11" s="33" t="s">
        <v>364</v>
      </c>
      <c r="D11" s="34">
        <v>650</v>
      </c>
      <c r="E11" s="35">
        <v>0.15</v>
      </c>
      <c r="F11" s="34">
        <v>552.5</v>
      </c>
      <c r="H11" s="106"/>
      <c r="I11" s="107"/>
    </row>
    <row r="12" spans="1:9">
      <c r="A12" s="33" t="s">
        <v>345</v>
      </c>
      <c r="B12" s="33" t="s">
        <v>318</v>
      </c>
      <c r="C12" s="33" t="s">
        <v>365</v>
      </c>
      <c r="D12" s="34">
        <v>650</v>
      </c>
      <c r="E12" s="35">
        <v>0.15</v>
      </c>
      <c r="F12" s="34">
        <v>552.5</v>
      </c>
      <c r="H12" s="106"/>
      <c r="I12" s="107"/>
    </row>
    <row r="13" spans="1:9">
      <c r="A13" s="33" t="s">
        <v>346</v>
      </c>
      <c r="B13" s="33" t="s">
        <v>284</v>
      </c>
      <c r="C13" s="33" t="s">
        <v>366</v>
      </c>
      <c r="D13" s="118">
        <v>509.18</v>
      </c>
      <c r="E13" s="35">
        <v>0.15</v>
      </c>
      <c r="F13" s="119">
        <v>432.803</v>
      </c>
      <c r="H13" s="106"/>
      <c r="I13" s="107"/>
    </row>
    <row r="14" spans="1:9">
      <c r="A14" s="33" t="s">
        <v>346</v>
      </c>
      <c r="B14" s="33" t="s">
        <v>285</v>
      </c>
      <c r="C14" s="33" t="s">
        <v>367</v>
      </c>
      <c r="D14" s="118">
        <v>509.18</v>
      </c>
      <c r="E14" s="35">
        <v>0.15</v>
      </c>
      <c r="F14" s="119">
        <v>432.803</v>
      </c>
      <c r="H14" s="106"/>
      <c r="I14" s="107"/>
    </row>
    <row r="15" spans="1:9">
      <c r="A15" s="33" t="s">
        <v>346</v>
      </c>
      <c r="B15" s="33" t="s">
        <v>286</v>
      </c>
      <c r="C15" s="33" t="s">
        <v>368</v>
      </c>
      <c r="D15" s="118">
        <v>509.18</v>
      </c>
      <c r="E15" s="35">
        <v>0.15</v>
      </c>
      <c r="F15" s="119">
        <v>432.803</v>
      </c>
      <c r="H15" s="106"/>
      <c r="I15" s="107"/>
    </row>
    <row r="16" spans="1:9">
      <c r="A16" s="33" t="s">
        <v>346</v>
      </c>
      <c r="B16" s="33" t="s">
        <v>287</v>
      </c>
      <c r="C16" s="33" t="s">
        <v>369</v>
      </c>
      <c r="D16" s="118">
        <v>292.67</v>
      </c>
      <c r="E16" s="35">
        <v>0.15</v>
      </c>
      <c r="F16" s="119">
        <v>248.76949999999999</v>
      </c>
      <c r="H16" s="106"/>
      <c r="I16" s="107"/>
    </row>
    <row r="17" spans="1:9">
      <c r="A17" s="33" t="s">
        <v>346</v>
      </c>
      <c r="B17" s="33" t="s">
        <v>339</v>
      </c>
      <c r="C17" s="33" t="s">
        <v>370</v>
      </c>
      <c r="D17" s="118">
        <v>509.18</v>
      </c>
      <c r="E17" s="35">
        <v>0.15</v>
      </c>
      <c r="F17" s="119">
        <v>432.803</v>
      </c>
      <c r="H17" s="106"/>
      <c r="I17" s="107"/>
    </row>
    <row r="18" spans="1:9">
      <c r="A18" s="33" t="s">
        <v>346</v>
      </c>
      <c r="B18" s="33" t="s">
        <v>341</v>
      </c>
      <c r="C18" s="33" t="s">
        <v>371</v>
      </c>
      <c r="D18" s="118">
        <v>509.18</v>
      </c>
      <c r="E18" s="35">
        <v>0.15</v>
      </c>
      <c r="F18" s="119">
        <v>432.803</v>
      </c>
      <c r="H18" s="106"/>
      <c r="I18" s="107"/>
    </row>
    <row r="19" spans="1:9">
      <c r="A19" s="33" t="s">
        <v>346</v>
      </c>
      <c r="B19" s="33" t="s">
        <v>338</v>
      </c>
      <c r="C19" s="33" t="s">
        <v>372</v>
      </c>
      <c r="D19" s="118">
        <v>509.18</v>
      </c>
      <c r="E19" s="35">
        <v>0.15</v>
      </c>
      <c r="F19" s="119">
        <v>432.803</v>
      </c>
      <c r="H19" s="106"/>
      <c r="I19" s="107"/>
    </row>
    <row r="20" spans="1:9">
      <c r="A20" s="33" t="s">
        <v>346</v>
      </c>
      <c r="B20" s="33" t="s">
        <v>288</v>
      </c>
      <c r="C20" s="33" t="s">
        <v>373</v>
      </c>
      <c r="D20" s="118">
        <v>509.18</v>
      </c>
      <c r="E20" s="35">
        <v>0.15</v>
      </c>
      <c r="F20" s="119">
        <v>432.803</v>
      </c>
      <c r="H20" s="106"/>
      <c r="I20" s="107"/>
    </row>
    <row r="21" spans="1:9">
      <c r="A21" s="33" t="s">
        <v>346</v>
      </c>
      <c r="B21" s="33" t="s">
        <v>340</v>
      </c>
      <c r="C21" s="33" t="s">
        <v>374</v>
      </c>
      <c r="D21" s="118">
        <v>509.18</v>
      </c>
      <c r="E21" s="35">
        <v>0.15</v>
      </c>
      <c r="F21" s="119">
        <v>432.803</v>
      </c>
      <c r="H21" s="106"/>
      <c r="I21" s="107"/>
    </row>
    <row r="22" spans="1:9">
      <c r="A22" s="33" t="s">
        <v>346</v>
      </c>
      <c r="B22" s="33" t="s">
        <v>289</v>
      </c>
      <c r="C22" s="33" t="s">
        <v>375</v>
      </c>
      <c r="D22" s="118">
        <v>509.18</v>
      </c>
      <c r="E22" s="35">
        <v>0.15</v>
      </c>
      <c r="F22" s="119">
        <v>432.803</v>
      </c>
      <c r="H22" s="106"/>
      <c r="I22" s="107"/>
    </row>
    <row r="23" spans="1:9">
      <c r="A23" s="33" t="s">
        <v>296</v>
      </c>
      <c r="B23" s="33" t="s">
        <v>276</v>
      </c>
      <c r="C23" s="33" t="s">
        <v>376</v>
      </c>
      <c r="D23" s="118">
        <v>292.67</v>
      </c>
      <c r="E23" s="35">
        <v>0.15</v>
      </c>
      <c r="F23" s="119">
        <v>248.76949999999999</v>
      </c>
      <c r="H23" s="106"/>
      <c r="I23" s="107"/>
    </row>
    <row r="24" spans="1:9">
      <c r="A24" s="33" t="s">
        <v>296</v>
      </c>
      <c r="B24" s="33" t="s">
        <v>277</v>
      </c>
      <c r="C24" s="33" t="s">
        <v>377</v>
      </c>
      <c r="D24" s="118">
        <v>292.67</v>
      </c>
      <c r="E24" s="35">
        <v>0.15</v>
      </c>
      <c r="F24" s="119">
        <v>248.76949999999999</v>
      </c>
      <c r="H24" s="106"/>
      <c r="I24" s="107"/>
    </row>
    <row r="25" spans="1:9">
      <c r="A25" s="33" t="s">
        <v>296</v>
      </c>
      <c r="B25" s="33" t="s">
        <v>278</v>
      </c>
      <c r="C25" s="33" t="s">
        <v>378</v>
      </c>
      <c r="D25" s="118">
        <v>292.67</v>
      </c>
      <c r="E25" s="35">
        <v>0.15</v>
      </c>
      <c r="F25" s="119">
        <v>248.76949999999999</v>
      </c>
      <c r="H25" s="106"/>
      <c r="I25" s="107"/>
    </row>
    <row r="26" spans="1:9">
      <c r="A26" s="33" t="s">
        <v>296</v>
      </c>
      <c r="B26" s="33" t="s">
        <v>279</v>
      </c>
      <c r="C26" s="33" t="s">
        <v>379</v>
      </c>
      <c r="D26" s="118">
        <v>292.67</v>
      </c>
      <c r="E26" s="35">
        <v>0.15</v>
      </c>
      <c r="F26" s="119">
        <v>248.76949999999999</v>
      </c>
      <c r="H26" s="106"/>
      <c r="I26" s="107"/>
    </row>
    <row r="27" spans="1:9">
      <c r="A27" s="33" t="s">
        <v>296</v>
      </c>
      <c r="B27" s="33" t="s">
        <v>280</v>
      </c>
      <c r="C27" s="33" t="s">
        <v>380</v>
      </c>
      <c r="D27" s="118">
        <v>292.67</v>
      </c>
      <c r="E27" s="35">
        <v>0.15</v>
      </c>
      <c r="F27" s="119">
        <v>248.76949999999999</v>
      </c>
      <c r="H27" s="106"/>
      <c r="I27" s="107"/>
    </row>
    <row r="28" spans="1:9">
      <c r="A28" s="33" t="s">
        <v>296</v>
      </c>
      <c r="B28" s="33" t="s">
        <v>281</v>
      </c>
      <c r="C28" s="33" t="s">
        <v>381</v>
      </c>
      <c r="D28" s="118">
        <v>292.67</v>
      </c>
      <c r="E28" s="35">
        <v>0.15</v>
      </c>
      <c r="F28" s="119">
        <v>248.76949999999999</v>
      </c>
      <c r="H28" s="106"/>
      <c r="I28" s="107"/>
    </row>
    <row r="29" spans="1:9">
      <c r="A29" s="33" t="s">
        <v>347</v>
      </c>
      <c r="B29" s="33" t="s">
        <v>337</v>
      </c>
      <c r="C29" s="33" t="s">
        <v>382</v>
      </c>
      <c r="D29" s="118">
        <v>221.18</v>
      </c>
      <c r="E29" s="35">
        <v>0.15</v>
      </c>
      <c r="F29" s="119">
        <v>182.76445000000001</v>
      </c>
      <c r="H29" s="106"/>
      <c r="I29" s="107"/>
    </row>
    <row r="30" spans="1:9">
      <c r="A30" s="33" t="s">
        <v>347</v>
      </c>
      <c r="B30" s="33" t="s">
        <v>334</v>
      </c>
      <c r="C30" s="33" t="s">
        <v>383</v>
      </c>
      <c r="D30" s="118">
        <v>221.18</v>
      </c>
      <c r="E30" s="35">
        <v>0.15</v>
      </c>
      <c r="F30" s="119">
        <v>182.76445000000001</v>
      </c>
      <c r="H30" s="106"/>
      <c r="I30" s="107"/>
    </row>
    <row r="31" spans="1:9">
      <c r="A31" s="33" t="s">
        <v>347</v>
      </c>
      <c r="B31" s="33" t="s">
        <v>332</v>
      </c>
      <c r="C31" s="33" t="s">
        <v>384</v>
      </c>
      <c r="D31" s="118">
        <v>221.18</v>
      </c>
      <c r="E31" s="35">
        <v>0.15</v>
      </c>
      <c r="F31" s="119">
        <v>182.76445000000001</v>
      </c>
      <c r="H31" s="106"/>
      <c r="I31" s="107"/>
    </row>
    <row r="32" spans="1:9">
      <c r="A32" s="33" t="s">
        <v>347</v>
      </c>
      <c r="B32" s="33" t="s">
        <v>336</v>
      </c>
      <c r="C32" s="33" t="s">
        <v>385</v>
      </c>
      <c r="D32" s="118">
        <v>221.18</v>
      </c>
      <c r="E32" s="35">
        <v>0.15</v>
      </c>
      <c r="F32" s="119">
        <v>182.76445000000001</v>
      </c>
      <c r="H32" s="106"/>
      <c r="I32" s="107"/>
    </row>
    <row r="33" spans="1:9">
      <c r="A33" s="33" t="s">
        <v>347</v>
      </c>
      <c r="B33" s="33" t="s">
        <v>333</v>
      </c>
      <c r="C33" s="33" t="s">
        <v>386</v>
      </c>
      <c r="D33" s="118">
        <v>221.18</v>
      </c>
      <c r="E33" s="35">
        <v>0.15</v>
      </c>
      <c r="F33" s="119">
        <v>182.76445000000001</v>
      </c>
      <c r="H33" s="106"/>
      <c r="I33" s="107"/>
    </row>
    <row r="34" spans="1:9">
      <c r="A34" s="33" t="s">
        <v>347</v>
      </c>
      <c r="B34" s="33" t="s">
        <v>335</v>
      </c>
      <c r="C34" s="33" t="s">
        <v>387</v>
      </c>
      <c r="D34" s="118">
        <v>221.18</v>
      </c>
      <c r="E34" s="35">
        <v>0.15</v>
      </c>
      <c r="F34" s="119">
        <v>182.76445000000001</v>
      </c>
      <c r="H34" s="106"/>
      <c r="I34" s="107"/>
    </row>
    <row r="35" spans="1:9">
      <c r="A35" s="33" t="s">
        <v>348</v>
      </c>
      <c r="B35" s="33" t="s">
        <v>290</v>
      </c>
      <c r="C35" s="33" t="s">
        <v>388</v>
      </c>
      <c r="D35" s="118">
        <v>150.13999999999999</v>
      </c>
      <c r="E35" s="35">
        <v>0.15</v>
      </c>
      <c r="F35" s="119">
        <v>127.61899999999997</v>
      </c>
      <c r="H35" s="106"/>
      <c r="I35" s="107"/>
    </row>
    <row r="36" spans="1:9">
      <c r="A36" s="33" t="s">
        <v>348</v>
      </c>
      <c r="B36" s="33" t="s">
        <v>291</v>
      </c>
      <c r="C36" s="33" t="s">
        <v>389</v>
      </c>
      <c r="D36" s="118">
        <v>150.13999999999999</v>
      </c>
      <c r="E36" s="35">
        <v>0.15</v>
      </c>
      <c r="F36" s="119">
        <v>127.61899999999997</v>
      </c>
      <c r="H36" s="106"/>
      <c r="I36" s="107"/>
    </row>
    <row r="37" spans="1:9">
      <c r="A37" s="33" t="s">
        <v>348</v>
      </c>
      <c r="B37" s="33" t="s">
        <v>292</v>
      </c>
      <c r="C37" s="33" t="s">
        <v>390</v>
      </c>
      <c r="D37" s="118">
        <v>150.13999999999999</v>
      </c>
      <c r="E37" s="35">
        <v>0.15</v>
      </c>
      <c r="F37" s="119">
        <v>127.61899999999997</v>
      </c>
      <c r="H37" s="106"/>
      <c r="I37" s="107"/>
    </row>
    <row r="38" spans="1:9">
      <c r="A38" s="33" t="s">
        <v>348</v>
      </c>
      <c r="B38" s="33" t="s">
        <v>293</v>
      </c>
      <c r="C38" s="33" t="s">
        <v>391</v>
      </c>
      <c r="D38" s="118">
        <v>150.13999999999999</v>
      </c>
      <c r="E38" s="35">
        <v>0.15</v>
      </c>
      <c r="F38" s="119">
        <v>127.61899999999997</v>
      </c>
      <c r="H38" s="106"/>
      <c r="I38" s="107"/>
    </row>
    <row r="39" spans="1:9">
      <c r="A39" s="33" t="s">
        <v>348</v>
      </c>
      <c r="B39" s="33" t="s">
        <v>294</v>
      </c>
      <c r="C39" s="33" t="s">
        <v>392</v>
      </c>
      <c r="D39" s="118">
        <v>150.13999999999999</v>
      </c>
      <c r="E39" s="35">
        <v>0.15</v>
      </c>
      <c r="F39" s="119">
        <v>127.61899999999997</v>
      </c>
      <c r="H39" s="106"/>
      <c r="I39" s="107"/>
    </row>
    <row r="40" spans="1:9">
      <c r="A40" s="33" t="s">
        <v>348</v>
      </c>
      <c r="B40" s="33" t="s">
        <v>295</v>
      </c>
      <c r="C40" s="33" t="s">
        <v>393</v>
      </c>
      <c r="D40" s="118">
        <v>150.13999999999999</v>
      </c>
      <c r="E40" s="35">
        <v>0.15</v>
      </c>
      <c r="F40" s="119">
        <v>127.61899999999997</v>
      </c>
      <c r="H40" s="106"/>
      <c r="I40" s="107"/>
    </row>
    <row r="41" spans="1:9">
      <c r="A41" s="33" t="s">
        <v>349</v>
      </c>
      <c r="B41" s="33" t="s">
        <v>304</v>
      </c>
      <c r="C41" s="33" t="s">
        <v>394</v>
      </c>
      <c r="D41" s="118">
        <v>282.88</v>
      </c>
      <c r="E41" s="35">
        <v>0.15</v>
      </c>
      <c r="F41" s="119">
        <v>240.44800000000001</v>
      </c>
      <c r="H41" s="106"/>
      <c r="I41" s="107"/>
    </row>
    <row r="42" spans="1:9">
      <c r="A42" s="33" t="s">
        <v>349</v>
      </c>
      <c r="B42" s="33" t="s">
        <v>305</v>
      </c>
      <c r="C42" s="33" t="s">
        <v>395</v>
      </c>
      <c r="D42" s="118">
        <v>282.88</v>
      </c>
      <c r="E42" s="35">
        <v>0.15</v>
      </c>
      <c r="F42" s="119">
        <v>240.44800000000001</v>
      </c>
      <c r="H42" s="106"/>
      <c r="I42" s="107"/>
    </row>
    <row r="43" spans="1:9">
      <c r="A43" s="33" t="s">
        <v>349</v>
      </c>
      <c r="B43" s="33" t="s">
        <v>306</v>
      </c>
      <c r="C43" s="33" t="s">
        <v>396</v>
      </c>
      <c r="D43" s="118">
        <v>282.88</v>
      </c>
      <c r="E43" s="35">
        <v>0.15</v>
      </c>
      <c r="F43" s="119">
        <v>240.44800000000001</v>
      </c>
      <c r="H43" s="106"/>
      <c r="I43" s="107"/>
    </row>
    <row r="44" spans="1:9">
      <c r="A44" s="33" t="s">
        <v>350</v>
      </c>
      <c r="B44" s="33" t="s">
        <v>312</v>
      </c>
      <c r="C44" s="33" t="s">
        <v>397</v>
      </c>
      <c r="D44" s="118">
        <v>282.88</v>
      </c>
      <c r="E44" s="35">
        <v>0.15</v>
      </c>
      <c r="F44" s="119">
        <v>240.44800000000001</v>
      </c>
      <c r="H44" s="106"/>
      <c r="I44" s="107"/>
    </row>
    <row r="45" spans="1:9">
      <c r="A45" s="33" t="s">
        <v>350</v>
      </c>
      <c r="B45" s="33" t="s">
        <v>313</v>
      </c>
      <c r="C45" s="33" t="s">
        <v>398</v>
      </c>
      <c r="D45" s="118">
        <v>282.88</v>
      </c>
      <c r="E45" s="35">
        <v>0.15</v>
      </c>
      <c r="F45" s="119">
        <v>240.44800000000001</v>
      </c>
      <c r="H45" s="106"/>
      <c r="I45" s="107"/>
    </row>
    <row r="46" spans="1:9">
      <c r="A46" s="33" t="s">
        <v>350</v>
      </c>
      <c r="B46" s="33" t="s">
        <v>314</v>
      </c>
      <c r="C46" s="33" t="s">
        <v>399</v>
      </c>
      <c r="D46" s="118">
        <v>282.88</v>
      </c>
      <c r="E46" s="35">
        <v>0.15</v>
      </c>
      <c r="F46" s="119">
        <v>240.44800000000001</v>
      </c>
      <c r="H46" s="106"/>
      <c r="I46" s="107"/>
    </row>
    <row r="47" spans="1:9">
      <c r="A47" s="33" t="s">
        <v>351</v>
      </c>
      <c r="B47" s="33" t="s">
        <v>282</v>
      </c>
      <c r="C47" s="33" t="s">
        <v>400</v>
      </c>
      <c r="D47" s="118">
        <v>99.01</v>
      </c>
      <c r="E47" s="35">
        <v>0.15</v>
      </c>
      <c r="F47" s="119">
        <v>84.158499999999989</v>
      </c>
      <c r="H47" s="106"/>
      <c r="I47" s="107"/>
    </row>
    <row r="48" spans="1:9">
      <c r="A48" s="33" t="s">
        <v>352</v>
      </c>
      <c r="B48" s="33" t="s">
        <v>320</v>
      </c>
      <c r="C48" s="33" t="s">
        <v>401</v>
      </c>
      <c r="D48" s="118">
        <v>272</v>
      </c>
      <c r="E48" s="35">
        <v>0.15</v>
      </c>
      <c r="F48" s="119">
        <v>231.20000000000002</v>
      </c>
      <c r="H48" s="106"/>
      <c r="I48" s="107"/>
    </row>
    <row r="49" spans="1:9">
      <c r="A49" s="33" t="s">
        <v>352</v>
      </c>
      <c r="B49" s="33" t="s">
        <v>321</v>
      </c>
      <c r="C49" s="33" t="s">
        <v>402</v>
      </c>
      <c r="D49" s="118">
        <v>272</v>
      </c>
      <c r="E49" s="35">
        <v>0.15</v>
      </c>
      <c r="F49" s="119">
        <v>231.20000000000002</v>
      </c>
      <c r="H49" s="106"/>
      <c r="I49" s="107"/>
    </row>
    <row r="50" spans="1:9">
      <c r="A50" s="33" t="s">
        <v>352</v>
      </c>
      <c r="B50" s="33" t="s">
        <v>319</v>
      </c>
      <c r="C50" s="33" t="s">
        <v>403</v>
      </c>
      <c r="D50" s="118">
        <v>272</v>
      </c>
      <c r="E50" s="35">
        <v>0.15</v>
      </c>
      <c r="F50" s="119">
        <v>231.20000000000002</v>
      </c>
      <c r="H50" s="106"/>
      <c r="I50" s="107"/>
    </row>
    <row r="51" spans="1:9">
      <c r="A51" s="33" t="s">
        <v>352</v>
      </c>
      <c r="B51" s="33" t="s">
        <v>342</v>
      </c>
      <c r="C51" s="33" t="s">
        <v>404</v>
      </c>
      <c r="D51" s="118">
        <v>272</v>
      </c>
      <c r="E51" s="35">
        <v>0.15</v>
      </c>
      <c r="F51" s="119">
        <v>231.20000000000002</v>
      </c>
      <c r="H51" s="106"/>
      <c r="I51" s="107"/>
    </row>
    <row r="52" spans="1:9">
      <c r="A52" s="33" t="s">
        <v>352</v>
      </c>
      <c r="B52" s="33" t="s">
        <v>323</v>
      </c>
      <c r="C52" s="33" t="s">
        <v>405</v>
      </c>
      <c r="D52" s="118">
        <v>272</v>
      </c>
      <c r="E52" s="35">
        <v>0.15</v>
      </c>
      <c r="F52" s="119">
        <v>231.20000000000002</v>
      </c>
      <c r="H52" s="106"/>
      <c r="I52" s="107"/>
    </row>
    <row r="53" spans="1:9">
      <c r="A53" s="33" t="s">
        <v>352</v>
      </c>
      <c r="B53" s="33" t="s">
        <v>324</v>
      </c>
      <c r="C53" s="33" t="s">
        <v>406</v>
      </c>
      <c r="D53" s="118">
        <v>272</v>
      </c>
      <c r="E53" s="35">
        <v>0.15</v>
      </c>
      <c r="F53" s="119">
        <v>231.20000000000002</v>
      </c>
      <c r="H53" s="106"/>
      <c r="I53" s="107"/>
    </row>
    <row r="54" spans="1:9">
      <c r="A54" s="33" t="s">
        <v>352</v>
      </c>
      <c r="B54" s="33" t="s">
        <v>322</v>
      </c>
      <c r="C54" s="33" t="s">
        <v>407</v>
      </c>
      <c r="D54" s="118">
        <v>272</v>
      </c>
      <c r="E54" s="35">
        <v>0.15</v>
      </c>
      <c r="F54" s="119">
        <v>231.20000000000002</v>
      </c>
      <c r="H54" s="106"/>
      <c r="I54" s="107"/>
    </row>
    <row r="55" spans="1:9">
      <c r="A55" s="33" t="s">
        <v>352</v>
      </c>
      <c r="B55" s="33" t="s">
        <v>343</v>
      </c>
      <c r="C55" s="33" t="s">
        <v>408</v>
      </c>
      <c r="D55" s="118">
        <v>272</v>
      </c>
      <c r="E55" s="35">
        <v>0.15</v>
      </c>
      <c r="F55" s="119">
        <v>231.20000000000002</v>
      </c>
      <c r="H55" s="106"/>
      <c r="I55" s="107"/>
    </row>
    <row r="56" spans="1:9">
      <c r="A56" s="33" t="s">
        <v>353</v>
      </c>
      <c r="B56" s="33" t="s">
        <v>328</v>
      </c>
      <c r="C56" s="33" t="s">
        <v>409</v>
      </c>
      <c r="D56" s="118">
        <v>402.56</v>
      </c>
      <c r="E56" s="35">
        <v>0.15</v>
      </c>
      <c r="F56" s="119">
        <v>342.17600000000004</v>
      </c>
      <c r="H56" s="106"/>
      <c r="I56" s="107"/>
    </row>
    <row r="57" spans="1:9">
      <c r="A57" s="33" t="s">
        <v>353</v>
      </c>
      <c r="B57" s="33" t="s">
        <v>327</v>
      </c>
      <c r="C57" s="33" t="s">
        <v>410</v>
      </c>
      <c r="D57" s="118">
        <v>402.56</v>
      </c>
      <c r="E57" s="35">
        <v>0.15</v>
      </c>
      <c r="F57" s="119">
        <v>342.17600000000004</v>
      </c>
      <c r="H57" s="106"/>
      <c r="I57" s="107"/>
    </row>
    <row r="58" spans="1:9">
      <c r="A58" s="33" t="s">
        <v>354</v>
      </c>
      <c r="B58" s="33" t="s">
        <v>325</v>
      </c>
      <c r="C58" s="33" t="s">
        <v>411</v>
      </c>
      <c r="D58" s="118">
        <v>402.56</v>
      </c>
      <c r="E58" s="35">
        <v>0.15</v>
      </c>
      <c r="F58" s="119">
        <v>342.17600000000004</v>
      </c>
      <c r="H58" s="106"/>
      <c r="I58" s="107"/>
    </row>
    <row r="59" spans="1:9">
      <c r="A59" s="33" t="s">
        <v>353</v>
      </c>
      <c r="B59" s="33" t="s">
        <v>330</v>
      </c>
      <c r="C59" s="33" t="s">
        <v>412</v>
      </c>
      <c r="D59" s="118">
        <v>402.56</v>
      </c>
      <c r="E59" s="35">
        <v>0.15</v>
      </c>
      <c r="F59" s="119">
        <v>342.17600000000004</v>
      </c>
      <c r="H59" s="106"/>
      <c r="I59" s="107"/>
    </row>
    <row r="60" spans="1:9">
      <c r="A60" s="33" t="s">
        <v>353</v>
      </c>
      <c r="B60" s="33" t="s">
        <v>331</v>
      </c>
      <c r="C60" s="33" t="s">
        <v>413</v>
      </c>
      <c r="D60" s="118">
        <v>402.56</v>
      </c>
      <c r="E60" s="35">
        <v>0.15</v>
      </c>
      <c r="F60" s="119">
        <v>342.17600000000004</v>
      </c>
      <c r="H60" s="106"/>
      <c r="I60" s="107"/>
    </row>
    <row r="61" spans="1:9">
      <c r="A61" s="33" t="s">
        <v>353</v>
      </c>
      <c r="B61" s="33" t="s">
        <v>329</v>
      </c>
      <c r="C61" s="33" t="s">
        <v>414</v>
      </c>
      <c r="D61" s="118">
        <v>402.56</v>
      </c>
      <c r="E61" s="35">
        <v>0.15</v>
      </c>
      <c r="F61" s="119">
        <v>342.17600000000004</v>
      </c>
      <c r="H61" s="106"/>
      <c r="I61" s="107"/>
    </row>
    <row r="62" spans="1:9">
      <c r="A62" s="33" t="s">
        <v>354</v>
      </c>
      <c r="B62" s="33" t="s">
        <v>326</v>
      </c>
      <c r="C62" s="33" t="s">
        <v>415</v>
      </c>
      <c r="D62" s="118">
        <v>402.56</v>
      </c>
      <c r="E62" s="35">
        <v>0.15</v>
      </c>
      <c r="F62" s="119">
        <v>342.17600000000004</v>
      </c>
      <c r="H62" s="106"/>
      <c r="I62" s="107"/>
    </row>
    <row r="63" spans="1:9">
      <c r="A63" s="33" t="s">
        <v>344</v>
      </c>
      <c r="B63" s="33" t="s">
        <v>307</v>
      </c>
      <c r="C63" s="33" t="s">
        <v>416</v>
      </c>
      <c r="D63" s="34">
        <v>720</v>
      </c>
      <c r="E63" s="35">
        <v>0.15</v>
      </c>
      <c r="F63" s="34">
        <v>612</v>
      </c>
      <c r="H63" s="106"/>
      <c r="I63" s="107"/>
    </row>
    <row r="64" spans="1:9">
      <c r="A64" s="33" t="s">
        <v>344</v>
      </c>
      <c r="B64" s="33" t="s">
        <v>308</v>
      </c>
      <c r="C64" s="33" t="s">
        <v>417</v>
      </c>
      <c r="D64" s="34">
        <v>720</v>
      </c>
      <c r="E64" s="35">
        <v>0.15</v>
      </c>
      <c r="F64" s="34">
        <v>612</v>
      </c>
      <c r="H64" s="106"/>
      <c r="I64" s="107"/>
    </row>
    <row r="65" spans="1:9">
      <c r="A65" s="33" t="s">
        <v>344</v>
      </c>
      <c r="B65" s="33" t="s">
        <v>309</v>
      </c>
      <c r="C65" s="33" t="s">
        <v>418</v>
      </c>
      <c r="D65" s="34">
        <v>720</v>
      </c>
      <c r="E65" s="35">
        <v>0.15</v>
      </c>
      <c r="F65" s="34">
        <v>612</v>
      </c>
      <c r="H65" s="106"/>
      <c r="I65" s="107"/>
    </row>
    <row r="66" spans="1:9">
      <c r="A66" s="33" t="s">
        <v>344</v>
      </c>
      <c r="B66" s="33" t="s">
        <v>310</v>
      </c>
      <c r="C66" s="33" t="s">
        <v>419</v>
      </c>
      <c r="D66" s="34">
        <v>480</v>
      </c>
      <c r="E66" s="35">
        <v>0.15</v>
      </c>
      <c r="F66" s="34">
        <v>408</v>
      </c>
      <c r="H66" s="106"/>
      <c r="I66" s="107"/>
    </row>
    <row r="67" spans="1:9">
      <c r="A67" s="33" t="s">
        <v>351</v>
      </c>
      <c r="B67" s="33" t="s">
        <v>283</v>
      </c>
      <c r="C67" s="33" t="s">
        <v>420</v>
      </c>
      <c r="D67" s="118">
        <v>266.56</v>
      </c>
      <c r="E67" s="35">
        <v>0.15</v>
      </c>
      <c r="F67" s="119">
        <v>226.57600000000002</v>
      </c>
      <c r="H67" s="106"/>
      <c r="I67" s="107"/>
    </row>
    <row r="68" spans="1:9">
      <c r="A68" s="33" t="s">
        <v>355</v>
      </c>
      <c r="B68" s="33" t="s">
        <v>298</v>
      </c>
      <c r="C68" s="33" t="s">
        <v>421</v>
      </c>
      <c r="D68" s="118">
        <v>50.05</v>
      </c>
      <c r="E68" s="35">
        <v>0.15</v>
      </c>
      <c r="F68" s="119">
        <v>42.542499999999997</v>
      </c>
      <c r="H68" s="106"/>
      <c r="I68" s="107"/>
    </row>
    <row r="69" spans="1:9">
      <c r="A69" s="33" t="s">
        <v>356</v>
      </c>
      <c r="B69" s="33" t="s">
        <v>311</v>
      </c>
      <c r="C69" s="33" t="s">
        <v>422</v>
      </c>
      <c r="D69" s="118">
        <v>652.79999999999995</v>
      </c>
      <c r="E69" s="35">
        <v>0.15</v>
      </c>
      <c r="F69" s="119">
        <v>554.87999999999988</v>
      </c>
      <c r="H69" s="106"/>
      <c r="I69" s="107"/>
    </row>
    <row r="70" spans="1:9">
      <c r="A70" s="33" t="s">
        <v>357</v>
      </c>
      <c r="B70" s="33" t="s">
        <v>299</v>
      </c>
      <c r="C70" s="33" t="s">
        <v>423</v>
      </c>
      <c r="D70" s="118">
        <v>69.42</v>
      </c>
      <c r="E70" s="35">
        <v>0.15</v>
      </c>
      <c r="F70" s="119">
        <v>57.035000000000004</v>
      </c>
      <c r="H70" s="106"/>
      <c r="I70" s="107"/>
    </row>
    <row r="71" spans="1:9">
      <c r="A71" s="33" t="s">
        <v>599</v>
      </c>
      <c r="B71" s="33" t="s">
        <v>597</v>
      </c>
      <c r="C71" s="33" t="s">
        <v>598</v>
      </c>
      <c r="D71" s="34">
        <v>600</v>
      </c>
      <c r="E71" s="35">
        <v>0.15</v>
      </c>
      <c r="F71" s="34">
        <v>510</v>
      </c>
      <c r="H71" s="106"/>
      <c r="I71" s="107"/>
    </row>
    <row r="72" spans="1:9">
      <c r="A72" s="125" t="s">
        <v>654</v>
      </c>
      <c r="B72" s="33" t="s">
        <v>646</v>
      </c>
      <c r="C72" s="33" t="s">
        <v>655</v>
      </c>
      <c r="D72" s="120">
        <v>124.03</v>
      </c>
      <c r="E72" s="126">
        <v>0.15</v>
      </c>
      <c r="F72" s="119">
        <v>105.42549999999999</v>
      </c>
      <c r="H72" s="106"/>
      <c r="I72" s="107"/>
    </row>
    <row r="73" spans="1:9">
      <c r="A73" s="125" t="s">
        <v>654</v>
      </c>
      <c r="B73" s="33" t="s">
        <v>647</v>
      </c>
      <c r="C73" s="33" t="s">
        <v>656</v>
      </c>
      <c r="D73" s="120">
        <v>124.03</v>
      </c>
      <c r="E73" s="126">
        <v>0.15</v>
      </c>
      <c r="F73" s="119">
        <v>105.42549999999999</v>
      </c>
      <c r="H73" s="106"/>
      <c r="I73" s="107"/>
    </row>
    <row r="74" spans="1:9">
      <c r="A74" s="125" t="s">
        <v>654</v>
      </c>
      <c r="B74" s="33" t="s">
        <v>648</v>
      </c>
      <c r="C74" s="33" t="s">
        <v>657</v>
      </c>
      <c r="D74" s="120">
        <v>124.03</v>
      </c>
      <c r="E74" s="126">
        <v>0.15</v>
      </c>
      <c r="F74" s="119">
        <v>105.42549999999999</v>
      </c>
      <c r="H74" s="106"/>
      <c r="I74" s="107"/>
    </row>
    <row r="75" spans="1:9">
      <c r="A75" s="125" t="s">
        <v>654</v>
      </c>
      <c r="B75" s="33" t="s">
        <v>649</v>
      </c>
      <c r="C75" s="33" t="s">
        <v>658</v>
      </c>
      <c r="D75" s="120">
        <v>262.20999999999998</v>
      </c>
      <c r="E75" s="126">
        <v>0.15</v>
      </c>
      <c r="F75" s="119">
        <v>222.87849999999997</v>
      </c>
      <c r="H75" s="106"/>
      <c r="I75" s="107"/>
    </row>
    <row r="76" spans="1:9">
      <c r="A76" s="125" t="s">
        <v>654</v>
      </c>
      <c r="B76" s="33" t="s">
        <v>650</v>
      </c>
      <c r="C76" s="33" t="s">
        <v>659</v>
      </c>
      <c r="D76" s="120">
        <v>262.20999999999998</v>
      </c>
      <c r="E76" s="126">
        <v>0.15</v>
      </c>
      <c r="F76" s="119">
        <v>222.87849999999997</v>
      </c>
      <c r="H76" s="106"/>
      <c r="I76" s="107"/>
    </row>
    <row r="77" spans="1:9">
      <c r="A77" s="125" t="s">
        <v>654</v>
      </c>
      <c r="B77" s="33" t="s">
        <v>651</v>
      </c>
      <c r="C77" s="33" t="s">
        <v>660</v>
      </c>
      <c r="D77" s="120">
        <v>262.20999999999998</v>
      </c>
      <c r="E77" s="126">
        <v>0.15</v>
      </c>
      <c r="F77" s="119">
        <v>222.87849999999997</v>
      </c>
      <c r="H77" s="106"/>
      <c r="I77" s="107"/>
    </row>
    <row r="78" spans="1:9">
      <c r="A78" s="125" t="s">
        <v>654</v>
      </c>
      <c r="B78" s="33" t="s">
        <v>652</v>
      </c>
      <c r="C78" s="33" t="s">
        <v>661</v>
      </c>
      <c r="D78" s="120">
        <v>262.20999999999998</v>
      </c>
      <c r="E78" s="126">
        <v>0.15</v>
      </c>
      <c r="F78" s="119">
        <v>222.87849999999997</v>
      </c>
      <c r="H78" s="106"/>
      <c r="I78" s="107"/>
    </row>
    <row r="79" spans="1:9">
      <c r="A79" s="125" t="s">
        <v>654</v>
      </c>
      <c r="B79" s="33" t="s">
        <v>653</v>
      </c>
      <c r="C79" s="33" t="s">
        <v>662</v>
      </c>
      <c r="D79" s="120">
        <v>76.16</v>
      </c>
      <c r="E79" s="126">
        <v>0.15</v>
      </c>
      <c r="F79" s="119">
        <v>64.73599999999999</v>
      </c>
      <c r="H79" s="106"/>
      <c r="I79" s="107"/>
    </row>
  </sheetData>
  <sortState xmlns:xlrd2="http://schemas.microsoft.com/office/spreadsheetml/2017/richdata2" ref="A5:F71">
    <sortCondition ref="B5:B71"/>
  </sortState>
  <mergeCells count="1">
    <mergeCell ref="A1: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74"/>
  <sheetViews>
    <sheetView showGridLines="0" zoomScaleNormal="100" workbookViewId="0"/>
  </sheetViews>
  <sheetFormatPr defaultRowHeight="14.4"/>
  <cols>
    <col min="1" max="1" width="20.88671875" customWidth="1"/>
    <col min="2" max="2" width="93.33203125" customWidth="1"/>
    <col min="3" max="72" width="14.33203125" customWidth="1"/>
  </cols>
  <sheetData>
    <row r="1" spans="1:72" ht="21">
      <c r="A1" s="17" t="s">
        <v>0</v>
      </c>
      <c r="B1" s="20" t="s">
        <v>107</v>
      </c>
      <c r="C1" s="20"/>
      <c r="D1" s="20"/>
      <c r="E1" s="20"/>
      <c r="F1" s="20"/>
      <c r="AE1" s="21"/>
      <c r="AF1" s="21"/>
    </row>
    <row r="2" spans="1:72" ht="25.8">
      <c r="A2" s="172" t="s">
        <v>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</row>
    <row r="3" spans="1:72" ht="25.8">
      <c r="A3" s="172" t="s">
        <v>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</row>
    <row r="4" spans="1:72" ht="25.8">
      <c r="A4" s="172" t="s">
        <v>15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</row>
    <row r="5" spans="1:72" ht="25.8">
      <c r="A5" s="172" t="s">
        <v>1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</row>
    <row r="6" spans="1:72" ht="14.4" customHeight="1">
      <c r="A6" s="203" t="s">
        <v>16</v>
      </c>
      <c r="B6" s="203"/>
      <c r="C6" s="198" t="s">
        <v>607</v>
      </c>
      <c r="D6" s="198"/>
      <c r="E6" s="198" t="s">
        <v>50</v>
      </c>
      <c r="F6" s="198"/>
      <c r="G6" s="198" t="s">
        <v>50</v>
      </c>
      <c r="H6" s="198"/>
      <c r="I6" s="198" t="s">
        <v>50</v>
      </c>
      <c r="J6" s="198"/>
      <c r="K6" s="198" t="s">
        <v>50</v>
      </c>
      <c r="L6" s="198"/>
      <c r="M6" s="198" t="s">
        <v>50</v>
      </c>
      <c r="N6" s="198"/>
      <c r="O6" s="198" t="s">
        <v>50</v>
      </c>
      <c r="P6" s="198"/>
      <c r="Q6" s="198" t="s">
        <v>50</v>
      </c>
      <c r="R6" s="198"/>
      <c r="S6" s="198" t="s">
        <v>50</v>
      </c>
      <c r="T6" s="198"/>
      <c r="U6" s="198" t="s">
        <v>50</v>
      </c>
      <c r="V6" s="198"/>
      <c r="W6" s="198" t="s">
        <v>50</v>
      </c>
      <c r="X6" s="198"/>
      <c r="Y6" s="198" t="s">
        <v>50</v>
      </c>
      <c r="Z6" s="198"/>
      <c r="AA6" s="198" t="s">
        <v>51</v>
      </c>
      <c r="AB6" s="198"/>
      <c r="AC6" s="198" t="s">
        <v>51</v>
      </c>
      <c r="AD6" s="198"/>
      <c r="AE6" s="198" t="s">
        <v>54</v>
      </c>
      <c r="AF6" s="198"/>
      <c r="AG6" s="198" t="s">
        <v>54</v>
      </c>
      <c r="AH6" s="198"/>
      <c r="AI6" s="198" t="s">
        <v>54</v>
      </c>
      <c r="AJ6" s="198"/>
      <c r="AK6" s="198" t="s">
        <v>54</v>
      </c>
      <c r="AL6" s="198"/>
      <c r="AM6" s="198" t="s">
        <v>54</v>
      </c>
      <c r="AN6" s="198"/>
      <c r="AO6" s="198" t="s">
        <v>55</v>
      </c>
      <c r="AP6" s="198"/>
      <c r="AQ6" s="198" t="s">
        <v>55</v>
      </c>
      <c r="AR6" s="198"/>
      <c r="AS6" s="198" t="s">
        <v>55</v>
      </c>
      <c r="AT6" s="198"/>
      <c r="AU6" s="198" t="s">
        <v>55</v>
      </c>
      <c r="AV6" s="198"/>
      <c r="AW6" s="198" t="s">
        <v>55</v>
      </c>
      <c r="AX6" s="198"/>
      <c r="AY6" s="198" t="s">
        <v>58</v>
      </c>
      <c r="AZ6" s="198"/>
      <c r="BA6" s="198" t="s">
        <v>58</v>
      </c>
      <c r="BB6" s="198"/>
      <c r="BC6" s="198" t="s">
        <v>62</v>
      </c>
      <c r="BD6" s="198"/>
      <c r="BE6" s="198" t="s">
        <v>62</v>
      </c>
      <c r="BF6" s="198"/>
      <c r="BG6" s="198" t="s">
        <v>62</v>
      </c>
      <c r="BH6" s="198"/>
      <c r="BI6" s="198" t="s">
        <v>62</v>
      </c>
      <c r="BJ6" s="198"/>
      <c r="BK6" s="198" t="s">
        <v>62</v>
      </c>
      <c r="BL6" s="198"/>
      <c r="BM6" s="198" t="s">
        <v>62</v>
      </c>
      <c r="BN6" s="198"/>
      <c r="BO6" s="198" t="s">
        <v>62</v>
      </c>
      <c r="BP6" s="198"/>
      <c r="BQ6" s="198" t="s">
        <v>62</v>
      </c>
      <c r="BR6" s="198"/>
      <c r="BS6" s="198" t="s">
        <v>62</v>
      </c>
      <c r="BT6" s="198"/>
    </row>
    <row r="7" spans="1:72">
      <c r="A7" s="203"/>
      <c r="B7" s="203"/>
      <c r="C7" s="18" t="s">
        <v>17</v>
      </c>
      <c r="D7" s="18" t="s">
        <v>64</v>
      </c>
      <c r="E7" s="18" t="s">
        <v>17</v>
      </c>
      <c r="F7" s="18" t="s">
        <v>64</v>
      </c>
      <c r="G7" s="18" t="s">
        <v>17</v>
      </c>
      <c r="H7" s="18" t="s">
        <v>64</v>
      </c>
      <c r="I7" s="18" t="s">
        <v>17</v>
      </c>
      <c r="J7" s="18" t="s">
        <v>64</v>
      </c>
      <c r="K7" s="18" t="s">
        <v>17</v>
      </c>
      <c r="L7" s="18" t="s">
        <v>64</v>
      </c>
      <c r="M7" s="18" t="s">
        <v>17</v>
      </c>
      <c r="N7" s="18" t="s">
        <v>64</v>
      </c>
      <c r="O7" s="18" t="s">
        <v>17</v>
      </c>
      <c r="P7" s="18" t="s">
        <v>64</v>
      </c>
      <c r="Q7" s="18" t="s">
        <v>17</v>
      </c>
      <c r="R7" s="18" t="s">
        <v>64</v>
      </c>
      <c r="S7" s="18" t="s">
        <v>17</v>
      </c>
      <c r="T7" s="18" t="s">
        <v>64</v>
      </c>
      <c r="U7" s="18" t="s">
        <v>17</v>
      </c>
      <c r="V7" s="18" t="s">
        <v>64</v>
      </c>
      <c r="W7" s="18" t="s">
        <v>17</v>
      </c>
      <c r="X7" s="18" t="s">
        <v>64</v>
      </c>
      <c r="Y7" s="18" t="s">
        <v>17</v>
      </c>
      <c r="Z7" s="18" t="s">
        <v>64</v>
      </c>
      <c r="AA7" s="18" t="s">
        <v>17</v>
      </c>
      <c r="AB7" s="18" t="s">
        <v>64</v>
      </c>
      <c r="AC7" s="18" t="s">
        <v>17</v>
      </c>
      <c r="AD7" s="18" t="s">
        <v>64</v>
      </c>
      <c r="AE7" s="18" t="s">
        <v>17</v>
      </c>
      <c r="AF7" s="18" t="s">
        <v>64</v>
      </c>
      <c r="AG7" s="18" t="s">
        <v>17</v>
      </c>
      <c r="AH7" s="18" t="s">
        <v>64</v>
      </c>
      <c r="AI7" s="18" t="s">
        <v>17</v>
      </c>
      <c r="AJ7" s="18" t="s">
        <v>64</v>
      </c>
      <c r="AK7" s="18" t="s">
        <v>17</v>
      </c>
      <c r="AL7" s="18" t="s">
        <v>64</v>
      </c>
      <c r="AM7" s="18" t="s">
        <v>17</v>
      </c>
      <c r="AN7" s="18" t="s">
        <v>64</v>
      </c>
      <c r="AO7" s="18" t="s">
        <v>17</v>
      </c>
      <c r="AP7" s="18" t="s">
        <v>64</v>
      </c>
      <c r="AQ7" s="18" t="s">
        <v>17</v>
      </c>
      <c r="AR7" s="18" t="s">
        <v>64</v>
      </c>
      <c r="AS7" s="18" t="s">
        <v>17</v>
      </c>
      <c r="AT7" s="18" t="s">
        <v>64</v>
      </c>
      <c r="AU7" s="18" t="s">
        <v>17</v>
      </c>
      <c r="AV7" s="18" t="s">
        <v>64</v>
      </c>
      <c r="AW7" s="18" t="s">
        <v>17</v>
      </c>
      <c r="AX7" s="18" t="s">
        <v>64</v>
      </c>
      <c r="AY7" s="18" t="s">
        <v>17</v>
      </c>
      <c r="AZ7" s="18" t="s">
        <v>64</v>
      </c>
      <c r="BA7" s="18" t="s">
        <v>17</v>
      </c>
      <c r="BB7" s="18" t="s">
        <v>64</v>
      </c>
      <c r="BC7" s="18" t="s">
        <v>17</v>
      </c>
      <c r="BD7" s="18" t="s">
        <v>64</v>
      </c>
      <c r="BE7" s="18" t="s">
        <v>17</v>
      </c>
      <c r="BF7" s="18" t="s">
        <v>64</v>
      </c>
      <c r="BG7" s="18" t="s">
        <v>17</v>
      </c>
      <c r="BH7" s="18" t="s">
        <v>64</v>
      </c>
      <c r="BI7" s="18" t="s">
        <v>17</v>
      </c>
      <c r="BJ7" s="18" t="s">
        <v>64</v>
      </c>
      <c r="BK7" s="18" t="s">
        <v>17</v>
      </c>
      <c r="BL7" s="18" t="s">
        <v>64</v>
      </c>
      <c r="BM7" s="18" t="s">
        <v>17</v>
      </c>
      <c r="BN7" s="18" t="s">
        <v>64</v>
      </c>
      <c r="BO7" s="18" t="s">
        <v>17</v>
      </c>
      <c r="BP7" s="18" t="s">
        <v>64</v>
      </c>
      <c r="BQ7" s="18" t="s">
        <v>17</v>
      </c>
      <c r="BR7" s="18" t="s">
        <v>64</v>
      </c>
      <c r="BS7" s="18" t="s">
        <v>17</v>
      </c>
      <c r="BT7" s="18" t="s">
        <v>64</v>
      </c>
    </row>
    <row r="8" spans="1:72" s="75" customFormat="1">
      <c r="A8" s="208" t="s">
        <v>2</v>
      </c>
      <c r="B8" s="209"/>
      <c r="C8" s="199" t="s">
        <v>69</v>
      </c>
      <c r="D8" s="200"/>
      <c r="E8" s="199" t="s">
        <v>69</v>
      </c>
      <c r="F8" s="200"/>
      <c r="G8" s="199" t="s">
        <v>69</v>
      </c>
      <c r="H8" s="200"/>
      <c r="I8" s="199" t="s">
        <v>69</v>
      </c>
      <c r="J8" s="200"/>
      <c r="K8" s="199" t="s">
        <v>69</v>
      </c>
      <c r="L8" s="200"/>
      <c r="M8" s="199" t="s">
        <v>69</v>
      </c>
      <c r="N8" s="200"/>
      <c r="O8" s="199" t="s">
        <v>69</v>
      </c>
      <c r="P8" s="200"/>
      <c r="Q8" s="199" t="s">
        <v>69</v>
      </c>
      <c r="R8" s="200"/>
      <c r="S8" s="199" t="s">
        <v>69</v>
      </c>
      <c r="T8" s="200"/>
      <c r="U8" s="199" t="s">
        <v>69</v>
      </c>
      <c r="V8" s="200"/>
      <c r="W8" s="199" t="s">
        <v>69</v>
      </c>
      <c r="X8" s="200"/>
      <c r="Y8" s="199" t="s">
        <v>69</v>
      </c>
      <c r="Z8" s="200"/>
      <c r="AA8" s="199" t="s">
        <v>69</v>
      </c>
      <c r="AB8" s="200"/>
      <c r="AC8" s="199" t="s">
        <v>69</v>
      </c>
      <c r="AD8" s="200"/>
      <c r="AE8" s="199" t="s">
        <v>69</v>
      </c>
      <c r="AF8" s="200"/>
      <c r="AG8" s="199" t="s">
        <v>69</v>
      </c>
      <c r="AH8" s="200"/>
      <c r="AI8" s="199" t="s">
        <v>69</v>
      </c>
      <c r="AJ8" s="200"/>
      <c r="AK8" s="199" t="s">
        <v>69</v>
      </c>
      <c r="AL8" s="200"/>
      <c r="AM8" s="199" t="s">
        <v>69</v>
      </c>
      <c r="AN8" s="200"/>
      <c r="AO8" s="199" t="s">
        <v>69</v>
      </c>
      <c r="AP8" s="200"/>
      <c r="AQ8" s="199" t="s">
        <v>69</v>
      </c>
      <c r="AR8" s="200"/>
      <c r="AS8" s="199" t="s">
        <v>69</v>
      </c>
      <c r="AT8" s="200"/>
      <c r="AU8" s="199" t="s">
        <v>69</v>
      </c>
      <c r="AV8" s="200"/>
      <c r="AW8" s="199" t="s">
        <v>69</v>
      </c>
      <c r="AX8" s="200"/>
      <c r="AY8" s="199" t="s">
        <v>69</v>
      </c>
      <c r="AZ8" s="200"/>
      <c r="BA8" s="199" t="s">
        <v>69</v>
      </c>
      <c r="BB8" s="200"/>
      <c r="BC8" s="199" t="s">
        <v>69</v>
      </c>
      <c r="BD8" s="200"/>
      <c r="BE8" s="199" t="s">
        <v>69</v>
      </c>
      <c r="BF8" s="200"/>
      <c r="BG8" s="199" t="s">
        <v>69</v>
      </c>
      <c r="BH8" s="200"/>
      <c r="BI8" s="199" t="s">
        <v>69</v>
      </c>
      <c r="BJ8" s="200"/>
      <c r="BK8" s="199" t="s">
        <v>69</v>
      </c>
      <c r="BL8" s="200"/>
      <c r="BM8" s="199" t="s">
        <v>69</v>
      </c>
      <c r="BN8" s="200"/>
      <c r="BO8" s="199" t="s">
        <v>69</v>
      </c>
      <c r="BP8" s="200"/>
      <c r="BQ8" s="199" t="s">
        <v>69</v>
      </c>
      <c r="BR8" s="200"/>
      <c r="BS8" s="199" t="s">
        <v>69</v>
      </c>
      <c r="BT8" s="200"/>
    </row>
    <row r="9" spans="1:72" s="75" customFormat="1" ht="41.4" customHeight="1">
      <c r="A9" s="204" t="s">
        <v>3</v>
      </c>
      <c r="B9" s="210"/>
      <c r="C9" s="194" t="s">
        <v>103</v>
      </c>
      <c r="D9" s="195"/>
      <c r="E9" s="194" t="s">
        <v>88</v>
      </c>
      <c r="F9" s="195"/>
      <c r="G9" s="194" t="s">
        <v>89</v>
      </c>
      <c r="H9" s="195"/>
      <c r="I9" s="194" t="s">
        <v>90</v>
      </c>
      <c r="J9" s="195"/>
      <c r="K9" s="194" t="s">
        <v>91</v>
      </c>
      <c r="L9" s="195"/>
      <c r="M9" s="194" t="s">
        <v>92</v>
      </c>
      <c r="N9" s="195"/>
      <c r="O9" s="194" t="s">
        <v>93</v>
      </c>
      <c r="P9" s="195"/>
      <c r="Q9" s="194" t="s">
        <v>94</v>
      </c>
      <c r="R9" s="195"/>
      <c r="S9" s="194" t="s">
        <v>95</v>
      </c>
      <c r="T9" s="195"/>
      <c r="U9" s="194" t="s">
        <v>96</v>
      </c>
      <c r="V9" s="195"/>
      <c r="W9" s="194" t="s">
        <v>97</v>
      </c>
      <c r="X9" s="195"/>
      <c r="Y9" s="194" t="s">
        <v>98</v>
      </c>
      <c r="Z9" s="195"/>
      <c r="AA9" s="194" t="s">
        <v>70</v>
      </c>
      <c r="AB9" s="195"/>
      <c r="AC9" s="194" t="s">
        <v>71</v>
      </c>
      <c r="AD9" s="195"/>
      <c r="AE9" s="194" t="s">
        <v>104</v>
      </c>
      <c r="AF9" s="195"/>
      <c r="AG9" s="194" t="s">
        <v>542</v>
      </c>
      <c r="AH9" s="195"/>
      <c r="AI9" s="194" t="s">
        <v>543</v>
      </c>
      <c r="AJ9" s="195"/>
      <c r="AK9" s="194" t="s">
        <v>576</v>
      </c>
      <c r="AL9" s="195"/>
      <c r="AM9" s="194" t="s">
        <v>577</v>
      </c>
      <c r="AN9" s="195"/>
      <c r="AO9" s="194" t="s">
        <v>99</v>
      </c>
      <c r="AP9" s="195"/>
      <c r="AQ9" s="194" t="s">
        <v>106</v>
      </c>
      <c r="AR9" s="195"/>
      <c r="AS9" s="194" t="s">
        <v>100</v>
      </c>
      <c r="AT9" s="195"/>
      <c r="AU9" s="194" t="s">
        <v>101</v>
      </c>
      <c r="AV9" s="195"/>
      <c r="AW9" s="194" t="s">
        <v>102</v>
      </c>
      <c r="AX9" s="195"/>
      <c r="AY9" s="194" t="s">
        <v>637</v>
      </c>
      <c r="AZ9" s="195"/>
      <c r="BA9" s="194" t="s">
        <v>638</v>
      </c>
      <c r="BB9" s="195"/>
      <c r="BC9" s="194" t="s">
        <v>639</v>
      </c>
      <c r="BD9" s="195"/>
      <c r="BE9" s="194" t="s">
        <v>634</v>
      </c>
      <c r="BF9" s="195" t="s">
        <v>618</v>
      </c>
      <c r="BG9" s="194" t="s">
        <v>636</v>
      </c>
      <c r="BH9" s="195" t="s">
        <v>618</v>
      </c>
      <c r="BI9" s="194" t="s">
        <v>635</v>
      </c>
      <c r="BJ9" s="195"/>
      <c r="BK9" s="194" t="s">
        <v>640</v>
      </c>
      <c r="BL9" s="195"/>
      <c r="BM9" s="194" t="s">
        <v>641</v>
      </c>
      <c r="BN9" s="195"/>
      <c r="BO9" s="194" t="s">
        <v>642</v>
      </c>
      <c r="BP9" s="195"/>
      <c r="BQ9" s="194" t="s">
        <v>643</v>
      </c>
      <c r="BR9" s="195"/>
      <c r="BS9" s="194" t="s">
        <v>644</v>
      </c>
      <c r="BT9" s="195"/>
    </row>
    <row r="10" spans="1:72" s="75" customFormat="1">
      <c r="A10" s="211" t="s">
        <v>47</v>
      </c>
      <c r="B10" s="212"/>
      <c r="C10" s="194">
        <v>42</v>
      </c>
      <c r="D10" s="195"/>
      <c r="E10" s="194">
        <v>24</v>
      </c>
      <c r="F10" s="195"/>
      <c r="G10" s="194">
        <v>44</v>
      </c>
      <c r="H10" s="195"/>
      <c r="I10" s="194">
        <v>44</v>
      </c>
      <c r="J10" s="195"/>
      <c r="K10" s="194">
        <v>24</v>
      </c>
      <c r="L10" s="195"/>
      <c r="M10" s="194">
        <v>44</v>
      </c>
      <c r="N10" s="195"/>
      <c r="O10" s="194">
        <v>44</v>
      </c>
      <c r="P10" s="195"/>
      <c r="Q10" s="194">
        <v>44</v>
      </c>
      <c r="R10" s="195"/>
      <c r="S10" s="194">
        <v>36</v>
      </c>
      <c r="T10" s="195"/>
      <c r="U10" s="194">
        <v>36</v>
      </c>
      <c r="V10" s="195"/>
      <c r="W10" s="194">
        <v>36</v>
      </c>
      <c r="X10" s="195"/>
      <c r="Y10" s="194">
        <v>36</v>
      </c>
      <c r="Z10" s="195"/>
      <c r="AA10" s="194">
        <v>64</v>
      </c>
      <c r="AB10" s="195"/>
      <c r="AC10" s="194">
        <v>64</v>
      </c>
      <c r="AD10" s="195"/>
      <c r="AE10" s="194">
        <v>36</v>
      </c>
      <c r="AF10" s="195"/>
      <c r="AG10" s="194">
        <v>36</v>
      </c>
      <c r="AH10" s="195"/>
      <c r="AI10" s="194">
        <v>36</v>
      </c>
      <c r="AJ10" s="195"/>
      <c r="AK10" s="204">
        <v>40</v>
      </c>
      <c r="AL10" s="195"/>
      <c r="AM10" s="204">
        <v>40</v>
      </c>
      <c r="AN10" s="195"/>
      <c r="AO10" s="194">
        <v>64</v>
      </c>
      <c r="AP10" s="195"/>
      <c r="AQ10" s="194">
        <v>64</v>
      </c>
      <c r="AR10" s="195"/>
      <c r="AS10" s="194">
        <v>64</v>
      </c>
      <c r="AT10" s="195"/>
      <c r="AU10" s="194">
        <v>64</v>
      </c>
      <c r="AV10" s="195"/>
      <c r="AW10" s="194">
        <v>64</v>
      </c>
      <c r="AX10" s="195"/>
      <c r="AY10" s="194">
        <v>40</v>
      </c>
      <c r="AZ10" s="195"/>
      <c r="BA10" s="194">
        <v>40</v>
      </c>
      <c r="BB10" s="195"/>
      <c r="BC10" s="194">
        <v>40</v>
      </c>
      <c r="BD10" s="195"/>
      <c r="BE10" s="194">
        <v>40</v>
      </c>
      <c r="BF10" s="195"/>
      <c r="BG10" s="194">
        <v>40</v>
      </c>
      <c r="BH10" s="195"/>
      <c r="BI10" s="194">
        <v>40</v>
      </c>
      <c r="BJ10" s="195"/>
      <c r="BK10" s="194">
        <v>40</v>
      </c>
      <c r="BL10" s="195"/>
      <c r="BM10" s="194">
        <v>40</v>
      </c>
      <c r="BN10" s="195"/>
      <c r="BO10" s="194">
        <v>40</v>
      </c>
      <c r="BP10" s="195"/>
      <c r="BQ10" s="194"/>
      <c r="BR10" s="195"/>
      <c r="BS10" s="194">
        <v>40</v>
      </c>
      <c r="BT10" s="195"/>
    </row>
    <row r="11" spans="1:72" ht="18">
      <c r="A11" s="201" t="s">
        <v>18</v>
      </c>
      <c r="B11" s="20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2" ht="14.4" customHeight="1">
      <c r="A12" s="205" t="s">
        <v>40</v>
      </c>
      <c r="B12" s="84" t="s">
        <v>67</v>
      </c>
      <c r="C12" s="85" t="s">
        <v>68</v>
      </c>
      <c r="D12" s="85" t="s">
        <v>68</v>
      </c>
      <c r="E12" s="85" t="s">
        <v>68</v>
      </c>
      <c r="F12" s="85" t="s">
        <v>68</v>
      </c>
      <c r="G12" s="85" t="s">
        <v>68</v>
      </c>
      <c r="H12" s="85" t="s">
        <v>68</v>
      </c>
      <c r="I12" s="85" t="s">
        <v>68</v>
      </c>
      <c r="J12" s="85" t="s">
        <v>68</v>
      </c>
      <c r="K12" s="85" t="s">
        <v>68</v>
      </c>
      <c r="L12" s="85" t="s">
        <v>68</v>
      </c>
      <c r="M12" s="85" t="s">
        <v>68</v>
      </c>
      <c r="N12" s="85" t="s">
        <v>68</v>
      </c>
      <c r="O12" s="85" t="s">
        <v>68</v>
      </c>
      <c r="P12" s="85" t="s">
        <v>68</v>
      </c>
      <c r="Q12" s="85" t="s">
        <v>68</v>
      </c>
      <c r="R12" s="85" t="s">
        <v>68</v>
      </c>
      <c r="S12" s="85" t="s">
        <v>68</v>
      </c>
      <c r="T12" s="85" t="s">
        <v>68</v>
      </c>
      <c r="U12" s="85" t="s">
        <v>68</v>
      </c>
      <c r="V12" s="85" t="s">
        <v>68</v>
      </c>
      <c r="W12" s="85" t="s">
        <v>68</v>
      </c>
      <c r="X12" s="85" t="s">
        <v>68</v>
      </c>
      <c r="Y12" s="85" t="s">
        <v>68</v>
      </c>
      <c r="Z12" s="85" t="s">
        <v>68</v>
      </c>
      <c r="AA12" s="85" t="s">
        <v>68</v>
      </c>
      <c r="AB12" s="85" t="s">
        <v>68</v>
      </c>
      <c r="AC12" s="85" t="s">
        <v>68</v>
      </c>
      <c r="AD12" s="85" t="s">
        <v>68</v>
      </c>
      <c r="AE12" s="85" t="s">
        <v>68</v>
      </c>
      <c r="AF12" s="85" t="s">
        <v>68</v>
      </c>
      <c r="AG12" s="85" t="s">
        <v>68</v>
      </c>
      <c r="AH12" s="85" t="s">
        <v>68</v>
      </c>
      <c r="AI12" s="85" t="s">
        <v>68</v>
      </c>
      <c r="AJ12" s="85" t="s">
        <v>68</v>
      </c>
      <c r="AK12" s="85" t="s">
        <v>68</v>
      </c>
      <c r="AL12" s="85" t="s">
        <v>68</v>
      </c>
      <c r="AM12" s="85" t="s">
        <v>68</v>
      </c>
      <c r="AN12" s="85" t="s">
        <v>68</v>
      </c>
      <c r="AO12" s="85" t="s">
        <v>68</v>
      </c>
      <c r="AP12" s="85" t="s">
        <v>68</v>
      </c>
      <c r="AQ12" s="85" t="s">
        <v>68</v>
      </c>
      <c r="AR12" s="85" t="s">
        <v>68</v>
      </c>
      <c r="AS12" s="85" t="s">
        <v>68</v>
      </c>
      <c r="AT12" s="85" t="s">
        <v>68</v>
      </c>
      <c r="AU12" s="85" t="s">
        <v>68</v>
      </c>
      <c r="AV12" s="85" t="s">
        <v>68</v>
      </c>
      <c r="AW12" s="85" t="s">
        <v>68</v>
      </c>
      <c r="AX12" s="85" t="s">
        <v>68</v>
      </c>
      <c r="AY12" s="85" t="s">
        <v>68</v>
      </c>
      <c r="AZ12" s="85" t="s">
        <v>68</v>
      </c>
      <c r="BA12" s="85" t="s">
        <v>68</v>
      </c>
      <c r="BB12" s="85" t="s">
        <v>68</v>
      </c>
      <c r="BC12" s="85" t="s">
        <v>68</v>
      </c>
      <c r="BD12" s="85" t="s">
        <v>68</v>
      </c>
      <c r="BE12" s="85" t="s">
        <v>68</v>
      </c>
      <c r="BF12" s="85" t="s">
        <v>68</v>
      </c>
      <c r="BG12" s="85" t="s">
        <v>68</v>
      </c>
      <c r="BH12" s="85" t="s">
        <v>68</v>
      </c>
      <c r="BI12" s="85" t="s">
        <v>68</v>
      </c>
      <c r="BJ12" s="85" t="s">
        <v>68</v>
      </c>
      <c r="BK12" s="85" t="s">
        <v>68</v>
      </c>
      <c r="BL12" s="85" t="s">
        <v>68</v>
      </c>
      <c r="BM12" s="85" t="s">
        <v>68</v>
      </c>
      <c r="BN12" s="85" t="s">
        <v>68</v>
      </c>
      <c r="BO12" s="85" t="s">
        <v>68</v>
      </c>
      <c r="BP12" s="85" t="s">
        <v>68</v>
      </c>
      <c r="BQ12" s="85" t="s">
        <v>68</v>
      </c>
      <c r="BR12" s="85" t="s">
        <v>68</v>
      </c>
      <c r="BS12" s="85" t="s">
        <v>68</v>
      </c>
      <c r="BT12" s="85" t="s">
        <v>68</v>
      </c>
    </row>
    <row r="13" spans="1:72">
      <c r="A13" s="206"/>
      <c r="B13" s="39" t="s">
        <v>72</v>
      </c>
      <c r="C13" s="40">
        <v>2328.8000000000002</v>
      </c>
      <c r="D13" s="86" t="s">
        <v>463</v>
      </c>
      <c r="E13" s="40">
        <v>842.40000000000009</v>
      </c>
      <c r="F13" s="86" t="s">
        <v>464</v>
      </c>
      <c r="G13" s="40">
        <v>1283.2</v>
      </c>
      <c r="H13" s="86" t="s">
        <v>491</v>
      </c>
      <c r="I13" s="40">
        <v>2363.2000000000003</v>
      </c>
      <c r="J13" s="86" t="s">
        <v>465</v>
      </c>
      <c r="K13" s="40">
        <v>1027.2</v>
      </c>
      <c r="L13" s="86" t="s">
        <v>466</v>
      </c>
      <c r="M13" s="40">
        <v>1212.8</v>
      </c>
      <c r="N13" s="86" t="s">
        <v>467</v>
      </c>
      <c r="O13" s="40">
        <v>1516.8000000000002</v>
      </c>
      <c r="P13" s="86" t="s">
        <v>500</v>
      </c>
      <c r="Q13" s="40">
        <v>1715.2</v>
      </c>
      <c r="R13" s="86" t="s">
        <v>468</v>
      </c>
      <c r="S13" s="40">
        <v>813.6</v>
      </c>
      <c r="T13" s="86" t="s">
        <v>469</v>
      </c>
      <c r="U13" s="40">
        <v>981.6</v>
      </c>
      <c r="V13" s="86" t="s">
        <v>470</v>
      </c>
      <c r="W13" s="40">
        <v>1349.6000000000001</v>
      </c>
      <c r="X13" s="86" t="s">
        <v>471</v>
      </c>
      <c r="Y13" s="40">
        <v>1618.4</v>
      </c>
      <c r="Z13" s="86" t="s">
        <v>472</v>
      </c>
      <c r="AA13" s="40">
        <v>1092</v>
      </c>
      <c r="AB13" s="86" t="s">
        <v>473</v>
      </c>
      <c r="AC13" s="40">
        <v>1629.6000000000001</v>
      </c>
      <c r="AD13" s="86" t="s">
        <v>474</v>
      </c>
      <c r="AE13" s="40">
        <v>3863.2000000000003</v>
      </c>
      <c r="AF13" s="86" t="s">
        <v>475</v>
      </c>
      <c r="AG13" s="40">
        <v>4400</v>
      </c>
      <c r="AH13" s="63" t="s">
        <v>545</v>
      </c>
      <c r="AI13" s="86" t="s">
        <v>544</v>
      </c>
      <c r="AJ13" s="63" t="s">
        <v>68</v>
      </c>
      <c r="AK13" s="64">
        <v>7512</v>
      </c>
      <c r="AL13" s="63" t="s">
        <v>578</v>
      </c>
      <c r="AM13" s="64">
        <v>7512</v>
      </c>
      <c r="AN13" s="63" t="s">
        <v>578</v>
      </c>
      <c r="AO13" s="40">
        <v>3217.6000000000004</v>
      </c>
      <c r="AP13" s="86" t="s">
        <v>518</v>
      </c>
      <c r="AQ13" s="40">
        <v>4264</v>
      </c>
      <c r="AR13" s="86" t="s">
        <v>476</v>
      </c>
      <c r="AS13" s="40">
        <v>5612.8</v>
      </c>
      <c r="AT13" s="86" t="s">
        <v>477</v>
      </c>
      <c r="AU13" s="40">
        <v>3720.8</v>
      </c>
      <c r="AV13" s="86" t="s">
        <v>478</v>
      </c>
      <c r="AW13" s="40">
        <v>4899.2</v>
      </c>
      <c r="AX13" s="86" t="s">
        <v>479</v>
      </c>
      <c r="AY13" s="40">
        <v>7512</v>
      </c>
      <c r="AZ13" s="86" t="s">
        <v>529</v>
      </c>
      <c r="BA13" s="40">
        <v>7512</v>
      </c>
      <c r="BB13" s="86" t="s">
        <v>529</v>
      </c>
      <c r="BC13" s="40">
        <v>12257.6</v>
      </c>
      <c r="BD13" s="86" t="s">
        <v>480</v>
      </c>
      <c r="BE13" s="40">
        <v>12257.6</v>
      </c>
      <c r="BF13" s="86" t="s">
        <v>480</v>
      </c>
      <c r="BG13" s="40">
        <v>12257.6</v>
      </c>
      <c r="BH13" s="86" t="s">
        <v>480</v>
      </c>
      <c r="BI13" s="40">
        <v>19552</v>
      </c>
      <c r="BJ13" s="86" t="s">
        <v>481</v>
      </c>
      <c r="BK13" s="40">
        <v>14678.400000000001</v>
      </c>
      <c r="BL13" s="86" t="s">
        <v>482</v>
      </c>
      <c r="BM13" s="40">
        <v>14678.400000000001</v>
      </c>
      <c r="BN13" s="86" t="s">
        <v>482</v>
      </c>
      <c r="BO13" s="40">
        <v>21014.400000000001</v>
      </c>
      <c r="BP13" s="86" t="s">
        <v>483</v>
      </c>
      <c r="BQ13" s="40">
        <v>21014.400000000001</v>
      </c>
      <c r="BR13" s="86" t="s">
        <v>483</v>
      </c>
      <c r="BS13" s="40">
        <v>27350.400000000001</v>
      </c>
      <c r="BT13" s="86" t="s">
        <v>484</v>
      </c>
    </row>
    <row r="14" spans="1:72">
      <c r="A14" s="206"/>
      <c r="B14" s="39" t="s">
        <v>485</v>
      </c>
      <c r="C14" s="40">
        <v>3104.8</v>
      </c>
      <c r="D14" s="86" t="s">
        <v>487</v>
      </c>
      <c r="E14" s="40">
        <v>1230.4000000000001</v>
      </c>
      <c r="F14" s="86" t="s">
        <v>490</v>
      </c>
      <c r="G14" s="40">
        <v>1861.6000000000001</v>
      </c>
      <c r="H14" s="86" t="s">
        <v>493</v>
      </c>
      <c r="I14" s="40">
        <v>3439.2000000000003</v>
      </c>
      <c r="J14" s="86" t="s">
        <v>495</v>
      </c>
      <c r="K14" s="40">
        <v>1495.2</v>
      </c>
      <c r="L14" s="86" t="s">
        <v>497</v>
      </c>
      <c r="M14" s="40">
        <v>1760</v>
      </c>
      <c r="N14" s="86" t="s">
        <v>499</v>
      </c>
      <c r="O14" s="40">
        <v>2200.8000000000002</v>
      </c>
      <c r="P14" s="86" t="s">
        <v>502</v>
      </c>
      <c r="Q14" s="40">
        <v>2540</v>
      </c>
      <c r="R14" s="86" t="s">
        <v>504</v>
      </c>
      <c r="S14" s="40">
        <v>1171.2</v>
      </c>
      <c r="T14" s="86" t="s">
        <v>506</v>
      </c>
      <c r="U14" s="40">
        <v>1424</v>
      </c>
      <c r="V14" s="86" t="s">
        <v>508</v>
      </c>
      <c r="W14" s="40">
        <v>1953.6000000000001</v>
      </c>
      <c r="X14" s="86" t="s">
        <v>510</v>
      </c>
      <c r="Y14" s="40">
        <v>2341.6</v>
      </c>
      <c r="Z14" s="86" t="s">
        <v>511</v>
      </c>
      <c r="AA14" s="40">
        <v>1612.8000000000002</v>
      </c>
      <c r="AB14" s="86" t="s">
        <v>514</v>
      </c>
      <c r="AC14" s="40">
        <v>2402.4</v>
      </c>
      <c r="AD14" s="86" t="s">
        <v>516</v>
      </c>
      <c r="AE14" s="64"/>
      <c r="AF14" s="64" t="s">
        <v>68</v>
      </c>
      <c r="AG14" s="40">
        <v>5720</v>
      </c>
      <c r="AH14" s="63" t="s">
        <v>546</v>
      </c>
      <c r="AI14" s="64">
        <v>1280</v>
      </c>
      <c r="AJ14" s="63" t="s">
        <v>548</v>
      </c>
      <c r="AK14" s="63" t="s">
        <v>68</v>
      </c>
      <c r="AL14" s="63" t="s">
        <v>68</v>
      </c>
      <c r="AM14" s="63" t="s">
        <v>68</v>
      </c>
      <c r="AN14" s="63" t="s">
        <v>68</v>
      </c>
      <c r="AO14" s="40">
        <v>4826.4000000000005</v>
      </c>
      <c r="AP14" s="40" t="s">
        <v>520</v>
      </c>
      <c r="AQ14" s="40">
        <v>6059.2000000000007</v>
      </c>
      <c r="AR14" s="86" t="s">
        <v>522</v>
      </c>
      <c r="AS14" s="40">
        <v>7975.2000000000007</v>
      </c>
      <c r="AT14" s="86" t="s">
        <v>524</v>
      </c>
      <c r="AU14" s="40">
        <v>5288</v>
      </c>
      <c r="AV14" s="86" t="s">
        <v>526</v>
      </c>
      <c r="AW14" s="40">
        <v>6962.4000000000005</v>
      </c>
      <c r="AX14" s="86" t="s">
        <v>528</v>
      </c>
      <c r="AY14" s="64"/>
      <c r="AZ14" s="64" t="s">
        <v>68</v>
      </c>
      <c r="BA14" s="64"/>
      <c r="BB14" s="64" t="s">
        <v>68</v>
      </c>
      <c r="BC14" s="64"/>
      <c r="BD14" s="64" t="s">
        <v>68</v>
      </c>
      <c r="BE14" s="64"/>
      <c r="BF14" s="64" t="s">
        <v>68</v>
      </c>
      <c r="BG14" s="64"/>
      <c r="BH14" s="64" t="s">
        <v>68</v>
      </c>
      <c r="BI14" s="64"/>
      <c r="BJ14" s="64" t="s">
        <v>68</v>
      </c>
      <c r="BK14" s="64"/>
      <c r="BL14" s="64" t="s">
        <v>68</v>
      </c>
      <c r="BM14" s="64"/>
      <c r="BN14" s="64" t="s">
        <v>68</v>
      </c>
      <c r="BO14" s="64"/>
      <c r="BP14" s="64" t="s">
        <v>68</v>
      </c>
      <c r="BQ14" s="64"/>
      <c r="BR14" s="64" t="s">
        <v>68</v>
      </c>
      <c r="BS14" s="64"/>
      <c r="BT14" s="64" t="s">
        <v>68</v>
      </c>
    </row>
    <row r="15" spans="1:72">
      <c r="A15" s="206"/>
      <c r="B15" s="39" t="s">
        <v>486</v>
      </c>
      <c r="C15" s="87">
        <v>3880.8</v>
      </c>
      <c r="D15" s="86" t="s">
        <v>488</v>
      </c>
      <c r="E15" s="87">
        <v>1623.2</v>
      </c>
      <c r="F15" s="86" t="s">
        <v>489</v>
      </c>
      <c r="G15" s="87">
        <v>2443.2000000000003</v>
      </c>
      <c r="H15" s="86" t="s">
        <v>492</v>
      </c>
      <c r="I15" s="87">
        <v>4488</v>
      </c>
      <c r="J15" s="86" t="s">
        <v>494</v>
      </c>
      <c r="K15" s="87">
        <v>1953.6000000000001</v>
      </c>
      <c r="L15" s="86" t="s">
        <v>496</v>
      </c>
      <c r="M15" s="87">
        <v>2302.4</v>
      </c>
      <c r="N15" s="86" t="s">
        <v>498</v>
      </c>
      <c r="O15" s="87">
        <v>2879.2000000000003</v>
      </c>
      <c r="P15" s="86" t="s">
        <v>501</v>
      </c>
      <c r="Q15" s="87">
        <v>3259.2000000000003</v>
      </c>
      <c r="R15" s="86" t="s">
        <v>503</v>
      </c>
      <c r="S15" s="87">
        <v>1546.4</v>
      </c>
      <c r="T15" s="86" t="s">
        <v>505</v>
      </c>
      <c r="U15" s="87">
        <v>1861.6000000000001</v>
      </c>
      <c r="V15" s="86" t="s">
        <v>507</v>
      </c>
      <c r="W15" s="87">
        <v>2575.2000000000003</v>
      </c>
      <c r="X15" s="86" t="s">
        <v>509</v>
      </c>
      <c r="Y15" s="87">
        <v>3083.2000000000003</v>
      </c>
      <c r="Z15" s="86" t="s">
        <v>512</v>
      </c>
      <c r="AA15" s="87">
        <v>2116.8000000000002</v>
      </c>
      <c r="AB15" s="86" t="s">
        <v>513</v>
      </c>
      <c r="AC15" s="87">
        <v>3150.4</v>
      </c>
      <c r="AD15" s="86" t="s">
        <v>515</v>
      </c>
      <c r="AE15" s="87">
        <v>6971.2000000000007</v>
      </c>
      <c r="AF15" s="86" t="s">
        <v>517</v>
      </c>
      <c r="AG15" s="87">
        <v>6840</v>
      </c>
      <c r="AH15" s="63" t="s">
        <v>547</v>
      </c>
      <c r="AI15" s="64">
        <v>2800</v>
      </c>
      <c r="AJ15" s="63" t="s">
        <v>549</v>
      </c>
      <c r="AK15" s="64">
        <v>13992</v>
      </c>
      <c r="AL15" s="63" t="s">
        <v>579</v>
      </c>
      <c r="AM15" s="64">
        <v>13992</v>
      </c>
      <c r="AN15" s="63" t="s">
        <v>580</v>
      </c>
      <c r="AO15" s="87">
        <v>6435.2000000000007</v>
      </c>
      <c r="AP15" s="86" t="s">
        <v>519</v>
      </c>
      <c r="AQ15" s="87">
        <v>7629.6</v>
      </c>
      <c r="AR15" s="86" t="s">
        <v>521</v>
      </c>
      <c r="AS15" s="87">
        <v>10043.200000000001</v>
      </c>
      <c r="AT15" s="86" t="s">
        <v>523</v>
      </c>
      <c r="AU15" s="87">
        <v>66898.400000000009</v>
      </c>
      <c r="AV15" s="86" t="s">
        <v>525</v>
      </c>
      <c r="AW15" s="87">
        <v>8767.2000000000007</v>
      </c>
      <c r="AX15" s="86" t="s">
        <v>527</v>
      </c>
      <c r="AY15" s="87">
        <v>13992</v>
      </c>
      <c r="AZ15" s="86" t="s">
        <v>530</v>
      </c>
      <c r="BA15" s="87">
        <v>13992</v>
      </c>
      <c r="BB15" s="86" t="s">
        <v>530</v>
      </c>
      <c r="BC15" s="87">
        <v>18944</v>
      </c>
      <c r="BD15" s="86" t="s">
        <v>531</v>
      </c>
      <c r="BE15" s="87">
        <v>18944</v>
      </c>
      <c r="BF15" s="86" t="s">
        <v>531</v>
      </c>
      <c r="BG15" s="87">
        <v>18944</v>
      </c>
      <c r="BH15" s="86" t="s">
        <v>531</v>
      </c>
      <c r="BI15" s="87">
        <v>33592</v>
      </c>
      <c r="BJ15" s="86" t="s">
        <v>532</v>
      </c>
      <c r="BK15" s="87">
        <v>25353.600000000002</v>
      </c>
      <c r="BL15" s="86" t="s">
        <v>533</v>
      </c>
      <c r="BM15" s="87">
        <v>25353.600000000002</v>
      </c>
      <c r="BN15" s="86" t="s">
        <v>533</v>
      </c>
      <c r="BO15" s="87">
        <v>36297.599999999999</v>
      </c>
      <c r="BP15" s="86" t="s">
        <v>534</v>
      </c>
      <c r="BQ15" s="87">
        <v>36297.599999999999</v>
      </c>
      <c r="BR15" s="86" t="s">
        <v>534</v>
      </c>
      <c r="BS15" s="87">
        <v>47241.600000000006</v>
      </c>
      <c r="BT15" s="86" t="s">
        <v>535</v>
      </c>
    </row>
    <row r="16" spans="1:72">
      <c r="A16" s="206"/>
      <c r="B16" s="88" t="s">
        <v>19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0</v>
      </c>
      <c r="AN16" s="89">
        <v>0</v>
      </c>
      <c r="AO16" s="89">
        <v>0</v>
      </c>
      <c r="AP16" s="89">
        <v>0</v>
      </c>
      <c r="AQ16" s="89">
        <v>0</v>
      </c>
      <c r="AR16" s="89">
        <v>0</v>
      </c>
      <c r="AS16" s="89">
        <v>0</v>
      </c>
      <c r="AT16" s="89">
        <v>0</v>
      </c>
      <c r="AU16" s="89">
        <v>0</v>
      </c>
      <c r="AV16" s="89">
        <v>0</v>
      </c>
      <c r="AW16" s="89">
        <v>0</v>
      </c>
      <c r="AX16" s="89">
        <v>0</v>
      </c>
      <c r="AY16" s="89">
        <v>0</v>
      </c>
      <c r="AZ16" s="89">
        <v>0</v>
      </c>
      <c r="BA16" s="89">
        <v>0</v>
      </c>
      <c r="BB16" s="89">
        <v>0</v>
      </c>
      <c r="BC16" s="89">
        <v>0</v>
      </c>
      <c r="BD16" s="89">
        <v>0</v>
      </c>
      <c r="BE16" s="89">
        <v>0</v>
      </c>
      <c r="BF16" s="89">
        <v>0</v>
      </c>
      <c r="BG16" s="89">
        <v>0</v>
      </c>
      <c r="BH16" s="89">
        <v>0</v>
      </c>
      <c r="BI16" s="89">
        <v>0</v>
      </c>
      <c r="BJ16" s="89">
        <v>0</v>
      </c>
      <c r="BK16" s="89">
        <v>0</v>
      </c>
      <c r="BL16" s="89">
        <v>0</v>
      </c>
      <c r="BM16" s="89">
        <v>0</v>
      </c>
      <c r="BN16" s="89">
        <v>0</v>
      </c>
      <c r="BO16" s="89">
        <v>0</v>
      </c>
      <c r="BP16" s="89">
        <v>0</v>
      </c>
      <c r="BQ16" s="89">
        <v>0</v>
      </c>
      <c r="BR16" s="89">
        <v>0</v>
      </c>
      <c r="BS16" s="89">
        <v>0</v>
      </c>
      <c r="BT16" s="89">
        <v>0</v>
      </c>
    </row>
    <row r="17" spans="1:72">
      <c r="A17" s="207"/>
      <c r="B17" s="88" t="s">
        <v>20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>
        <v>0</v>
      </c>
      <c r="AU17" s="89">
        <v>0</v>
      </c>
      <c r="AV17" s="89">
        <v>0</v>
      </c>
      <c r="AW17" s="89">
        <v>0</v>
      </c>
      <c r="AX17" s="89">
        <v>0</v>
      </c>
      <c r="AY17" s="89">
        <v>0</v>
      </c>
      <c r="AZ17" s="89">
        <v>0</v>
      </c>
      <c r="BA17" s="89">
        <v>0</v>
      </c>
      <c r="BB17" s="89">
        <v>0</v>
      </c>
      <c r="BC17" s="89">
        <v>0</v>
      </c>
      <c r="BD17" s="89">
        <v>0</v>
      </c>
      <c r="BE17" s="89">
        <v>0</v>
      </c>
      <c r="BF17" s="89">
        <v>0</v>
      </c>
      <c r="BG17" s="89">
        <v>0</v>
      </c>
      <c r="BH17" s="89">
        <v>0</v>
      </c>
      <c r="BI17" s="89">
        <v>0</v>
      </c>
      <c r="BJ17" s="89">
        <v>0</v>
      </c>
      <c r="BK17" s="89">
        <v>0</v>
      </c>
      <c r="BL17" s="89">
        <v>0</v>
      </c>
      <c r="BM17" s="89">
        <v>0</v>
      </c>
      <c r="BN17" s="89">
        <v>0</v>
      </c>
      <c r="BO17" s="89">
        <v>0</v>
      </c>
      <c r="BP17" s="89">
        <v>0</v>
      </c>
      <c r="BQ17" s="89">
        <v>0</v>
      </c>
      <c r="BR17" s="89">
        <v>0</v>
      </c>
      <c r="BS17" s="89">
        <v>0</v>
      </c>
      <c r="BT17" s="89">
        <v>0</v>
      </c>
    </row>
    <row r="18" spans="1:72">
      <c r="A18" s="10"/>
      <c r="B18" s="11"/>
      <c r="C18" s="11"/>
      <c r="D18" s="11"/>
      <c r="E18" s="11"/>
      <c r="F18" s="11"/>
      <c r="G18" s="11"/>
      <c r="H18" s="11"/>
      <c r="I18" s="11"/>
      <c r="J18" s="12"/>
      <c r="K18" s="11"/>
      <c r="L18" s="12"/>
      <c r="M18" s="11"/>
      <c r="N18" s="11"/>
      <c r="O18" s="11"/>
      <c r="P18" s="11"/>
      <c r="Q18" s="11"/>
      <c r="R18" s="11"/>
      <c r="S18" s="11"/>
      <c r="T18" s="12"/>
      <c r="U18" s="11"/>
      <c r="V18" s="11"/>
      <c r="W18" s="11"/>
      <c r="X18" s="12"/>
      <c r="Y18" s="11"/>
      <c r="Z18" s="12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2"/>
      <c r="AS18" s="11"/>
      <c r="AT18" s="11"/>
      <c r="AU18" s="11"/>
      <c r="AV18" s="12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</row>
    <row r="19" spans="1:72" ht="18">
      <c r="A19" s="201" t="s">
        <v>21</v>
      </c>
      <c r="B19" s="202"/>
      <c r="C19" s="8"/>
      <c r="D19" s="8"/>
      <c r="E19" s="8"/>
      <c r="F19" s="8"/>
      <c r="G19" s="8"/>
      <c r="H19" s="8"/>
      <c r="I19" s="8"/>
      <c r="J19" s="9"/>
      <c r="K19" s="8"/>
      <c r="L19" s="9"/>
      <c r="M19" s="8"/>
      <c r="N19" s="8"/>
      <c r="O19" s="8"/>
      <c r="P19" s="8"/>
      <c r="Q19" s="8"/>
      <c r="R19" s="8"/>
      <c r="S19" s="8"/>
      <c r="T19" s="9"/>
      <c r="U19" s="8"/>
      <c r="V19" s="8"/>
      <c r="W19" s="8"/>
      <c r="X19" s="9"/>
      <c r="Y19" s="8"/>
      <c r="Z19" s="9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9"/>
      <c r="AS19" s="8"/>
      <c r="AT19" s="8"/>
      <c r="AU19" s="8"/>
      <c r="AV19" s="9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</row>
    <row r="20" spans="1:72">
      <c r="A20" s="90" t="s">
        <v>22</v>
      </c>
      <c r="B20" s="91" t="s">
        <v>23</v>
      </c>
      <c r="C20" s="188" t="s">
        <v>105</v>
      </c>
      <c r="D20" s="189"/>
      <c r="E20" s="188" t="s">
        <v>105</v>
      </c>
      <c r="F20" s="189"/>
      <c r="G20" s="188" t="s">
        <v>105</v>
      </c>
      <c r="H20" s="189"/>
      <c r="I20" s="188" t="s">
        <v>105</v>
      </c>
      <c r="J20" s="189"/>
      <c r="K20" s="188" t="s">
        <v>105</v>
      </c>
      <c r="L20" s="189"/>
      <c r="M20" s="188" t="s">
        <v>105</v>
      </c>
      <c r="N20" s="189"/>
      <c r="O20" s="188" t="s">
        <v>105</v>
      </c>
      <c r="P20" s="189"/>
      <c r="Q20" s="188" t="s">
        <v>105</v>
      </c>
      <c r="R20" s="189"/>
      <c r="S20" s="188" t="s">
        <v>105</v>
      </c>
      <c r="T20" s="189"/>
      <c r="U20" s="188" t="s">
        <v>105</v>
      </c>
      <c r="V20" s="189"/>
      <c r="W20" s="188" t="s">
        <v>105</v>
      </c>
      <c r="X20" s="189"/>
      <c r="Y20" s="188" t="s">
        <v>105</v>
      </c>
      <c r="Z20" s="189"/>
      <c r="AA20" s="188" t="s">
        <v>105</v>
      </c>
      <c r="AB20" s="189"/>
      <c r="AC20" s="188" t="s">
        <v>105</v>
      </c>
      <c r="AD20" s="189"/>
      <c r="AE20" s="188" t="s">
        <v>105</v>
      </c>
      <c r="AF20" s="189"/>
      <c r="AG20" s="188" t="s">
        <v>105</v>
      </c>
      <c r="AH20" s="189"/>
      <c r="AI20" s="188" t="s">
        <v>105</v>
      </c>
      <c r="AJ20" s="189"/>
      <c r="AK20" s="188" t="s">
        <v>105</v>
      </c>
      <c r="AL20" s="189"/>
      <c r="AM20" s="188" t="s">
        <v>105</v>
      </c>
      <c r="AN20" s="189"/>
      <c r="AO20" s="188" t="s">
        <v>105</v>
      </c>
      <c r="AP20" s="189"/>
      <c r="AQ20" s="188" t="s">
        <v>105</v>
      </c>
      <c r="AR20" s="189"/>
      <c r="AS20" s="188" t="s">
        <v>105</v>
      </c>
      <c r="AT20" s="189"/>
      <c r="AU20" s="188" t="s">
        <v>105</v>
      </c>
      <c r="AV20" s="189"/>
      <c r="AW20" s="188" t="s">
        <v>105</v>
      </c>
      <c r="AX20" s="189"/>
      <c r="AY20" s="188" t="s">
        <v>105</v>
      </c>
      <c r="AZ20" s="189"/>
      <c r="BA20" s="188" t="s">
        <v>105</v>
      </c>
      <c r="BB20" s="189"/>
      <c r="BC20" s="188" t="s">
        <v>105</v>
      </c>
      <c r="BD20" s="189"/>
      <c r="BE20" s="188" t="s">
        <v>105</v>
      </c>
      <c r="BF20" s="189"/>
      <c r="BG20" s="188" t="s">
        <v>105</v>
      </c>
      <c r="BH20" s="189"/>
      <c r="BI20" s="188" t="s">
        <v>105</v>
      </c>
      <c r="BJ20" s="189"/>
      <c r="BK20" s="188" t="s">
        <v>105</v>
      </c>
      <c r="BL20" s="189"/>
      <c r="BM20" s="188" t="s">
        <v>105</v>
      </c>
      <c r="BN20" s="189"/>
      <c r="BO20" s="188" t="s">
        <v>105</v>
      </c>
      <c r="BP20" s="189"/>
      <c r="BQ20" s="188" t="s">
        <v>105</v>
      </c>
      <c r="BR20" s="189"/>
      <c r="BS20" s="188" t="s">
        <v>105</v>
      </c>
      <c r="BT20" s="189"/>
    </row>
    <row r="21" spans="1:72">
      <c r="A21" s="92"/>
      <c r="B21" s="91" t="s">
        <v>24</v>
      </c>
      <c r="C21" s="188" t="s">
        <v>105</v>
      </c>
      <c r="D21" s="189"/>
      <c r="E21" s="188" t="s">
        <v>105</v>
      </c>
      <c r="F21" s="189"/>
      <c r="G21" s="188" t="s">
        <v>105</v>
      </c>
      <c r="H21" s="189"/>
      <c r="I21" s="188" t="s">
        <v>105</v>
      </c>
      <c r="J21" s="189"/>
      <c r="K21" s="188" t="s">
        <v>105</v>
      </c>
      <c r="L21" s="189"/>
      <c r="M21" s="188" t="s">
        <v>105</v>
      </c>
      <c r="N21" s="189"/>
      <c r="O21" s="188" t="s">
        <v>105</v>
      </c>
      <c r="P21" s="189"/>
      <c r="Q21" s="188" t="s">
        <v>105</v>
      </c>
      <c r="R21" s="189"/>
      <c r="S21" s="188" t="s">
        <v>105</v>
      </c>
      <c r="T21" s="189"/>
      <c r="U21" s="188" t="s">
        <v>105</v>
      </c>
      <c r="V21" s="189"/>
      <c r="W21" s="188" t="s">
        <v>105</v>
      </c>
      <c r="X21" s="189"/>
      <c r="Y21" s="188" t="s">
        <v>105</v>
      </c>
      <c r="Z21" s="189"/>
      <c r="AA21" s="188" t="s">
        <v>105</v>
      </c>
      <c r="AB21" s="189"/>
      <c r="AC21" s="188" t="s">
        <v>105</v>
      </c>
      <c r="AD21" s="189"/>
      <c r="AE21" s="188" t="s">
        <v>105</v>
      </c>
      <c r="AF21" s="189"/>
      <c r="AG21" s="188" t="s">
        <v>105</v>
      </c>
      <c r="AH21" s="189"/>
      <c r="AI21" s="188" t="s">
        <v>105</v>
      </c>
      <c r="AJ21" s="189"/>
      <c r="AK21" s="188" t="s">
        <v>105</v>
      </c>
      <c r="AL21" s="189"/>
      <c r="AM21" s="188" t="s">
        <v>105</v>
      </c>
      <c r="AN21" s="189"/>
      <c r="AO21" s="188" t="s">
        <v>105</v>
      </c>
      <c r="AP21" s="189"/>
      <c r="AQ21" s="188" t="s">
        <v>105</v>
      </c>
      <c r="AR21" s="189"/>
      <c r="AS21" s="188" t="s">
        <v>105</v>
      </c>
      <c r="AT21" s="189"/>
      <c r="AU21" s="188" t="s">
        <v>105</v>
      </c>
      <c r="AV21" s="189"/>
      <c r="AW21" s="188" t="s">
        <v>105</v>
      </c>
      <c r="AX21" s="189"/>
      <c r="AY21" s="188" t="s">
        <v>105</v>
      </c>
      <c r="AZ21" s="189"/>
      <c r="BA21" s="188" t="s">
        <v>105</v>
      </c>
      <c r="BB21" s="189"/>
      <c r="BC21" s="188" t="s">
        <v>105</v>
      </c>
      <c r="BD21" s="189"/>
      <c r="BE21" s="188" t="s">
        <v>105</v>
      </c>
      <c r="BF21" s="189"/>
      <c r="BG21" s="188" t="s">
        <v>105</v>
      </c>
      <c r="BH21" s="189"/>
      <c r="BI21" s="188" t="s">
        <v>105</v>
      </c>
      <c r="BJ21" s="189"/>
      <c r="BK21" s="188" t="s">
        <v>105</v>
      </c>
      <c r="BL21" s="189"/>
      <c r="BM21" s="188" t="s">
        <v>105</v>
      </c>
      <c r="BN21" s="189"/>
      <c r="BO21" s="188" t="s">
        <v>105</v>
      </c>
      <c r="BP21" s="189"/>
      <c r="BQ21" s="188" t="s">
        <v>105</v>
      </c>
      <c r="BR21" s="189"/>
      <c r="BS21" s="188" t="s">
        <v>105</v>
      </c>
      <c r="BT21" s="189"/>
    </row>
    <row r="22" spans="1:72">
      <c r="A22" s="92"/>
      <c r="B22" s="91" t="s">
        <v>25</v>
      </c>
      <c r="C22" s="188" t="s">
        <v>105</v>
      </c>
      <c r="D22" s="189"/>
      <c r="E22" s="188" t="s">
        <v>105</v>
      </c>
      <c r="F22" s="189"/>
      <c r="G22" s="188" t="s">
        <v>105</v>
      </c>
      <c r="H22" s="189"/>
      <c r="I22" s="188" t="s">
        <v>105</v>
      </c>
      <c r="J22" s="189"/>
      <c r="K22" s="188" t="s">
        <v>105</v>
      </c>
      <c r="L22" s="189"/>
      <c r="M22" s="188" t="s">
        <v>105</v>
      </c>
      <c r="N22" s="189"/>
      <c r="O22" s="188" t="s">
        <v>105</v>
      </c>
      <c r="P22" s="189"/>
      <c r="Q22" s="188" t="s">
        <v>105</v>
      </c>
      <c r="R22" s="189"/>
      <c r="S22" s="188" t="s">
        <v>105</v>
      </c>
      <c r="T22" s="189"/>
      <c r="U22" s="188" t="s">
        <v>105</v>
      </c>
      <c r="V22" s="189"/>
      <c r="W22" s="188" t="s">
        <v>105</v>
      </c>
      <c r="X22" s="189"/>
      <c r="Y22" s="188" t="s">
        <v>105</v>
      </c>
      <c r="Z22" s="189"/>
      <c r="AA22" s="188" t="s">
        <v>105</v>
      </c>
      <c r="AB22" s="189"/>
      <c r="AC22" s="188" t="s">
        <v>105</v>
      </c>
      <c r="AD22" s="189"/>
      <c r="AE22" s="188" t="s">
        <v>105</v>
      </c>
      <c r="AF22" s="189"/>
      <c r="AG22" s="188" t="s">
        <v>105</v>
      </c>
      <c r="AH22" s="189"/>
      <c r="AI22" s="188" t="s">
        <v>105</v>
      </c>
      <c r="AJ22" s="189"/>
      <c r="AK22" s="188" t="s">
        <v>105</v>
      </c>
      <c r="AL22" s="189"/>
      <c r="AM22" s="188" t="s">
        <v>105</v>
      </c>
      <c r="AN22" s="189"/>
      <c r="AO22" s="188" t="s">
        <v>105</v>
      </c>
      <c r="AP22" s="189"/>
      <c r="AQ22" s="188" t="s">
        <v>105</v>
      </c>
      <c r="AR22" s="189"/>
      <c r="AS22" s="188" t="s">
        <v>105</v>
      </c>
      <c r="AT22" s="189"/>
      <c r="AU22" s="188" t="s">
        <v>105</v>
      </c>
      <c r="AV22" s="189"/>
      <c r="AW22" s="188" t="s">
        <v>105</v>
      </c>
      <c r="AX22" s="189"/>
      <c r="AY22" s="188" t="s">
        <v>105</v>
      </c>
      <c r="AZ22" s="189"/>
      <c r="BA22" s="188" t="s">
        <v>105</v>
      </c>
      <c r="BB22" s="189"/>
      <c r="BC22" s="188" t="s">
        <v>105</v>
      </c>
      <c r="BD22" s="189"/>
      <c r="BE22" s="188" t="s">
        <v>105</v>
      </c>
      <c r="BF22" s="189"/>
      <c r="BG22" s="188" t="s">
        <v>105</v>
      </c>
      <c r="BH22" s="189"/>
      <c r="BI22" s="188" t="s">
        <v>105</v>
      </c>
      <c r="BJ22" s="189"/>
      <c r="BK22" s="188" t="s">
        <v>105</v>
      </c>
      <c r="BL22" s="189"/>
      <c r="BM22" s="188" t="s">
        <v>105</v>
      </c>
      <c r="BN22" s="189"/>
      <c r="BO22" s="188" t="s">
        <v>105</v>
      </c>
      <c r="BP22" s="189"/>
      <c r="BQ22" s="188" t="s">
        <v>105</v>
      </c>
      <c r="BR22" s="189"/>
      <c r="BS22" s="188" t="s">
        <v>105</v>
      </c>
      <c r="BT22" s="189"/>
    </row>
    <row r="23" spans="1:72">
      <c r="A23" s="92"/>
      <c r="B23" s="91" t="s">
        <v>26</v>
      </c>
      <c r="C23" s="188" t="s">
        <v>105</v>
      </c>
      <c r="D23" s="189"/>
      <c r="E23" s="188" t="s">
        <v>105</v>
      </c>
      <c r="F23" s="189"/>
      <c r="G23" s="188" t="s">
        <v>105</v>
      </c>
      <c r="H23" s="189"/>
      <c r="I23" s="188" t="s">
        <v>105</v>
      </c>
      <c r="J23" s="189"/>
      <c r="K23" s="188" t="s">
        <v>105</v>
      </c>
      <c r="L23" s="189"/>
      <c r="M23" s="188" t="s">
        <v>105</v>
      </c>
      <c r="N23" s="189"/>
      <c r="O23" s="188" t="s">
        <v>105</v>
      </c>
      <c r="P23" s="189"/>
      <c r="Q23" s="188" t="s">
        <v>105</v>
      </c>
      <c r="R23" s="189"/>
      <c r="S23" s="188" t="s">
        <v>105</v>
      </c>
      <c r="T23" s="189"/>
      <c r="U23" s="188" t="s">
        <v>105</v>
      </c>
      <c r="V23" s="189"/>
      <c r="W23" s="188" t="s">
        <v>105</v>
      </c>
      <c r="X23" s="189"/>
      <c r="Y23" s="188" t="s">
        <v>105</v>
      </c>
      <c r="Z23" s="189"/>
      <c r="AA23" s="188" t="s">
        <v>105</v>
      </c>
      <c r="AB23" s="189"/>
      <c r="AC23" s="188" t="s">
        <v>105</v>
      </c>
      <c r="AD23" s="189"/>
      <c r="AE23" s="188" t="s">
        <v>105</v>
      </c>
      <c r="AF23" s="189"/>
      <c r="AG23" s="188" t="s">
        <v>105</v>
      </c>
      <c r="AH23" s="189"/>
      <c r="AI23" s="188" t="s">
        <v>105</v>
      </c>
      <c r="AJ23" s="189"/>
      <c r="AK23" s="188" t="s">
        <v>105</v>
      </c>
      <c r="AL23" s="189"/>
      <c r="AM23" s="188" t="s">
        <v>105</v>
      </c>
      <c r="AN23" s="189"/>
      <c r="AO23" s="188" t="s">
        <v>105</v>
      </c>
      <c r="AP23" s="189"/>
      <c r="AQ23" s="188" t="s">
        <v>105</v>
      </c>
      <c r="AR23" s="189"/>
      <c r="AS23" s="188" t="s">
        <v>105</v>
      </c>
      <c r="AT23" s="189"/>
      <c r="AU23" s="188" t="s">
        <v>105</v>
      </c>
      <c r="AV23" s="189"/>
      <c r="AW23" s="188" t="s">
        <v>105</v>
      </c>
      <c r="AX23" s="189"/>
      <c r="AY23" s="188" t="s">
        <v>105</v>
      </c>
      <c r="AZ23" s="189"/>
      <c r="BA23" s="188" t="s">
        <v>105</v>
      </c>
      <c r="BB23" s="189"/>
      <c r="BC23" s="188" t="s">
        <v>105</v>
      </c>
      <c r="BD23" s="189"/>
      <c r="BE23" s="188" t="s">
        <v>105</v>
      </c>
      <c r="BF23" s="189"/>
      <c r="BG23" s="188" t="s">
        <v>105</v>
      </c>
      <c r="BH23" s="189"/>
      <c r="BI23" s="188" t="s">
        <v>105</v>
      </c>
      <c r="BJ23" s="189"/>
      <c r="BK23" s="188" t="s">
        <v>105</v>
      </c>
      <c r="BL23" s="189"/>
      <c r="BM23" s="188" t="s">
        <v>105</v>
      </c>
      <c r="BN23" s="189"/>
      <c r="BO23" s="188" t="s">
        <v>105</v>
      </c>
      <c r="BP23" s="189"/>
      <c r="BQ23" s="188" t="s">
        <v>105</v>
      </c>
      <c r="BR23" s="189"/>
      <c r="BS23" s="188" t="s">
        <v>105</v>
      </c>
      <c r="BT23" s="189"/>
    </row>
    <row r="24" spans="1:72">
      <c r="A24" s="93"/>
      <c r="B24" s="91" t="s">
        <v>27</v>
      </c>
      <c r="C24" s="188" t="s">
        <v>105</v>
      </c>
      <c r="D24" s="189"/>
      <c r="E24" s="188" t="s">
        <v>105</v>
      </c>
      <c r="F24" s="189"/>
      <c r="G24" s="188" t="s">
        <v>105</v>
      </c>
      <c r="H24" s="189"/>
      <c r="I24" s="188" t="s">
        <v>105</v>
      </c>
      <c r="J24" s="189"/>
      <c r="K24" s="188" t="s">
        <v>105</v>
      </c>
      <c r="L24" s="189"/>
      <c r="M24" s="188" t="s">
        <v>105</v>
      </c>
      <c r="N24" s="189"/>
      <c r="O24" s="188" t="s">
        <v>105</v>
      </c>
      <c r="P24" s="189"/>
      <c r="Q24" s="188" t="s">
        <v>105</v>
      </c>
      <c r="R24" s="189"/>
      <c r="S24" s="188" t="s">
        <v>105</v>
      </c>
      <c r="T24" s="189"/>
      <c r="U24" s="188" t="s">
        <v>105</v>
      </c>
      <c r="V24" s="189"/>
      <c r="W24" s="188" t="s">
        <v>105</v>
      </c>
      <c r="X24" s="189"/>
      <c r="Y24" s="188" t="s">
        <v>105</v>
      </c>
      <c r="Z24" s="189"/>
      <c r="AA24" s="188" t="s">
        <v>105</v>
      </c>
      <c r="AB24" s="189"/>
      <c r="AC24" s="188" t="s">
        <v>105</v>
      </c>
      <c r="AD24" s="189"/>
      <c r="AE24" s="188" t="s">
        <v>105</v>
      </c>
      <c r="AF24" s="189"/>
      <c r="AG24" s="188" t="s">
        <v>105</v>
      </c>
      <c r="AH24" s="189"/>
      <c r="AI24" s="188" t="s">
        <v>105</v>
      </c>
      <c r="AJ24" s="189"/>
      <c r="AK24" s="188" t="s">
        <v>105</v>
      </c>
      <c r="AL24" s="189"/>
      <c r="AM24" s="188" t="s">
        <v>105</v>
      </c>
      <c r="AN24" s="189"/>
      <c r="AO24" s="188" t="s">
        <v>105</v>
      </c>
      <c r="AP24" s="189"/>
      <c r="AQ24" s="188" t="s">
        <v>105</v>
      </c>
      <c r="AR24" s="189"/>
      <c r="AS24" s="188" t="s">
        <v>105</v>
      </c>
      <c r="AT24" s="189"/>
      <c r="AU24" s="188" t="s">
        <v>105</v>
      </c>
      <c r="AV24" s="189"/>
      <c r="AW24" s="188" t="s">
        <v>105</v>
      </c>
      <c r="AX24" s="189"/>
      <c r="AY24" s="188" t="s">
        <v>105</v>
      </c>
      <c r="AZ24" s="189"/>
      <c r="BA24" s="188" t="s">
        <v>105</v>
      </c>
      <c r="BB24" s="189"/>
      <c r="BC24" s="188" t="s">
        <v>105</v>
      </c>
      <c r="BD24" s="189"/>
      <c r="BE24" s="188" t="s">
        <v>105</v>
      </c>
      <c r="BF24" s="189"/>
      <c r="BG24" s="188" t="s">
        <v>105</v>
      </c>
      <c r="BH24" s="189"/>
      <c r="BI24" s="188" t="s">
        <v>105</v>
      </c>
      <c r="BJ24" s="189"/>
      <c r="BK24" s="188" t="s">
        <v>105</v>
      </c>
      <c r="BL24" s="189"/>
      <c r="BM24" s="188" t="s">
        <v>105</v>
      </c>
      <c r="BN24" s="189"/>
      <c r="BO24" s="188" t="s">
        <v>105</v>
      </c>
      <c r="BP24" s="189"/>
      <c r="BQ24" s="188" t="s">
        <v>105</v>
      </c>
      <c r="BR24" s="189"/>
      <c r="BS24" s="188" t="s">
        <v>105</v>
      </c>
      <c r="BT24" s="189"/>
    </row>
    <row r="25" spans="1:72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</row>
    <row r="26" spans="1:72">
      <c r="A26" s="90" t="s">
        <v>28</v>
      </c>
      <c r="B26" s="91" t="s">
        <v>23</v>
      </c>
      <c r="C26" s="188" t="s">
        <v>105</v>
      </c>
      <c r="D26" s="189"/>
      <c r="E26" s="188" t="s">
        <v>105</v>
      </c>
      <c r="F26" s="189"/>
      <c r="G26" s="188" t="s">
        <v>105</v>
      </c>
      <c r="H26" s="189"/>
      <c r="I26" s="188" t="s">
        <v>105</v>
      </c>
      <c r="J26" s="189"/>
      <c r="K26" s="188" t="s">
        <v>105</v>
      </c>
      <c r="L26" s="189"/>
      <c r="M26" s="188" t="s">
        <v>105</v>
      </c>
      <c r="N26" s="189"/>
      <c r="O26" s="188" t="s">
        <v>105</v>
      </c>
      <c r="P26" s="189"/>
      <c r="Q26" s="188" t="s">
        <v>105</v>
      </c>
      <c r="R26" s="189"/>
      <c r="S26" s="188" t="s">
        <v>105</v>
      </c>
      <c r="T26" s="189"/>
      <c r="U26" s="188" t="s">
        <v>105</v>
      </c>
      <c r="V26" s="189"/>
      <c r="W26" s="188" t="s">
        <v>105</v>
      </c>
      <c r="X26" s="189"/>
      <c r="Y26" s="188" t="s">
        <v>105</v>
      </c>
      <c r="Z26" s="189"/>
      <c r="AA26" s="188" t="s">
        <v>105</v>
      </c>
      <c r="AB26" s="189"/>
      <c r="AC26" s="188" t="s">
        <v>105</v>
      </c>
      <c r="AD26" s="189"/>
      <c r="AE26" s="188" t="s">
        <v>105</v>
      </c>
      <c r="AF26" s="189"/>
      <c r="AG26" s="188" t="s">
        <v>105</v>
      </c>
      <c r="AH26" s="189"/>
      <c r="AI26" s="188" t="s">
        <v>105</v>
      </c>
      <c r="AJ26" s="189"/>
      <c r="AK26" s="188" t="s">
        <v>105</v>
      </c>
      <c r="AL26" s="189"/>
      <c r="AM26" s="188" t="s">
        <v>105</v>
      </c>
      <c r="AN26" s="189"/>
      <c r="AO26" s="188" t="s">
        <v>105</v>
      </c>
      <c r="AP26" s="189"/>
      <c r="AQ26" s="188" t="s">
        <v>105</v>
      </c>
      <c r="AR26" s="189"/>
      <c r="AS26" s="188" t="s">
        <v>105</v>
      </c>
      <c r="AT26" s="189"/>
      <c r="AU26" s="188" t="s">
        <v>105</v>
      </c>
      <c r="AV26" s="189"/>
      <c r="AW26" s="188" t="s">
        <v>105</v>
      </c>
      <c r="AX26" s="189"/>
      <c r="AY26" s="188" t="s">
        <v>105</v>
      </c>
      <c r="AZ26" s="189"/>
      <c r="BA26" s="188" t="s">
        <v>105</v>
      </c>
      <c r="BB26" s="189"/>
      <c r="BC26" s="188" t="s">
        <v>105</v>
      </c>
      <c r="BD26" s="189"/>
      <c r="BE26" s="188" t="s">
        <v>105</v>
      </c>
      <c r="BF26" s="189"/>
      <c r="BG26" s="188" t="s">
        <v>105</v>
      </c>
      <c r="BH26" s="189"/>
      <c r="BI26" s="188" t="s">
        <v>105</v>
      </c>
      <c r="BJ26" s="189"/>
      <c r="BK26" s="188" t="s">
        <v>105</v>
      </c>
      <c r="BL26" s="189"/>
      <c r="BM26" s="188" t="s">
        <v>105</v>
      </c>
      <c r="BN26" s="189"/>
      <c r="BO26" s="188" t="s">
        <v>105</v>
      </c>
      <c r="BP26" s="189"/>
      <c r="BQ26" s="188" t="s">
        <v>105</v>
      </c>
      <c r="BR26" s="189"/>
      <c r="BS26" s="188" t="s">
        <v>105</v>
      </c>
      <c r="BT26" s="189"/>
    </row>
    <row r="27" spans="1:72">
      <c r="A27" s="92"/>
      <c r="B27" s="91" t="s">
        <v>24</v>
      </c>
      <c r="C27" s="188" t="s">
        <v>105</v>
      </c>
      <c r="D27" s="189"/>
      <c r="E27" s="188" t="s">
        <v>105</v>
      </c>
      <c r="F27" s="189"/>
      <c r="G27" s="188" t="s">
        <v>105</v>
      </c>
      <c r="H27" s="189"/>
      <c r="I27" s="188" t="s">
        <v>105</v>
      </c>
      <c r="J27" s="189"/>
      <c r="K27" s="188" t="s">
        <v>105</v>
      </c>
      <c r="L27" s="189"/>
      <c r="M27" s="188" t="s">
        <v>105</v>
      </c>
      <c r="N27" s="189"/>
      <c r="O27" s="188" t="s">
        <v>105</v>
      </c>
      <c r="P27" s="189"/>
      <c r="Q27" s="188" t="s">
        <v>105</v>
      </c>
      <c r="R27" s="189"/>
      <c r="S27" s="188" t="s">
        <v>105</v>
      </c>
      <c r="T27" s="189"/>
      <c r="U27" s="188" t="s">
        <v>105</v>
      </c>
      <c r="V27" s="189"/>
      <c r="W27" s="188" t="s">
        <v>105</v>
      </c>
      <c r="X27" s="189"/>
      <c r="Y27" s="188" t="s">
        <v>105</v>
      </c>
      <c r="Z27" s="189"/>
      <c r="AA27" s="188" t="s">
        <v>105</v>
      </c>
      <c r="AB27" s="189"/>
      <c r="AC27" s="188" t="s">
        <v>105</v>
      </c>
      <c r="AD27" s="189"/>
      <c r="AE27" s="188" t="s">
        <v>105</v>
      </c>
      <c r="AF27" s="189"/>
      <c r="AG27" s="188" t="s">
        <v>105</v>
      </c>
      <c r="AH27" s="189"/>
      <c r="AI27" s="188" t="s">
        <v>105</v>
      </c>
      <c r="AJ27" s="189"/>
      <c r="AK27" s="188" t="s">
        <v>105</v>
      </c>
      <c r="AL27" s="189"/>
      <c r="AM27" s="188" t="s">
        <v>105</v>
      </c>
      <c r="AN27" s="189"/>
      <c r="AO27" s="188" t="s">
        <v>105</v>
      </c>
      <c r="AP27" s="189"/>
      <c r="AQ27" s="188" t="s">
        <v>105</v>
      </c>
      <c r="AR27" s="189"/>
      <c r="AS27" s="188" t="s">
        <v>105</v>
      </c>
      <c r="AT27" s="189"/>
      <c r="AU27" s="188" t="s">
        <v>105</v>
      </c>
      <c r="AV27" s="189"/>
      <c r="AW27" s="188" t="s">
        <v>105</v>
      </c>
      <c r="AX27" s="189"/>
      <c r="AY27" s="188" t="s">
        <v>105</v>
      </c>
      <c r="AZ27" s="189"/>
      <c r="BA27" s="188" t="s">
        <v>105</v>
      </c>
      <c r="BB27" s="189"/>
      <c r="BC27" s="188" t="s">
        <v>105</v>
      </c>
      <c r="BD27" s="189"/>
      <c r="BE27" s="188" t="s">
        <v>105</v>
      </c>
      <c r="BF27" s="189"/>
      <c r="BG27" s="188" t="s">
        <v>105</v>
      </c>
      <c r="BH27" s="189"/>
      <c r="BI27" s="188" t="s">
        <v>105</v>
      </c>
      <c r="BJ27" s="189"/>
      <c r="BK27" s="188" t="s">
        <v>105</v>
      </c>
      <c r="BL27" s="189"/>
      <c r="BM27" s="188" t="s">
        <v>105</v>
      </c>
      <c r="BN27" s="189"/>
      <c r="BO27" s="188" t="s">
        <v>105</v>
      </c>
      <c r="BP27" s="189"/>
      <c r="BQ27" s="188" t="s">
        <v>105</v>
      </c>
      <c r="BR27" s="189"/>
      <c r="BS27" s="188" t="s">
        <v>105</v>
      </c>
      <c r="BT27" s="189"/>
    </row>
    <row r="28" spans="1:72">
      <c r="A28" s="92"/>
      <c r="B28" s="91" t="s">
        <v>25</v>
      </c>
      <c r="C28" s="188" t="s">
        <v>105</v>
      </c>
      <c r="D28" s="189"/>
      <c r="E28" s="188" t="s">
        <v>105</v>
      </c>
      <c r="F28" s="189"/>
      <c r="G28" s="188" t="s">
        <v>105</v>
      </c>
      <c r="H28" s="189"/>
      <c r="I28" s="188" t="s">
        <v>105</v>
      </c>
      <c r="J28" s="189"/>
      <c r="K28" s="188" t="s">
        <v>105</v>
      </c>
      <c r="L28" s="189"/>
      <c r="M28" s="188" t="s">
        <v>105</v>
      </c>
      <c r="N28" s="189"/>
      <c r="O28" s="188" t="s">
        <v>105</v>
      </c>
      <c r="P28" s="189"/>
      <c r="Q28" s="188" t="s">
        <v>105</v>
      </c>
      <c r="R28" s="189"/>
      <c r="S28" s="188" t="s">
        <v>105</v>
      </c>
      <c r="T28" s="189"/>
      <c r="U28" s="188" t="s">
        <v>105</v>
      </c>
      <c r="V28" s="189"/>
      <c r="W28" s="188" t="s">
        <v>105</v>
      </c>
      <c r="X28" s="189"/>
      <c r="Y28" s="188" t="s">
        <v>105</v>
      </c>
      <c r="Z28" s="189"/>
      <c r="AA28" s="188" t="s">
        <v>105</v>
      </c>
      <c r="AB28" s="189"/>
      <c r="AC28" s="188" t="s">
        <v>105</v>
      </c>
      <c r="AD28" s="189"/>
      <c r="AE28" s="188" t="s">
        <v>105</v>
      </c>
      <c r="AF28" s="189"/>
      <c r="AG28" s="188" t="s">
        <v>105</v>
      </c>
      <c r="AH28" s="189"/>
      <c r="AI28" s="188" t="s">
        <v>105</v>
      </c>
      <c r="AJ28" s="189"/>
      <c r="AK28" s="188" t="s">
        <v>105</v>
      </c>
      <c r="AL28" s="189"/>
      <c r="AM28" s="188" t="s">
        <v>105</v>
      </c>
      <c r="AN28" s="189"/>
      <c r="AO28" s="188" t="s">
        <v>105</v>
      </c>
      <c r="AP28" s="189"/>
      <c r="AQ28" s="188" t="s">
        <v>105</v>
      </c>
      <c r="AR28" s="189"/>
      <c r="AS28" s="188" t="s">
        <v>105</v>
      </c>
      <c r="AT28" s="189"/>
      <c r="AU28" s="188" t="s">
        <v>105</v>
      </c>
      <c r="AV28" s="189"/>
      <c r="AW28" s="188" t="s">
        <v>105</v>
      </c>
      <c r="AX28" s="189"/>
      <c r="AY28" s="188" t="s">
        <v>105</v>
      </c>
      <c r="AZ28" s="189"/>
      <c r="BA28" s="188" t="s">
        <v>105</v>
      </c>
      <c r="BB28" s="189"/>
      <c r="BC28" s="188" t="s">
        <v>105</v>
      </c>
      <c r="BD28" s="189"/>
      <c r="BE28" s="188" t="s">
        <v>105</v>
      </c>
      <c r="BF28" s="189"/>
      <c r="BG28" s="188" t="s">
        <v>105</v>
      </c>
      <c r="BH28" s="189"/>
      <c r="BI28" s="188" t="s">
        <v>105</v>
      </c>
      <c r="BJ28" s="189"/>
      <c r="BK28" s="188" t="s">
        <v>105</v>
      </c>
      <c r="BL28" s="189"/>
      <c r="BM28" s="188" t="s">
        <v>105</v>
      </c>
      <c r="BN28" s="189"/>
      <c r="BO28" s="188" t="s">
        <v>105</v>
      </c>
      <c r="BP28" s="189"/>
      <c r="BQ28" s="188" t="s">
        <v>105</v>
      </c>
      <c r="BR28" s="189"/>
      <c r="BS28" s="188" t="s">
        <v>105</v>
      </c>
      <c r="BT28" s="189"/>
    </row>
    <row r="29" spans="1:72">
      <c r="A29" s="92"/>
      <c r="B29" s="91" t="s">
        <v>26</v>
      </c>
      <c r="C29" s="188" t="s">
        <v>105</v>
      </c>
      <c r="D29" s="189"/>
      <c r="E29" s="188" t="s">
        <v>105</v>
      </c>
      <c r="F29" s="189"/>
      <c r="G29" s="188" t="s">
        <v>105</v>
      </c>
      <c r="H29" s="189"/>
      <c r="I29" s="188" t="s">
        <v>105</v>
      </c>
      <c r="J29" s="189"/>
      <c r="K29" s="188" t="s">
        <v>105</v>
      </c>
      <c r="L29" s="189"/>
      <c r="M29" s="188" t="s">
        <v>105</v>
      </c>
      <c r="N29" s="189"/>
      <c r="O29" s="188" t="s">
        <v>105</v>
      </c>
      <c r="P29" s="189"/>
      <c r="Q29" s="188" t="s">
        <v>105</v>
      </c>
      <c r="R29" s="189"/>
      <c r="S29" s="188" t="s">
        <v>105</v>
      </c>
      <c r="T29" s="189"/>
      <c r="U29" s="188" t="s">
        <v>105</v>
      </c>
      <c r="V29" s="189"/>
      <c r="W29" s="188" t="s">
        <v>105</v>
      </c>
      <c r="X29" s="189"/>
      <c r="Y29" s="188" t="s">
        <v>105</v>
      </c>
      <c r="Z29" s="189"/>
      <c r="AA29" s="188" t="s">
        <v>105</v>
      </c>
      <c r="AB29" s="189"/>
      <c r="AC29" s="188" t="s">
        <v>105</v>
      </c>
      <c r="AD29" s="189"/>
      <c r="AE29" s="188" t="s">
        <v>105</v>
      </c>
      <c r="AF29" s="189"/>
      <c r="AG29" s="188" t="s">
        <v>105</v>
      </c>
      <c r="AH29" s="189"/>
      <c r="AI29" s="188" t="s">
        <v>105</v>
      </c>
      <c r="AJ29" s="189"/>
      <c r="AK29" s="188" t="s">
        <v>105</v>
      </c>
      <c r="AL29" s="189"/>
      <c r="AM29" s="188" t="s">
        <v>105</v>
      </c>
      <c r="AN29" s="189"/>
      <c r="AO29" s="188" t="s">
        <v>105</v>
      </c>
      <c r="AP29" s="189"/>
      <c r="AQ29" s="188" t="s">
        <v>105</v>
      </c>
      <c r="AR29" s="189"/>
      <c r="AS29" s="188" t="s">
        <v>105</v>
      </c>
      <c r="AT29" s="189"/>
      <c r="AU29" s="188" t="s">
        <v>105</v>
      </c>
      <c r="AV29" s="189"/>
      <c r="AW29" s="188" t="s">
        <v>105</v>
      </c>
      <c r="AX29" s="189"/>
      <c r="AY29" s="188" t="s">
        <v>105</v>
      </c>
      <c r="AZ29" s="189"/>
      <c r="BA29" s="188" t="s">
        <v>105</v>
      </c>
      <c r="BB29" s="189"/>
      <c r="BC29" s="188" t="s">
        <v>105</v>
      </c>
      <c r="BD29" s="189"/>
      <c r="BE29" s="188" t="s">
        <v>105</v>
      </c>
      <c r="BF29" s="189"/>
      <c r="BG29" s="188" t="s">
        <v>105</v>
      </c>
      <c r="BH29" s="189"/>
      <c r="BI29" s="188" t="s">
        <v>105</v>
      </c>
      <c r="BJ29" s="189"/>
      <c r="BK29" s="188" t="s">
        <v>105</v>
      </c>
      <c r="BL29" s="189"/>
      <c r="BM29" s="188" t="s">
        <v>105</v>
      </c>
      <c r="BN29" s="189"/>
      <c r="BO29" s="188" t="s">
        <v>105</v>
      </c>
      <c r="BP29" s="189"/>
      <c r="BQ29" s="188" t="s">
        <v>105</v>
      </c>
      <c r="BR29" s="189"/>
      <c r="BS29" s="188" t="s">
        <v>105</v>
      </c>
      <c r="BT29" s="189"/>
    </row>
    <row r="30" spans="1:72">
      <c r="A30" s="93"/>
      <c r="B30" s="91" t="s">
        <v>27</v>
      </c>
      <c r="C30" s="188" t="s">
        <v>105</v>
      </c>
      <c r="D30" s="189"/>
      <c r="E30" s="188" t="s">
        <v>105</v>
      </c>
      <c r="F30" s="189"/>
      <c r="G30" s="188" t="s">
        <v>105</v>
      </c>
      <c r="H30" s="189"/>
      <c r="I30" s="188" t="s">
        <v>105</v>
      </c>
      <c r="J30" s="189"/>
      <c r="K30" s="188" t="s">
        <v>105</v>
      </c>
      <c r="L30" s="189"/>
      <c r="M30" s="188" t="s">
        <v>105</v>
      </c>
      <c r="N30" s="189"/>
      <c r="O30" s="188" t="s">
        <v>105</v>
      </c>
      <c r="P30" s="189"/>
      <c r="Q30" s="188" t="s">
        <v>105</v>
      </c>
      <c r="R30" s="189"/>
      <c r="S30" s="188" t="s">
        <v>105</v>
      </c>
      <c r="T30" s="189"/>
      <c r="U30" s="188" t="s">
        <v>105</v>
      </c>
      <c r="V30" s="189"/>
      <c r="W30" s="188" t="s">
        <v>105</v>
      </c>
      <c r="X30" s="189"/>
      <c r="Y30" s="188" t="s">
        <v>105</v>
      </c>
      <c r="Z30" s="189"/>
      <c r="AA30" s="188" t="s">
        <v>105</v>
      </c>
      <c r="AB30" s="189"/>
      <c r="AC30" s="188" t="s">
        <v>105</v>
      </c>
      <c r="AD30" s="189"/>
      <c r="AE30" s="188" t="s">
        <v>105</v>
      </c>
      <c r="AF30" s="189"/>
      <c r="AG30" s="188" t="s">
        <v>105</v>
      </c>
      <c r="AH30" s="189"/>
      <c r="AI30" s="188" t="s">
        <v>105</v>
      </c>
      <c r="AJ30" s="189"/>
      <c r="AK30" s="188" t="s">
        <v>105</v>
      </c>
      <c r="AL30" s="189"/>
      <c r="AM30" s="188" t="s">
        <v>105</v>
      </c>
      <c r="AN30" s="189"/>
      <c r="AO30" s="188" t="s">
        <v>105</v>
      </c>
      <c r="AP30" s="189"/>
      <c r="AQ30" s="188" t="s">
        <v>105</v>
      </c>
      <c r="AR30" s="189"/>
      <c r="AS30" s="188" t="s">
        <v>105</v>
      </c>
      <c r="AT30" s="189"/>
      <c r="AU30" s="188" t="s">
        <v>105</v>
      </c>
      <c r="AV30" s="189"/>
      <c r="AW30" s="188" t="s">
        <v>105</v>
      </c>
      <c r="AX30" s="189"/>
      <c r="AY30" s="188" t="s">
        <v>105</v>
      </c>
      <c r="AZ30" s="189"/>
      <c r="BA30" s="188" t="s">
        <v>105</v>
      </c>
      <c r="BB30" s="189"/>
      <c r="BC30" s="188" t="s">
        <v>105</v>
      </c>
      <c r="BD30" s="189"/>
      <c r="BE30" s="188" t="s">
        <v>105</v>
      </c>
      <c r="BF30" s="189"/>
      <c r="BG30" s="188" t="s">
        <v>105</v>
      </c>
      <c r="BH30" s="189"/>
      <c r="BI30" s="188" t="s">
        <v>105</v>
      </c>
      <c r="BJ30" s="189"/>
      <c r="BK30" s="188" t="s">
        <v>105</v>
      </c>
      <c r="BL30" s="189"/>
      <c r="BM30" s="188" t="s">
        <v>105</v>
      </c>
      <c r="BN30" s="189"/>
      <c r="BO30" s="188" t="s">
        <v>105</v>
      </c>
      <c r="BP30" s="189"/>
      <c r="BQ30" s="188" t="s">
        <v>105</v>
      </c>
      <c r="BR30" s="189"/>
      <c r="BS30" s="188" t="s">
        <v>105</v>
      </c>
      <c r="BT30" s="189"/>
    </row>
    <row r="31" spans="1:72">
      <c r="A31" s="14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</row>
    <row r="32" spans="1:72">
      <c r="A32" s="90" t="s">
        <v>29</v>
      </c>
      <c r="B32" s="91" t="s">
        <v>23</v>
      </c>
      <c r="C32" s="188" t="s">
        <v>105</v>
      </c>
      <c r="D32" s="189"/>
      <c r="E32" s="188" t="s">
        <v>105</v>
      </c>
      <c r="F32" s="189"/>
      <c r="G32" s="188" t="s">
        <v>105</v>
      </c>
      <c r="H32" s="189"/>
      <c r="I32" s="188" t="s">
        <v>105</v>
      </c>
      <c r="J32" s="189"/>
      <c r="K32" s="188" t="s">
        <v>105</v>
      </c>
      <c r="L32" s="189"/>
      <c r="M32" s="188" t="s">
        <v>105</v>
      </c>
      <c r="N32" s="189"/>
      <c r="O32" s="188" t="s">
        <v>105</v>
      </c>
      <c r="P32" s="189"/>
      <c r="Q32" s="188" t="s">
        <v>105</v>
      </c>
      <c r="R32" s="189"/>
      <c r="S32" s="188" t="s">
        <v>105</v>
      </c>
      <c r="T32" s="189"/>
      <c r="U32" s="188" t="s">
        <v>105</v>
      </c>
      <c r="V32" s="189"/>
      <c r="W32" s="188" t="s">
        <v>105</v>
      </c>
      <c r="X32" s="189"/>
      <c r="Y32" s="188" t="s">
        <v>105</v>
      </c>
      <c r="Z32" s="189"/>
      <c r="AA32" s="188" t="s">
        <v>105</v>
      </c>
      <c r="AB32" s="189"/>
      <c r="AC32" s="188" t="s">
        <v>105</v>
      </c>
      <c r="AD32" s="189"/>
      <c r="AE32" s="188" t="s">
        <v>105</v>
      </c>
      <c r="AF32" s="189"/>
      <c r="AG32" s="188" t="s">
        <v>105</v>
      </c>
      <c r="AH32" s="189"/>
      <c r="AI32" s="188" t="s">
        <v>105</v>
      </c>
      <c r="AJ32" s="189"/>
      <c r="AK32" s="188" t="s">
        <v>105</v>
      </c>
      <c r="AL32" s="189"/>
      <c r="AM32" s="188" t="s">
        <v>105</v>
      </c>
      <c r="AN32" s="189"/>
      <c r="AO32" s="188" t="s">
        <v>105</v>
      </c>
      <c r="AP32" s="189"/>
      <c r="AQ32" s="188" t="s">
        <v>105</v>
      </c>
      <c r="AR32" s="189"/>
      <c r="AS32" s="188" t="s">
        <v>105</v>
      </c>
      <c r="AT32" s="189"/>
      <c r="AU32" s="188" t="s">
        <v>105</v>
      </c>
      <c r="AV32" s="189"/>
      <c r="AW32" s="188" t="s">
        <v>105</v>
      </c>
      <c r="AX32" s="189"/>
      <c r="AY32" s="188" t="s">
        <v>105</v>
      </c>
      <c r="AZ32" s="189"/>
      <c r="BA32" s="188" t="s">
        <v>105</v>
      </c>
      <c r="BB32" s="189"/>
      <c r="BC32" s="188" t="s">
        <v>105</v>
      </c>
      <c r="BD32" s="189"/>
      <c r="BE32" s="188" t="s">
        <v>105</v>
      </c>
      <c r="BF32" s="189"/>
      <c r="BG32" s="188" t="s">
        <v>105</v>
      </c>
      <c r="BH32" s="189"/>
      <c r="BI32" s="188" t="s">
        <v>105</v>
      </c>
      <c r="BJ32" s="189"/>
      <c r="BK32" s="188" t="s">
        <v>105</v>
      </c>
      <c r="BL32" s="189"/>
      <c r="BM32" s="188" t="s">
        <v>105</v>
      </c>
      <c r="BN32" s="189"/>
      <c r="BO32" s="188" t="s">
        <v>105</v>
      </c>
      <c r="BP32" s="189"/>
      <c r="BQ32" s="188" t="s">
        <v>105</v>
      </c>
      <c r="BR32" s="189"/>
      <c r="BS32" s="188" t="s">
        <v>105</v>
      </c>
      <c r="BT32" s="189"/>
    </row>
    <row r="33" spans="1:72">
      <c r="A33" s="92"/>
      <c r="B33" s="91" t="s">
        <v>24</v>
      </c>
      <c r="C33" s="188" t="s">
        <v>105</v>
      </c>
      <c r="D33" s="189"/>
      <c r="E33" s="188" t="s">
        <v>105</v>
      </c>
      <c r="F33" s="189"/>
      <c r="G33" s="188" t="s">
        <v>105</v>
      </c>
      <c r="H33" s="189"/>
      <c r="I33" s="188" t="s">
        <v>105</v>
      </c>
      <c r="J33" s="189"/>
      <c r="K33" s="188" t="s">
        <v>105</v>
      </c>
      <c r="L33" s="189"/>
      <c r="M33" s="188" t="s">
        <v>105</v>
      </c>
      <c r="N33" s="189"/>
      <c r="O33" s="188" t="s">
        <v>105</v>
      </c>
      <c r="P33" s="189"/>
      <c r="Q33" s="188" t="s">
        <v>105</v>
      </c>
      <c r="R33" s="189"/>
      <c r="S33" s="188" t="s">
        <v>105</v>
      </c>
      <c r="T33" s="189"/>
      <c r="U33" s="188" t="s">
        <v>105</v>
      </c>
      <c r="V33" s="189"/>
      <c r="W33" s="188" t="s">
        <v>105</v>
      </c>
      <c r="X33" s="189"/>
      <c r="Y33" s="188" t="s">
        <v>105</v>
      </c>
      <c r="Z33" s="189"/>
      <c r="AA33" s="188" t="s">
        <v>105</v>
      </c>
      <c r="AB33" s="189"/>
      <c r="AC33" s="188" t="s">
        <v>105</v>
      </c>
      <c r="AD33" s="189"/>
      <c r="AE33" s="188" t="s">
        <v>105</v>
      </c>
      <c r="AF33" s="189"/>
      <c r="AG33" s="188" t="s">
        <v>105</v>
      </c>
      <c r="AH33" s="189"/>
      <c r="AI33" s="188" t="s">
        <v>105</v>
      </c>
      <c r="AJ33" s="189"/>
      <c r="AK33" s="188" t="s">
        <v>105</v>
      </c>
      <c r="AL33" s="189"/>
      <c r="AM33" s="188" t="s">
        <v>105</v>
      </c>
      <c r="AN33" s="189"/>
      <c r="AO33" s="188" t="s">
        <v>105</v>
      </c>
      <c r="AP33" s="189"/>
      <c r="AQ33" s="188" t="s">
        <v>105</v>
      </c>
      <c r="AR33" s="189"/>
      <c r="AS33" s="188" t="s">
        <v>105</v>
      </c>
      <c r="AT33" s="189"/>
      <c r="AU33" s="188" t="s">
        <v>105</v>
      </c>
      <c r="AV33" s="189"/>
      <c r="AW33" s="188" t="s">
        <v>105</v>
      </c>
      <c r="AX33" s="189"/>
      <c r="AY33" s="188" t="s">
        <v>105</v>
      </c>
      <c r="AZ33" s="189"/>
      <c r="BA33" s="188" t="s">
        <v>105</v>
      </c>
      <c r="BB33" s="189"/>
      <c r="BC33" s="188" t="s">
        <v>105</v>
      </c>
      <c r="BD33" s="189"/>
      <c r="BE33" s="188" t="s">
        <v>105</v>
      </c>
      <c r="BF33" s="189"/>
      <c r="BG33" s="188" t="s">
        <v>105</v>
      </c>
      <c r="BH33" s="189"/>
      <c r="BI33" s="188" t="s">
        <v>105</v>
      </c>
      <c r="BJ33" s="189"/>
      <c r="BK33" s="188" t="s">
        <v>105</v>
      </c>
      <c r="BL33" s="189"/>
      <c r="BM33" s="188" t="s">
        <v>105</v>
      </c>
      <c r="BN33" s="189"/>
      <c r="BO33" s="188" t="s">
        <v>105</v>
      </c>
      <c r="BP33" s="189"/>
      <c r="BQ33" s="188" t="s">
        <v>105</v>
      </c>
      <c r="BR33" s="189"/>
      <c r="BS33" s="188" t="s">
        <v>105</v>
      </c>
      <c r="BT33" s="189"/>
    </row>
    <row r="34" spans="1:72">
      <c r="A34" s="92"/>
      <c r="B34" s="91" t="s">
        <v>25</v>
      </c>
      <c r="C34" s="188" t="s">
        <v>105</v>
      </c>
      <c r="D34" s="189"/>
      <c r="E34" s="188" t="s">
        <v>105</v>
      </c>
      <c r="F34" s="189"/>
      <c r="G34" s="188" t="s">
        <v>105</v>
      </c>
      <c r="H34" s="189"/>
      <c r="I34" s="188" t="s">
        <v>105</v>
      </c>
      <c r="J34" s="189"/>
      <c r="K34" s="188" t="s">
        <v>105</v>
      </c>
      <c r="L34" s="189"/>
      <c r="M34" s="188" t="s">
        <v>105</v>
      </c>
      <c r="N34" s="189"/>
      <c r="O34" s="188" t="s">
        <v>105</v>
      </c>
      <c r="P34" s="189"/>
      <c r="Q34" s="188" t="s">
        <v>105</v>
      </c>
      <c r="R34" s="189"/>
      <c r="S34" s="188" t="s">
        <v>105</v>
      </c>
      <c r="T34" s="189"/>
      <c r="U34" s="188" t="s">
        <v>105</v>
      </c>
      <c r="V34" s="189"/>
      <c r="W34" s="188" t="s">
        <v>105</v>
      </c>
      <c r="X34" s="189"/>
      <c r="Y34" s="188" t="s">
        <v>105</v>
      </c>
      <c r="Z34" s="189"/>
      <c r="AA34" s="188" t="s">
        <v>105</v>
      </c>
      <c r="AB34" s="189"/>
      <c r="AC34" s="188" t="s">
        <v>105</v>
      </c>
      <c r="AD34" s="189"/>
      <c r="AE34" s="188" t="s">
        <v>105</v>
      </c>
      <c r="AF34" s="189"/>
      <c r="AG34" s="188" t="s">
        <v>105</v>
      </c>
      <c r="AH34" s="189"/>
      <c r="AI34" s="188" t="s">
        <v>105</v>
      </c>
      <c r="AJ34" s="189"/>
      <c r="AK34" s="188" t="s">
        <v>105</v>
      </c>
      <c r="AL34" s="189"/>
      <c r="AM34" s="188" t="s">
        <v>105</v>
      </c>
      <c r="AN34" s="189"/>
      <c r="AO34" s="188" t="s">
        <v>105</v>
      </c>
      <c r="AP34" s="189"/>
      <c r="AQ34" s="188" t="s">
        <v>105</v>
      </c>
      <c r="AR34" s="189"/>
      <c r="AS34" s="188" t="s">
        <v>105</v>
      </c>
      <c r="AT34" s="189"/>
      <c r="AU34" s="188" t="s">
        <v>105</v>
      </c>
      <c r="AV34" s="189"/>
      <c r="AW34" s="188" t="s">
        <v>105</v>
      </c>
      <c r="AX34" s="189"/>
      <c r="AY34" s="188" t="s">
        <v>105</v>
      </c>
      <c r="AZ34" s="189"/>
      <c r="BA34" s="188" t="s">
        <v>105</v>
      </c>
      <c r="BB34" s="189"/>
      <c r="BC34" s="188" t="s">
        <v>105</v>
      </c>
      <c r="BD34" s="189"/>
      <c r="BE34" s="188" t="s">
        <v>105</v>
      </c>
      <c r="BF34" s="189"/>
      <c r="BG34" s="188" t="s">
        <v>105</v>
      </c>
      <c r="BH34" s="189"/>
      <c r="BI34" s="188" t="s">
        <v>105</v>
      </c>
      <c r="BJ34" s="189"/>
      <c r="BK34" s="188" t="s">
        <v>105</v>
      </c>
      <c r="BL34" s="189"/>
      <c r="BM34" s="188" t="s">
        <v>105</v>
      </c>
      <c r="BN34" s="189"/>
      <c r="BO34" s="188" t="s">
        <v>105</v>
      </c>
      <c r="BP34" s="189"/>
      <c r="BQ34" s="188" t="s">
        <v>105</v>
      </c>
      <c r="BR34" s="189"/>
      <c r="BS34" s="188" t="s">
        <v>105</v>
      </c>
      <c r="BT34" s="189"/>
    </row>
    <row r="35" spans="1:72">
      <c r="A35" s="92"/>
      <c r="B35" s="91" t="s">
        <v>26</v>
      </c>
      <c r="C35" s="188" t="s">
        <v>105</v>
      </c>
      <c r="D35" s="189"/>
      <c r="E35" s="188" t="s">
        <v>105</v>
      </c>
      <c r="F35" s="189"/>
      <c r="G35" s="188" t="s">
        <v>105</v>
      </c>
      <c r="H35" s="189"/>
      <c r="I35" s="188" t="s">
        <v>105</v>
      </c>
      <c r="J35" s="189"/>
      <c r="K35" s="188" t="s">
        <v>105</v>
      </c>
      <c r="L35" s="189"/>
      <c r="M35" s="188" t="s">
        <v>105</v>
      </c>
      <c r="N35" s="189"/>
      <c r="O35" s="188" t="s">
        <v>105</v>
      </c>
      <c r="P35" s="189"/>
      <c r="Q35" s="188" t="s">
        <v>105</v>
      </c>
      <c r="R35" s="189"/>
      <c r="S35" s="188" t="s">
        <v>105</v>
      </c>
      <c r="T35" s="189"/>
      <c r="U35" s="188" t="s">
        <v>105</v>
      </c>
      <c r="V35" s="189"/>
      <c r="W35" s="188" t="s">
        <v>105</v>
      </c>
      <c r="X35" s="189"/>
      <c r="Y35" s="188" t="s">
        <v>105</v>
      </c>
      <c r="Z35" s="189"/>
      <c r="AA35" s="188" t="s">
        <v>105</v>
      </c>
      <c r="AB35" s="189"/>
      <c r="AC35" s="188" t="s">
        <v>105</v>
      </c>
      <c r="AD35" s="189"/>
      <c r="AE35" s="188" t="s">
        <v>105</v>
      </c>
      <c r="AF35" s="189"/>
      <c r="AG35" s="188" t="s">
        <v>105</v>
      </c>
      <c r="AH35" s="189"/>
      <c r="AI35" s="188" t="s">
        <v>105</v>
      </c>
      <c r="AJ35" s="189"/>
      <c r="AK35" s="188" t="s">
        <v>105</v>
      </c>
      <c r="AL35" s="189"/>
      <c r="AM35" s="188" t="s">
        <v>105</v>
      </c>
      <c r="AN35" s="189"/>
      <c r="AO35" s="188" t="s">
        <v>105</v>
      </c>
      <c r="AP35" s="189"/>
      <c r="AQ35" s="188" t="s">
        <v>105</v>
      </c>
      <c r="AR35" s="189"/>
      <c r="AS35" s="188" t="s">
        <v>105</v>
      </c>
      <c r="AT35" s="189"/>
      <c r="AU35" s="188" t="s">
        <v>105</v>
      </c>
      <c r="AV35" s="189"/>
      <c r="AW35" s="188" t="s">
        <v>105</v>
      </c>
      <c r="AX35" s="189"/>
      <c r="AY35" s="188" t="s">
        <v>105</v>
      </c>
      <c r="AZ35" s="189"/>
      <c r="BA35" s="188" t="s">
        <v>105</v>
      </c>
      <c r="BB35" s="189"/>
      <c r="BC35" s="188" t="s">
        <v>105</v>
      </c>
      <c r="BD35" s="189"/>
      <c r="BE35" s="188" t="s">
        <v>105</v>
      </c>
      <c r="BF35" s="189"/>
      <c r="BG35" s="188" t="s">
        <v>105</v>
      </c>
      <c r="BH35" s="189"/>
      <c r="BI35" s="188" t="s">
        <v>105</v>
      </c>
      <c r="BJ35" s="189"/>
      <c r="BK35" s="188" t="s">
        <v>105</v>
      </c>
      <c r="BL35" s="189"/>
      <c r="BM35" s="188" t="s">
        <v>105</v>
      </c>
      <c r="BN35" s="189"/>
      <c r="BO35" s="188" t="s">
        <v>105</v>
      </c>
      <c r="BP35" s="189"/>
      <c r="BQ35" s="188" t="s">
        <v>105</v>
      </c>
      <c r="BR35" s="189"/>
      <c r="BS35" s="188" t="s">
        <v>105</v>
      </c>
      <c r="BT35" s="189"/>
    </row>
    <row r="36" spans="1:72">
      <c r="A36" s="93"/>
      <c r="B36" s="91" t="s">
        <v>27</v>
      </c>
      <c r="C36" s="188" t="s">
        <v>105</v>
      </c>
      <c r="D36" s="189"/>
      <c r="E36" s="188" t="s">
        <v>105</v>
      </c>
      <c r="F36" s="189"/>
      <c r="G36" s="188" t="s">
        <v>105</v>
      </c>
      <c r="H36" s="189"/>
      <c r="I36" s="188" t="s">
        <v>105</v>
      </c>
      <c r="J36" s="189"/>
      <c r="K36" s="188" t="s">
        <v>105</v>
      </c>
      <c r="L36" s="189"/>
      <c r="M36" s="188" t="s">
        <v>105</v>
      </c>
      <c r="N36" s="189"/>
      <c r="O36" s="188" t="s">
        <v>105</v>
      </c>
      <c r="P36" s="189"/>
      <c r="Q36" s="188" t="s">
        <v>105</v>
      </c>
      <c r="R36" s="189"/>
      <c r="S36" s="188" t="s">
        <v>105</v>
      </c>
      <c r="T36" s="189"/>
      <c r="U36" s="188" t="s">
        <v>105</v>
      </c>
      <c r="V36" s="189"/>
      <c r="W36" s="188" t="s">
        <v>105</v>
      </c>
      <c r="X36" s="189"/>
      <c r="Y36" s="188" t="s">
        <v>105</v>
      </c>
      <c r="Z36" s="189"/>
      <c r="AA36" s="188" t="s">
        <v>105</v>
      </c>
      <c r="AB36" s="189"/>
      <c r="AC36" s="188" t="s">
        <v>105</v>
      </c>
      <c r="AD36" s="189"/>
      <c r="AE36" s="188" t="s">
        <v>105</v>
      </c>
      <c r="AF36" s="189"/>
      <c r="AG36" s="188" t="s">
        <v>105</v>
      </c>
      <c r="AH36" s="189"/>
      <c r="AI36" s="188" t="s">
        <v>105</v>
      </c>
      <c r="AJ36" s="189"/>
      <c r="AK36" s="188" t="s">
        <v>105</v>
      </c>
      <c r="AL36" s="189"/>
      <c r="AM36" s="188" t="s">
        <v>105</v>
      </c>
      <c r="AN36" s="189"/>
      <c r="AO36" s="188" t="s">
        <v>105</v>
      </c>
      <c r="AP36" s="189"/>
      <c r="AQ36" s="188" t="s">
        <v>105</v>
      </c>
      <c r="AR36" s="189"/>
      <c r="AS36" s="188" t="s">
        <v>105</v>
      </c>
      <c r="AT36" s="189"/>
      <c r="AU36" s="188" t="s">
        <v>105</v>
      </c>
      <c r="AV36" s="189"/>
      <c r="AW36" s="188" t="s">
        <v>105</v>
      </c>
      <c r="AX36" s="189"/>
      <c r="AY36" s="188" t="s">
        <v>105</v>
      </c>
      <c r="AZ36" s="189"/>
      <c r="BA36" s="188" t="s">
        <v>105</v>
      </c>
      <c r="BB36" s="189"/>
      <c r="BC36" s="188" t="s">
        <v>105</v>
      </c>
      <c r="BD36" s="189"/>
      <c r="BE36" s="188" t="s">
        <v>105</v>
      </c>
      <c r="BF36" s="189"/>
      <c r="BG36" s="188" t="s">
        <v>105</v>
      </c>
      <c r="BH36" s="189"/>
      <c r="BI36" s="188" t="s">
        <v>105</v>
      </c>
      <c r="BJ36" s="189"/>
      <c r="BK36" s="188" t="s">
        <v>105</v>
      </c>
      <c r="BL36" s="189"/>
      <c r="BM36" s="188" t="s">
        <v>105</v>
      </c>
      <c r="BN36" s="189"/>
      <c r="BO36" s="188" t="s">
        <v>105</v>
      </c>
      <c r="BP36" s="189"/>
      <c r="BQ36" s="188" t="s">
        <v>105</v>
      </c>
      <c r="BR36" s="189"/>
      <c r="BS36" s="188" t="s">
        <v>105</v>
      </c>
      <c r="BT36" s="189"/>
    </row>
    <row r="37" spans="1:72" ht="18">
      <c r="A37" s="201" t="s">
        <v>30</v>
      </c>
      <c r="B37" s="202"/>
      <c r="C37" s="202"/>
      <c r="D37" s="202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>
      <c r="A38" s="94" t="s">
        <v>22</v>
      </c>
      <c r="B38" s="95" t="s">
        <v>31</v>
      </c>
      <c r="C38" s="190">
        <v>175</v>
      </c>
      <c r="D38" s="191"/>
      <c r="E38" s="190">
        <v>175</v>
      </c>
      <c r="F38" s="191"/>
      <c r="G38" s="190">
        <v>175</v>
      </c>
      <c r="H38" s="191"/>
      <c r="I38" s="190">
        <v>175</v>
      </c>
      <c r="J38" s="191"/>
      <c r="K38" s="190">
        <v>175</v>
      </c>
      <c r="L38" s="191"/>
      <c r="M38" s="190">
        <v>175</v>
      </c>
      <c r="N38" s="191"/>
      <c r="O38" s="190">
        <v>175</v>
      </c>
      <c r="P38" s="191"/>
      <c r="Q38" s="190">
        <v>175</v>
      </c>
      <c r="R38" s="191"/>
      <c r="S38" s="190">
        <v>175</v>
      </c>
      <c r="T38" s="191"/>
      <c r="U38" s="190">
        <v>175</v>
      </c>
      <c r="V38" s="191"/>
      <c r="W38" s="190">
        <v>175</v>
      </c>
      <c r="X38" s="191"/>
      <c r="Y38" s="190">
        <v>175</v>
      </c>
      <c r="Z38" s="191"/>
      <c r="AA38" s="190">
        <v>175</v>
      </c>
      <c r="AB38" s="191"/>
      <c r="AC38" s="190">
        <v>175</v>
      </c>
      <c r="AD38" s="191"/>
      <c r="AE38" s="190">
        <v>175</v>
      </c>
      <c r="AF38" s="191"/>
      <c r="AG38" s="190">
        <v>175</v>
      </c>
      <c r="AH38" s="191"/>
      <c r="AI38" s="190">
        <v>175</v>
      </c>
      <c r="AJ38" s="191"/>
      <c r="AK38" s="190">
        <v>175</v>
      </c>
      <c r="AL38" s="191"/>
      <c r="AM38" s="190">
        <v>175</v>
      </c>
      <c r="AN38" s="191"/>
      <c r="AO38" s="190">
        <v>175</v>
      </c>
      <c r="AP38" s="191"/>
      <c r="AQ38" s="190">
        <v>175</v>
      </c>
      <c r="AR38" s="191"/>
      <c r="AS38" s="190">
        <v>175</v>
      </c>
      <c r="AT38" s="191"/>
      <c r="AU38" s="190">
        <v>175</v>
      </c>
      <c r="AV38" s="191"/>
      <c r="AW38" s="190">
        <v>175</v>
      </c>
      <c r="AX38" s="191"/>
      <c r="AY38" s="190">
        <v>175</v>
      </c>
      <c r="AZ38" s="191"/>
      <c r="BA38" s="190">
        <v>175</v>
      </c>
      <c r="BB38" s="191"/>
      <c r="BC38" s="190">
        <v>175</v>
      </c>
      <c r="BD38" s="191"/>
      <c r="BE38" s="190">
        <v>175</v>
      </c>
      <c r="BF38" s="191"/>
      <c r="BG38" s="190">
        <v>175</v>
      </c>
      <c r="BH38" s="191"/>
      <c r="BI38" s="190">
        <v>175</v>
      </c>
      <c r="BJ38" s="191"/>
      <c r="BK38" s="190">
        <v>175</v>
      </c>
      <c r="BL38" s="191"/>
      <c r="BM38" s="190">
        <v>175</v>
      </c>
      <c r="BN38" s="191"/>
      <c r="BO38" s="190">
        <v>175</v>
      </c>
      <c r="BP38" s="191"/>
      <c r="BQ38" s="190">
        <v>175</v>
      </c>
      <c r="BR38" s="191"/>
      <c r="BS38" s="190">
        <v>175</v>
      </c>
      <c r="BT38" s="191"/>
    </row>
    <row r="39" spans="1:72">
      <c r="A39" s="14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</row>
    <row r="40" spans="1:72">
      <c r="A40" s="96" t="s">
        <v>28</v>
      </c>
      <c r="B40" s="97" t="s">
        <v>32</v>
      </c>
      <c r="C40" s="188" t="s">
        <v>105</v>
      </c>
      <c r="D40" s="189"/>
      <c r="E40" s="188" t="s">
        <v>105</v>
      </c>
      <c r="F40" s="189"/>
      <c r="G40" s="188" t="s">
        <v>105</v>
      </c>
      <c r="H40" s="189"/>
      <c r="I40" s="188" t="s">
        <v>105</v>
      </c>
      <c r="J40" s="189"/>
      <c r="K40" s="188" t="s">
        <v>105</v>
      </c>
      <c r="L40" s="189"/>
      <c r="M40" s="188" t="s">
        <v>105</v>
      </c>
      <c r="N40" s="189"/>
      <c r="O40" s="188" t="s">
        <v>105</v>
      </c>
      <c r="P40" s="189"/>
      <c r="Q40" s="188" t="s">
        <v>105</v>
      </c>
      <c r="R40" s="189"/>
      <c r="S40" s="188" t="s">
        <v>105</v>
      </c>
      <c r="T40" s="189"/>
      <c r="U40" s="188" t="s">
        <v>105</v>
      </c>
      <c r="V40" s="189"/>
      <c r="W40" s="188" t="s">
        <v>105</v>
      </c>
      <c r="X40" s="189"/>
      <c r="Y40" s="188" t="s">
        <v>105</v>
      </c>
      <c r="Z40" s="189"/>
      <c r="AA40" s="188" t="s">
        <v>105</v>
      </c>
      <c r="AB40" s="189"/>
      <c r="AC40" s="188" t="s">
        <v>105</v>
      </c>
      <c r="AD40" s="189"/>
      <c r="AE40" s="188" t="s">
        <v>105</v>
      </c>
      <c r="AF40" s="189"/>
      <c r="AG40" s="188" t="s">
        <v>105</v>
      </c>
      <c r="AH40" s="189"/>
      <c r="AI40" s="188" t="s">
        <v>105</v>
      </c>
      <c r="AJ40" s="189"/>
      <c r="AK40" s="188" t="s">
        <v>105</v>
      </c>
      <c r="AL40" s="189"/>
      <c r="AM40" s="188" t="s">
        <v>105</v>
      </c>
      <c r="AN40" s="189"/>
      <c r="AO40" s="188" t="s">
        <v>105</v>
      </c>
      <c r="AP40" s="189"/>
      <c r="AQ40" s="188" t="s">
        <v>105</v>
      </c>
      <c r="AR40" s="189"/>
      <c r="AS40" s="188" t="s">
        <v>105</v>
      </c>
      <c r="AT40" s="189"/>
      <c r="AU40" s="188" t="s">
        <v>105</v>
      </c>
      <c r="AV40" s="189"/>
      <c r="AW40" s="188" t="s">
        <v>105</v>
      </c>
      <c r="AX40" s="189"/>
      <c r="AY40" s="188" t="s">
        <v>105</v>
      </c>
      <c r="AZ40" s="189"/>
      <c r="BA40" s="188" t="s">
        <v>105</v>
      </c>
      <c r="BB40" s="189"/>
      <c r="BC40" s="188" t="s">
        <v>105</v>
      </c>
      <c r="BD40" s="189"/>
      <c r="BE40" s="188" t="s">
        <v>105</v>
      </c>
      <c r="BF40" s="189"/>
      <c r="BG40" s="188" t="s">
        <v>105</v>
      </c>
      <c r="BH40" s="189"/>
      <c r="BI40" s="188" t="s">
        <v>105</v>
      </c>
      <c r="BJ40" s="189"/>
      <c r="BK40" s="188" t="s">
        <v>105</v>
      </c>
      <c r="BL40" s="189"/>
      <c r="BM40" s="188" t="s">
        <v>105</v>
      </c>
      <c r="BN40" s="189"/>
      <c r="BO40" s="188" t="s">
        <v>105</v>
      </c>
      <c r="BP40" s="189"/>
      <c r="BQ40" s="188" t="s">
        <v>105</v>
      </c>
      <c r="BR40" s="189"/>
      <c r="BS40" s="188" t="s">
        <v>105</v>
      </c>
      <c r="BT40" s="189"/>
    </row>
    <row r="41" spans="1:72">
      <c r="A41" s="98"/>
      <c r="B41" s="97" t="s">
        <v>33</v>
      </c>
      <c r="C41" s="188" t="s">
        <v>105</v>
      </c>
      <c r="D41" s="189"/>
      <c r="E41" s="188" t="s">
        <v>105</v>
      </c>
      <c r="F41" s="189"/>
      <c r="G41" s="188" t="s">
        <v>105</v>
      </c>
      <c r="H41" s="189"/>
      <c r="I41" s="188" t="s">
        <v>105</v>
      </c>
      <c r="J41" s="189"/>
      <c r="K41" s="188" t="s">
        <v>105</v>
      </c>
      <c r="L41" s="189"/>
      <c r="M41" s="188" t="s">
        <v>105</v>
      </c>
      <c r="N41" s="189"/>
      <c r="O41" s="188" t="s">
        <v>105</v>
      </c>
      <c r="P41" s="189"/>
      <c r="Q41" s="188" t="s">
        <v>105</v>
      </c>
      <c r="R41" s="189"/>
      <c r="S41" s="188" t="s">
        <v>105</v>
      </c>
      <c r="T41" s="189"/>
      <c r="U41" s="188" t="s">
        <v>105</v>
      </c>
      <c r="V41" s="189"/>
      <c r="W41" s="188" t="s">
        <v>105</v>
      </c>
      <c r="X41" s="189"/>
      <c r="Y41" s="188" t="s">
        <v>105</v>
      </c>
      <c r="Z41" s="189"/>
      <c r="AA41" s="188" t="s">
        <v>105</v>
      </c>
      <c r="AB41" s="189"/>
      <c r="AC41" s="188" t="s">
        <v>105</v>
      </c>
      <c r="AD41" s="189"/>
      <c r="AE41" s="188" t="s">
        <v>105</v>
      </c>
      <c r="AF41" s="189"/>
      <c r="AG41" s="188" t="s">
        <v>105</v>
      </c>
      <c r="AH41" s="189"/>
      <c r="AI41" s="188" t="s">
        <v>105</v>
      </c>
      <c r="AJ41" s="189"/>
      <c r="AK41" s="188" t="s">
        <v>105</v>
      </c>
      <c r="AL41" s="189"/>
      <c r="AM41" s="188" t="s">
        <v>105</v>
      </c>
      <c r="AN41" s="189"/>
      <c r="AO41" s="188" t="s">
        <v>105</v>
      </c>
      <c r="AP41" s="189"/>
      <c r="AQ41" s="188" t="s">
        <v>105</v>
      </c>
      <c r="AR41" s="189"/>
      <c r="AS41" s="188" t="s">
        <v>105</v>
      </c>
      <c r="AT41" s="189"/>
      <c r="AU41" s="188" t="s">
        <v>105</v>
      </c>
      <c r="AV41" s="189"/>
      <c r="AW41" s="188" t="s">
        <v>105</v>
      </c>
      <c r="AX41" s="189"/>
      <c r="AY41" s="188" t="s">
        <v>105</v>
      </c>
      <c r="AZ41" s="189"/>
      <c r="BA41" s="188" t="s">
        <v>105</v>
      </c>
      <c r="BB41" s="189"/>
      <c r="BC41" s="188" t="s">
        <v>105</v>
      </c>
      <c r="BD41" s="189"/>
      <c r="BE41" s="188" t="s">
        <v>105</v>
      </c>
      <c r="BF41" s="189"/>
      <c r="BG41" s="188" t="s">
        <v>105</v>
      </c>
      <c r="BH41" s="189"/>
      <c r="BI41" s="188" t="s">
        <v>105</v>
      </c>
      <c r="BJ41" s="189"/>
      <c r="BK41" s="188" t="s">
        <v>105</v>
      </c>
      <c r="BL41" s="189"/>
      <c r="BM41" s="188" t="s">
        <v>105</v>
      </c>
      <c r="BN41" s="189"/>
      <c r="BO41" s="188" t="s">
        <v>105</v>
      </c>
      <c r="BP41" s="189"/>
      <c r="BQ41" s="188" t="s">
        <v>105</v>
      </c>
      <c r="BR41" s="189"/>
      <c r="BS41" s="188" t="s">
        <v>105</v>
      </c>
      <c r="BT41" s="189"/>
    </row>
    <row r="42" spans="1:72">
      <c r="A42" s="99"/>
      <c r="B42" s="97" t="s">
        <v>31</v>
      </c>
      <c r="C42" s="190">
        <v>175</v>
      </c>
      <c r="D42" s="191"/>
      <c r="E42" s="190">
        <v>175</v>
      </c>
      <c r="F42" s="191"/>
      <c r="G42" s="190">
        <v>175</v>
      </c>
      <c r="H42" s="191"/>
      <c r="I42" s="190">
        <v>175</v>
      </c>
      <c r="J42" s="191"/>
      <c r="K42" s="190">
        <v>175</v>
      </c>
      <c r="L42" s="191"/>
      <c r="M42" s="190">
        <v>175</v>
      </c>
      <c r="N42" s="191"/>
      <c r="O42" s="190">
        <v>175</v>
      </c>
      <c r="P42" s="191"/>
      <c r="Q42" s="190">
        <v>175</v>
      </c>
      <c r="R42" s="191"/>
      <c r="S42" s="190">
        <v>175</v>
      </c>
      <c r="T42" s="191"/>
      <c r="U42" s="190">
        <v>175</v>
      </c>
      <c r="V42" s="191"/>
      <c r="W42" s="190">
        <v>175</v>
      </c>
      <c r="X42" s="191"/>
      <c r="Y42" s="190">
        <v>175</v>
      </c>
      <c r="Z42" s="191"/>
      <c r="AA42" s="190">
        <v>175</v>
      </c>
      <c r="AB42" s="191"/>
      <c r="AC42" s="190">
        <v>175</v>
      </c>
      <c r="AD42" s="191"/>
      <c r="AE42" s="190">
        <v>175</v>
      </c>
      <c r="AF42" s="191"/>
      <c r="AG42" s="190">
        <v>175</v>
      </c>
      <c r="AH42" s="191"/>
      <c r="AI42" s="190">
        <v>175</v>
      </c>
      <c r="AJ42" s="191"/>
      <c r="AK42" s="190">
        <v>175</v>
      </c>
      <c r="AL42" s="191"/>
      <c r="AM42" s="190">
        <v>175</v>
      </c>
      <c r="AN42" s="191"/>
      <c r="AO42" s="190">
        <v>175</v>
      </c>
      <c r="AP42" s="191"/>
      <c r="AQ42" s="190">
        <v>175</v>
      </c>
      <c r="AR42" s="191"/>
      <c r="AS42" s="190">
        <v>175</v>
      </c>
      <c r="AT42" s="191"/>
      <c r="AU42" s="190">
        <v>175</v>
      </c>
      <c r="AV42" s="191"/>
      <c r="AW42" s="190">
        <v>175</v>
      </c>
      <c r="AX42" s="191"/>
      <c r="AY42" s="190">
        <v>175</v>
      </c>
      <c r="AZ42" s="191"/>
      <c r="BA42" s="190">
        <v>175</v>
      </c>
      <c r="BB42" s="191"/>
      <c r="BC42" s="190">
        <v>175</v>
      </c>
      <c r="BD42" s="191"/>
      <c r="BE42" s="190">
        <v>175</v>
      </c>
      <c r="BF42" s="191"/>
      <c r="BG42" s="190">
        <v>175</v>
      </c>
      <c r="BH42" s="191"/>
      <c r="BI42" s="190">
        <v>175</v>
      </c>
      <c r="BJ42" s="191"/>
      <c r="BK42" s="190">
        <v>175</v>
      </c>
      <c r="BL42" s="191"/>
      <c r="BM42" s="190">
        <v>175</v>
      </c>
      <c r="BN42" s="191"/>
      <c r="BO42" s="190">
        <v>175</v>
      </c>
      <c r="BP42" s="191"/>
      <c r="BQ42" s="190">
        <v>175</v>
      </c>
      <c r="BR42" s="191"/>
      <c r="BS42" s="190">
        <v>175</v>
      </c>
      <c r="BT42" s="191"/>
    </row>
    <row r="43" spans="1:72">
      <c r="A43" s="14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</row>
    <row r="44" spans="1:72">
      <c r="A44" s="96" t="s">
        <v>29</v>
      </c>
      <c r="B44" s="97" t="s">
        <v>32</v>
      </c>
      <c r="C44" s="190">
        <v>200</v>
      </c>
      <c r="D44" s="191"/>
      <c r="E44" s="190">
        <v>200</v>
      </c>
      <c r="F44" s="191"/>
      <c r="G44" s="190">
        <v>200</v>
      </c>
      <c r="H44" s="191"/>
      <c r="I44" s="190">
        <v>200</v>
      </c>
      <c r="J44" s="191"/>
      <c r="K44" s="190">
        <v>200</v>
      </c>
      <c r="L44" s="191"/>
      <c r="M44" s="190">
        <v>200</v>
      </c>
      <c r="N44" s="191"/>
      <c r="O44" s="190">
        <v>200</v>
      </c>
      <c r="P44" s="191"/>
      <c r="Q44" s="190">
        <v>200</v>
      </c>
      <c r="R44" s="191"/>
      <c r="S44" s="190">
        <v>200</v>
      </c>
      <c r="T44" s="191"/>
      <c r="U44" s="190">
        <v>200</v>
      </c>
      <c r="V44" s="191"/>
      <c r="W44" s="190">
        <v>200</v>
      </c>
      <c r="X44" s="191"/>
      <c r="Y44" s="190">
        <v>200</v>
      </c>
      <c r="Z44" s="191"/>
      <c r="AA44" s="190">
        <v>200</v>
      </c>
      <c r="AB44" s="191"/>
      <c r="AC44" s="190">
        <v>200</v>
      </c>
      <c r="AD44" s="191"/>
      <c r="AE44" s="190">
        <v>200</v>
      </c>
      <c r="AF44" s="191"/>
      <c r="AG44" s="190">
        <v>200</v>
      </c>
      <c r="AH44" s="191"/>
      <c r="AI44" s="190">
        <v>200</v>
      </c>
      <c r="AJ44" s="191"/>
      <c r="AK44" s="190">
        <v>200</v>
      </c>
      <c r="AL44" s="191"/>
      <c r="AM44" s="190">
        <v>200</v>
      </c>
      <c r="AN44" s="191"/>
      <c r="AO44" s="190">
        <v>200</v>
      </c>
      <c r="AP44" s="191"/>
      <c r="AQ44" s="190">
        <v>200</v>
      </c>
      <c r="AR44" s="191"/>
      <c r="AS44" s="190">
        <v>200</v>
      </c>
      <c r="AT44" s="191"/>
      <c r="AU44" s="190">
        <v>200</v>
      </c>
      <c r="AV44" s="191"/>
      <c r="AW44" s="190">
        <v>200</v>
      </c>
      <c r="AX44" s="191"/>
      <c r="AY44" s="190">
        <v>200</v>
      </c>
      <c r="AZ44" s="191"/>
      <c r="BA44" s="190">
        <v>200</v>
      </c>
      <c r="BB44" s="191"/>
      <c r="BC44" s="190">
        <v>200</v>
      </c>
      <c r="BD44" s="191"/>
      <c r="BE44" s="190">
        <v>200</v>
      </c>
      <c r="BF44" s="191"/>
      <c r="BG44" s="190">
        <v>200</v>
      </c>
      <c r="BH44" s="191"/>
      <c r="BI44" s="190">
        <v>200</v>
      </c>
      <c r="BJ44" s="191"/>
      <c r="BK44" s="190">
        <v>200</v>
      </c>
      <c r="BL44" s="191"/>
      <c r="BM44" s="190">
        <v>200</v>
      </c>
      <c r="BN44" s="191"/>
      <c r="BO44" s="190">
        <v>200</v>
      </c>
      <c r="BP44" s="191"/>
      <c r="BQ44" s="190">
        <v>200</v>
      </c>
      <c r="BR44" s="191"/>
      <c r="BS44" s="190">
        <v>200</v>
      </c>
      <c r="BT44" s="191"/>
    </row>
    <row r="45" spans="1:72">
      <c r="A45" s="98"/>
      <c r="B45" s="97" t="s">
        <v>33</v>
      </c>
      <c r="C45" s="188" t="s">
        <v>105</v>
      </c>
      <c r="D45" s="189"/>
      <c r="E45" s="188" t="s">
        <v>105</v>
      </c>
      <c r="F45" s="189"/>
      <c r="G45" s="188" t="s">
        <v>105</v>
      </c>
      <c r="H45" s="189"/>
      <c r="I45" s="188" t="s">
        <v>105</v>
      </c>
      <c r="J45" s="189"/>
      <c r="K45" s="188" t="s">
        <v>105</v>
      </c>
      <c r="L45" s="189"/>
      <c r="M45" s="188" t="s">
        <v>105</v>
      </c>
      <c r="N45" s="189"/>
      <c r="O45" s="188" t="s">
        <v>105</v>
      </c>
      <c r="P45" s="189"/>
      <c r="Q45" s="190" t="s">
        <v>68</v>
      </c>
      <c r="R45" s="191"/>
      <c r="S45" s="188" t="s">
        <v>105</v>
      </c>
      <c r="T45" s="189"/>
      <c r="U45" s="188" t="s">
        <v>105</v>
      </c>
      <c r="V45" s="189"/>
      <c r="W45" s="188" t="s">
        <v>105</v>
      </c>
      <c r="X45" s="189"/>
      <c r="Y45" s="188" t="s">
        <v>105</v>
      </c>
      <c r="Z45" s="189"/>
      <c r="AA45" s="188" t="s">
        <v>105</v>
      </c>
      <c r="AB45" s="189"/>
      <c r="AC45" s="188" t="s">
        <v>105</v>
      </c>
      <c r="AD45" s="189"/>
      <c r="AE45" s="188" t="s">
        <v>105</v>
      </c>
      <c r="AF45" s="189"/>
      <c r="AG45" s="188" t="s">
        <v>105</v>
      </c>
      <c r="AH45" s="189"/>
      <c r="AI45" s="188" t="s">
        <v>105</v>
      </c>
      <c r="AJ45" s="189"/>
      <c r="AK45" s="188" t="s">
        <v>105</v>
      </c>
      <c r="AL45" s="189"/>
      <c r="AM45" s="188" t="s">
        <v>105</v>
      </c>
      <c r="AN45" s="189"/>
      <c r="AO45" s="188" t="s">
        <v>105</v>
      </c>
      <c r="AP45" s="189"/>
      <c r="AQ45" s="188" t="s">
        <v>105</v>
      </c>
      <c r="AR45" s="189"/>
      <c r="AS45" s="188" t="s">
        <v>105</v>
      </c>
      <c r="AT45" s="189"/>
      <c r="AU45" s="188" t="s">
        <v>105</v>
      </c>
      <c r="AV45" s="189"/>
      <c r="AW45" s="188" t="s">
        <v>105</v>
      </c>
      <c r="AX45" s="189"/>
      <c r="AY45" s="188" t="s">
        <v>105</v>
      </c>
      <c r="AZ45" s="189"/>
      <c r="BA45" s="188" t="s">
        <v>105</v>
      </c>
      <c r="BB45" s="189"/>
      <c r="BC45" s="188" t="s">
        <v>105</v>
      </c>
      <c r="BD45" s="189"/>
      <c r="BE45" s="188" t="s">
        <v>105</v>
      </c>
      <c r="BF45" s="189"/>
      <c r="BG45" s="188" t="s">
        <v>105</v>
      </c>
      <c r="BH45" s="189"/>
      <c r="BI45" s="188" t="s">
        <v>105</v>
      </c>
      <c r="BJ45" s="189"/>
      <c r="BK45" s="188" t="s">
        <v>105</v>
      </c>
      <c r="BL45" s="189"/>
      <c r="BM45" s="188" t="s">
        <v>105</v>
      </c>
      <c r="BN45" s="189"/>
      <c r="BO45" s="188" t="s">
        <v>105</v>
      </c>
      <c r="BP45" s="189"/>
      <c r="BQ45" s="188" t="s">
        <v>105</v>
      </c>
      <c r="BR45" s="189"/>
      <c r="BS45" s="188" t="s">
        <v>105</v>
      </c>
      <c r="BT45" s="189"/>
    </row>
    <row r="46" spans="1:72">
      <c r="A46" s="99"/>
      <c r="B46" s="97" t="s">
        <v>31</v>
      </c>
      <c r="C46" s="190">
        <v>175</v>
      </c>
      <c r="D46" s="191"/>
      <c r="E46" s="190">
        <v>175</v>
      </c>
      <c r="F46" s="191"/>
      <c r="G46" s="190">
        <v>175</v>
      </c>
      <c r="H46" s="191"/>
      <c r="I46" s="190">
        <v>175</v>
      </c>
      <c r="J46" s="191"/>
      <c r="K46" s="190">
        <v>175</v>
      </c>
      <c r="L46" s="191"/>
      <c r="M46" s="190">
        <v>175</v>
      </c>
      <c r="N46" s="191"/>
      <c r="O46" s="190">
        <v>175</v>
      </c>
      <c r="P46" s="191"/>
      <c r="Q46" s="190">
        <v>175</v>
      </c>
      <c r="R46" s="191"/>
      <c r="S46" s="190">
        <v>175</v>
      </c>
      <c r="T46" s="191"/>
      <c r="U46" s="190">
        <v>175</v>
      </c>
      <c r="V46" s="191"/>
      <c r="W46" s="190">
        <v>175</v>
      </c>
      <c r="X46" s="191"/>
      <c r="Y46" s="190">
        <v>175</v>
      </c>
      <c r="Z46" s="191"/>
      <c r="AA46" s="190">
        <v>175</v>
      </c>
      <c r="AB46" s="191"/>
      <c r="AC46" s="190">
        <v>175</v>
      </c>
      <c r="AD46" s="191"/>
      <c r="AE46" s="190">
        <v>175</v>
      </c>
      <c r="AF46" s="191"/>
      <c r="AG46" s="190">
        <v>175</v>
      </c>
      <c r="AH46" s="191"/>
      <c r="AI46" s="190">
        <v>175</v>
      </c>
      <c r="AJ46" s="191"/>
      <c r="AK46" s="190">
        <v>175</v>
      </c>
      <c r="AL46" s="191"/>
      <c r="AM46" s="190">
        <v>175</v>
      </c>
      <c r="AN46" s="191"/>
      <c r="AO46" s="190">
        <v>175</v>
      </c>
      <c r="AP46" s="191"/>
      <c r="AQ46" s="190">
        <v>175</v>
      </c>
      <c r="AR46" s="191"/>
      <c r="AS46" s="190">
        <v>175</v>
      </c>
      <c r="AT46" s="191"/>
      <c r="AU46" s="190">
        <v>175</v>
      </c>
      <c r="AV46" s="191"/>
      <c r="AW46" s="190">
        <v>175</v>
      </c>
      <c r="AX46" s="191"/>
      <c r="AY46" s="190">
        <v>175</v>
      </c>
      <c r="AZ46" s="191"/>
      <c r="BA46" s="190">
        <v>175</v>
      </c>
      <c r="BB46" s="191"/>
      <c r="BC46" s="190">
        <v>175</v>
      </c>
      <c r="BD46" s="191"/>
      <c r="BE46" s="190">
        <v>175</v>
      </c>
      <c r="BF46" s="191"/>
      <c r="BG46" s="190">
        <v>175</v>
      </c>
      <c r="BH46" s="191"/>
      <c r="BI46" s="190">
        <v>175</v>
      </c>
      <c r="BJ46" s="191"/>
      <c r="BK46" s="190">
        <v>175</v>
      </c>
      <c r="BL46" s="191"/>
      <c r="BM46" s="190">
        <v>175</v>
      </c>
      <c r="BN46" s="191"/>
      <c r="BO46" s="190">
        <v>175</v>
      </c>
      <c r="BP46" s="191"/>
      <c r="BQ46" s="190">
        <v>175</v>
      </c>
      <c r="BR46" s="191"/>
      <c r="BS46" s="190">
        <v>175</v>
      </c>
      <c r="BT46" s="191"/>
    </row>
    <row r="47" spans="1:72" ht="18">
      <c r="A47" s="201" t="s">
        <v>34</v>
      </c>
      <c r="B47" s="20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>
      <c r="A48" s="33" t="s">
        <v>450</v>
      </c>
      <c r="B48" s="100" t="s">
        <v>87</v>
      </c>
      <c r="C48" s="192">
        <v>734</v>
      </c>
      <c r="D48" s="193"/>
      <c r="E48" s="192">
        <v>734</v>
      </c>
      <c r="F48" s="193"/>
      <c r="G48" s="192">
        <v>734</v>
      </c>
      <c r="H48" s="193"/>
      <c r="I48" s="192">
        <v>734</v>
      </c>
      <c r="J48" s="193"/>
      <c r="K48" s="192">
        <v>734</v>
      </c>
      <c r="L48" s="193"/>
      <c r="M48" s="192">
        <v>734</v>
      </c>
      <c r="N48" s="193"/>
      <c r="O48" s="192">
        <v>734</v>
      </c>
      <c r="P48" s="193"/>
      <c r="Q48" s="192">
        <v>734</v>
      </c>
      <c r="R48" s="193"/>
      <c r="S48" s="192">
        <v>734</v>
      </c>
      <c r="T48" s="193"/>
      <c r="U48" s="192">
        <v>734</v>
      </c>
      <c r="V48" s="193"/>
      <c r="W48" s="192">
        <v>734</v>
      </c>
      <c r="X48" s="193"/>
      <c r="Y48" s="192">
        <v>734</v>
      </c>
      <c r="Z48" s="193"/>
      <c r="AA48" s="192">
        <v>734</v>
      </c>
      <c r="AB48" s="193"/>
      <c r="AC48" s="192">
        <v>734</v>
      </c>
      <c r="AD48" s="193"/>
      <c r="AE48" s="192">
        <v>734</v>
      </c>
      <c r="AF48" s="193"/>
      <c r="AG48" s="192">
        <v>734</v>
      </c>
      <c r="AH48" s="193"/>
      <c r="AI48" s="192">
        <v>734</v>
      </c>
      <c r="AJ48" s="193"/>
      <c r="AK48" s="192">
        <v>734</v>
      </c>
      <c r="AL48" s="193"/>
      <c r="AM48" s="192">
        <v>734</v>
      </c>
      <c r="AN48" s="193"/>
      <c r="AO48" s="192">
        <v>734</v>
      </c>
      <c r="AP48" s="193"/>
      <c r="AQ48" s="192">
        <v>734</v>
      </c>
      <c r="AR48" s="193"/>
      <c r="AS48" s="192">
        <v>734</v>
      </c>
      <c r="AT48" s="193"/>
      <c r="AU48" s="192">
        <v>734</v>
      </c>
      <c r="AV48" s="193"/>
      <c r="AW48" s="192">
        <v>734</v>
      </c>
      <c r="AX48" s="193"/>
      <c r="AY48" s="192">
        <v>734</v>
      </c>
      <c r="AZ48" s="193"/>
      <c r="BA48" s="192">
        <v>734</v>
      </c>
      <c r="BB48" s="193"/>
      <c r="BC48" s="192">
        <v>734</v>
      </c>
      <c r="BD48" s="193"/>
      <c r="BE48" s="192">
        <v>734</v>
      </c>
      <c r="BF48" s="193"/>
      <c r="BG48" s="192">
        <v>734</v>
      </c>
      <c r="BH48" s="193"/>
      <c r="BI48" s="192">
        <v>734</v>
      </c>
      <c r="BJ48" s="193"/>
      <c r="BK48" s="192">
        <v>734</v>
      </c>
      <c r="BL48" s="193"/>
      <c r="BM48" s="192">
        <v>734</v>
      </c>
      <c r="BN48" s="193"/>
      <c r="BO48" s="192">
        <v>734</v>
      </c>
      <c r="BP48" s="193"/>
      <c r="BQ48" s="192">
        <v>734</v>
      </c>
      <c r="BR48" s="193"/>
      <c r="BS48" s="192">
        <v>734</v>
      </c>
      <c r="BT48" s="193"/>
    </row>
    <row r="49" spans="1:72">
      <c r="A49" s="33" t="s">
        <v>451</v>
      </c>
      <c r="B49" s="100" t="s">
        <v>86</v>
      </c>
      <c r="C49" s="192" t="s">
        <v>68</v>
      </c>
      <c r="D49" s="193"/>
      <c r="E49" s="192" t="s">
        <v>68</v>
      </c>
      <c r="F49" s="193"/>
      <c r="G49" s="192" t="s">
        <v>68</v>
      </c>
      <c r="H49" s="193"/>
      <c r="I49" s="192" t="s">
        <v>68</v>
      </c>
      <c r="J49" s="193"/>
      <c r="K49" s="192" t="s">
        <v>68</v>
      </c>
      <c r="L49" s="193"/>
      <c r="M49" s="192" t="s">
        <v>68</v>
      </c>
      <c r="N49" s="193"/>
      <c r="O49" s="192" t="s">
        <v>68</v>
      </c>
      <c r="P49" s="193"/>
      <c r="Q49" s="192" t="s">
        <v>68</v>
      </c>
      <c r="R49" s="193"/>
      <c r="S49" s="192" t="s">
        <v>68</v>
      </c>
      <c r="T49" s="193"/>
      <c r="U49" s="192" t="s">
        <v>68</v>
      </c>
      <c r="V49" s="193"/>
      <c r="W49" s="192" t="s">
        <v>68</v>
      </c>
      <c r="X49" s="193"/>
      <c r="Y49" s="192" t="s">
        <v>68</v>
      </c>
      <c r="Z49" s="193"/>
      <c r="AA49" s="192" t="s">
        <v>68</v>
      </c>
      <c r="AB49" s="193"/>
      <c r="AC49" s="192" t="s">
        <v>68</v>
      </c>
      <c r="AD49" s="193"/>
      <c r="AE49" s="192" t="s">
        <v>68</v>
      </c>
      <c r="AF49" s="193"/>
      <c r="AG49" s="192" t="s">
        <v>68</v>
      </c>
      <c r="AH49" s="193"/>
      <c r="AI49" s="192" t="s">
        <v>68</v>
      </c>
      <c r="AJ49" s="193"/>
      <c r="AK49" s="192" t="s">
        <v>68</v>
      </c>
      <c r="AL49" s="193"/>
      <c r="AM49" s="192" t="s">
        <v>68</v>
      </c>
      <c r="AN49" s="193"/>
      <c r="AO49" s="192" t="s">
        <v>68</v>
      </c>
      <c r="AP49" s="193"/>
      <c r="AQ49" s="192" t="s">
        <v>68</v>
      </c>
      <c r="AR49" s="193"/>
      <c r="AS49" s="192" t="s">
        <v>68</v>
      </c>
      <c r="AT49" s="193"/>
      <c r="AU49" s="192" t="s">
        <v>68</v>
      </c>
      <c r="AV49" s="193"/>
      <c r="AW49" s="192" t="s">
        <v>68</v>
      </c>
      <c r="AX49" s="193"/>
      <c r="AY49" s="192" t="s">
        <v>68</v>
      </c>
      <c r="AZ49" s="193"/>
      <c r="BA49" s="192" t="s">
        <v>68</v>
      </c>
      <c r="BB49" s="193"/>
      <c r="BC49" s="192">
        <v>2100</v>
      </c>
      <c r="BD49" s="193"/>
      <c r="BE49" s="192">
        <v>2100</v>
      </c>
      <c r="BF49" s="193"/>
      <c r="BG49" s="192">
        <v>2100</v>
      </c>
      <c r="BH49" s="193"/>
      <c r="BI49" s="192">
        <v>2100</v>
      </c>
      <c r="BJ49" s="193"/>
      <c r="BK49" s="192">
        <v>2100</v>
      </c>
      <c r="BL49" s="193"/>
      <c r="BM49" s="192">
        <v>2100</v>
      </c>
      <c r="BN49" s="193"/>
      <c r="BO49" s="192">
        <v>2100</v>
      </c>
      <c r="BP49" s="193"/>
      <c r="BQ49" s="192">
        <v>2100</v>
      </c>
      <c r="BR49" s="193"/>
      <c r="BS49" s="192">
        <v>2100</v>
      </c>
      <c r="BT49" s="193"/>
    </row>
    <row r="50" spans="1:72">
      <c r="A50" s="33" t="s">
        <v>458</v>
      </c>
      <c r="B50" s="100" t="s">
        <v>75</v>
      </c>
      <c r="C50" s="192" t="s">
        <v>68</v>
      </c>
      <c r="D50" s="193"/>
      <c r="E50" s="192" t="s">
        <v>68</v>
      </c>
      <c r="F50" s="193"/>
      <c r="G50" s="192" t="s">
        <v>68</v>
      </c>
      <c r="H50" s="193"/>
      <c r="I50" s="192" t="s">
        <v>68</v>
      </c>
      <c r="J50" s="193"/>
      <c r="K50" s="192" t="s">
        <v>68</v>
      </c>
      <c r="L50" s="193"/>
      <c r="M50" s="192" t="s">
        <v>68</v>
      </c>
      <c r="N50" s="193"/>
      <c r="O50" s="192" t="s">
        <v>68</v>
      </c>
      <c r="P50" s="193"/>
      <c r="Q50" s="192" t="s">
        <v>68</v>
      </c>
      <c r="R50" s="193"/>
      <c r="S50" s="192" t="s">
        <v>68</v>
      </c>
      <c r="T50" s="193"/>
      <c r="U50" s="192" t="s">
        <v>68</v>
      </c>
      <c r="V50" s="193"/>
      <c r="W50" s="192" t="s">
        <v>68</v>
      </c>
      <c r="X50" s="193"/>
      <c r="Y50" s="192" t="s">
        <v>68</v>
      </c>
      <c r="Z50" s="193"/>
      <c r="AA50" s="192" t="s">
        <v>68</v>
      </c>
      <c r="AB50" s="193"/>
      <c r="AC50" s="192" t="s">
        <v>68</v>
      </c>
      <c r="AD50" s="193"/>
      <c r="AE50" s="192" t="s">
        <v>68</v>
      </c>
      <c r="AF50" s="193"/>
      <c r="AG50" s="192" t="s">
        <v>68</v>
      </c>
      <c r="AH50" s="193"/>
      <c r="AI50" s="192" t="s">
        <v>68</v>
      </c>
      <c r="AJ50" s="193"/>
      <c r="AK50" s="192" t="s">
        <v>68</v>
      </c>
      <c r="AL50" s="193"/>
      <c r="AM50" s="192" t="s">
        <v>68</v>
      </c>
      <c r="AN50" s="193"/>
      <c r="AO50" s="192" t="s">
        <v>68</v>
      </c>
      <c r="AP50" s="193"/>
      <c r="AQ50" s="192" t="s">
        <v>68</v>
      </c>
      <c r="AR50" s="193"/>
      <c r="AS50" s="192" t="s">
        <v>68</v>
      </c>
      <c r="AT50" s="193"/>
      <c r="AU50" s="192" t="s">
        <v>68</v>
      </c>
      <c r="AV50" s="193"/>
      <c r="AW50" s="192" t="s">
        <v>68</v>
      </c>
      <c r="AX50" s="193"/>
      <c r="AY50" s="186" t="s">
        <v>68</v>
      </c>
      <c r="AZ50" s="187"/>
      <c r="BA50" s="186" t="s">
        <v>68</v>
      </c>
      <c r="BB50" s="187"/>
      <c r="BC50" s="186">
        <v>6645</v>
      </c>
      <c r="BD50" s="187"/>
      <c r="BE50" s="186">
        <v>6645</v>
      </c>
      <c r="BF50" s="187"/>
      <c r="BG50" s="186">
        <v>6645</v>
      </c>
      <c r="BH50" s="187"/>
      <c r="BI50" s="186">
        <v>6645</v>
      </c>
      <c r="BJ50" s="187"/>
      <c r="BK50" s="186">
        <v>6645</v>
      </c>
      <c r="BL50" s="187"/>
      <c r="BM50" s="186">
        <v>6645</v>
      </c>
      <c r="BN50" s="187"/>
      <c r="BO50" s="186">
        <v>6645</v>
      </c>
      <c r="BP50" s="187"/>
      <c r="BQ50" s="186">
        <v>6645</v>
      </c>
      <c r="BR50" s="187"/>
      <c r="BS50" s="186">
        <v>6645</v>
      </c>
      <c r="BT50" s="187"/>
    </row>
    <row r="51" spans="1:72">
      <c r="A51" s="33" t="s">
        <v>459</v>
      </c>
      <c r="B51" s="100" t="s">
        <v>76</v>
      </c>
      <c r="C51" s="192" t="s">
        <v>68</v>
      </c>
      <c r="D51" s="193"/>
      <c r="E51" s="192" t="s">
        <v>68</v>
      </c>
      <c r="F51" s="193"/>
      <c r="G51" s="192" t="s">
        <v>68</v>
      </c>
      <c r="H51" s="193"/>
      <c r="I51" s="192" t="s">
        <v>68</v>
      </c>
      <c r="J51" s="193"/>
      <c r="K51" s="192" t="s">
        <v>68</v>
      </c>
      <c r="L51" s="193"/>
      <c r="M51" s="192" t="s">
        <v>68</v>
      </c>
      <c r="N51" s="193"/>
      <c r="O51" s="192" t="s">
        <v>68</v>
      </c>
      <c r="P51" s="193"/>
      <c r="Q51" s="192" t="s">
        <v>68</v>
      </c>
      <c r="R51" s="193"/>
      <c r="S51" s="192" t="s">
        <v>68</v>
      </c>
      <c r="T51" s="193"/>
      <c r="U51" s="192" t="s">
        <v>68</v>
      </c>
      <c r="V51" s="193"/>
      <c r="W51" s="192" t="s">
        <v>68</v>
      </c>
      <c r="X51" s="193"/>
      <c r="Y51" s="192" t="s">
        <v>68</v>
      </c>
      <c r="Z51" s="193"/>
      <c r="AA51" s="192" t="s">
        <v>68</v>
      </c>
      <c r="AB51" s="193"/>
      <c r="AC51" s="192" t="s">
        <v>68</v>
      </c>
      <c r="AD51" s="193"/>
      <c r="AE51" s="192" t="s">
        <v>68</v>
      </c>
      <c r="AF51" s="193"/>
      <c r="AG51" s="192" t="s">
        <v>68</v>
      </c>
      <c r="AH51" s="193"/>
      <c r="AI51" s="192" t="s">
        <v>68</v>
      </c>
      <c r="AJ51" s="193"/>
      <c r="AK51" s="192" t="s">
        <v>68</v>
      </c>
      <c r="AL51" s="193"/>
      <c r="AM51" s="192" t="s">
        <v>68</v>
      </c>
      <c r="AN51" s="193"/>
      <c r="AO51" s="192" t="s">
        <v>68</v>
      </c>
      <c r="AP51" s="193"/>
      <c r="AQ51" s="192" t="s">
        <v>68</v>
      </c>
      <c r="AR51" s="193"/>
      <c r="AS51" s="192" t="s">
        <v>68</v>
      </c>
      <c r="AT51" s="193"/>
      <c r="AU51" s="192" t="s">
        <v>68</v>
      </c>
      <c r="AV51" s="193"/>
      <c r="AW51" s="192" t="s">
        <v>68</v>
      </c>
      <c r="AX51" s="193"/>
      <c r="AY51" s="186" t="s">
        <v>68</v>
      </c>
      <c r="AZ51" s="187"/>
      <c r="BA51" s="186" t="s">
        <v>68</v>
      </c>
      <c r="BB51" s="187"/>
      <c r="BC51" s="186">
        <v>2634</v>
      </c>
      <c r="BD51" s="187"/>
      <c r="BE51" s="186">
        <v>2634</v>
      </c>
      <c r="BF51" s="187"/>
      <c r="BG51" s="186">
        <v>2634</v>
      </c>
      <c r="BH51" s="187"/>
      <c r="BI51" s="186">
        <v>2634</v>
      </c>
      <c r="BJ51" s="187"/>
      <c r="BK51" s="186">
        <v>2634</v>
      </c>
      <c r="BL51" s="187"/>
      <c r="BM51" s="186">
        <v>2634</v>
      </c>
      <c r="BN51" s="187"/>
      <c r="BO51" s="186">
        <v>2634</v>
      </c>
      <c r="BP51" s="187"/>
      <c r="BQ51" s="186">
        <v>2634</v>
      </c>
      <c r="BR51" s="187"/>
      <c r="BS51" s="186">
        <v>2634</v>
      </c>
      <c r="BT51" s="187"/>
    </row>
    <row r="52" spans="1:72">
      <c r="A52" s="33" t="s">
        <v>460</v>
      </c>
      <c r="B52" s="100" t="s">
        <v>77</v>
      </c>
      <c r="C52" s="192" t="s">
        <v>68</v>
      </c>
      <c r="D52" s="193"/>
      <c r="E52" s="192" t="s">
        <v>68</v>
      </c>
      <c r="F52" s="193"/>
      <c r="G52" s="192" t="s">
        <v>68</v>
      </c>
      <c r="H52" s="193"/>
      <c r="I52" s="192" t="s">
        <v>68</v>
      </c>
      <c r="J52" s="193"/>
      <c r="K52" s="192" t="s">
        <v>68</v>
      </c>
      <c r="L52" s="193"/>
      <c r="M52" s="192" t="s">
        <v>68</v>
      </c>
      <c r="N52" s="193"/>
      <c r="O52" s="192" t="s">
        <v>68</v>
      </c>
      <c r="P52" s="193"/>
      <c r="Q52" s="192" t="s">
        <v>68</v>
      </c>
      <c r="R52" s="193"/>
      <c r="S52" s="192" t="s">
        <v>68</v>
      </c>
      <c r="T52" s="193"/>
      <c r="U52" s="192" t="s">
        <v>68</v>
      </c>
      <c r="V52" s="193"/>
      <c r="W52" s="192" t="s">
        <v>68</v>
      </c>
      <c r="X52" s="193"/>
      <c r="Y52" s="192" t="s">
        <v>68</v>
      </c>
      <c r="Z52" s="193"/>
      <c r="AA52" s="192" t="s">
        <v>68</v>
      </c>
      <c r="AB52" s="193"/>
      <c r="AC52" s="192" t="s">
        <v>68</v>
      </c>
      <c r="AD52" s="193"/>
      <c r="AE52" s="192" t="s">
        <v>68</v>
      </c>
      <c r="AF52" s="193"/>
      <c r="AG52" s="192" t="s">
        <v>68</v>
      </c>
      <c r="AH52" s="193"/>
      <c r="AI52" s="192" t="s">
        <v>68</v>
      </c>
      <c r="AJ52" s="193"/>
      <c r="AK52" s="192" t="s">
        <v>68</v>
      </c>
      <c r="AL52" s="193"/>
      <c r="AM52" s="192" t="s">
        <v>68</v>
      </c>
      <c r="AN52" s="193"/>
      <c r="AO52" s="192" t="s">
        <v>68</v>
      </c>
      <c r="AP52" s="193"/>
      <c r="AQ52" s="192" t="s">
        <v>68</v>
      </c>
      <c r="AR52" s="193"/>
      <c r="AS52" s="192" t="s">
        <v>68</v>
      </c>
      <c r="AT52" s="193"/>
      <c r="AU52" s="192" t="s">
        <v>68</v>
      </c>
      <c r="AV52" s="193"/>
      <c r="AW52" s="192" t="s">
        <v>68</v>
      </c>
      <c r="AX52" s="193"/>
      <c r="AY52" s="186" t="s">
        <v>68</v>
      </c>
      <c r="AZ52" s="187"/>
      <c r="BA52" s="186" t="s">
        <v>68</v>
      </c>
      <c r="BB52" s="187"/>
      <c r="BC52" s="186">
        <v>5199</v>
      </c>
      <c r="BD52" s="187"/>
      <c r="BE52" s="186">
        <v>5199</v>
      </c>
      <c r="BF52" s="187"/>
      <c r="BG52" s="186">
        <v>5199</v>
      </c>
      <c r="BH52" s="187"/>
      <c r="BI52" s="186">
        <v>5199</v>
      </c>
      <c r="BJ52" s="187"/>
      <c r="BK52" s="186">
        <v>5199</v>
      </c>
      <c r="BL52" s="187"/>
      <c r="BM52" s="186">
        <v>5199</v>
      </c>
      <c r="BN52" s="187"/>
      <c r="BO52" s="186">
        <v>5199</v>
      </c>
      <c r="BP52" s="187"/>
      <c r="BQ52" s="186">
        <v>5199</v>
      </c>
      <c r="BR52" s="187"/>
      <c r="BS52" s="186">
        <v>5199</v>
      </c>
      <c r="BT52" s="187"/>
    </row>
    <row r="53" spans="1:72" ht="18">
      <c r="A53" s="201" t="s">
        <v>84</v>
      </c>
      <c r="B53" s="202"/>
      <c r="C53" s="202"/>
      <c r="D53" s="202"/>
      <c r="E53" s="202"/>
      <c r="F53" s="202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2">
      <c r="A54" s="101" t="s">
        <v>35</v>
      </c>
      <c r="B54" s="102"/>
      <c r="C54" s="190">
        <v>175</v>
      </c>
      <c r="D54" s="191"/>
      <c r="E54" s="190">
        <v>175</v>
      </c>
      <c r="F54" s="191"/>
      <c r="G54" s="190">
        <v>175</v>
      </c>
      <c r="H54" s="191"/>
      <c r="I54" s="190">
        <v>175</v>
      </c>
      <c r="J54" s="191"/>
      <c r="K54" s="190">
        <v>175</v>
      </c>
      <c r="L54" s="191"/>
      <c r="M54" s="190">
        <v>175</v>
      </c>
      <c r="N54" s="191"/>
      <c r="O54" s="190">
        <v>175</v>
      </c>
      <c r="P54" s="191"/>
      <c r="Q54" s="190">
        <v>175</v>
      </c>
      <c r="R54" s="191"/>
      <c r="S54" s="190">
        <v>175</v>
      </c>
      <c r="T54" s="191"/>
      <c r="U54" s="190">
        <v>175</v>
      </c>
      <c r="V54" s="191"/>
      <c r="W54" s="190">
        <v>175</v>
      </c>
      <c r="X54" s="191"/>
      <c r="Y54" s="190">
        <v>175</v>
      </c>
      <c r="Z54" s="191"/>
      <c r="AA54" s="190">
        <v>175</v>
      </c>
      <c r="AB54" s="191"/>
      <c r="AC54" s="190">
        <v>175</v>
      </c>
      <c r="AD54" s="191"/>
      <c r="AE54" s="190">
        <v>175</v>
      </c>
      <c r="AF54" s="191"/>
      <c r="AG54" s="190">
        <v>175</v>
      </c>
      <c r="AH54" s="191"/>
      <c r="AI54" s="190">
        <v>175</v>
      </c>
      <c r="AJ54" s="191"/>
      <c r="AK54" s="190">
        <v>175</v>
      </c>
      <c r="AL54" s="191"/>
      <c r="AM54" s="190">
        <v>175</v>
      </c>
      <c r="AN54" s="191"/>
      <c r="AO54" s="190">
        <v>175</v>
      </c>
      <c r="AP54" s="191"/>
      <c r="AQ54" s="190">
        <v>175</v>
      </c>
      <c r="AR54" s="191"/>
      <c r="AS54" s="190">
        <v>175</v>
      </c>
      <c r="AT54" s="191"/>
      <c r="AU54" s="190">
        <v>175</v>
      </c>
      <c r="AV54" s="191"/>
      <c r="AW54" s="190">
        <v>175</v>
      </c>
      <c r="AX54" s="191"/>
      <c r="AY54" s="190">
        <v>175</v>
      </c>
      <c r="AZ54" s="191"/>
      <c r="BA54" s="190">
        <v>175</v>
      </c>
      <c r="BB54" s="191"/>
      <c r="BC54" s="190">
        <v>175</v>
      </c>
      <c r="BD54" s="191"/>
      <c r="BE54" s="190">
        <v>175</v>
      </c>
      <c r="BF54" s="191"/>
      <c r="BG54" s="190">
        <v>175</v>
      </c>
      <c r="BH54" s="191"/>
      <c r="BI54" s="190">
        <v>175</v>
      </c>
      <c r="BJ54" s="191"/>
      <c r="BK54" s="190">
        <v>175</v>
      </c>
      <c r="BL54" s="191"/>
      <c r="BM54" s="190">
        <v>175</v>
      </c>
      <c r="BN54" s="191"/>
      <c r="BO54" s="190">
        <v>175</v>
      </c>
      <c r="BP54" s="191"/>
      <c r="BQ54" s="190">
        <v>175</v>
      </c>
      <c r="BR54" s="191"/>
      <c r="BS54" s="190">
        <v>175</v>
      </c>
      <c r="BT54" s="191"/>
    </row>
    <row r="55" spans="1:72">
      <c r="A55" s="101" t="s">
        <v>85</v>
      </c>
      <c r="B55" s="102"/>
      <c r="C55" s="190">
        <v>0</v>
      </c>
      <c r="D55" s="191"/>
      <c r="E55" s="190">
        <v>0</v>
      </c>
      <c r="F55" s="191"/>
      <c r="G55" s="190">
        <v>0</v>
      </c>
      <c r="H55" s="191"/>
      <c r="I55" s="190">
        <v>0</v>
      </c>
      <c r="J55" s="191"/>
      <c r="K55" s="190">
        <v>0</v>
      </c>
      <c r="L55" s="191"/>
      <c r="M55" s="190">
        <v>0</v>
      </c>
      <c r="N55" s="191"/>
      <c r="O55" s="190">
        <v>0</v>
      </c>
      <c r="P55" s="191"/>
      <c r="Q55" s="190">
        <v>0</v>
      </c>
      <c r="R55" s="191"/>
      <c r="S55" s="190">
        <v>0</v>
      </c>
      <c r="T55" s="191"/>
      <c r="U55" s="190">
        <v>0</v>
      </c>
      <c r="V55" s="191"/>
      <c r="W55" s="190">
        <v>0</v>
      </c>
      <c r="X55" s="191"/>
      <c r="Y55" s="190">
        <v>0</v>
      </c>
      <c r="Z55" s="191"/>
      <c r="AA55" s="190">
        <v>0</v>
      </c>
      <c r="AB55" s="191"/>
      <c r="AC55" s="190">
        <v>0</v>
      </c>
      <c r="AD55" s="191"/>
      <c r="AE55" s="190">
        <v>0</v>
      </c>
      <c r="AF55" s="191"/>
      <c r="AG55" s="190">
        <v>0</v>
      </c>
      <c r="AH55" s="191"/>
      <c r="AI55" s="190">
        <v>0</v>
      </c>
      <c r="AJ55" s="191"/>
      <c r="AK55" s="190">
        <v>0</v>
      </c>
      <c r="AL55" s="191"/>
      <c r="AM55" s="190">
        <v>0</v>
      </c>
      <c r="AN55" s="191"/>
      <c r="AO55" s="190">
        <v>0</v>
      </c>
      <c r="AP55" s="191"/>
      <c r="AQ55" s="190">
        <v>0</v>
      </c>
      <c r="AR55" s="191"/>
      <c r="AS55" s="190">
        <v>0</v>
      </c>
      <c r="AT55" s="191"/>
      <c r="AU55" s="190">
        <v>0</v>
      </c>
      <c r="AV55" s="191"/>
      <c r="AW55" s="190">
        <v>0</v>
      </c>
      <c r="AX55" s="191"/>
      <c r="AY55" s="190">
        <v>0</v>
      </c>
      <c r="AZ55" s="191"/>
      <c r="BA55" s="190">
        <v>0</v>
      </c>
      <c r="BB55" s="191"/>
      <c r="BC55" s="190">
        <v>0</v>
      </c>
      <c r="BD55" s="191"/>
      <c r="BE55" s="190">
        <v>0</v>
      </c>
      <c r="BF55" s="191"/>
      <c r="BG55" s="190">
        <v>0</v>
      </c>
      <c r="BH55" s="191"/>
      <c r="BI55" s="190">
        <v>0</v>
      </c>
      <c r="BJ55" s="191"/>
      <c r="BK55" s="190">
        <v>0</v>
      </c>
      <c r="BL55" s="191"/>
      <c r="BM55" s="190">
        <v>0</v>
      </c>
      <c r="BN55" s="191"/>
      <c r="BO55" s="190">
        <v>0</v>
      </c>
      <c r="BP55" s="191"/>
      <c r="BQ55" s="190">
        <v>0</v>
      </c>
      <c r="BR55" s="191"/>
      <c r="BS55" s="190">
        <v>0</v>
      </c>
      <c r="BT55" s="191"/>
    </row>
    <row r="56" spans="1:72" ht="18">
      <c r="A56" s="201" t="s">
        <v>36</v>
      </c>
      <c r="B56" s="20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</row>
    <row r="57" spans="1:72">
      <c r="A57" s="205" t="s">
        <v>37</v>
      </c>
      <c r="B57" s="97" t="s">
        <v>32</v>
      </c>
      <c r="C57" s="188" t="s">
        <v>105</v>
      </c>
      <c r="D57" s="189"/>
      <c r="E57" s="188" t="s">
        <v>105</v>
      </c>
      <c r="F57" s="189"/>
      <c r="G57" s="188" t="s">
        <v>105</v>
      </c>
      <c r="H57" s="189"/>
      <c r="I57" s="188" t="s">
        <v>105</v>
      </c>
      <c r="J57" s="189"/>
      <c r="K57" s="188" t="s">
        <v>105</v>
      </c>
      <c r="L57" s="189"/>
      <c r="M57" s="188" t="s">
        <v>105</v>
      </c>
      <c r="N57" s="189"/>
      <c r="O57" s="188" t="s">
        <v>105</v>
      </c>
      <c r="P57" s="189"/>
      <c r="Q57" s="188" t="s">
        <v>105</v>
      </c>
      <c r="R57" s="189"/>
      <c r="S57" s="188" t="s">
        <v>105</v>
      </c>
      <c r="T57" s="189"/>
      <c r="U57" s="188" t="s">
        <v>105</v>
      </c>
      <c r="V57" s="189"/>
      <c r="W57" s="188" t="s">
        <v>105</v>
      </c>
      <c r="X57" s="189"/>
      <c r="Y57" s="188" t="s">
        <v>105</v>
      </c>
      <c r="Z57" s="189"/>
      <c r="AA57" s="188" t="s">
        <v>105</v>
      </c>
      <c r="AB57" s="189"/>
      <c r="AC57" s="188" t="s">
        <v>105</v>
      </c>
      <c r="AD57" s="189"/>
      <c r="AE57" s="188" t="s">
        <v>105</v>
      </c>
      <c r="AF57" s="189"/>
      <c r="AG57" s="188" t="s">
        <v>105</v>
      </c>
      <c r="AH57" s="189"/>
      <c r="AI57" s="188" t="s">
        <v>105</v>
      </c>
      <c r="AJ57" s="189"/>
      <c r="AK57" s="188" t="s">
        <v>105</v>
      </c>
      <c r="AL57" s="189"/>
      <c r="AM57" s="188" t="s">
        <v>105</v>
      </c>
      <c r="AN57" s="189"/>
      <c r="AO57" s="188" t="s">
        <v>105</v>
      </c>
      <c r="AP57" s="189"/>
      <c r="AQ57" s="188" t="s">
        <v>105</v>
      </c>
      <c r="AR57" s="189"/>
      <c r="AS57" s="188" t="s">
        <v>105</v>
      </c>
      <c r="AT57" s="189"/>
      <c r="AU57" s="188" t="s">
        <v>105</v>
      </c>
      <c r="AV57" s="189"/>
      <c r="AW57" s="188" t="s">
        <v>105</v>
      </c>
      <c r="AX57" s="189"/>
      <c r="AY57" s="188" t="s">
        <v>105</v>
      </c>
      <c r="AZ57" s="189"/>
      <c r="BA57" s="188" t="s">
        <v>105</v>
      </c>
      <c r="BB57" s="189"/>
      <c r="BC57" s="188" t="s">
        <v>105</v>
      </c>
      <c r="BD57" s="189"/>
      <c r="BE57" s="188" t="s">
        <v>105</v>
      </c>
      <c r="BF57" s="189"/>
      <c r="BG57" s="188" t="s">
        <v>105</v>
      </c>
      <c r="BH57" s="189"/>
      <c r="BI57" s="188" t="s">
        <v>105</v>
      </c>
      <c r="BJ57" s="189"/>
      <c r="BK57" s="188" t="s">
        <v>105</v>
      </c>
      <c r="BL57" s="189"/>
      <c r="BM57" s="188" t="s">
        <v>105</v>
      </c>
      <c r="BN57" s="189"/>
      <c r="BO57" s="188" t="s">
        <v>105</v>
      </c>
      <c r="BP57" s="189"/>
      <c r="BQ57" s="188" t="s">
        <v>105</v>
      </c>
      <c r="BR57" s="189"/>
      <c r="BS57" s="188" t="s">
        <v>105</v>
      </c>
      <c r="BT57" s="189"/>
    </row>
    <row r="58" spans="1:72">
      <c r="A58" s="206"/>
      <c r="B58" s="97" t="s">
        <v>33</v>
      </c>
      <c r="C58" s="188" t="s">
        <v>105</v>
      </c>
      <c r="D58" s="189"/>
      <c r="E58" s="188" t="s">
        <v>105</v>
      </c>
      <c r="F58" s="189"/>
      <c r="G58" s="188" t="s">
        <v>105</v>
      </c>
      <c r="H58" s="189"/>
      <c r="I58" s="188" t="s">
        <v>105</v>
      </c>
      <c r="J58" s="189"/>
      <c r="K58" s="188" t="s">
        <v>105</v>
      </c>
      <c r="L58" s="189"/>
      <c r="M58" s="188" t="s">
        <v>105</v>
      </c>
      <c r="N58" s="189"/>
      <c r="O58" s="188" t="s">
        <v>105</v>
      </c>
      <c r="P58" s="189"/>
      <c r="Q58" s="188" t="s">
        <v>105</v>
      </c>
      <c r="R58" s="189"/>
      <c r="S58" s="188" t="s">
        <v>105</v>
      </c>
      <c r="T58" s="189"/>
      <c r="U58" s="188" t="s">
        <v>105</v>
      </c>
      <c r="V58" s="189"/>
      <c r="W58" s="188" t="s">
        <v>105</v>
      </c>
      <c r="X58" s="189"/>
      <c r="Y58" s="188" t="s">
        <v>105</v>
      </c>
      <c r="Z58" s="189"/>
      <c r="AA58" s="188" t="s">
        <v>105</v>
      </c>
      <c r="AB58" s="189"/>
      <c r="AC58" s="188" t="s">
        <v>105</v>
      </c>
      <c r="AD58" s="189"/>
      <c r="AE58" s="188" t="s">
        <v>105</v>
      </c>
      <c r="AF58" s="189"/>
      <c r="AG58" s="188" t="s">
        <v>105</v>
      </c>
      <c r="AH58" s="189"/>
      <c r="AI58" s="188" t="s">
        <v>105</v>
      </c>
      <c r="AJ58" s="189"/>
      <c r="AK58" s="188" t="s">
        <v>105</v>
      </c>
      <c r="AL58" s="189"/>
      <c r="AM58" s="188" t="s">
        <v>105</v>
      </c>
      <c r="AN58" s="189"/>
      <c r="AO58" s="188" t="s">
        <v>105</v>
      </c>
      <c r="AP58" s="189"/>
      <c r="AQ58" s="188" t="s">
        <v>105</v>
      </c>
      <c r="AR58" s="189"/>
      <c r="AS58" s="188" t="s">
        <v>105</v>
      </c>
      <c r="AT58" s="189"/>
      <c r="AU58" s="188" t="s">
        <v>105</v>
      </c>
      <c r="AV58" s="189"/>
      <c r="AW58" s="188" t="s">
        <v>105</v>
      </c>
      <c r="AX58" s="189"/>
      <c r="AY58" s="188" t="s">
        <v>105</v>
      </c>
      <c r="AZ58" s="189"/>
      <c r="BA58" s="188" t="s">
        <v>105</v>
      </c>
      <c r="BB58" s="189"/>
      <c r="BC58" s="188" t="s">
        <v>105</v>
      </c>
      <c r="BD58" s="189"/>
      <c r="BE58" s="188" t="s">
        <v>105</v>
      </c>
      <c r="BF58" s="189"/>
      <c r="BG58" s="188" t="s">
        <v>105</v>
      </c>
      <c r="BH58" s="189"/>
      <c r="BI58" s="188" t="s">
        <v>105</v>
      </c>
      <c r="BJ58" s="189"/>
      <c r="BK58" s="188" t="s">
        <v>105</v>
      </c>
      <c r="BL58" s="189"/>
      <c r="BM58" s="188" t="s">
        <v>105</v>
      </c>
      <c r="BN58" s="189"/>
      <c r="BO58" s="188" t="s">
        <v>105</v>
      </c>
      <c r="BP58" s="189"/>
      <c r="BQ58" s="188" t="s">
        <v>105</v>
      </c>
      <c r="BR58" s="189"/>
      <c r="BS58" s="188" t="s">
        <v>105</v>
      </c>
      <c r="BT58" s="189"/>
    </row>
    <row r="59" spans="1:72">
      <c r="A59" s="207"/>
      <c r="B59" s="97" t="s">
        <v>31</v>
      </c>
      <c r="C59" s="188" t="s">
        <v>105</v>
      </c>
      <c r="D59" s="189"/>
      <c r="E59" s="188" t="s">
        <v>105</v>
      </c>
      <c r="F59" s="189"/>
      <c r="G59" s="188" t="s">
        <v>105</v>
      </c>
      <c r="H59" s="189"/>
      <c r="I59" s="188" t="s">
        <v>105</v>
      </c>
      <c r="J59" s="189"/>
      <c r="K59" s="188" t="s">
        <v>105</v>
      </c>
      <c r="L59" s="189"/>
      <c r="M59" s="188" t="s">
        <v>105</v>
      </c>
      <c r="N59" s="189"/>
      <c r="O59" s="188" t="s">
        <v>105</v>
      </c>
      <c r="P59" s="189"/>
      <c r="Q59" s="188" t="s">
        <v>105</v>
      </c>
      <c r="R59" s="189"/>
      <c r="S59" s="188" t="s">
        <v>105</v>
      </c>
      <c r="T59" s="189"/>
      <c r="U59" s="188" t="s">
        <v>105</v>
      </c>
      <c r="V59" s="189"/>
      <c r="W59" s="188" t="s">
        <v>105</v>
      </c>
      <c r="X59" s="189"/>
      <c r="Y59" s="188" t="s">
        <v>105</v>
      </c>
      <c r="Z59" s="189"/>
      <c r="AA59" s="188" t="s">
        <v>105</v>
      </c>
      <c r="AB59" s="189"/>
      <c r="AC59" s="188" t="s">
        <v>105</v>
      </c>
      <c r="AD59" s="189"/>
      <c r="AE59" s="188" t="s">
        <v>105</v>
      </c>
      <c r="AF59" s="189"/>
      <c r="AG59" s="188" t="s">
        <v>105</v>
      </c>
      <c r="AH59" s="189"/>
      <c r="AI59" s="188" t="s">
        <v>105</v>
      </c>
      <c r="AJ59" s="189"/>
      <c r="AK59" s="188" t="s">
        <v>105</v>
      </c>
      <c r="AL59" s="189"/>
      <c r="AM59" s="188" t="s">
        <v>105</v>
      </c>
      <c r="AN59" s="189"/>
      <c r="AO59" s="188" t="s">
        <v>105</v>
      </c>
      <c r="AP59" s="189"/>
      <c r="AQ59" s="188" t="s">
        <v>105</v>
      </c>
      <c r="AR59" s="189"/>
      <c r="AS59" s="188" t="s">
        <v>105</v>
      </c>
      <c r="AT59" s="189"/>
      <c r="AU59" s="188" t="s">
        <v>105</v>
      </c>
      <c r="AV59" s="189"/>
      <c r="AW59" s="188" t="s">
        <v>105</v>
      </c>
      <c r="AX59" s="189"/>
      <c r="AY59" s="188" t="s">
        <v>105</v>
      </c>
      <c r="AZ59" s="189"/>
      <c r="BA59" s="188" t="s">
        <v>105</v>
      </c>
      <c r="BB59" s="189"/>
      <c r="BC59" s="188" t="s">
        <v>105</v>
      </c>
      <c r="BD59" s="189"/>
      <c r="BE59" s="188" t="s">
        <v>105</v>
      </c>
      <c r="BF59" s="189"/>
      <c r="BG59" s="188" t="s">
        <v>105</v>
      </c>
      <c r="BH59" s="189"/>
      <c r="BI59" s="188" t="s">
        <v>105</v>
      </c>
      <c r="BJ59" s="189"/>
      <c r="BK59" s="188" t="s">
        <v>105</v>
      </c>
      <c r="BL59" s="189"/>
      <c r="BM59" s="188" t="s">
        <v>105</v>
      </c>
      <c r="BN59" s="189"/>
      <c r="BO59" s="188" t="s">
        <v>105</v>
      </c>
      <c r="BP59" s="189"/>
      <c r="BQ59" s="188" t="s">
        <v>105</v>
      </c>
      <c r="BR59" s="189"/>
      <c r="BS59" s="188" t="s">
        <v>105</v>
      </c>
      <c r="BT59" s="189"/>
    </row>
    <row r="60" spans="1:72">
      <c r="A60" s="14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</row>
    <row r="61" spans="1:72">
      <c r="A61" s="205" t="s">
        <v>38</v>
      </c>
      <c r="B61" s="97" t="s">
        <v>32</v>
      </c>
      <c r="C61" s="188" t="s">
        <v>105</v>
      </c>
      <c r="D61" s="189"/>
      <c r="E61" s="188" t="s">
        <v>105</v>
      </c>
      <c r="F61" s="189"/>
      <c r="G61" s="188" t="s">
        <v>105</v>
      </c>
      <c r="H61" s="189"/>
      <c r="I61" s="188" t="s">
        <v>105</v>
      </c>
      <c r="J61" s="189"/>
      <c r="K61" s="188" t="s">
        <v>105</v>
      </c>
      <c r="L61" s="189"/>
      <c r="M61" s="188" t="s">
        <v>105</v>
      </c>
      <c r="N61" s="189"/>
      <c r="O61" s="188" t="s">
        <v>105</v>
      </c>
      <c r="P61" s="189"/>
      <c r="Q61" s="188" t="s">
        <v>105</v>
      </c>
      <c r="R61" s="189"/>
      <c r="S61" s="188" t="s">
        <v>105</v>
      </c>
      <c r="T61" s="189"/>
      <c r="U61" s="188" t="s">
        <v>105</v>
      </c>
      <c r="V61" s="189"/>
      <c r="W61" s="188" t="s">
        <v>105</v>
      </c>
      <c r="X61" s="189"/>
      <c r="Y61" s="188" t="s">
        <v>105</v>
      </c>
      <c r="Z61" s="189"/>
      <c r="AA61" s="188" t="s">
        <v>105</v>
      </c>
      <c r="AB61" s="189"/>
      <c r="AC61" s="188" t="s">
        <v>105</v>
      </c>
      <c r="AD61" s="189"/>
      <c r="AE61" s="188" t="s">
        <v>105</v>
      </c>
      <c r="AF61" s="189"/>
      <c r="AG61" s="188" t="s">
        <v>105</v>
      </c>
      <c r="AH61" s="189"/>
      <c r="AI61" s="188" t="s">
        <v>105</v>
      </c>
      <c r="AJ61" s="189"/>
      <c r="AK61" s="188" t="s">
        <v>105</v>
      </c>
      <c r="AL61" s="189"/>
      <c r="AM61" s="188" t="s">
        <v>105</v>
      </c>
      <c r="AN61" s="189"/>
      <c r="AO61" s="188" t="s">
        <v>105</v>
      </c>
      <c r="AP61" s="189"/>
      <c r="AQ61" s="188" t="s">
        <v>105</v>
      </c>
      <c r="AR61" s="189"/>
      <c r="AS61" s="188" t="s">
        <v>105</v>
      </c>
      <c r="AT61" s="189"/>
      <c r="AU61" s="188" t="s">
        <v>105</v>
      </c>
      <c r="AV61" s="189"/>
      <c r="AW61" s="188" t="s">
        <v>105</v>
      </c>
      <c r="AX61" s="189"/>
      <c r="AY61" s="188" t="s">
        <v>105</v>
      </c>
      <c r="AZ61" s="189"/>
      <c r="BA61" s="188" t="s">
        <v>105</v>
      </c>
      <c r="BB61" s="189"/>
      <c r="BC61" s="188" t="s">
        <v>105</v>
      </c>
      <c r="BD61" s="189"/>
      <c r="BE61" s="188" t="s">
        <v>105</v>
      </c>
      <c r="BF61" s="189"/>
      <c r="BG61" s="188" t="s">
        <v>105</v>
      </c>
      <c r="BH61" s="189"/>
      <c r="BI61" s="188" t="s">
        <v>105</v>
      </c>
      <c r="BJ61" s="189"/>
      <c r="BK61" s="188" t="s">
        <v>105</v>
      </c>
      <c r="BL61" s="189"/>
      <c r="BM61" s="188" t="s">
        <v>105</v>
      </c>
      <c r="BN61" s="189"/>
      <c r="BO61" s="188" t="s">
        <v>105</v>
      </c>
      <c r="BP61" s="189"/>
      <c r="BQ61" s="188" t="s">
        <v>105</v>
      </c>
      <c r="BR61" s="189"/>
      <c r="BS61" s="188" t="s">
        <v>105</v>
      </c>
      <c r="BT61" s="189"/>
    </row>
    <row r="62" spans="1:72">
      <c r="A62" s="206"/>
      <c r="B62" s="97" t="s">
        <v>33</v>
      </c>
      <c r="C62" s="188" t="s">
        <v>105</v>
      </c>
      <c r="D62" s="189"/>
      <c r="E62" s="188" t="s">
        <v>105</v>
      </c>
      <c r="F62" s="189"/>
      <c r="G62" s="188" t="s">
        <v>105</v>
      </c>
      <c r="H62" s="189"/>
      <c r="I62" s="188" t="s">
        <v>105</v>
      </c>
      <c r="J62" s="189"/>
      <c r="K62" s="188" t="s">
        <v>105</v>
      </c>
      <c r="L62" s="189"/>
      <c r="M62" s="188" t="s">
        <v>105</v>
      </c>
      <c r="N62" s="189"/>
      <c r="O62" s="188" t="s">
        <v>105</v>
      </c>
      <c r="P62" s="189"/>
      <c r="Q62" s="188" t="s">
        <v>105</v>
      </c>
      <c r="R62" s="189"/>
      <c r="S62" s="188" t="s">
        <v>105</v>
      </c>
      <c r="T62" s="189"/>
      <c r="U62" s="188" t="s">
        <v>105</v>
      </c>
      <c r="V62" s="189"/>
      <c r="W62" s="188" t="s">
        <v>105</v>
      </c>
      <c r="X62" s="189"/>
      <c r="Y62" s="188" t="s">
        <v>105</v>
      </c>
      <c r="Z62" s="189"/>
      <c r="AA62" s="188" t="s">
        <v>105</v>
      </c>
      <c r="AB62" s="189"/>
      <c r="AC62" s="188" t="s">
        <v>105</v>
      </c>
      <c r="AD62" s="189"/>
      <c r="AE62" s="188" t="s">
        <v>105</v>
      </c>
      <c r="AF62" s="189"/>
      <c r="AG62" s="188" t="s">
        <v>105</v>
      </c>
      <c r="AH62" s="189"/>
      <c r="AI62" s="188" t="s">
        <v>105</v>
      </c>
      <c r="AJ62" s="189"/>
      <c r="AK62" s="188" t="s">
        <v>105</v>
      </c>
      <c r="AL62" s="189"/>
      <c r="AM62" s="188" t="s">
        <v>105</v>
      </c>
      <c r="AN62" s="189"/>
      <c r="AO62" s="188" t="s">
        <v>105</v>
      </c>
      <c r="AP62" s="189"/>
      <c r="AQ62" s="188" t="s">
        <v>105</v>
      </c>
      <c r="AR62" s="189"/>
      <c r="AS62" s="188" t="s">
        <v>105</v>
      </c>
      <c r="AT62" s="189"/>
      <c r="AU62" s="188" t="s">
        <v>105</v>
      </c>
      <c r="AV62" s="189"/>
      <c r="AW62" s="188" t="s">
        <v>105</v>
      </c>
      <c r="AX62" s="189"/>
      <c r="AY62" s="188" t="s">
        <v>105</v>
      </c>
      <c r="AZ62" s="189"/>
      <c r="BA62" s="188" t="s">
        <v>105</v>
      </c>
      <c r="BB62" s="189"/>
      <c r="BC62" s="188" t="s">
        <v>105</v>
      </c>
      <c r="BD62" s="189"/>
      <c r="BE62" s="188" t="s">
        <v>105</v>
      </c>
      <c r="BF62" s="189"/>
      <c r="BG62" s="188" t="s">
        <v>105</v>
      </c>
      <c r="BH62" s="189"/>
      <c r="BI62" s="188" t="s">
        <v>105</v>
      </c>
      <c r="BJ62" s="189"/>
      <c r="BK62" s="188" t="s">
        <v>105</v>
      </c>
      <c r="BL62" s="189"/>
      <c r="BM62" s="188" t="s">
        <v>105</v>
      </c>
      <c r="BN62" s="189"/>
      <c r="BO62" s="188" t="s">
        <v>105</v>
      </c>
      <c r="BP62" s="189"/>
      <c r="BQ62" s="188" t="s">
        <v>105</v>
      </c>
      <c r="BR62" s="189"/>
      <c r="BS62" s="188" t="s">
        <v>105</v>
      </c>
      <c r="BT62" s="189"/>
    </row>
    <row r="63" spans="1:72">
      <c r="A63" s="207"/>
      <c r="B63" s="97" t="s">
        <v>31</v>
      </c>
      <c r="C63" s="188" t="s">
        <v>105</v>
      </c>
      <c r="D63" s="189"/>
      <c r="E63" s="188" t="s">
        <v>105</v>
      </c>
      <c r="F63" s="189"/>
      <c r="G63" s="188" t="s">
        <v>105</v>
      </c>
      <c r="H63" s="189"/>
      <c r="I63" s="188" t="s">
        <v>105</v>
      </c>
      <c r="J63" s="189"/>
      <c r="K63" s="188" t="s">
        <v>105</v>
      </c>
      <c r="L63" s="189"/>
      <c r="M63" s="188" t="s">
        <v>105</v>
      </c>
      <c r="N63" s="189"/>
      <c r="O63" s="188" t="s">
        <v>105</v>
      </c>
      <c r="P63" s="189"/>
      <c r="Q63" s="188" t="s">
        <v>105</v>
      </c>
      <c r="R63" s="189"/>
      <c r="S63" s="188" t="s">
        <v>105</v>
      </c>
      <c r="T63" s="189"/>
      <c r="U63" s="188" t="s">
        <v>105</v>
      </c>
      <c r="V63" s="189"/>
      <c r="W63" s="188" t="s">
        <v>105</v>
      </c>
      <c r="X63" s="189"/>
      <c r="Y63" s="188" t="s">
        <v>105</v>
      </c>
      <c r="Z63" s="189"/>
      <c r="AA63" s="188" t="s">
        <v>105</v>
      </c>
      <c r="AB63" s="189"/>
      <c r="AC63" s="188" t="s">
        <v>105</v>
      </c>
      <c r="AD63" s="189"/>
      <c r="AE63" s="188" t="s">
        <v>105</v>
      </c>
      <c r="AF63" s="189"/>
      <c r="AG63" s="188" t="s">
        <v>105</v>
      </c>
      <c r="AH63" s="189"/>
      <c r="AI63" s="188" t="s">
        <v>105</v>
      </c>
      <c r="AJ63" s="189"/>
      <c r="AK63" s="188" t="s">
        <v>105</v>
      </c>
      <c r="AL63" s="189"/>
      <c r="AM63" s="188" t="s">
        <v>105</v>
      </c>
      <c r="AN63" s="189"/>
      <c r="AO63" s="188" t="s">
        <v>105</v>
      </c>
      <c r="AP63" s="189"/>
      <c r="AQ63" s="188" t="s">
        <v>105</v>
      </c>
      <c r="AR63" s="189"/>
      <c r="AS63" s="188" t="s">
        <v>105</v>
      </c>
      <c r="AT63" s="189"/>
      <c r="AU63" s="188" t="s">
        <v>105</v>
      </c>
      <c r="AV63" s="189"/>
      <c r="AW63" s="188" t="s">
        <v>105</v>
      </c>
      <c r="AX63" s="189"/>
      <c r="AY63" s="188" t="s">
        <v>105</v>
      </c>
      <c r="AZ63" s="189"/>
      <c r="BA63" s="188" t="s">
        <v>105</v>
      </c>
      <c r="BB63" s="189"/>
      <c r="BC63" s="188" t="s">
        <v>105</v>
      </c>
      <c r="BD63" s="189"/>
      <c r="BE63" s="188" t="s">
        <v>105</v>
      </c>
      <c r="BF63" s="189"/>
      <c r="BG63" s="188" t="s">
        <v>105</v>
      </c>
      <c r="BH63" s="189"/>
      <c r="BI63" s="188" t="s">
        <v>105</v>
      </c>
      <c r="BJ63" s="189"/>
      <c r="BK63" s="188" t="s">
        <v>105</v>
      </c>
      <c r="BL63" s="189"/>
      <c r="BM63" s="188" t="s">
        <v>105</v>
      </c>
      <c r="BN63" s="189"/>
      <c r="BO63" s="188" t="s">
        <v>105</v>
      </c>
      <c r="BP63" s="189"/>
      <c r="BQ63" s="188" t="s">
        <v>105</v>
      </c>
      <c r="BR63" s="189"/>
      <c r="BS63" s="188" t="s">
        <v>105</v>
      </c>
      <c r="BT63" s="189"/>
    </row>
    <row r="64" spans="1:72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16" customFormat="1" ht="28.8">
      <c r="A65" s="103" t="s">
        <v>39</v>
      </c>
      <c r="B65" s="104" t="s">
        <v>32</v>
      </c>
      <c r="C65" s="196">
        <v>175</v>
      </c>
      <c r="D65" s="197"/>
      <c r="E65" s="196">
        <v>175</v>
      </c>
      <c r="F65" s="197"/>
      <c r="G65" s="196">
        <v>175</v>
      </c>
      <c r="H65" s="197"/>
      <c r="I65" s="196">
        <v>175</v>
      </c>
      <c r="J65" s="197"/>
      <c r="K65" s="196">
        <v>175</v>
      </c>
      <c r="L65" s="197"/>
      <c r="M65" s="196">
        <v>175</v>
      </c>
      <c r="N65" s="197"/>
      <c r="O65" s="196">
        <v>175</v>
      </c>
      <c r="P65" s="197"/>
      <c r="Q65" s="196">
        <v>175</v>
      </c>
      <c r="R65" s="197"/>
      <c r="S65" s="196">
        <v>175</v>
      </c>
      <c r="T65" s="197"/>
      <c r="U65" s="196">
        <v>175</v>
      </c>
      <c r="V65" s="197"/>
      <c r="W65" s="196">
        <v>175</v>
      </c>
      <c r="X65" s="197"/>
      <c r="Y65" s="196">
        <v>175</v>
      </c>
      <c r="Z65" s="197"/>
      <c r="AA65" s="196">
        <v>175</v>
      </c>
      <c r="AB65" s="197"/>
      <c r="AC65" s="196">
        <v>175</v>
      </c>
      <c r="AD65" s="197"/>
      <c r="AE65" s="196">
        <v>175</v>
      </c>
      <c r="AF65" s="197"/>
      <c r="AG65" s="196">
        <v>175</v>
      </c>
      <c r="AH65" s="197"/>
      <c r="AI65" s="196">
        <v>175</v>
      </c>
      <c r="AJ65" s="197"/>
      <c r="AK65" s="196">
        <v>175</v>
      </c>
      <c r="AL65" s="197"/>
      <c r="AM65" s="196">
        <v>175</v>
      </c>
      <c r="AN65" s="197"/>
      <c r="AO65" s="196">
        <v>175</v>
      </c>
      <c r="AP65" s="197"/>
      <c r="AQ65" s="196">
        <v>175</v>
      </c>
      <c r="AR65" s="197"/>
      <c r="AS65" s="196">
        <v>175</v>
      </c>
      <c r="AT65" s="197"/>
      <c r="AU65" s="196">
        <v>175</v>
      </c>
      <c r="AV65" s="197"/>
      <c r="AW65" s="196">
        <v>175</v>
      </c>
      <c r="AX65" s="197"/>
      <c r="AY65" s="196">
        <v>175</v>
      </c>
      <c r="AZ65" s="197"/>
      <c r="BA65" s="196">
        <v>175</v>
      </c>
      <c r="BB65" s="197"/>
      <c r="BC65" s="196">
        <v>175</v>
      </c>
      <c r="BD65" s="197"/>
      <c r="BE65" s="196">
        <v>175</v>
      </c>
      <c r="BF65" s="197"/>
      <c r="BG65" s="196">
        <v>175</v>
      </c>
      <c r="BH65" s="197"/>
      <c r="BI65" s="196">
        <v>175</v>
      </c>
      <c r="BJ65" s="197"/>
      <c r="BK65" s="196">
        <v>175</v>
      </c>
      <c r="BL65" s="197"/>
      <c r="BM65" s="196">
        <v>175</v>
      </c>
      <c r="BN65" s="197"/>
      <c r="BO65" s="196">
        <v>175</v>
      </c>
      <c r="BP65" s="197"/>
      <c r="BQ65" s="196">
        <v>175</v>
      </c>
      <c r="BR65" s="197"/>
      <c r="BS65" s="196">
        <v>175</v>
      </c>
      <c r="BT65" s="197"/>
    </row>
    <row r="66" spans="1:72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>
      <c r="A67" s="33" t="s">
        <v>461</v>
      </c>
      <c r="B67" s="100" t="s">
        <v>73</v>
      </c>
      <c r="C67" s="186">
        <v>1697.6000000000001</v>
      </c>
      <c r="D67" s="187"/>
      <c r="E67" s="186">
        <v>493.6</v>
      </c>
      <c r="F67" s="187"/>
      <c r="G67" s="186">
        <v>560</v>
      </c>
      <c r="H67" s="187"/>
      <c r="I67" s="186">
        <v>1295.2</v>
      </c>
      <c r="J67" s="187"/>
      <c r="K67" s="186">
        <v>591.20000000000005</v>
      </c>
      <c r="L67" s="187"/>
      <c r="M67" s="186">
        <v>661.6</v>
      </c>
      <c r="N67" s="187"/>
      <c r="O67" s="186">
        <v>833.6</v>
      </c>
      <c r="P67" s="187"/>
      <c r="Q67" s="186">
        <v>939.2</v>
      </c>
      <c r="R67" s="187"/>
      <c r="S67" s="186">
        <v>447.20000000000005</v>
      </c>
      <c r="T67" s="187"/>
      <c r="U67" s="186">
        <v>540</v>
      </c>
      <c r="V67" s="187"/>
      <c r="W67" s="186">
        <v>740.80000000000007</v>
      </c>
      <c r="X67" s="187"/>
      <c r="Y67" s="186">
        <v>886.40000000000009</v>
      </c>
      <c r="Z67" s="187"/>
      <c r="AA67" s="186">
        <v>603.20000000000005</v>
      </c>
      <c r="AB67" s="187"/>
      <c r="AC67" s="186">
        <v>900</v>
      </c>
      <c r="AD67" s="187"/>
      <c r="AE67" s="186">
        <v>1511.2</v>
      </c>
      <c r="AF67" s="187"/>
      <c r="AG67" s="186" t="s">
        <v>68</v>
      </c>
      <c r="AH67" s="187"/>
      <c r="AI67" s="186" t="s">
        <v>68</v>
      </c>
      <c r="AJ67" s="187"/>
      <c r="AK67" s="186" t="s">
        <v>68</v>
      </c>
      <c r="AL67" s="187"/>
      <c r="AM67" s="186" t="s">
        <v>68</v>
      </c>
      <c r="AN67" s="187"/>
      <c r="AO67" s="186" t="s">
        <v>68</v>
      </c>
      <c r="AP67" s="187"/>
      <c r="AQ67" s="186">
        <v>2376</v>
      </c>
      <c r="AR67" s="187"/>
      <c r="AS67" s="186">
        <v>3128</v>
      </c>
      <c r="AT67" s="187"/>
      <c r="AU67" s="186">
        <v>2073.6</v>
      </c>
      <c r="AV67" s="187"/>
      <c r="AW67" s="186">
        <v>2730.4</v>
      </c>
      <c r="AX67" s="187"/>
      <c r="AY67" s="186">
        <v>2952</v>
      </c>
      <c r="AZ67" s="187"/>
      <c r="BA67" s="186">
        <v>2952</v>
      </c>
      <c r="BB67" s="187"/>
      <c r="BC67" s="186">
        <v>4968</v>
      </c>
      <c r="BD67" s="187"/>
      <c r="BE67" s="186">
        <v>4968</v>
      </c>
      <c r="BF67" s="187"/>
      <c r="BG67" s="186">
        <v>4968</v>
      </c>
      <c r="BH67" s="187"/>
      <c r="BI67" s="186">
        <v>9592</v>
      </c>
      <c r="BJ67" s="187"/>
      <c r="BK67" s="186" t="s">
        <v>68</v>
      </c>
      <c r="BL67" s="187"/>
      <c r="BM67" s="186" t="s">
        <v>68</v>
      </c>
      <c r="BN67" s="187"/>
      <c r="BO67" s="186" t="s">
        <v>68</v>
      </c>
      <c r="BP67" s="187"/>
      <c r="BQ67" s="186" t="s">
        <v>68</v>
      </c>
      <c r="BR67" s="187"/>
      <c r="BS67" s="186" t="s">
        <v>68</v>
      </c>
      <c r="BT67" s="187"/>
    </row>
    <row r="68" spans="1:72">
      <c r="A68" s="33" t="s">
        <v>462</v>
      </c>
      <c r="B68" s="100" t="s">
        <v>74</v>
      </c>
      <c r="C68" s="186">
        <v>3241.6000000000004</v>
      </c>
      <c r="D68" s="187"/>
      <c r="E68" s="186">
        <v>926.40000000000009</v>
      </c>
      <c r="F68" s="187"/>
      <c r="G68" s="186">
        <v>1076</v>
      </c>
      <c r="H68" s="187"/>
      <c r="I68" s="186">
        <v>2433.6</v>
      </c>
      <c r="J68" s="187"/>
      <c r="K68" s="186">
        <v>1128.8</v>
      </c>
      <c r="L68" s="187"/>
      <c r="M68" s="186">
        <v>1265.6000000000001</v>
      </c>
      <c r="N68" s="187"/>
      <c r="O68" s="186">
        <v>1588</v>
      </c>
      <c r="P68" s="187"/>
      <c r="Q68" s="186">
        <v>1795.2</v>
      </c>
      <c r="R68" s="187"/>
      <c r="S68" s="186">
        <v>848</v>
      </c>
      <c r="T68" s="187"/>
      <c r="U68" s="186">
        <v>1024.8</v>
      </c>
      <c r="V68" s="187"/>
      <c r="W68" s="186">
        <v>1667.2</v>
      </c>
      <c r="X68" s="187"/>
      <c r="Y68" s="186">
        <v>1667.2</v>
      </c>
      <c r="Z68" s="187"/>
      <c r="AA68" s="186">
        <v>1184.8</v>
      </c>
      <c r="AB68" s="187"/>
      <c r="AC68" s="186">
        <v>1764</v>
      </c>
      <c r="AD68" s="187"/>
      <c r="AE68" s="186">
        <v>3023.2000000000003</v>
      </c>
      <c r="AF68" s="187"/>
      <c r="AG68" s="186" t="s">
        <v>68</v>
      </c>
      <c r="AH68" s="187"/>
      <c r="AI68" s="186" t="s">
        <v>68</v>
      </c>
      <c r="AJ68" s="187"/>
      <c r="AK68" s="186" t="s">
        <v>68</v>
      </c>
      <c r="AL68" s="187"/>
      <c r="AM68" s="186" t="s">
        <v>68</v>
      </c>
      <c r="AN68" s="187"/>
      <c r="AO68" s="186" t="s">
        <v>68</v>
      </c>
      <c r="AP68" s="187"/>
      <c r="AQ68" s="186">
        <v>4514.4000000000005</v>
      </c>
      <c r="AR68" s="187"/>
      <c r="AS68" s="186">
        <v>5942.4000000000005</v>
      </c>
      <c r="AT68" s="187"/>
      <c r="AU68" s="186">
        <v>3940</v>
      </c>
      <c r="AV68" s="187"/>
      <c r="AW68" s="186">
        <v>5187.2000000000007</v>
      </c>
      <c r="AX68" s="187"/>
      <c r="AY68" s="186">
        <v>5672</v>
      </c>
      <c r="AZ68" s="187"/>
      <c r="BA68" s="186">
        <v>5672</v>
      </c>
      <c r="BB68" s="187"/>
      <c r="BC68" s="186">
        <v>9439.2000000000007</v>
      </c>
      <c r="BD68" s="187"/>
      <c r="BE68" s="186">
        <v>9439.2000000000007</v>
      </c>
      <c r="BF68" s="187"/>
      <c r="BG68" s="186">
        <v>9439.2000000000007</v>
      </c>
      <c r="BH68" s="187"/>
      <c r="BI68" s="186">
        <v>15992</v>
      </c>
      <c r="BJ68" s="187"/>
      <c r="BK68" s="186" t="s">
        <v>68</v>
      </c>
      <c r="BL68" s="187"/>
      <c r="BM68" s="186" t="s">
        <v>68</v>
      </c>
      <c r="BN68" s="187"/>
      <c r="BO68" s="186" t="s">
        <v>68</v>
      </c>
      <c r="BP68" s="187"/>
      <c r="BQ68" s="186" t="s">
        <v>68</v>
      </c>
      <c r="BR68" s="187"/>
      <c r="BS68" s="186" t="s">
        <v>68</v>
      </c>
      <c r="BT68" s="187"/>
    </row>
    <row r="69" spans="1:72">
      <c r="A69" s="33" t="s">
        <v>452</v>
      </c>
      <c r="B69" s="100" t="s">
        <v>78</v>
      </c>
      <c r="C69" s="186">
        <v>596.80000000000007</v>
      </c>
      <c r="D69" s="187"/>
      <c r="E69" s="186">
        <v>596.80000000000007</v>
      </c>
      <c r="F69" s="187"/>
      <c r="G69" s="186">
        <v>596.80000000000007</v>
      </c>
      <c r="H69" s="187"/>
      <c r="I69" s="186">
        <v>596.80000000000007</v>
      </c>
      <c r="J69" s="187"/>
      <c r="K69" s="186">
        <v>596.80000000000007</v>
      </c>
      <c r="L69" s="187"/>
      <c r="M69" s="186">
        <v>596.80000000000007</v>
      </c>
      <c r="N69" s="187"/>
      <c r="O69" s="186">
        <v>596.80000000000007</v>
      </c>
      <c r="P69" s="187"/>
      <c r="Q69" s="186">
        <v>596.80000000000007</v>
      </c>
      <c r="R69" s="187"/>
      <c r="S69" s="186">
        <v>596.80000000000007</v>
      </c>
      <c r="T69" s="187"/>
      <c r="U69" s="186">
        <v>596.80000000000007</v>
      </c>
      <c r="V69" s="187"/>
      <c r="W69" s="186" t="s">
        <v>68</v>
      </c>
      <c r="X69" s="187"/>
      <c r="Y69" s="186" t="s">
        <v>68</v>
      </c>
      <c r="Z69" s="187"/>
      <c r="AA69" s="186" t="s">
        <v>68</v>
      </c>
      <c r="AB69" s="187"/>
      <c r="AC69" s="186" t="s">
        <v>68</v>
      </c>
      <c r="AD69" s="187"/>
      <c r="AE69" s="186" t="s">
        <v>68</v>
      </c>
      <c r="AF69" s="187"/>
      <c r="AG69" s="186" t="s">
        <v>68</v>
      </c>
      <c r="AH69" s="187"/>
      <c r="AI69" s="186" t="s">
        <v>68</v>
      </c>
      <c r="AJ69" s="187"/>
      <c r="AK69" s="186" t="s">
        <v>68</v>
      </c>
      <c r="AL69" s="187"/>
      <c r="AM69" s="186" t="s">
        <v>68</v>
      </c>
      <c r="AN69" s="187"/>
      <c r="AO69" s="186" t="s">
        <v>68</v>
      </c>
      <c r="AP69" s="187"/>
      <c r="AQ69" s="186" t="s">
        <v>68</v>
      </c>
      <c r="AR69" s="187"/>
      <c r="AS69" s="186" t="s">
        <v>68</v>
      </c>
      <c r="AT69" s="187"/>
      <c r="AU69" s="186" t="s">
        <v>68</v>
      </c>
      <c r="AV69" s="187"/>
      <c r="AW69" s="186" t="s">
        <v>68</v>
      </c>
      <c r="AX69" s="187"/>
      <c r="AY69" s="186" t="s">
        <v>68</v>
      </c>
      <c r="AZ69" s="187"/>
      <c r="BA69" s="186" t="s">
        <v>68</v>
      </c>
      <c r="BB69" s="187"/>
      <c r="BC69" s="186">
        <v>596.80000000000007</v>
      </c>
      <c r="BD69" s="187"/>
      <c r="BE69" s="186">
        <v>596.80000000000007</v>
      </c>
      <c r="BF69" s="187"/>
      <c r="BG69" s="186">
        <v>596.80000000000007</v>
      </c>
      <c r="BH69" s="187"/>
      <c r="BI69" s="186">
        <v>596.80000000000007</v>
      </c>
      <c r="BJ69" s="187"/>
      <c r="BK69" s="186">
        <v>596.80000000000007</v>
      </c>
      <c r="BL69" s="187"/>
      <c r="BM69" s="186">
        <v>596.80000000000007</v>
      </c>
      <c r="BN69" s="187"/>
      <c r="BO69" s="186">
        <v>596.80000000000007</v>
      </c>
      <c r="BP69" s="187"/>
      <c r="BQ69" s="186">
        <v>596.80000000000007</v>
      </c>
      <c r="BR69" s="187"/>
      <c r="BS69" s="186">
        <v>596.80000000000007</v>
      </c>
      <c r="BT69" s="187"/>
    </row>
    <row r="70" spans="1:72">
      <c r="A70" s="33" t="s">
        <v>453</v>
      </c>
      <c r="B70" s="100" t="s">
        <v>79</v>
      </c>
      <c r="C70" s="186">
        <v>1146.4000000000001</v>
      </c>
      <c r="D70" s="187"/>
      <c r="E70" s="186">
        <v>1146.4000000000001</v>
      </c>
      <c r="F70" s="187"/>
      <c r="G70" s="186">
        <v>1146.4000000000001</v>
      </c>
      <c r="H70" s="187"/>
      <c r="I70" s="186">
        <v>1146.4000000000001</v>
      </c>
      <c r="J70" s="187"/>
      <c r="K70" s="186">
        <v>1146.4000000000001</v>
      </c>
      <c r="L70" s="187"/>
      <c r="M70" s="186">
        <v>1146.4000000000001</v>
      </c>
      <c r="N70" s="187"/>
      <c r="O70" s="186">
        <v>1146.4000000000001</v>
      </c>
      <c r="P70" s="187"/>
      <c r="Q70" s="186">
        <v>1146.4000000000001</v>
      </c>
      <c r="R70" s="187"/>
      <c r="S70" s="186">
        <v>1146.4000000000001</v>
      </c>
      <c r="T70" s="187"/>
      <c r="U70" s="186">
        <v>1146.4000000000001</v>
      </c>
      <c r="V70" s="187"/>
      <c r="W70" s="186" t="s">
        <v>68</v>
      </c>
      <c r="X70" s="187"/>
      <c r="Y70" s="186" t="s">
        <v>68</v>
      </c>
      <c r="Z70" s="187"/>
      <c r="AA70" s="186" t="s">
        <v>68</v>
      </c>
      <c r="AB70" s="187"/>
      <c r="AC70" s="186" t="s">
        <v>68</v>
      </c>
      <c r="AD70" s="187"/>
      <c r="AE70" s="186" t="s">
        <v>68</v>
      </c>
      <c r="AF70" s="187"/>
      <c r="AG70" s="186" t="s">
        <v>68</v>
      </c>
      <c r="AH70" s="187"/>
      <c r="AI70" s="186" t="s">
        <v>68</v>
      </c>
      <c r="AJ70" s="187"/>
      <c r="AK70" s="186" t="s">
        <v>68</v>
      </c>
      <c r="AL70" s="187"/>
      <c r="AM70" s="186" t="s">
        <v>68</v>
      </c>
      <c r="AN70" s="187"/>
      <c r="AO70" s="186" t="s">
        <v>68</v>
      </c>
      <c r="AP70" s="187"/>
      <c r="AQ70" s="186" t="s">
        <v>68</v>
      </c>
      <c r="AR70" s="187"/>
      <c r="AS70" s="186" t="s">
        <v>68</v>
      </c>
      <c r="AT70" s="187"/>
      <c r="AU70" s="186" t="s">
        <v>68</v>
      </c>
      <c r="AV70" s="187"/>
      <c r="AW70" s="186" t="s">
        <v>68</v>
      </c>
      <c r="AX70" s="187"/>
      <c r="AY70" s="186" t="s">
        <v>68</v>
      </c>
      <c r="AZ70" s="187"/>
      <c r="BA70" s="186" t="s">
        <v>68</v>
      </c>
      <c r="BB70" s="187"/>
      <c r="BC70" s="186">
        <v>1146.4000000000001</v>
      </c>
      <c r="BD70" s="187"/>
      <c r="BE70" s="186">
        <v>1146.4000000000001</v>
      </c>
      <c r="BF70" s="187"/>
      <c r="BG70" s="186">
        <v>1146.4000000000001</v>
      </c>
      <c r="BH70" s="187"/>
      <c r="BI70" s="186">
        <v>1146.4000000000001</v>
      </c>
      <c r="BJ70" s="187"/>
      <c r="BK70" s="186">
        <v>1146.4000000000001</v>
      </c>
      <c r="BL70" s="187"/>
      <c r="BM70" s="186">
        <v>1146.4000000000001</v>
      </c>
      <c r="BN70" s="187"/>
      <c r="BO70" s="186">
        <v>1146.4000000000001</v>
      </c>
      <c r="BP70" s="187"/>
      <c r="BQ70" s="186">
        <v>1146.4000000000001</v>
      </c>
      <c r="BR70" s="187"/>
      <c r="BS70" s="186">
        <v>1146.4000000000001</v>
      </c>
      <c r="BT70" s="187"/>
    </row>
    <row r="71" spans="1:72">
      <c r="A71" s="33" t="s">
        <v>454</v>
      </c>
      <c r="B71" s="100" t="s">
        <v>80</v>
      </c>
      <c r="C71" s="186">
        <v>1376</v>
      </c>
      <c r="D71" s="187"/>
      <c r="E71" s="186">
        <v>1376</v>
      </c>
      <c r="F71" s="187"/>
      <c r="G71" s="186">
        <v>1376</v>
      </c>
      <c r="H71" s="187"/>
      <c r="I71" s="186">
        <v>1376</v>
      </c>
      <c r="J71" s="187"/>
      <c r="K71" s="186">
        <v>1376</v>
      </c>
      <c r="L71" s="187"/>
      <c r="M71" s="186">
        <v>1376</v>
      </c>
      <c r="N71" s="187"/>
      <c r="O71" s="186">
        <v>1376</v>
      </c>
      <c r="P71" s="187"/>
      <c r="Q71" s="186">
        <v>1376</v>
      </c>
      <c r="R71" s="187"/>
      <c r="S71" s="186">
        <v>1376</v>
      </c>
      <c r="T71" s="187"/>
      <c r="U71" s="186">
        <v>1376</v>
      </c>
      <c r="V71" s="187"/>
      <c r="W71" s="186" t="s">
        <v>68</v>
      </c>
      <c r="X71" s="187"/>
      <c r="Y71" s="186" t="s">
        <v>68</v>
      </c>
      <c r="Z71" s="187"/>
      <c r="AA71" s="186" t="s">
        <v>68</v>
      </c>
      <c r="AB71" s="187"/>
      <c r="AC71" s="186" t="s">
        <v>68</v>
      </c>
      <c r="AD71" s="187"/>
      <c r="AE71" s="186" t="s">
        <v>68</v>
      </c>
      <c r="AF71" s="187"/>
      <c r="AG71" s="186" t="s">
        <v>68</v>
      </c>
      <c r="AH71" s="187"/>
      <c r="AI71" s="186" t="s">
        <v>68</v>
      </c>
      <c r="AJ71" s="187"/>
      <c r="AK71" s="186" t="s">
        <v>68</v>
      </c>
      <c r="AL71" s="187"/>
      <c r="AM71" s="186" t="s">
        <v>68</v>
      </c>
      <c r="AN71" s="187"/>
      <c r="AO71" s="186" t="s">
        <v>68</v>
      </c>
      <c r="AP71" s="187"/>
      <c r="AQ71" s="186" t="s">
        <v>68</v>
      </c>
      <c r="AR71" s="187"/>
      <c r="AS71" s="186" t="s">
        <v>68</v>
      </c>
      <c r="AT71" s="187"/>
      <c r="AU71" s="186" t="s">
        <v>68</v>
      </c>
      <c r="AV71" s="187"/>
      <c r="AW71" s="186" t="s">
        <v>68</v>
      </c>
      <c r="AX71" s="187"/>
      <c r="AY71" s="186" t="s">
        <v>68</v>
      </c>
      <c r="AZ71" s="187"/>
      <c r="BA71" s="186" t="s">
        <v>68</v>
      </c>
      <c r="BB71" s="187"/>
      <c r="BC71" s="186">
        <v>1376</v>
      </c>
      <c r="BD71" s="187"/>
      <c r="BE71" s="186">
        <v>1376</v>
      </c>
      <c r="BF71" s="187"/>
      <c r="BG71" s="186">
        <v>1376</v>
      </c>
      <c r="BH71" s="187"/>
      <c r="BI71" s="186">
        <v>1376</v>
      </c>
      <c r="BJ71" s="187"/>
      <c r="BK71" s="186">
        <v>1376</v>
      </c>
      <c r="BL71" s="187"/>
      <c r="BM71" s="186">
        <v>1376</v>
      </c>
      <c r="BN71" s="187"/>
      <c r="BO71" s="186">
        <v>1376</v>
      </c>
      <c r="BP71" s="187"/>
      <c r="BQ71" s="186">
        <v>1376</v>
      </c>
      <c r="BR71" s="187"/>
      <c r="BS71" s="186">
        <v>1376</v>
      </c>
      <c r="BT71" s="187"/>
    </row>
    <row r="72" spans="1:72">
      <c r="A72" s="33" t="s">
        <v>455</v>
      </c>
      <c r="B72" s="100" t="s">
        <v>81</v>
      </c>
      <c r="C72" s="186">
        <v>754.40000000000009</v>
      </c>
      <c r="D72" s="187"/>
      <c r="E72" s="186">
        <v>754.40000000000009</v>
      </c>
      <c r="F72" s="187"/>
      <c r="G72" s="186">
        <v>754.40000000000009</v>
      </c>
      <c r="H72" s="187"/>
      <c r="I72" s="186">
        <v>754.40000000000009</v>
      </c>
      <c r="J72" s="187"/>
      <c r="K72" s="186">
        <v>754.40000000000009</v>
      </c>
      <c r="L72" s="187"/>
      <c r="M72" s="186">
        <v>754.40000000000009</v>
      </c>
      <c r="N72" s="187"/>
      <c r="O72" s="186">
        <v>754.40000000000009</v>
      </c>
      <c r="P72" s="187"/>
      <c r="Q72" s="186">
        <v>754.40000000000009</v>
      </c>
      <c r="R72" s="187"/>
      <c r="S72" s="186">
        <v>754.40000000000009</v>
      </c>
      <c r="T72" s="187"/>
      <c r="U72" s="186">
        <v>754.40000000000009</v>
      </c>
      <c r="V72" s="187"/>
      <c r="W72" s="186" t="s">
        <v>68</v>
      </c>
      <c r="X72" s="187"/>
      <c r="Y72" s="186" t="s">
        <v>68</v>
      </c>
      <c r="Z72" s="187"/>
      <c r="AA72" s="186" t="s">
        <v>68</v>
      </c>
      <c r="AB72" s="187"/>
      <c r="AC72" s="186" t="s">
        <v>68</v>
      </c>
      <c r="AD72" s="187"/>
      <c r="AE72" s="186" t="s">
        <v>68</v>
      </c>
      <c r="AF72" s="187"/>
      <c r="AG72" s="186" t="s">
        <v>68</v>
      </c>
      <c r="AH72" s="187"/>
      <c r="AI72" s="186" t="s">
        <v>68</v>
      </c>
      <c r="AJ72" s="187"/>
      <c r="AK72" s="186" t="s">
        <v>68</v>
      </c>
      <c r="AL72" s="187"/>
      <c r="AM72" s="186" t="s">
        <v>68</v>
      </c>
      <c r="AN72" s="187"/>
      <c r="AO72" s="186" t="s">
        <v>68</v>
      </c>
      <c r="AP72" s="187"/>
      <c r="AQ72" s="186" t="s">
        <v>68</v>
      </c>
      <c r="AR72" s="187"/>
      <c r="AS72" s="186" t="s">
        <v>68</v>
      </c>
      <c r="AT72" s="187"/>
      <c r="AU72" s="186" t="s">
        <v>68</v>
      </c>
      <c r="AV72" s="187"/>
      <c r="AW72" s="186" t="s">
        <v>68</v>
      </c>
      <c r="AX72" s="187"/>
      <c r="AY72" s="186" t="s">
        <v>68</v>
      </c>
      <c r="AZ72" s="187"/>
      <c r="BA72" s="186" t="s">
        <v>68</v>
      </c>
      <c r="BB72" s="187"/>
      <c r="BC72" s="186">
        <v>754.40000000000009</v>
      </c>
      <c r="BD72" s="187"/>
      <c r="BE72" s="186">
        <v>754.40000000000009</v>
      </c>
      <c r="BF72" s="187"/>
      <c r="BG72" s="186">
        <v>754.40000000000009</v>
      </c>
      <c r="BH72" s="187"/>
      <c r="BI72" s="186">
        <v>754.40000000000009</v>
      </c>
      <c r="BJ72" s="187"/>
      <c r="BK72" s="186">
        <v>754.40000000000009</v>
      </c>
      <c r="BL72" s="187"/>
      <c r="BM72" s="186">
        <v>754.40000000000009</v>
      </c>
      <c r="BN72" s="187"/>
      <c r="BO72" s="186">
        <v>754.40000000000009</v>
      </c>
      <c r="BP72" s="187"/>
      <c r="BQ72" s="186">
        <v>754.40000000000009</v>
      </c>
      <c r="BR72" s="187"/>
      <c r="BS72" s="186">
        <v>754.40000000000009</v>
      </c>
      <c r="BT72" s="187"/>
    </row>
    <row r="73" spans="1:72">
      <c r="A73" s="33" t="s">
        <v>456</v>
      </c>
      <c r="B73" s="100" t="s">
        <v>82</v>
      </c>
      <c r="C73" s="186">
        <v>1432.8000000000002</v>
      </c>
      <c r="D73" s="187"/>
      <c r="E73" s="186">
        <v>1432.8000000000002</v>
      </c>
      <c r="F73" s="187"/>
      <c r="G73" s="186">
        <v>1432.8000000000002</v>
      </c>
      <c r="H73" s="187"/>
      <c r="I73" s="186">
        <v>1432.8000000000002</v>
      </c>
      <c r="J73" s="187"/>
      <c r="K73" s="186">
        <v>1432.8000000000002</v>
      </c>
      <c r="L73" s="187"/>
      <c r="M73" s="186">
        <v>1432.8000000000002</v>
      </c>
      <c r="N73" s="187"/>
      <c r="O73" s="186">
        <v>1432.8000000000002</v>
      </c>
      <c r="P73" s="187"/>
      <c r="Q73" s="186">
        <v>1432.8000000000002</v>
      </c>
      <c r="R73" s="187"/>
      <c r="S73" s="186">
        <v>1432.8000000000002</v>
      </c>
      <c r="T73" s="187"/>
      <c r="U73" s="186">
        <v>1432.8000000000002</v>
      </c>
      <c r="V73" s="187"/>
      <c r="W73" s="186" t="s">
        <v>68</v>
      </c>
      <c r="X73" s="187"/>
      <c r="Y73" s="186" t="s">
        <v>68</v>
      </c>
      <c r="Z73" s="187"/>
      <c r="AA73" s="186" t="s">
        <v>68</v>
      </c>
      <c r="AB73" s="187"/>
      <c r="AC73" s="186" t="s">
        <v>68</v>
      </c>
      <c r="AD73" s="187"/>
      <c r="AE73" s="186" t="s">
        <v>68</v>
      </c>
      <c r="AF73" s="187"/>
      <c r="AG73" s="186" t="s">
        <v>68</v>
      </c>
      <c r="AH73" s="187"/>
      <c r="AI73" s="186" t="s">
        <v>68</v>
      </c>
      <c r="AJ73" s="187"/>
      <c r="AK73" s="186" t="s">
        <v>68</v>
      </c>
      <c r="AL73" s="187"/>
      <c r="AM73" s="186" t="s">
        <v>68</v>
      </c>
      <c r="AN73" s="187"/>
      <c r="AO73" s="186" t="s">
        <v>68</v>
      </c>
      <c r="AP73" s="187"/>
      <c r="AQ73" s="186" t="s">
        <v>68</v>
      </c>
      <c r="AR73" s="187"/>
      <c r="AS73" s="186" t="s">
        <v>68</v>
      </c>
      <c r="AT73" s="187"/>
      <c r="AU73" s="186" t="s">
        <v>68</v>
      </c>
      <c r="AV73" s="187"/>
      <c r="AW73" s="186" t="s">
        <v>68</v>
      </c>
      <c r="AX73" s="187"/>
      <c r="AY73" s="186" t="s">
        <v>68</v>
      </c>
      <c r="AZ73" s="187"/>
      <c r="BA73" s="186" t="s">
        <v>68</v>
      </c>
      <c r="BB73" s="187"/>
      <c r="BC73" s="186">
        <v>1432.8000000000002</v>
      </c>
      <c r="BD73" s="187"/>
      <c r="BE73" s="186">
        <v>1432.8000000000002</v>
      </c>
      <c r="BF73" s="187"/>
      <c r="BG73" s="186">
        <v>1432.8000000000002</v>
      </c>
      <c r="BH73" s="187"/>
      <c r="BI73" s="186">
        <v>1432.8000000000002</v>
      </c>
      <c r="BJ73" s="187"/>
      <c r="BK73" s="186">
        <v>1432.8000000000002</v>
      </c>
      <c r="BL73" s="187"/>
      <c r="BM73" s="186">
        <v>1432.8000000000002</v>
      </c>
      <c r="BN73" s="187"/>
      <c r="BO73" s="186">
        <v>1432.8000000000002</v>
      </c>
      <c r="BP73" s="187"/>
      <c r="BQ73" s="186">
        <v>1432.8000000000002</v>
      </c>
      <c r="BR73" s="187"/>
      <c r="BS73" s="186">
        <v>1432.8000000000002</v>
      </c>
      <c r="BT73" s="187"/>
    </row>
    <row r="74" spans="1:72">
      <c r="A74" s="33" t="s">
        <v>457</v>
      </c>
      <c r="B74" s="100" t="s">
        <v>83</v>
      </c>
      <c r="C74" s="186" t="s">
        <v>68</v>
      </c>
      <c r="D74" s="187"/>
      <c r="E74" s="186" t="s">
        <v>68</v>
      </c>
      <c r="F74" s="187"/>
      <c r="G74" s="186" t="s">
        <v>68</v>
      </c>
      <c r="H74" s="187"/>
      <c r="I74" s="186" t="s">
        <v>68</v>
      </c>
      <c r="J74" s="187"/>
      <c r="K74" s="186" t="s">
        <v>68</v>
      </c>
      <c r="L74" s="187"/>
      <c r="M74" s="186" t="s">
        <v>68</v>
      </c>
      <c r="N74" s="187"/>
      <c r="O74" s="186" t="s">
        <v>68</v>
      </c>
      <c r="P74" s="187"/>
      <c r="Q74" s="186" t="s">
        <v>68</v>
      </c>
      <c r="R74" s="187"/>
      <c r="S74" s="186" t="s">
        <v>68</v>
      </c>
      <c r="T74" s="187"/>
      <c r="U74" s="186" t="s">
        <v>68</v>
      </c>
      <c r="V74" s="187"/>
      <c r="W74" s="186" t="s">
        <v>68</v>
      </c>
      <c r="X74" s="187"/>
      <c r="Y74" s="186" t="s">
        <v>68</v>
      </c>
      <c r="Z74" s="187"/>
      <c r="AA74" s="186" t="s">
        <v>68</v>
      </c>
      <c r="AB74" s="187"/>
      <c r="AC74" s="186" t="s">
        <v>68</v>
      </c>
      <c r="AD74" s="187"/>
      <c r="AE74" s="186" t="s">
        <v>68</v>
      </c>
      <c r="AF74" s="187"/>
      <c r="AG74" s="186" t="s">
        <v>68</v>
      </c>
      <c r="AH74" s="187"/>
      <c r="AI74" s="186" t="s">
        <v>68</v>
      </c>
      <c r="AJ74" s="187"/>
      <c r="AK74" s="186" t="s">
        <v>68</v>
      </c>
      <c r="AL74" s="187"/>
      <c r="AM74" s="186" t="s">
        <v>68</v>
      </c>
      <c r="AN74" s="187"/>
      <c r="AO74" s="186">
        <v>504</v>
      </c>
      <c r="AP74" s="187"/>
      <c r="AQ74" s="186">
        <v>504</v>
      </c>
      <c r="AR74" s="187"/>
      <c r="AS74" s="186">
        <v>504</v>
      </c>
      <c r="AT74" s="187"/>
      <c r="AU74" s="186">
        <v>504</v>
      </c>
      <c r="AV74" s="187"/>
      <c r="AW74" s="186">
        <v>504</v>
      </c>
      <c r="AX74" s="187"/>
      <c r="AY74" s="186" t="s">
        <v>68</v>
      </c>
      <c r="AZ74" s="187"/>
      <c r="BA74" s="186" t="s">
        <v>68</v>
      </c>
      <c r="BB74" s="187"/>
      <c r="BC74" s="186" t="s">
        <v>68</v>
      </c>
      <c r="BD74" s="187"/>
      <c r="BE74" s="186" t="s">
        <v>68</v>
      </c>
      <c r="BF74" s="187"/>
      <c r="BG74" s="186" t="s">
        <v>68</v>
      </c>
      <c r="BH74" s="187"/>
      <c r="BI74" s="186" t="s">
        <v>68</v>
      </c>
      <c r="BJ74" s="187"/>
      <c r="BK74" s="186" t="s">
        <v>68</v>
      </c>
      <c r="BL74" s="187"/>
      <c r="BM74" s="186" t="s">
        <v>68</v>
      </c>
      <c r="BN74" s="187"/>
      <c r="BO74" s="186" t="s">
        <v>68</v>
      </c>
      <c r="BP74" s="187"/>
      <c r="BQ74" s="186" t="s">
        <v>68</v>
      </c>
      <c r="BR74" s="187"/>
      <c r="BS74" s="186" t="s">
        <v>68</v>
      </c>
      <c r="BT74" s="187"/>
    </row>
  </sheetData>
  <mergeCells count="1697">
    <mergeCell ref="AM38:AN38"/>
    <mergeCell ref="AK40:AL40"/>
    <mergeCell ref="AK73:AL73"/>
    <mergeCell ref="AK74:AL74"/>
    <mergeCell ref="AM67:AN67"/>
    <mergeCell ref="AM68:AN68"/>
    <mergeCell ref="AM69:AN69"/>
    <mergeCell ref="AM70:AN70"/>
    <mergeCell ref="AM71:AN71"/>
    <mergeCell ref="AM72:AN72"/>
    <mergeCell ref="AM73:AN73"/>
    <mergeCell ref="AM74:AN74"/>
    <mergeCell ref="AK59:AL59"/>
    <mergeCell ref="AK61:AL61"/>
    <mergeCell ref="AK62:AL62"/>
    <mergeCell ref="AK63:AL63"/>
    <mergeCell ref="AM57:AN57"/>
    <mergeCell ref="AM58:AN58"/>
    <mergeCell ref="AM59:AN59"/>
    <mergeCell ref="AM61:AN61"/>
    <mergeCell ref="AM62:AN62"/>
    <mergeCell ref="AM63:AN63"/>
    <mergeCell ref="AK65:AL65"/>
    <mergeCell ref="AK69:AL69"/>
    <mergeCell ref="AK51:AL51"/>
    <mergeCell ref="AK52:AL52"/>
    <mergeCell ref="AM51:AN51"/>
    <mergeCell ref="AM52:AN52"/>
    <mergeCell ref="AI72:AJ72"/>
    <mergeCell ref="AG38:AH38"/>
    <mergeCell ref="AG73:AH73"/>
    <mergeCell ref="AI73:AJ73"/>
    <mergeCell ref="AG74:AH74"/>
    <mergeCell ref="AI74:AJ74"/>
    <mergeCell ref="AG46:AH46"/>
    <mergeCell ref="AM6:AN6"/>
    <mergeCell ref="AM8:AN8"/>
    <mergeCell ref="AM9:AN9"/>
    <mergeCell ref="AM10:AN10"/>
    <mergeCell ref="AK20:AL20"/>
    <mergeCell ref="AK21:AL21"/>
    <mergeCell ref="AK22:AL22"/>
    <mergeCell ref="AK23:AL23"/>
    <mergeCell ref="AK24:AL24"/>
    <mergeCell ref="AM20:AN20"/>
    <mergeCell ref="AM21:AN21"/>
    <mergeCell ref="AM22:AN22"/>
    <mergeCell ref="AM23:AN23"/>
    <mergeCell ref="AM24:AN24"/>
    <mergeCell ref="AK26:AL26"/>
    <mergeCell ref="AM26:AN26"/>
    <mergeCell ref="AK27:AL27"/>
    <mergeCell ref="AM27:AN27"/>
    <mergeCell ref="AK32:AL32"/>
    <mergeCell ref="AM32:AN32"/>
    <mergeCell ref="AM35:AN35"/>
    <mergeCell ref="AK36:AL36"/>
    <mergeCell ref="AM36:AN36"/>
    <mergeCell ref="AK38:AL38"/>
    <mergeCell ref="AI38:AJ38"/>
    <mergeCell ref="AG51:AH51"/>
    <mergeCell ref="AE26:AF26"/>
    <mergeCell ref="U28:V28"/>
    <mergeCell ref="W28:X28"/>
    <mergeCell ref="Y28:Z28"/>
    <mergeCell ref="S38:T38"/>
    <mergeCell ref="U38:V38"/>
    <mergeCell ref="S51:T51"/>
    <mergeCell ref="U51:V51"/>
    <mergeCell ref="AI48:AJ48"/>
    <mergeCell ref="AI49:AJ49"/>
    <mergeCell ref="AI50:AJ50"/>
    <mergeCell ref="AI51:AJ51"/>
    <mergeCell ref="Y33:Z33"/>
    <mergeCell ref="AE33:AF33"/>
    <mergeCell ref="AA33:AB33"/>
    <mergeCell ref="AC33:AD33"/>
    <mergeCell ref="AI36:AJ36"/>
    <mergeCell ref="AG44:AH44"/>
    <mergeCell ref="AG45:AH45"/>
    <mergeCell ref="AG34:AH34"/>
    <mergeCell ref="AG35:AH35"/>
    <mergeCell ref="AG36:AH36"/>
    <mergeCell ref="AI26:AJ26"/>
    <mergeCell ref="AI27:AJ27"/>
    <mergeCell ref="AI28:AJ28"/>
    <mergeCell ref="AI29:AJ29"/>
    <mergeCell ref="AI30:AJ30"/>
    <mergeCell ref="AI32:AJ32"/>
    <mergeCell ref="AI33:AJ33"/>
    <mergeCell ref="AI34:AJ34"/>
    <mergeCell ref="AI35:AJ35"/>
    <mergeCell ref="I49:J49"/>
    <mergeCell ref="K49:L49"/>
    <mergeCell ref="M49:N49"/>
    <mergeCell ref="O49:P49"/>
    <mergeCell ref="E10:F10"/>
    <mergeCell ref="S26:T26"/>
    <mergeCell ref="Q29:R29"/>
    <mergeCell ref="E23:F23"/>
    <mergeCell ref="E20:F20"/>
    <mergeCell ref="E21:F21"/>
    <mergeCell ref="Q20:R20"/>
    <mergeCell ref="S20:T20"/>
    <mergeCell ref="U20:V20"/>
    <mergeCell ref="G23:H23"/>
    <mergeCell ref="AG40:AH40"/>
    <mergeCell ref="Y29:Z29"/>
    <mergeCell ref="Q33:R33"/>
    <mergeCell ref="AA49:AB49"/>
    <mergeCell ref="AC49:AD49"/>
    <mergeCell ref="W49:X49"/>
    <mergeCell ref="Q30:R30"/>
    <mergeCell ref="S30:T30"/>
    <mergeCell ref="U30:V30"/>
    <mergeCell ref="S33:T33"/>
    <mergeCell ref="U33:V33"/>
    <mergeCell ref="Q38:R38"/>
    <mergeCell ref="K21:L21"/>
    <mergeCell ref="M21:N21"/>
    <mergeCell ref="O21:P21"/>
    <mergeCell ref="AC21:AD21"/>
    <mergeCell ref="AG48:AH48"/>
    <mergeCell ref="AG49:AH49"/>
    <mergeCell ref="BO21:BP21"/>
    <mergeCell ref="AG8:AH8"/>
    <mergeCell ref="AI8:AJ8"/>
    <mergeCell ref="AG9:AH9"/>
    <mergeCell ref="AI9:AJ9"/>
    <mergeCell ref="AG10:AH10"/>
    <mergeCell ref="AI10:AJ10"/>
    <mergeCell ref="AG20:AH20"/>
    <mergeCell ref="AG21:AH21"/>
    <mergeCell ref="AG22:AH22"/>
    <mergeCell ref="AG23:AH23"/>
    <mergeCell ref="AG24:AH24"/>
    <mergeCell ref="AG26:AH26"/>
    <mergeCell ref="AG27:AH27"/>
    <mergeCell ref="AG28:AH28"/>
    <mergeCell ref="AG29:AH29"/>
    <mergeCell ref="AK33:AL33"/>
    <mergeCell ref="AM33:AN33"/>
    <mergeCell ref="AI22:AJ22"/>
    <mergeCell ref="AI23:AJ23"/>
    <mergeCell ref="AO27:AP27"/>
    <mergeCell ref="AW30:AX30"/>
    <mergeCell ref="AO30:AP30"/>
    <mergeCell ref="BC33:BD33"/>
    <mergeCell ref="BI33:BJ33"/>
    <mergeCell ref="BK33:BL33"/>
    <mergeCell ref="AQ33:AR33"/>
    <mergeCell ref="AS33:AT33"/>
    <mergeCell ref="AU33:AV33"/>
    <mergeCell ref="AW33:AX33"/>
    <mergeCell ref="BO33:BP33"/>
    <mergeCell ref="BO8:BP8"/>
    <mergeCell ref="A12:A17"/>
    <mergeCell ref="A8:B8"/>
    <mergeCell ref="A9:B9"/>
    <mergeCell ref="A10:B10"/>
    <mergeCell ref="A11:B11"/>
    <mergeCell ref="A19:B19"/>
    <mergeCell ref="AG30:AH30"/>
    <mergeCell ref="AG32:AH32"/>
    <mergeCell ref="AG33:AH33"/>
    <mergeCell ref="C20:D20"/>
    <mergeCell ref="Q22:R22"/>
    <mergeCell ref="I23:J23"/>
    <mergeCell ref="K23:L23"/>
    <mergeCell ref="M23:N23"/>
    <mergeCell ref="U22:V22"/>
    <mergeCell ref="S29:T29"/>
    <mergeCell ref="E27:F27"/>
    <mergeCell ref="G27:H27"/>
    <mergeCell ref="I27:J27"/>
    <mergeCell ref="C33:D33"/>
    <mergeCell ref="G33:H33"/>
    <mergeCell ref="I33:J33"/>
    <mergeCell ref="K33:L33"/>
    <mergeCell ref="M33:N33"/>
    <mergeCell ref="O33:P33"/>
    <mergeCell ref="E9:F9"/>
    <mergeCell ref="E8:F8"/>
    <mergeCell ref="Q10:R10"/>
    <mergeCell ref="S10:T10"/>
    <mergeCell ref="AE10:AF10"/>
    <mergeCell ref="G10:H10"/>
    <mergeCell ref="I10:J10"/>
    <mergeCell ref="AU38:AV38"/>
    <mergeCell ref="AU46:AV46"/>
    <mergeCell ref="C27:D27"/>
    <mergeCell ref="AU28:AV28"/>
    <mergeCell ref="AW28:AX28"/>
    <mergeCell ref="AO49:AP49"/>
    <mergeCell ref="BO46:BP46"/>
    <mergeCell ref="BO40:BP40"/>
    <mergeCell ref="BO29:BP29"/>
    <mergeCell ref="BC21:BD21"/>
    <mergeCell ref="BI21:BJ21"/>
    <mergeCell ref="BK21:BL21"/>
    <mergeCell ref="BI22:BJ22"/>
    <mergeCell ref="BK22:BL22"/>
    <mergeCell ref="AQ27:AR27"/>
    <mergeCell ref="AS27:AT27"/>
    <mergeCell ref="AU27:AV27"/>
    <mergeCell ref="BC38:BD38"/>
    <mergeCell ref="BI38:BJ38"/>
    <mergeCell ref="BK38:BL38"/>
    <mergeCell ref="BO38:BP38"/>
    <mergeCell ref="BO27:BP27"/>
    <mergeCell ref="BO28:BP28"/>
    <mergeCell ref="AW26:AX26"/>
    <mergeCell ref="BO30:BP30"/>
    <mergeCell ref="AO26:AP26"/>
    <mergeCell ref="AQ26:AR26"/>
    <mergeCell ref="BC26:BD26"/>
    <mergeCell ref="BI26:BJ26"/>
    <mergeCell ref="BK26:BL26"/>
    <mergeCell ref="AK34:AL34"/>
    <mergeCell ref="AM34:AN34"/>
    <mergeCell ref="M68:N68"/>
    <mergeCell ref="AA26:AB26"/>
    <mergeCell ref="AC26:AD26"/>
    <mergeCell ref="A57:A59"/>
    <mergeCell ref="E57:F57"/>
    <mergeCell ref="E58:F58"/>
    <mergeCell ref="E62:F62"/>
    <mergeCell ref="A61:A63"/>
    <mergeCell ref="E61:F61"/>
    <mergeCell ref="E59:F59"/>
    <mergeCell ref="Y49:Z49"/>
    <mergeCell ref="Q49:R49"/>
    <mergeCell ref="E32:F32"/>
    <mergeCell ref="C26:D26"/>
    <mergeCell ref="G26:H26"/>
    <mergeCell ref="Y26:Z26"/>
    <mergeCell ref="Q26:R26"/>
    <mergeCell ref="A47:B47"/>
    <mergeCell ref="A56:B56"/>
    <mergeCell ref="E35:F35"/>
    <mergeCell ref="C35:D35"/>
    <mergeCell ref="C40:D40"/>
    <mergeCell ref="G40:H40"/>
    <mergeCell ref="I40:J40"/>
    <mergeCell ref="K40:L40"/>
    <mergeCell ref="M40:N40"/>
    <mergeCell ref="O40:P40"/>
    <mergeCell ref="S40:T40"/>
    <mergeCell ref="U40:V40"/>
    <mergeCell ref="C42:D42"/>
    <mergeCell ref="C49:D49"/>
    <mergeCell ref="G49:H49"/>
    <mergeCell ref="BS46:BT46"/>
    <mergeCell ref="BO69:BP69"/>
    <mergeCell ref="BS69:BT69"/>
    <mergeCell ref="E52:F52"/>
    <mergeCell ref="S49:T49"/>
    <mergeCell ref="U49:V49"/>
    <mergeCell ref="AU49:AV49"/>
    <mergeCell ref="AW49:AX49"/>
    <mergeCell ref="E63:F63"/>
    <mergeCell ref="BC46:BD46"/>
    <mergeCell ref="BI46:BJ46"/>
    <mergeCell ref="BK46:BL46"/>
    <mergeCell ref="AQ46:AR46"/>
    <mergeCell ref="E41:F41"/>
    <mergeCell ref="E45:F45"/>
    <mergeCell ref="E42:F42"/>
    <mergeCell ref="E44:F44"/>
    <mergeCell ref="I42:J42"/>
    <mergeCell ref="G46:H46"/>
    <mergeCell ref="I46:J46"/>
    <mergeCell ref="K46:L46"/>
    <mergeCell ref="M46:N46"/>
    <mergeCell ref="O46:P46"/>
    <mergeCell ref="BO44:BP44"/>
    <mergeCell ref="BS44:BT44"/>
    <mergeCell ref="BO45:BP45"/>
    <mergeCell ref="BS45:BT45"/>
    <mergeCell ref="BC45:BD45"/>
    <mergeCell ref="AQ41:AR41"/>
    <mergeCell ref="E69:F69"/>
    <mergeCell ref="E49:F49"/>
    <mergeCell ref="Q68:R68"/>
    <mergeCell ref="BS40:BT40"/>
    <mergeCell ref="Q42:R42"/>
    <mergeCell ref="S42:T42"/>
    <mergeCell ref="U42:V42"/>
    <mergeCell ref="BO41:BP41"/>
    <mergeCell ref="BS41:BT41"/>
    <mergeCell ref="AG41:AH41"/>
    <mergeCell ref="AG42:AH42"/>
    <mergeCell ref="AI41:AJ41"/>
    <mergeCell ref="AI42:AJ42"/>
    <mergeCell ref="BO42:BP42"/>
    <mergeCell ref="BS42:BT42"/>
    <mergeCell ref="BC40:BD40"/>
    <mergeCell ref="BI40:BJ40"/>
    <mergeCell ref="BK40:BL40"/>
    <mergeCell ref="W41:X41"/>
    <mergeCell ref="Y41:Z41"/>
    <mergeCell ref="AE41:AF41"/>
    <mergeCell ref="Q41:R41"/>
    <mergeCell ref="S41:T41"/>
    <mergeCell ref="U41:V41"/>
    <mergeCell ref="BC41:BD41"/>
    <mergeCell ref="BI41:BJ41"/>
    <mergeCell ref="BK41:BL41"/>
    <mergeCell ref="AO40:AP40"/>
    <mergeCell ref="AA40:AB40"/>
    <mergeCell ref="AC40:AD40"/>
    <mergeCell ref="W40:X40"/>
    <mergeCell ref="Y40:Z40"/>
    <mergeCell ref="AE40:AF40"/>
    <mergeCell ref="AW40:AX40"/>
    <mergeCell ref="Q40:R40"/>
    <mergeCell ref="BS29:BT29"/>
    <mergeCell ref="BC29:BD29"/>
    <mergeCell ref="BI29:BJ29"/>
    <mergeCell ref="BO26:BP26"/>
    <mergeCell ref="BS26:BT26"/>
    <mergeCell ref="E34:F34"/>
    <mergeCell ref="E38:F38"/>
    <mergeCell ref="E36:F36"/>
    <mergeCell ref="Q34:R34"/>
    <mergeCell ref="S34:T34"/>
    <mergeCell ref="U34:V34"/>
    <mergeCell ref="Q36:R36"/>
    <mergeCell ref="S36:T36"/>
    <mergeCell ref="U36:V36"/>
    <mergeCell ref="BO35:BP35"/>
    <mergeCell ref="BS35:BT35"/>
    <mergeCell ref="BO36:BP36"/>
    <mergeCell ref="BS36:BT36"/>
    <mergeCell ref="E26:F26"/>
    <mergeCell ref="U26:V26"/>
    <mergeCell ref="W26:X26"/>
    <mergeCell ref="BS38:BT38"/>
    <mergeCell ref="BC36:BD36"/>
    <mergeCell ref="BK36:BL36"/>
    <mergeCell ref="BI27:BJ27"/>
    <mergeCell ref="BK27:BL27"/>
    <mergeCell ref="BI36:BJ36"/>
    <mergeCell ref="AS26:AT26"/>
    <mergeCell ref="AU26:AV26"/>
    <mergeCell ref="E30:F30"/>
    <mergeCell ref="I29:J29"/>
    <mergeCell ref="K29:L29"/>
    <mergeCell ref="K10:L10"/>
    <mergeCell ref="M10:N10"/>
    <mergeCell ref="O10:P10"/>
    <mergeCell ref="G20:H20"/>
    <mergeCell ref="I20:J20"/>
    <mergeCell ref="K20:L20"/>
    <mergeCell ref="M20:N20"/>
    <mergeCell ref="O20:P20"/>
    <mergeCell ref="AE20:AF20"/>
    <mergeCell ref="Y10:Z10"/>
    <mergeCell ref="AK10:AL10"/>
    <mergeCell ref="AC10:AD10"/>
    <mergeCell ref="U10:V10"/>
    <mergeCell ref="W10:X10"/>
    <mergeCell ref="AO20:AP20"/>
    <mergeCell ref="AI20:AJ20"/>
    <mergeCell ref="AA20:AB20"/>
    <mergeCell ref="AC20:AD20"/>
    <mergeCell ref="W21:X21"/>
    <mergeCell ref="Y21:Z21"/>
    <mergeCell ref="AE21:AF21"/>
    <mergeCell ref="AO21:AP21"/>
    <mergeCell ref="AQ21:AR21"/>
    <mergeCell ref="AS21:AT21"/>
    <mergeCell ref="AU21:AV21"/>
    <mergeCell ref="AW21:AX21"/>
    <mergeCell ref="Q21:R21"/>
    <mergeCell ref="S21:T21"/>
    <mergeCell ref="U21:V21"/>
    <mergeCell ref="AA21:AB21"/>
    <mergeCell ref="AI21:AJ21"/>
    <mergeCell ref="BC10:BD10"/>
    <mergeCell ref="BI10:BJ10"/>
    <mergeCell ref="BK10:BL10"/>
    <mergeCell ref="AO10:AP10"/>
    <mergeCell ref="AQ10:AR10"/>
    <mergeCell ref="AS10:AT10"/>
    <mergeCell ref="AU10:AV10"/>
    <mergeCell ref="AW10:AX10"/>
    <mergeCell ref="AQ20:AR20"/>
    <mergeCell ref="AS20:AT20"/>
    <mergeCell ref="AU20:AV20"/>
    <mergeCell ref="AW20:AX20"/>
    <mergeCell ref="BC20:BD20"/>
    <mergeCell ref="BI20:BJ20"/>
    <mergeCell ref="BK20:BL20"/>
    <mergeCell ref="BS21:BT21"/>
    <mergeCell ref="W20:X20"/>
    <mergeCell ref="Y20:Z20"/>
    <mergeCell ref="C23:D23"/>
    <mergeCell ref="G22:H22"/>
    <mergeCell ref="I22:J22"/>
    <mergeCell ref="K22:L22"/>
    <mergeCell ref="M22:N22"/>
    <mergeCell ref="O22:P22"/>
    <mergeCell ref="AA22:AB22"/>
    <mergeCell ref="AC22:AD22"/>
    <mergeCell ref="Y22:Z22"/>
    <mergeCell ref="AE22:AF22"/>
    <mergeCell ref="AO22:AP22"/>
    <mergeCell ref="AQ22:AR22"/>
    <mergeCell ref="AS22:AT22"/>
    <mergeCell ref="AU22:AV22"/>
    <mergeCell ref="AW22:AX22"/>
    <mergeCell ref="BO22:BP22"/>
    <mergeCell ref="Y23:Z23"/>
    <mergeCell ref="AE23:AF23"/>
    <mergeCell ref="Q23:R23"/>
    <mergeCell ref="S23:T23"/>
    <mergeCell ref="W22:X22"/>
    <mergeCell ref="BS20:BT20"/>
    <mergeCell ref="C21:D21"/>
    <mergeCell ref="G21:H21"/>
    <mergeCell ref="I21:J21"/>
    <mergeCell ref="AQ23:AR23"/>
    <mergeCell ref="AS23:AT23"/>
    <mergeCell ref="AU23:AV23"/>
    <mergeCell ref="AW23:AX23"/>
    <mergeCell ref="C22:D22"/>
    <mergeCell ref="E22:F22"/>
    <mergeCell ref="S22:T22"/>
    <mergeCell ref="Q24:R24"/>
    <mergeCell ref="S24:T24"/>
    <mergeCell ref="BO23:BP23"/>
    <mergeCell ref="BS23:BT23"/>
    <mergeCell ref="BC23:BD23"/>
    <mergeCell ref="BI23:BJ23"/>
    <mergeCell ref="BK23:BL23"/>
    <mergeCell ref="AA23:AB23"/>
    <mergeCell ref="AA24:AB24"/>
    <mergeCell ref="AC24:AD24"/>
    <mergeCell ref="U24:V24"/>
    <mergeCell ref="W24:X24"/>
    <mergeCell ref="Y24:Z24"/>
    <mergeCell ref="AE24:AF24"/>
    <mergeCell ref="BS24:BT24"/>
    <mergeCell ref="BO24:BP24"/>
    <mergeCell ref="AS24:AT24"/>
    <mergeCell ref="AU24:AV24"/>
    <mergeCell ref="AW24:AX24"/>
    <mergeCell ref="BS22:BT22"/>
    <mergeCell ref="AO23:AP23"/>
    <mergeCell ref="BC22:BD22"/>
    <mergeCell ref="AC23:AD23"/>
    <mergeCell ref="U23:V23"/>
    <mergeCell ref="W23:X23"/>
    <mergeCell ref="AI24:AJ24"/>
    <mergeCell ref="E24:F24"/>
    <mergeCell ref="O23:P23"/>
    <mergeCell ref="BA22:BB22"/>
    <mergeCell ref="BS28:BT28"/>
    <mergeCell ref="BC28:BD28"/>
    <mergeCell ref="BI28:BJ28"/>
    <mergeCell ref="BK28:BL28"/>
    <mergeCell ref="AO28:AP28"/>
    <mergeCell ref="AQ28:AR28"/>
    <mergeCell ref="AS28:AT28"/>
    <mergeCell ref="BS27:BT27"/>
    <mergeCell ref="BC24:BD24"/>
    <mergeCell ref="BI24:BJ24"/>
    <mergeCell ref="BK24:BL24"/>
    <mergeCell ref="AO24:AP24"/>
    <mergeCell ref="AQ24:AR24"/>
    <mergeCell ref="AW27:AX27"/>
    <mergeCell ref="C28:D28"/>
    <mergeCell ref="G28:H28"/>
    <mergeCell ref="M28:N28"/>
    <mergeCell ref="O28:P28"/>
    <mergeCell ref="BC27:BD27"/>
    <mergeCell ref="I28:J28"/>
    <mergeCell ref="K28:L28"/>
    <mergeCell ref="C24:D24"/>
    <mergeCell ref="G24:H24"/>
    <mergeCell ref="I24:J24"/>
    <mergeCell ref="K24:L24"/>
    <mergeCell ref="M24:N24"/>
    <mergeCell ref="O24:P24"/>
    <mergeCell ref="I26:J26"/>
    <mergeCell ref="K26:L26"/>
    <mergeCell ref="M26:N26"/>
    <mergeCell ref="O26:P26"/>
    <mergeCell ref="Q28:R28"/>
    <mergeCell ref="E28:F28"/>
    <mergeCell ref="Q27:R27"/>
    <mergeCell ref="S27:T27"/>
    <mergeCell ref="K27:L27"/>
    <mergeCell ref="M27:N27"/>
    <mergeCell ref="O27:P27"/>
    <mergeCell ref="AA27:AB27"/>
    <mergeCell ref="AC27:AD27"/>
    <mergeCell ref="U27:V27"/>
    <mergeCell ref="W27:X27"/>
    <mergeCell ref="Y27:Z27"/>
    <mergeCell ref="AE27:AF27"/>
    <mergeCell ref="AK28:AL28"/>
    <mergeCell ref="AM28:AN28"/>
    <mergeCell ref="AE28:AF28"/>
    <mergeCell ref="AA28:AB28"/>
    <mergeCell ref="AC28:AD28"/>
    <mergeCell ref="S28:T28"/>
    <mergeCell ref="AA30:AB30"/>
    <mergeCell ref="AC30:AD30"/>
    <mergeCell ref="C29:D29"/>
    <mergeCell ref="E29:F29"/>
    <mergeCell ref="G29:H29"/>
    <mergeCell ref="AS29:AT29"/>
    <mergeCell ref="AU29:AV29"/>
    <mergeCell ref="AW29:AX29"/>
    <mergeCell ref="BK29:BL29"/>
    <mergeCell ref="M30:N30"/>
    <mergeCell ref="O30:P30"/>
    <mergeCell ref="C30:D30"/>
    <mergeCell ref="G30:H30"/>
    <mergeCell ref="K30:L30"/>
    <mergeCell ref="BC30:BD30"/>
    <mergeCell ref="AK29:AL29"/>
    <mergeCell ref="AM29:AN29"/>
    <mergeCell ref="AK30:AL30"/>
    <mergeCell ref="AM30:AN30"/>
    <mergeCell ref="AO29:AP29"/>
    <mergeCell ref="AQ29:AR29"/>
    <mergeCell ref="Y30:Z30"/>
    <mergeCell ref="AE30:AF30"/>
    <mergeCell ref="M29:N29"/>
    <mergeCell ref="O29:P29"/>
    <mergeCell ref="AE29:AF29"/>
    <mergeCell ref="AA29:AB29"/>
    <mergeCell ref="AC29:AD29"/>
    <mergeCell ref="U29:V29"/>
    <mergeCell ref="W29:X29"/>
    <mergeCell ref="BS30:BT30"/>
    <mergeCell ref="C32:D32"/>
    <mergeCell ref="G32:H32"/>
    <mergeCell ref="I32:J32"/>
    <mergeCell ref="K32:L32"/>
    <mergeCell ref="M32:N32"/>
    <mergeCell ref="O32:P32"/>
    <mergeCell ref="AO32:AP32"/>
    <mergeCell ref="AA32:AB32"/>
    <mergeCell ref="AC32:AD32"/>
    <mergeCell ref="W32:X32"/>
    <mergeCell ref="Y32:Z32"/>
    <mergeCell ref="AE32:AF32"/>
    <mergeCell ref="AQ32:AR32"/>
    <mergeCell ref="AS32:AT32"/>
    <mergeCell ref="AU32:AV32"/>
    <mergeCell ref="AW32:AX32"/>
    <mergeCell ref="BO32:BP32"/>
    <mergeCell ref="BS32:BT32"/>
    <mergeCell ref="BC32:BD32"/>
    <mergeCell ref="BI32:BJ32"/>
    <mergeCell ref="BK32:BL32"/>
    <mergeCell ref="Q32:R32"/>
    <mergeCell ref="S32:T32"/>
    <mergeCell ref="U32:V32"/>
    <mergeCell ref="I30:J30"/>
    <mergeCell ref="W30:X30"/>
    <mergeCell ref="BI30:BJ30"/>
    <mergeCell ref="BK30:BL30"/>
    <mergeCell ref="AQ30:AR30"/>
    <mergeCell ref="AS30:AT30"/>
    <mergeCell ref="AU30:AV30"/>
    <mergeCell ref="BS33:BT33"/>
    <mergeCell ref="C34:D34"/>
    <mergeCell ref="G34:H34"/>
    <mergeCell ref="I34:J34"/>
    <mergeCell ref="K34:L34"/>
    <mergeCell ref="M34:N34"/>
    <mergeCell ref="O34:P34"/>
    <mergeCell ref="AO34:AP34"/>
    <mergeCell ref="AA34:AB34"/>
    <mergeCell ref="AC34:AD34"/>
    <mergeCell ref="W34:X34"/>
    <mergeCell ref="Y34:Z34"/>
    <mergeCell ref="AE34:AF34"/>
    <mergeCell ref="AQ34:AR34"/>
    <mergeCell ref="AS34:AT34"/>
    <mergeCell ref="AU34:AV34"/>
    <mergeCell ref="AW34:AX34"/>
    <mergeCell ref="BO34:BP34"/>
    <mergeCell ref="BS34:BT34"/>
    <mergeCell ref="E33:F33"/>
    <mergeCell ref="W33:X33"/>
    <mergeCell ref="AO33:AP33"/>
    <mergeCell ref="BA33:BB33"/>
    <mergeCell ref="AK35:AL35"/>
    <mergeCell ref="G35:H35"/>
    <mergeCell ref="I35:J35"/>
    <mergeCell ref="K35:L35"/>
    <mergeCell ref="M35:N35"/>
    <mergeCell ref="O35:P35"/>
    <mergeCell ref="BC34:BD34"/>
    <mergeCell ref="BI34:BJ34"/>
    <mergeCell ref="BK34:BL34"/>
    <mergeCell ref="W35:X35"/>
    <mergeCell ref="Y35:Z35"/>
    <mergeCell ref="AE35:AF35"/>
    <mergeCell ref="Q35:R35"/>
    <mergeCell ref="S35:T35"/>
    <mergeCell ref="U35:V35"/>
    <mergeCell ref="BC35:BD35"/>
    <mergeCell ref="BI35:BJ35"/>
    <mergeCell ref="BK35:BL35"/>
    <mergeCell ref="AQ35:AR35"/>
    <mergeCell ref="AS35:AT35"/>
    <mergeCell ref="AU35:AV35"/>
    <mergeCell ref="AW35:AX35"/>
    <mergeCell ref="AO35:AP35"/>
    <mergeCell ref="AA35:AB35"/>
    <mergeCell ref="AC35:AD35"/>
    <mergeCell ref="BA35:BB35"/>
    <mergeCell ref="AY35:AZ35"/>
    <mergeCell ref="BA34:BB34"/>
    <mergeCell ref="AW38:AX38"/>
    <mergeCell ref="C36:D36"/>
    <mergeCell ref="G36:H36"/>
    <mergeCell ref="I36:J36"/>
    <mergeCell ref="K36:L36"/>
    <mergeCell ref="M36:N36"/>
    <mergeCell ref="O36:P36"/>
    <mergeCell ref="AO36:AP36"/>
    <mergeCell ref="AA36:AB36"/>
    <mergeCell ref="AC36:AD36"/>
    <mergeCell ref="W36:X36"/>
    <mergeCell ref="Y36:Z36"/>
    <mergeCell ref="AE36:AF36"/>
    <mergeCell ref="AQ36:AR36"/>
    <mergeCell ref="AS36:AT36"/>
    <mergeCell ref="AU36:AV36"/>
    <mergeCell ref="AW36:AX36"/>
    <mergeCell ref="C38:D38"/>
    <mergeCell ref="G38:H38"/>
    <mergeCell ref="I38:J38"/>
    <mergeCell ref="K38:L38"/>
    <mergeCell ref="M38:N38"/>
    <mergeCell ref="O38:P38"/>
    <mergeCell ref="W38:X38"/>
    <mergeCell ref="Y38:Z38"/>
    <mergeCell ref="AE38:AF38"/>
    <mergeCell ref="AO38:AP38"/>
    <mergeCell ref="AA38:AB38"/>
    <mergeCell ref="AC38:AD38"/>
    <mergeCell ref="A37:D37"/>
    <mergeCell ref="AQ38:AR38"/>
    <mergeCell ref="AS38:AT38"/>
    <mergeCell ref="AQ40:AR40"/>
    <mergeCell ref="AS40:AT40"/>
    <mergeCell ref="AU40:AV40"/>
    <mergeCell ref="AM40:AN40"/>
    <mergeCell ref="E40:F40"/>
    <mergeCell ref="AA41:AB41"/>
    <mergeCell ref="AC41:AD41"/>
    <mergeCell ref="K42:L42"/>
    <mergeCell ref="M42:N42"/>
    <mergeCell ref="O42:P42"/>
    <mergeCell ref="AO42:AP42"/>
    <mergeCell ref="AA42:AB42"/>
    <mergeCell ref="AC42:AD42"/>
    <mergeCell ref="W42:X42"/>
    <mergeCell ref="Y42:Z42"/>
    <mergeCell ref="AE42:AF42"/>
    <mergeCell ref="AQ42:AR42"/>
    <mergeCell ref="AS42:AT42"/>
    <mergeCell ref="AU42:AV42"/>
    <mergeCell ref="G42:H42"/>
    <mergeCell ref="AI40:AJ40"/>
    <mergeCell ref="AW42:AX42"/>
    <mergeCell ref="AK41:AL41"/>
    <mergeCell ref="AK42:AL42"/>
    <mergeCell ref="AM41:AN41"/>
    <mergeCell ref="AM42:AN42"/>
    <mergeCell ref="BC42:BD42"/>
    <mergeCell ref="BI42:BJ42"/>
    <mergeCell ref="BK42:BL42"/>
    <mergeCell ref="W44:X44"/>
    <mergeCell ref="Y44:Z44"/>
    <mergeCell ref="AE44:AF44"/>
    <mergeCell ref="Q44:R44"/>
    <mergeCell ref="S44:T44"/>
    <mergeCell ref="U44:V44"/>
    <mergeCell ref="BC44:BD44"/>
    <mergeCell ref="BI44:BJ44"/>
    <mergeCell ref="BK44:BL44"/>
    <mergeCell ref="AQ44:AR44"/>
    <mergeCell ref="AS44:AT44"/>
    <mergeCell ref="AU44:AV44"/>
    <mergeCell ref="AW44:AX44"/>
    <mergeCell ref="AI44:AJ44"/>
    <mergeCell ref="BE41:BF41"/>
    <mergeCell ref="BE42:BF42"/>
    <mergeCell ref="C45:D45"/>
    <mergeCell ref="G45:H45"/>
    <mergeCell ref="I45:J45"/>
    <mergeCell ref="K45:L45"/>
    <mergeCell ref="M45:N45"/>
    <mergeCell ref="O45:P45"/>
    <mergeCell ref="AO45:AP45"/>
    <mergeCell ref="AA45:AB45"/>
    <mergeCell ref="AC45:AD45"/>
    <mergeCell ref="W45:X45"/>
    <mergeCell ref="Y45:Z45"/>
    <mergeCell ref="AE45:AF45"/>
    <mergeCell ref="AQ45:AR45"/>
    <mergeCell ref="AS45:AT45"/>
    <mergeCell ref="AU45:AV45"/>
    <mergeCell ref="AW45:AX45"/>
    <mergeCell ref="C41:D41"/>
    <mergeCell ref="G41:H41"/>
    <mergeCell ref="I41:J41"/>
    <mergeCell ref="K41:L41"/>
    <mergeCell ref="M41:N41"/>
    <mergeCell ref="O41:P41"/>
    <mergeCell ref="C44:D44"/>
    <mergeCell ref="G44:H44"/>
    <mergeCell ref="I44:J44"/>
    <mergeCell ref="K44:L44"/>
    <mergeCell ref="M44:N44"/>
    <mergeCell ref="O44:P44"/>
    <mergeCell ref="AS41:AT41"/>
    <mergeCell ref="AU41:AV41"/>
    <mergeCell ref="AW41:AX41"/>
    <mergeCell ref="AO41:AP41"/>
    <mergeCell ref="BK45:BL45"/>
    <mergeCell ref="AS46:AT46"/>
    <mergeCell ref="AY46:AZ46"/>
    <mergeCell ref="AO46:AP46"/>
    <mergeCell ref="AA46:AB46"/>
    <mergeCell ref="AC46:AD46"/>
    <mergeCell ref="AC44:AD44"/>
    <mergeCell ref="Q45:R45"/>
    <mergeCell ref="S45:T45"/>
    <mergeCell ref="U45:V45"/>
    <mergeCell ref="AY44:AZ44"/>
    <mergeCell ref="AO44:AP44"/>
    <mergeCell ref="AA44:AB44"/>
    <mergeCell ref="AK44:AL44"/>
    <mergeCell ref="AK45:AL45"/>
    <mergeCell ref="AK46:AL46"/>
    <mergeCell ref="AM44:AN44"/>
    <mergeCell ref="AM45:AN45"/>
    <mergeCell ref="AM46:AN46"/>
    <mergeCell ref="AW46:AX46"/>
    <mergeCell ref="BI45:BJ45"/>
    <mergeCell ref="AY45:AZ45"/>
    <mergeCell ref="AI45:AJ45"/>
    <mergeCell ref="AI46:AJ46"/>
    <mergeCell ref="BE46:BF46"/>
    <mergeCell ref="BE44:BF44"/>
    <mergeCell ref="BE45:BF45"/>
    <mergeCell ref="AW48:AX48"/>
    <mergeCell ref="AW50:AX50"/>
    <mergeCell ref="AO50:AP50"/>
    <mergeCell ref="AA50:AB50"/>
    <mergeCell ref="O48:P48"/>
    <mergeCell ref="AO48:AP48"/>
    <mergeCell ref="AA48:AB48"/>
    <mergeCell ref="AC48:AD48"/>
    <mergeCell ref="W48:X48"/>
    <mergeCell ref="Y48:Z48"/>
    <mergeCell ref="AE48:AF48"/>
    <mergeCell ref="AQ48:AR48"/>
    <mergeCell ref="AS48:AT48"/>
    <mergeCell ref="AU48:AV48"/>
    <mergeCell ref="U50:V50"/>
    <mergeCell ref="AK48:AL48"/>
    <mergeCell ref="AK49:AL49"/>
    <mergeCell ref="AK50:AL50"/>
    <mergeCell ref="AM48:AN48"/>
    <mergeCell ref="AM49:AN49"/>
    <mergeCell ref="AM50:AN50"/>
    <mergeCell ref="S50:T50"/>
    <mergeCell ref="AC50:AD50"/>
    <mergeCell ref="AS50:AT50"/>
    <mergeCell ref="AU50:AV50"/>
    <mergeCell ref="O50:P50"/>
    <mergeCell ref="AE49:AF49"/>
    <mergeCell ref="AQ49:AR49"/>
    <mergeCell ref="AS49:AT49"/>
    <mergeCell ref="AG50:AH50"/>
    <mergeCell ref="E46:F46"/>
    <mergeCell ref="E54:F54"/>
    <mergeCell ref="E55:F55"/>
    <mergeCell ref="C68:D68"/>
    <mergeCell ref="G68:H68"/>
    <mergeCell ref="Q48:R48"/>
    <mergeCell ref="S48:T48"/>
    <mergeCell ref="W46:X46"/>
    <mergeCell ref="Y46:Z46"/>
    <mergeCell ref="AE46:AF46"/>
    <mergeCell ref="Q46:R46"/>
    <mergeCell ref="S46:T46"/>
    <mergeCell ref="U46:V46"/>
    <mergeCell ref="E51:F51"/>
    <mergeCell ref="E50:F50"/>
    <mergeCell ref="U48:V48"/>
    <mergeCell ref="W50:X50"/>
    <mergeCell ref="Y50:Z50"/>
    <mergeCell ref="AE50:AF50"/>
    <mergeCell ref="Q50:R50"/>
    <mergeCell ref="O68:P68"/>
    <mergeCell ref="C48:D48"/>
    <mergeCell ref="G48:H48"/>
    <mergeCell ref="I48:J48"/>
    <mergeCell ref="K48:L48"/>
    <mergeCell ref="M48:N48"/>
    <mergeCell ref="C46:D46"/>
    <mergeCell ref="K50:L50"/>
    <mergeCell ref="M50:N50"/>
    <mergeCell ref="E48:F48"/>
    <mergeCell ref="I68:J68"/>
    <mergeCell ref="K68:L68"/>
    <mergeCell ref="BS50:BT50"/>
    <mergeCell ref="BS57:BT57"/>
    <mergeCell ref="BC57:BD57"/>
    <mergeCell ref="AQ55:AR55"/>
    <mergeCell ref="AS55:AT55"/>
    <mergeCell ref="AU55:AV55"/>
    <mergeCell ref="AW55:AX55"/>
    <mergeCell ref="BC50:BD50"/>
    <mergeCell ref="BI50:BJ50"/>
    <mergeCell ref="BK50:BL50"/>
    <mergeCell ref="BS54:BT54"/>
    <mergeCell ref="BO55:BP55"/>
    <mergeCell ref="BS55:BT55"/>
    <mergeCell ref="AS58:AT58"/>
    <mergeCell ref="AU58:AV58"/>
    <mergeCell ref="AW58:AX58"/>
    <mergeCell ref="BS58:BT58"/>
    <mergeCell ref="BO57:BP57"/>
    <mergeCell ref="BC51:BD51"/>
    <mergeCell ref="BI51:BJ51"/>
    <mergeCell ref="BK51:BL51"/>
    <mergeCell ref="BC52:BD52"/>
    <mergeCell ref="BI52:BJ52"/>
    <mergeCell ref="BK52:BL52"/>
    <mergeCell ref="AQ52:AR52"/>
    <mergeCell ref="AS52:AT52"/>
    <mergeCell ref="AU52:AV52"/>
    <mergeCell ref="AW52:AX52"/>
    <mergeCell ref="BA51:BB51"/>
    <mergeCell ref="BA52:BB52"/>
    <mergeCell ref="BA58:BB58"/>
    <mergeCell ref="BK54:BL54"/>
    <mergeCell ref="C51:D51"/>
    <mergeCell ref="G51:H51"/>
    <mergeCell ref="I51:J51"/>
    <mergeCell ref="K51:L51"/>
    <mergeCell ref="M51:N51"/>
    <mergeCell ref="O51:P51"/>
    <mergeCell ref="BO48:BP48"/>
    <mergeCell ref="BS48:BT48"/>
    <mergeCell ref="BC48:BD48"/>
    <mergeCell ref="BI48:BJ48"/>
    <mergeCell ref="BK48:BL48"/>
    <mergeCell ref="AO51:AP51"/>
    <mergeCell ref="AA51:AB51"/>
    <mergeCell ref="AC51:AD51"/>
    <mergeCell ref="W51:X51"/>
    <mergeCell ref="Y51:Z51"/>
    <mergeCell ref="AE51:AF51"/>
    <mergeCell ref="AQ51:AR51"/>
    <mergeCell ref="AS51:AT51"/>
    <mergeCell ref="AU51:AV51"/>
    <mergeCell ref="AW51:AX51"/>
    <mergeCell ref="BO51:BP51"/>
    <mergeCell ref="BS51:BT51"/>
    <mergeCell ref="C50:D50"/>
    <mergeCell ref="G50:H50"/>
    <mergeCell ref="I50:J50"/>
    <mergeCell ref="AQ50:AR50"/>
    <mergeCell ref="Q51:R51"/>
    <mergeCell ref="BC49:BD49"/>
    <mergeCell ref="BI49:BJ49"/>
    <mergeCell ref="BK49:BL49"/>
    <mergeCell ref="BS49:BT49"/>
    <mergeCell ref="BO74:BP74"/>
    <mergeCell ref="BS74:BT74"/>
    <mergeCell ref="BK73:BL73"/>
    <mergeCell ref="BO73:BP73"/>
    <mergeCell ref="G69:H69"/>
    <mergeCell ref="I69:J69"/>
    <mergeCell ref="BC74:BD74"/>
    <mergeCell ref="BI74:BJ74"/>
    <mergeCell ref="BK74:BL74"/>
    <mergeCell ref="AQ74:AR74"/>
    <mergeCell ref="AS74:AT74"/>
    <mergeCell ref="AU74:AV74"/>
    <mergeCell ref="AW74:AX74"/>
    <mergeCell ref="K69:L69"/>
    <mergeCell ref="M69:N69"/>
    <mergeCell ref="O69:P69"/>
    <mergeCell ref="Q69:R69"/>
    <mergeCell ref="BO72:BP72"/>
    <mergeCell ref="BS72:BT72"/>
    <mergeCell ref="AA72:AB72"/>
    <mergeCell ref="BS71:BT71"/>
    <mergeCell ref="AS70:AT70"/>
    <mergeCell ref="AU70:AV70"/>
    <mergeCell ref="AW70:AX70"/>
    <mergeCell ref="U71:V71"/>
    <mergeCell ref="W71:X71"/>
    <mergeCell ref="AG72:AH72"/>
    <mergeCell ref="BO70:BP70"/>
    <mergeCell ref="BS70:BT70"/>
    <mergeCell ref="AK72:AL72"/>
    <mergeCell ref="AG69:AH69"/>
    <mergeCell ref="AI69:AJ69"/>
    <mergeCell ref="AO73:AP73"/>
    <mergeCell ref="AQ73:AR73"/>
    <mergeCell ref="AS73:AT73"/>
    <mergeCell ref="AA71:AB71"/>
    <mergeCell ref="AW71:AX71"/>
    <mergeCell ref="BC71:BD71"/>
    <mergeCell ref="AU73:AV73"/>
    <mergeCell ref="AW73:AX73"/>
    <mergeCell ref="BC58:BD58"/>
    <mergeCell ref="BI58:BJ58"/>
    <mergeCell ref="BK58:BL58"/>
    <mergeCell ref="AQ58:AR58"/>
    <mergeCell ref="AO55:AP55"/>
    <mergeCell ref="BC67:BD67"/>
    <mergeCell ref="BI67:BJ67"/>
    <mergeCell ref="AG52:AH52"/>
    <mergeCell ref="AI52:AJ52"/>
    <mergeCell ref="AG67:AH67"/>
    <mergeCell ref="AI67:AJ67"/>
    <mergeCell ref="AG68:AH68"/>
    <mergeCell ref="AI68:AJ68"/>
    <mergeCell ref="BC55:BD55"/>
    <mergeCell ref="BI55:BJ55"/>
    <mergeCell ref="BK55:BL55"/>
    <mergeCell ref="AE62:AF62"/>
    <mergeCell ref="AQ62:AR62"/>
    <mergeCell ref="AS62:AT62"/>
    <mergeCell ref="AU62:AV62"/>
    <mergeCell ref="AW62:AX62"/>
    <mergeCell ref="BK62:BL62"/>
    <mergeCell ref="BE52:BF52"/>
    <mergeCell ref="BE61:BF61"/>
    <mergeCell ref="C52:D52"/>
    <mergeCell ref="G52:H52"/>
    <mergeCell ref="I52:J52"/>
    <mergeCell ref="K52:L52"/>
    <mergeCell ref="M52:N52"/>
    <mergeCell ref="O52:P52"/>
    <mergeCell ref="BC68:BD68"/>
    <mergeCell ref="E68:F68"/>
    <mergeCell ref="AQ67:AR67"/>
    <mergeCell ref="AS67:AT67"/>
    <mergeCell ref="AW67:AX67"/>
    <mergeCell ref="C67:D67"/>
    <mergeCell ref="E67:F67"/>
    <mergeCell ref="G67:H67"/>
    <mergeCell ref="I67:J67"/>
    <mergeCell ref="K67:L67"/>
    <mergeCell ref="M67:N67"/>
    <mergeCell ref="W54:X54"/>
    <mergeCell ref="Y54:Z54"/>
    <mergeCell ref="AE54:AF54"/>
    <mergeCell ref="AQ54:AR54"/>
    <mergeCell ref="AS54:AT54"/>
    <mergeCell ref="AU54:AV54"/>
    <mergeCell ref="AW54:AX54"/>
    <mergeCell ref="O67:P67"/>
    <mergeCell ref="C57:D57"/>
    <mergeCell ref="G57:H57"/>
    <mergeCell ref="I57:J57"/>
    <mergeCell ref="W52:X52"/>
    <mergeCell ref="Y52:Z52"/>
    <mergeCell ref="AE52:AF52"/>
    <mergeCell ref="S52:T52"/>
    <mergeCell ref="Q52:R52"/>
    <mergeCell ref="W74:X74"/>
    <mergeCell ref="Y74:Z74"/>
    <mergeCell ref="AE74:AF74"/>
    <mergeCell ref="Q74:R74"/>
    <mergeCell ref="S74:T74"/>
    <mergeCell ref="U74:V74"/>
    <mergeCell ref="AO74:AP74"/>
    <mergeCell ref="AA74:AB74"/>
    <mergeCell ref="AC74:AD74"/>
    <mergeCell ref="Q54:R54"/>
    <mergeCell ref="S54:T54"/>
    <mergeCell ref="U54:V54"/>
    <mergeCell ref="Q67:R67"/>
    <mergeCell ref="AC71:AD71"/>
    <mergeCell ref="Y71:Z71"/>
    <mergeCell ref="AE71:AF71"/>
    <mergeCell ref="AO71:AP71"/>
    <mergeCell ref="Q70:R70"/>
    <mergeCell ref="U67:V67"/>
    <mergeCell ref="W67:X67"/>
    <mergeCell ref="Y67:Z67"/>
    <mergeCell ref="U52:V52"/>
    <mergeCell ref="S68:T68"/>
    <mergeCell ref="U68:V68"/>
    <mergeCell ref="AG70:AH70"/>
    <mergeCell ref="AI70:AJ70"/>
    <mergeCell ref="AG71:AH71"/>
    <mergeCell ref="AI71:AJ71"/>
    <mergeCell ref="AG62:AH62"/>
    <mergeCell ref="AG63:AH63"/>
    <mergeCell ref="AI62:AJ62"/>
    <mergeCell ref="C74:D74"/>
    <mergeCell ref="G74:H74"/>
    <mergeCell ref="I74:J74"/>
    <mergeCell ref="K74:L74"/>
    <mergeCell ref="M74:N74"/>
    <mergeCell ref="O74:P74"/>
    <mergeCell ref="C55:D55"/>
    <mergeCell ref="G55:H55"/>
    <mergeCell ref="I55:J55"/>
    <mergeCell ref="K55:L55"/>
    <mergeCell ref="M55:N55"/>
    <mergeCell ref="O55:P55"/>
    <mergeCell ref="BC54:BD54"/>
    <mergeCell ref="BI54:BJ54"/>
    <mergeCell ref="Q57:R57"/>
    <mergeCell ref="M54:N54"/>
    <mergeCell ref="O54:P54"/>
    <mergeCell ref="AO54:AP54"/>
    <mergeCell ref="AA54:AB54"/>
    <mergeCell ref="AC54:AD54"/>
    <mergeCell ref="AO58:AP58"/>
    <mergeCell ref="AA58:AB58"/>
    <mergeCell ref="AC58:AD58"/>
    <mergeCell ref="AA55:AB55"/>
    <mergeCell ref="AC55:AD55"/>
    <mergeCell ref="AE58:AF58"/>
    <mergeCell ref="BI68:BJ68"/>
    <mergeCell ref="AU67:AV67"/>
    <mergeCell ref="S67:T67"/>
    <mergeCell ref="E74:F74"/>
    <mergeCell ref="AI63:AJ63"/>
    <mergeCell ref="AG65:AH65"/>
    <mergeCell ref="C54:D54"/>
    <mergeCell ref="G54:H54"/>
    <mergeCell ref="I54:J54"/>
    <mergeCell ref="K54:L54"/>
    <mergeCell ref="BI57:BJ57"/>
    <mergeCell ref="BK57:BL57"/>
    <mergeCell ref="K57:L57"/>
    <mergeCell ref="M57:N57"/>
    <mergeCell ref="O57:P57"/>
    <mergeCell ref="AO57:AP57"/>
    <mergeCell ref="AA57:AB57"/>
    <mergeCell ref="AC57:AD57"/>
    <mergeCell ref="W57:X57"/>
    <mergeCell ref="Y57:Z57"/>
    <mergeCell ref="AE57:AF57"/>
    <mergeCell ref="AQ57:AR57"/>
    <mergeCell ref="AS57:AT57"/>
    <mergeCell ref="AU57:AV57"/>
    <mergeCell ref="AW57:AX57"/>
    <mergeCell ref="O59:P59"/>
    <mergeCell ref="AO59:AP59"/>
    <mergeCell ref="AA59:AB59"/>
    <mergeCell ref="AC59:AD59"/>
    <mergeCell ref="W59:X59"/>
    <mergeCell ref="Y59:Z59"/>
    <mergeCell ref="AE59:AF59"/>
    <mergeCell ref="AQ59:AR59"/>
    <mergeCell ref="AS59:AT59"/>
    <mergeCell ref="AU59:AV59"/>
    <mergeCell ref="AW59:AX59"/>
    <mergeCell ref="S57:T57"/>
    <mergeCell ref="U57:V57"/>
    <mergeCell ref="W58:X58"/>
    <mergeCell ref="Y58:Z58"/>
    <mergeCell ref="W55:X55"/>
    <mergeCell ref="Y55:Z55"/>
    <mergeCell ref="AE55:AF55"/>
    <mergeCell ref="Q55:R55"/>
    <mergeCell ref="S55:T55"/>
    <mergeCell ref="U55:V55"/>
    <mergeCell ref="Q58:R58"/>
    <mergeCell ref="S58:T58"/>
    <mergeCell ref="U58:V58"/>
    <mergeCell ref="AG59:AH59"/>
    <mergeCell ref="AI59:AJ59"/>
    <mergeCell ref="Q59:R59"/>
    <mergeCell ref="S59:T59"/>
    <mergeCell ref="U59:V59"/>
    <mergeCell ref="C58:D58"/>
    <mergeCell ref="G58:H58"/>
    <mergeCell ref="I58:J58"/>
    <mergeCell ref="K58:L58"/>
    <mergeCell ref="M58:N58"/>
    <mergeCell ref="O58:P58"/>
    <mergeCell ref="C59:D59"/>
    <mergeCell ref="G59:H59"/>
    <mergeCell ref="BO54:BP54"/>
    <mergeCell ref="AG58:AH58"/>
    <mergeCell ref="AI58:AJ58"/>
    <mergeCell ref="AG54:AH54"/>
    <mergeCell ref="AG55:AH55"/>
    <mergeCell ref="AG57:AH57"/>
    <mergeCell ref="AI54:AJ54"/>
    <mergeCell ref="AI55:AJ55"/>
    <mergeCell ref="AI57:AJ57"/>
    <mergeCell ref="AK54:AL54"/>
    <mergeCell ref="AK55:AL55"/>
    <mergeCell ref="AM54:AN54"/>
    <mergeCell ref="AM55:AN55"/>
    <mergeCell ref="AK57:AL57"/>
    <mergeCell ref="AK58:AL58"/>
    <mergeCell ref="BO58:BP58"/>
    <mergeCell ref="BE54:BF54"/>
    <mergeCell ref="BE55:BF55"/>
    <mergeCell ref="BE57:BF57"/>
    <mergeCell ref="BE58:BF58"/>
    <mergeCell ref="BE59:BF59"/>
    <mergeCell ref="BA54:BB54"/>
    <mergeCell ref="BA55:BB55"/>
    <mergeCell ref="BA57:BB57"/>
    <mergeCell ref="BS62:BT62"/>
    <mergeCell ref="C61:D61"/>
    <mergeCell ref="AG61:AH61"/>
    <mergeCell ref="AI61:AJ61"/>
    <mergeCell ref="BE62:BF62"/>
    <mergeCell ref="BC59:BD59"/>
    <mergeCell ref="BI59:BJ59"/>
    <mergeCell ref="BK59:BL59"/>
    <mergeCell ref="I61:J61"/>
    <mergeCell ref="K61:L61"/>
    <mergeCell ref="W61:X61"/>
    <mergeCell ref="Y61:Z61"/>
    <mergeCell ref="AE61:AF61"/>
    <mergeCell ref="Q61:R61"/>
    <mergeCell ref="S61:T61"/>
    <mergeCell ref="U61:V61"/>
    <mergeCell ref="BC61:BD61"/>
    <mergeCell ref="BI61:BJ61"/>
    <mergeCell ref="BK61:BL61"/>
    <mergeCell ref="AQ61:AR61"/>
    <mergeCell ref="AS61:AT61"/>
    <mergeCell ref="AU61:AV61"/>
    <mergeCell ref="AW61:AX61"/>
    <mergeCell ref="AO61:AP61"/>
    <mergeCell ref="AA61:AB61"/>
    <mergeCell ref="K59:L59"/>
    <mergeCell ref="BO59:BP59"/>
    <mergeCell ref="BS59:BT59"/>
    <mergeCell ref="I59:J59"/>
    <mergeCell ref="BC62:BD62"/>
    <mergeCell ref="BI62:BJ62"/>
    <mergeCell ref="M59:N59"/>
    <mergeCell ref="Q63:R63"/>
    <mergeCell ref="S63:T63"/>
    <mergeCell ref="U63:V63"/>
    <mergeCell ref="BC63:BD63"/>
    <mergeCell ref="BI63:BJ63"/>
    <mergeCell ref="BK63:BL63"/>
    <mergeCell ref="AQ63:AR63"/>
    <mergeCell ref="AS63:AT63"/>
    <mergeCell ref="AU63:AV63"/>
    <mergeCell ref="AW63:AX63"/>
    <mergeCell ref="AO63:AP63"/>
    <mergeCell ref="AA63:AB63"/>
    <mergeCell ref="U62:V62"/>
    <mergeCell ref="AC63:AD63"/>
    <mergeCell ref="Q62:R62"/>
    <mergeCell ref="S62:T62"/>
    <mergeCell ref="BG63:BH63"/>
    <mergeCell ref="BS61:BT61"/>
    <mergeCell ref="I62:J62"/>
    <mergeCell ref="K62:L62"/>
    <mergeCell ref="M62:N62"/>
    <mergeCell ref="O62:P62"/>
    <mergeCell ref="AO62:AP62"/>
    <mergeCell ref="C65:D65"/>
    <mergeCell ref="G65:H65"/>
    <mergeCell ref="I65:J65"/>
    <mergeCell ref="K65:L65"/>
    <mergeCell ref="M65:N65"/>
    <mergeCell ref="O65:P65"/>
    <mergeCell ref="AO65:AP65"/>
    <mergeCell ref="AA65:AB65"/>
    <mergeCell ref="AC65:AD65"/>
    <mergeCell ref="W65:X65"/>
    <mergeCell ref="Y65:Z65"/>
    <mergeCell ref="AE65:AF65"/>
    <mergeCell ref="AQ65:AR65"/>
    <mergeCell ref="AS65:AT65"/>
    <mergeCell ref="AU65:AV65"/>
    <mergeCell ref="G61:H61"/>
    <mergeCell ref="C63:D63"/>
    <mergeCell ref="G63:H63"/>
    <mergeCell ref="I63:J63"/>
    <mergeCell ref="K63:L63"/>
    <mergeCell ref="M63:N63"/>
    <mergeCell ref="O63:P63"/>
    <mergeCell ref="M61:N61"/>
    <mergeCell ref="O61:P61"/>
    <mergeCell ref="AC61:AD61"/>
    <mergeCell ref="W63:X63"/>
    <mergeCell ref="BC8:BD8"/>
    <mergeCell ref="BI8:BJ8"/>
    <mergeCell ref="BK8:BL8"/>
    <mergeCell ref="AQ8:AR8"/>
    <mergeCell ref="Q8:R8"/>
    <mergeCell ref="S8:T8"/>
    <mergeCell ref="AO8:AP8"/>
    <mergeCell ref="AG6:AH6"/>
    <mergeCell ref="AI6:AJ6"/>
    <mergeCell ref="BS8:BT8"/>
    <mergeCell ref="AE8:AF8"/>
    <mergeCell ref="AA8:AB8"/>
    <mergeCell ref="AC8:AD8"/>
    <mergeCell ref="U8:V8"/>
    <mergeCell ref="W8:X8"/>
    <mergeCell ref="AS8:AT8"/>
    <mergeCell ref="AU8:AV8"/>
    <mergeCell ref="AW8:AX8"/>
    <mergeCell ref="AK6:AL6"/>
    <mergeCell ref="AU6:AV6"/>
    <mergeCell ref="AC6:AD6"/>
    <mergeCell ref="Y6:Z6"/>
    <mergeCell ref="AE6:AF6"/>
    <mergeCell ref="AA6:AB6"/>
    <mergeCell ref="Y8:Z8"/>
    <mergeCell ref="AA68:AB68"/>
    <mergeCell ref="AC68:AD68"/>
    <mergeCell ref="W68:X68"/>
    <mergeCell ref="Y68:Z68"/>
    <mergeCell ref="AE68:AF68"/>
    <mergeCell ref="AQ68:AR68"/>
    <mergeCell ref="AS68:AT68"/>
    <mergeCell ref="AU68:AV68"/>
    <mergeCell ref="AW65:AX65"/>
    <mergeCell ref="AW68:AX68"/>
    <mergeCell ref="AA67:AB67"/>
    <mergeCell ref="AC67:AD67"/>
    <mergeCell ref="AE67:AF67"/>
    <mergeCell ref="BE63:BF63"/>
    <mergeCell ref="BC65:BD65"/>
    <mergeCell ref="BI65:BJ65"/>
    <mergeCell ref="BK65:BL65"/>
    <mergeCell ref="AI65:AJ65"/>
    <mergeCell ref="AM65:AN65"/>
    <mergeCell ref="AK67:AL67"/>
    <mergeCell ref="AK68:AL68"/>
    <mergeCell ref="Y63:Z63"/>
    <mergeCell ref="AE63:AF63"/>
    <mergeCell ref="BA65:BB65"/>
    <mergeCell ref="BA67:BB67"/>
    <mergeCell ref="BA68:BB68"/>
    <mergeCell ref="C6:D6"/>
    <mergeCell ref="C8:D8"/>
    <mergeCell ref="C9:D9"/>
    <mergeCell ref="C10:D10"/>
    <mergeCell ref="E6:F6"/>
    <mergeCell ref="Q6:R6"/>
    <mergeCell ref="S6:T6"/>
    <mergeCell ref="U6:V6"/>
    <mergeCell ref="W6:X6"/>
    <mergeCell ref="AO6:AP6"/>
    <mergeCell ref="AO9:AP9"/>
    <mergeCell ref="AQ6:AR6"/>
    <mergeCell ref="AS6:AT6"/>
    <mergeCell ref="S65:T65"/>
    <mergeCell ref="U65:V65"/>
    <mergeCell ref="BO63:BP63"/>
    <mergeCell ref="BS63:BT63"/>
    <mergeCell ref="BO65:BP65"/>
    <mergeCell ref="BS65:BT65"/>
    <mergeCell ref="E65:F65"/>
    <mergeCell ref="C62:D62"/>
    <mergeCell ref="G62:H62"/>
    <mergeCell ref="AA62:AB62"/>
    <mergeCell ref="AC62:AD62"/>
    <mergeCell ref="W62:X62"/>
    <mergeCell ref="Y62:Z62"/>
    <mergeCell ref="BO6:BP6"/>
    <mergeCell ref="AW6:AX6"/>
    <mergeCell ref="BC6:BD6"/>
    <mergeCell ref="BS6:BT6"/>
    <mergeCell ref="BI6:BJ6"/>
    <mergeCell ref="BK6:BL6"/>
    <mergeCell ref="K9:L9"/>
    <mergeCell ref="M9:N9"/>
    <mergeCell ref="O9:P9"/>
    <mergeCell ref="G6:H6"/>
    <mergeCell ref="I6:J6"/>
    <mergeCell ref="K6:L6"/>
    <mergeCell ref="M6:N6"/>
    <mergeCell ref="O6:P6"/>
    <mergeCell ref="I8:J8"/>
    <mergeCell ref="K8:L8"/>
    <mergeCell ref="M8:N8"/>
    <mergeCell ref="O8:P8"/>
    <mergeCell ref="G8:H8"/>
    <mergeCell ref="AE9:AF9"/>
    <mergeCell ref="AQ9:AR9"/>
    <mergeCell ref="AS9:AT9"/>
    <mergeCell ref="AU9:AV9"/>
    <mergeCell ref="U9:V9"/>
    <mergeCell ref="W9:X9"/>
    <mergeCell ref="AC9:AD9"/>
    <mergeCell ref="Y9:Z9"/>
    <mergeCell ref="BS9:BT9"/>
    <mergeCell ref="BI9:BJ9"/>
    <mergeCell ref="BK9:BL9"/>
    <mergeCell ref="BO9:BP9"/>
    <mergeCell ref="AK8:AL8"/>
    <mergeCell ref="AK9:AL9"/>
    <mergeCell ref="AA9:AB9"/>
    <mergeCell ref="AW9:AX9"/>
    <mergeCell ref="BC9:BD9"/>
    <mergeCell ref="BE9:BF9"/>
    <mergeCell ref="A6:B7"/>
    <mergeCell ref="BC72:BD72"/>
    <mergeCell ref="BI72:BJ72"/>
    <mergeCell ref="BK72:BL72"/>
    <mergeCell ref="AO72:AP72"/>
    <mergeCell ref="AQ72:AR72"/>
    <mergeCell ref="AS72:AT72"/>
    <mergeCell ref="AU72:AV72"/>
    <mergeCell ref="AW72:AX72"/>
    <mergeCell ref="Q72:R72"/>
    <mergeCell ref="S72:T72"/>
    <mergeCell ref="C71:D71"/>
    <mergeCell ref="E71:F71"/>
    <mergeCell ref="G9:H9"/>
    <mergeCell ref="I9:J9"/>
    <mergeCell ref="AA69:AB69"/>
    <mergeCell ref="AC69:AD69"/>
    <mergeCell ref="S69:T69"/>
    <mergeCell ref="U69:V69"/>
    <mergeCell ref="Y69:Z69"/>
    <mergeCell ref="BK69:BL69"/>
    <mergeCell ref="BC69:BD69"/>
    <mergeCell ref="AO69:AP69"/>
    <mergeCell ref="AQ69:AR69"/>
    <mergeCell ref="AS69:AT69"/>
    <mergeCell ref="AU69:AV69"/>
    <mergeCell ref="AW69:AX69"/>
    <mergeCell ref="AQ71:AR71"/>
    <mergeCell ref="AS71:AT71"/>
    <mergeCell ref="AU71:AV71"/>
    <mergeCell ref="Q9:R9"/>
    <mergeCell ref="S9:T9"/>
    <mergeCell ref="BO10:BP10"/>
    <mergeCell ref="BS10:BT10"/>
    <mergeCell ref="U73:V73"/>
    <mergeCell ref="W73:X73"/>
    <mergeCell ref="Y73:Z73"/>
    <mergeCell ref="Q73:R73"/>
    <mergeCell ref="S73:T73"/>
    <mergeCell ref="AE73:AF73"/>
    <mergeCell ref="AA73:AB73"/>
    <mergeCell ref="AC73:AD73"/>
    <mergeCell ref="BS73:BT73"/>
    <mergeCell ref="BC73:BD73"/>
    <mergeCell ref="BI73:BJ73"/>
    <mergeCell ref="BC70:BD70"/>
    <mergeCell ref="BI70:BJ70"/>
    <mergeCell ref="BK70:BL70"/>
    <mergeCell ref="Q71:R71"/>
    <mergeCell ref="S71:T71"/>
    <mergeCell ref="S70:T70"/>
    <mergeCell ref="U70:V70"/>
    <mergeCell ref="AA10:AB10"/>
    <mergeCell ref="AE69:AF69"/>
    <mergeCell ref="W69:X69"/>
    <mergeCell ref="BK67:BL67"/>
    <mergeCell ref="AO67:AP67"/>
    <mergeCell ref="Q65:R65"/>
    <mergeCell ref="BO67:BP67"/>
    <mergeCell ref="BS67:BT67"/>
    <mergeCell ref="AO68:AP68"/>
    <mergeCell ref="BO68:BP68"/>
    <mergeCell ref="BS68:BT68"/>
    <mergeCell ref="BK68:BL68"/>
    <mergeCell ref="E70:F70"/>
    <mergeCell ref="G70:H70"/>
    <mergeCell ref="I70:J70"/>
    <mergeCell ref="K70:L70"/>
    <mergeCell ref="M70:N70"/>
    <mergeCell ref="O70:P70"/>
    <mergeCell ref="AA70:AB70"/>
    <mergeCell ref="AC70:AD70"/>
    <mergeCell ref="W70:X70"/>
    <mergeCell ref="Y70:Z70"/>
    <mergeCell ref="AE70:AF70"/>
    <mergeCell ref="AO70:AP70"/>
    <mergeCell ref="AQ70:AR70"/>
    <mergeCell ref="BE65:BF65"/>
    <mergeCell ref="BE67:BF67"/>
    <mergeCell ref="BE68:BF68"/>
    <mergeCell ref="BE69:BF69"/>
    <mergeCell ref="BE70:BF70"/>
    <mergeCell ref="AY69:AZ69"/>
    <mergeCell ref="BQ67:BR67"/>
    <mergeCell ref="BQ68:BR68"/>
    <mergeCell ref="BQ69:BR69"/>
    <mergeCell ref="BE48:BF48"/>
    <mergeCell ref="BE49:BF49"/>
    <mergeCell ref="BE50:BF50"/>
    <mergeCell ref="BE51:BF51"/>
    <mergeCell ref="O71:P71"/>
    <mergeCell ref="AK70:AL70"/>
    <mergeCell ref="AK71:AL71"/>
    <mergeCell ref="C73:D73"/>
    <mergeCell ref="E73:F73"/>
    <mergeCell ref="G73:H73"/>
    <mergeCell ref="I73:J73"/>
    <mergeCell ref="K73:L73"/>
    <mergeCell ref="M73:N73"/>
    <mergeCell ref="O73:P73"/>
    <mergeCell ref="C69:D69"/>
    <mergeCell ref="A53:F53"/>
    <mergeCell ref="A2:BT2"/>
    <mergeCell ref="A3:BT3"/>
    <mergeCell ref="A4:BT4"/>
    <mergeCell ref="A5:BT5"/>
    <mergeCell ref="AA52:AB52"/>
    <mergeCell ref="AC52:AD52"/>
    <mergeCell ref="BO52:BP52"/>
    <mergeCell ref="BS52:BT52"/>
    <mergeCell ref="AO52:AP52"/>
    <mergeCell ref="C72:D72"/>
    <mergeCell ref="E72:F72"/>
    <mergeCell ref="G72:H72"/>
    <mergeCell ref="I72:J72"/>
    <mergeCell ref="K72:L72"/>
    <mergeCell ref="M72:N72"/>
    <mergeCell ref="O72:P72"/>
    <mergeCell ref="BI71:BJ71"/>
    <mergeCell ref="BK71:BL71"/>
    <mergeCell ref="BO71:BP71"/>
    <mergeCell ref="AC72:AD72"/>
    <mergeCell ref="U72:V72"/>
    <mergeCell ref="W72:X72"/>
    <mergeCell ref="Y72:Z72"/>
    <mergeCell ref="AE72:AF72"/>
    <mergeCell ref="G71:H71"/>
    <mergeCell ref="I71:J71"/>
    <mergeCell ref="K71:L71"/>
    <mergeCell ref="M71:N71"/>
    <mergeCell ref="BI69:BJ69"/>
    <mergeCell ref="C70:D70"/>
    <mergeCell ref="BE10:BF10"/>
    <mergeCell ref="BE20:BF20"/>
    <mergeCell ref="BE21:BF21"/>
    <mergeCell ref="BE22:BF22"/>
    <mergeCell ref="BE23:BF23"/>
    <mergeCell ref="BE24:BF24"/>
    <mergeCell ref="BE26:BF26"/>
    <mergeCell ref="BE27:BF27"/>
    <mergeCell ref="BE28:BF28"/>
    <mergeCell ref="BE29:BF29"/>
    <mergeCell ref="BE30:BF30"/>
    <mergeCell ref="BE32:BF32"/>
    <mergeCell ref="BE33:BF33"/>
    <mergeCell ref="BE34:BF34"/>
    <mergeCell ref="BE35:BF35"/>
    <mergeCell ref="BE36:BF36"/>
    <mergeCell ref="BE38:BF38"/>
    <mergeCell ref="BE40:BF40"/>
    <mergeCell ref="BE71:BF71"/>
    <mergeCell ref="BE72:BF72"/>
    <mergeCell ref="BE73:BF73"/>
    <mergeCell ref="BE74:BF74"/>
    <mergeCell ref="BE6:BF6"/>
    <mergeCell ref="BE8:BF8"/>
    <mergeCell ref="BG6:BH6"/>
    <mergeCell ref="BG8:BH8"/>
    <mergeCell ref="BG9:BH9"/>
    <mergeCell ref="BG10:BH10"/>
    <mergeCell ref="BG20:BH20"/>
    <mergeCell ref="BG21:BH21"/>
    <mergeCell ref="BG22:BH22"/>
    <mergeCell ref="BG23:BH23"/>
    <mergeCell ref="BG24:BH24"/>
    <mergeCell ref="BG26:BH26"/>
    <mergeCell ref="BG27:BH27"/>
    <mergeCell ref="BG28:BH28"/>
    <mergeCell ref="BG29:BH29"/>
    <mergeCell ref="BG30:BH30"/>
    <mergeCell ref="BG32:BH32"/>
    <mergeCell ref="BG33:BH33"/>
    <mergeCell ref="BG34:BH34"/>
    <mergeCell ref="BG35:BH35"/>
    <mergeCell ref="BG36:BH36"/>
    <mergeCell ref="BG38:BH38"/>
    <mergeCell ref="BG40:BH40"/>
    <mergeCell ref="BG65:BH65"/>
    <mergeCell ref="BG67:BH67"/>
    <mergeCell ref="BG68:BH68"/>
    <mergeCell ref="BG69:BH69"/>
    <mergeCell ref="BG70:BH70"/>
    <mergeCell ref="BG71:BH71"/>
    <mergeCell ref="BG72:BH72"/>
    <mergeCell ref="BG73:BH73"/>
    <mergeCell ref="BG74:BH74"/>
    <mergeCell ref="BG41:BH41"/>
    <mergeCell ref="BG42:BH42"/>
    <mergeCell ref="BG44:BH44"/>
    <mergeCell ref="BG45:BH45"/>
    <mergeCell ref="BG46:BH46"/>
    <mergeCell ref="BG48:BH48"/>
    <mergeCell ref="BG49:BH49"/>
    <mergeCell ref="BG50:BH50"/>
    <mergeCell ref="BG51:BH51"/>
    <mergeCell ref="BG52:BH52"/>
    <mergeCell ref="BG54:BH54"/>
    <mergeCell ref="BG55:BH55"/>
    <mergeCell ref="BG57:BH57"/>
    <mergeCell ref="BG58:BH58"/>
    <mergeCell ref="BG59:BH59"/>
    <mergeCell ref="BG61:BH61"/>
    <mergeCell ref="BG62:BH62"/>
    <mergeCell ref="BA69:BB69"/>
    <mergeCell ref="BA70:BB70"/>
    <mergeCell ref="BA71:BB71"/>
    <mergeCell ref="AY6:AZ6"/>
    <mergeCell ref="AY8:AZ8"/>
    <mergeCell ref="AY9:AZ9"/>
    <mergeCell ref="AY10:AZ10"/>
    <mergeCell ref="AY20:AZ20"/>
    <mergeCell ref="AY21:AZ21"/>
    <mergeCell ref="AY22:AZ22"/>
    <mergeCell ref="AY23:AZ23"/>
    <mergeCell ref="AY24:AZ24"/>
    <mergeCell ref="AY26:AZ26"/>
    <mergeCell ref="AY27:AZ27"/>
    <mergeCell ref="AY28:AZ28"/>
    <mergeCell ref="AY29:AZ29"/>
    <mergeCell ref="AY30:AZ30"/>
    <mergeCell ref="AY32:AZ32"/>
    <mergeCell ref="AY33:AZ33"/>
    <mergeCell ref="AY34:AZ34"/>
    <mergeCell ref="BA9:BB9"/>
    <mergeCell ref="BA10:BB10"/>
    <mergeCell ref="BA20:BB20"/>
    <mergeCell ref="BA21:BB21"/>
    <mergeCell ref="BA23:BB23"/>
    <mergeCell ref="BA24:BB24"/>
    <mergeCell ref="BA26:BB26"/>
    <mergeCell ref="BA27:BB27"/>
    <mergeCell ref="BA28:BB28"/>
    <mergeCell ref="BA29:BB29"/>
    <mergeCell ref="BA30:BB30"/>
    <mergeCell ref="BA32:BB32"/>
    <mergeCell ref="AY74:AZ74"/>
    <mergeCell ref="AY48:AZ48"/>
    <mergeCell ref="AY49:AZ49"/>
    <mergeCell ref="AY50:AZ50"/>
    <mergeCell ref="AY51:AZ51"/>
    <mergeCell ref="AY52:AZ52"/>
    <mergeCell ref="AY54:AZ54"/>
    <mergeCell ref="AY55:AZ55"/>
    <mergeCell ref="AY57:AZ57"/>
    <mergeCell ref="AY58:AZ58"/>
    <mergeCell ref="AY59:AZ59"/>
    <mergeCell ref="AY61:AZ61"/>
    <mergeCell ref="AY62:AZ62"/>
    <mergeCell ref="AY63:AZ63"/>
    <mergeCell ref="AY65:AZ65"/>
    <mergeCell ref="AY67:AZ67"/>
    <mergeCell ref="AY68:AZ68"/>
    <mergeCell ref="AY70:AZ70"/>
    <mergeCell ref="AY71:AZ71"/>
    <mergeCell ref="AY72:AZ72"/>
    <mergeCell ref="AY73:AZ73"/>
    <mergeCell ref="AY36:AZ36"/>
    <mergeCell ref="AY38:AZ38"/>
    <mergeCell ref="AY40:AZ40"/>
    <mergeCell ref="AY41:AZ41"/>
    <mergeCell ref="AY42:AZ42"/>
    <mergeCell ref="BA36:BB36"/>
    <mergeCell ref="BA38:BB38"/>
    <mergeCell ref="BA40:BB40"/>
    <mergeCell ref="BA41:BB41"/>
    <mergeCell ref="BA42:BB42"/>
    <mergeCell ref="BA44:BB44"/>
    <mergeCell ref="BA45:BB45"/>
    <mergeCell ref="BA46:BB46"/>
    <mergeCell ref="BA48:BB48"/>
    <mergeCell ref="BA49:BB49"/>
    <mergeCell ref="BA50:BB50"/>
    <mergeCell ref="BA59:BB59"/>
    <mergeCell ref="BA61:BB61"/>
    <mergeCell ref="BA62:BB62"/>
    <mergeCell ref="BA63:BB63"/>
    <mergeCell ref="BM41:BN41"/>
    <mergeCell ref="BM42:BN42"/>
    <mergeCell ref="BM44:BN44"/>
    <mergeCell ref="BM45:BN45"/>
    <mergeCell ref="BM46:BN46"/>
    <mergeCell ref="BM48:BN48"/>
    <mergeCell ref="BM49:BN49"/>
    <mergeCell ref="BM50:BN50"/>
    <mergeCell ref="BA72:BB72"/>
    <mergeCell ref="BA73:BB73"/>
    <mergeCell ref="BA74:BB74"/>
    <mergeCell ref="BM6:BN6"/>
    <mergeCell ref="BM8:BN8"/>
    <mergeCell ref="BM9:BN9"/>
    <mergeCell ref="BM10:BN10"/>
    <mergeCell ref="BM20:BN20"/>
    <mergeCell ref="BM21:BN21"/>
    <mergeCell ref="BM22:BN22"/>
    <mergeCell ref="BM23:BN23"/>
    <mergeCell ref="BM24:BN24"/>
    <mergeCell ref="BM26:BN26"/>
    <mergeCell ref="BM27:BN27"/>
    <mergeCell ref="BM28:BN28"/>
    <mergeCell ref="BM29:BN29"/>
    <mergeCell ref="BM30:BN30"/>
    <mergeCell ref="BM32:BN32"/>
    <mergeCell ref="BM33:BN33"/>
    <mergeCell ref="BM34:BN34"/>
    <mergeCell ref="BM35:BN35"/>
    <mergeCell ref="BM36:BN36"/>
    <mergeCell ref="BA6:BB6"/>
    <mergeCell ref="BA8:BB8"/>
    <mergeCell ref="BO61:BP61"/>
    <mergeCell ref="BO62:BP62"/>
    <mergeCell ref="BO50:BP50"/>
    <mergeCell ref="BO49:BP49"/>
    <mergeCell ref="BO20:BP20"/>
    <mergeCell ref="BQ62:BR62"/>
    <mergeCell ref="BQ63:BR63"/>
    <mergeCell ref="BQ65:BR65"/>
    <mergeCell ref="BQ74:BR74"/>
    <mergeCell ref="BM73:BN73"/>
    <mergeCell ref="BM74:BN74"/>
    <mergeCell ref="BQ9:BR9"/>
    <mergeCell ref="BQ6:BR6"/>
    <mergeCell ref="BQ8:BR8"/>
    <mergeCell ref="BQ20:BR20"/>
    <mergeCell ref="BQ21:BR21"/>
    <mergeCell ref="BQ22:BR22"/>
    <mergeCell ref="BQ23:BR23"/>
    <mergeCell ref="BQ24:BR24"/>
    <mergeCell ref="BQ26:BR26"/>
    <mergeCell ref="BQ27:BR27"/>
    <mergeCell ref="BQ28:BR28"/>
    <mergeCell ref="BQ29:BR29"/>
    <mergeCell ref="BQ30:BR30"/>
    <mergeCell ref="BQ32:BR32"/>
    <mergeCell ref="BQ33:BR33"/>
    <mergeCell ref="BQ34:BR34"/>
    <mergeCell ref="BQ35:BR35"/>
    <mergeCell ref="BQ36:BR36"/>
    <mergeCell ref="BM38:BN38"/>
    <mergeCell ref="BM40:BN40"/>
    <mergeCell ref="BM61:BN61"/>
    <mergeCell ref="BM62:BN62"/>
    <mergeCell ref="BM63:BN63"/>
    <mergeCell ref="BM65:BN65"/>
    <mergeCell ref="BM67:BN67"/>
    <mergeCell ref="BM68:BN68"/>
    <mergeCell ref="BM69:BN69"/>
    <mergeCell ref="BM70:BN70"/>
    <mergeCell ref="BM71:BN71"/>
    <mergeCell ref="BM72:BN72"/>
    <mergeCell ref="BM51:BN51"/>
    <mergeCell ref="BM52:BN52"/>
    <mergeCell ref="BM54:BN54"/>
    <mergeCell ref="BM55:BN55"/>
    <mergeCell ref="BM57:BN57"/>
    <mergeCell ref="BM58:BN58"/>
    <mergeCell ref="BM59:BN59"/>
    <mergeCell ref="BQ73:BR73"/>
    <mergeCell ref="BQ52:BR52"/>
    <mergeCell ref="BQ40:BR40"/>
    <mergeCell ref="BQ41:BR41"/>
    <mergeCell ref="BQ42:BR42"/>
    <mergeCell ref="BQ44:BR44"/>
    <mergeCell ref="BQ45:BR45"/>
    <mergeCell ref="BQ46:BR46"/>
    <mergeCell ref="BQ48:BR48"/>
    <mergeCell ref="BQ49:BR49"/>
    <mergeCell ref="BQ50:BR50"/>
    <mergeCell ref="BQ51:BR51"/>
    <mergeCell ref="BQ10:BR10"/>
    <mergeCell ref="BQ54:BR54"/>
    <mergeCell ref="BQ55:BR55"/>
    <mergeCell ref="BQ57:BR57"/>
    <mergeCell ref="BQ58:BR58"/>
    <mergeCell ref="BQ59:BR59"/>
    <mergeCell ref="BQ61:BR61"/>
    <mergeCell ref="BQ38:BR38"/>
    <mergeCell ref="BQ70:BR70"/>
    <mergeCell ref="BQ71:BR71"/>
    <mergeCell ref="BQ72:BR72"/>
  </mergeCells>
  <phoneticPr fontId="34" type="noConversion"/>
  <printOptions horizontalCentered="1"/>
  <pageMargins left="0.25" right="0.25" top="0.5" bottom="0.25" header="0" footer="0"/>
  <pageSetup scale="41" orientation="landscape" r:id="rId1"/>
  <headerFooter>
    <oddHeader>&amp;C&amp;"-,Bold"&amp;20Service and Supplies Pricing Worksheet&amp;11
&amp;14Group 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showGridLines="0" workbookViewId="0"/>
  </sheetViews>
  <sheetFormatPr defaultColWidth="8.88671875" defaultRowHeight="14.4"/>
  <cols>
    <col min="1" max="1" width="36.88671875" style="5" bestFit="1" customWidth="1"/>
    <col min="2" max="2" width="37.88671875" style="5" bestFit="1" customWidth="1"/>
    <col min="3" max="3" width="12.5546875" style="5" bestFit="1" customWidth="1"/>
    <col min="4" max="4" width="11.109375" style="5" customWidth="1"/>
    <col min="5" max="5" width="11.33203125" style="5" customWidth="1"/>
    <col min="6" max="6" width="13.109375" style="5" bestFit="1" customWidth="1"/>
    <col min="7" max="16384" width="8.88671875" style="5"/>
  </cols>
  <sheetData>
    <row r="1" spans="1:11" ht="21">
      <c r="A1" s="44" t="s">
        <v>0</v>
      </c>
      <c r="B1" s="213" t="s">
        <v>107</v>
      </c>
      <c r="C1" s="213"/>
      <c r="D1" s="213"/>
      <c r="E1" s="213"/>
      <c r="F1" s="213"/>
      <c r="G1"/>
      <c r="H1"/>
      <c r="I1"/>
      <c r="J1"/>
      <c r="K1"/>
    </row>
    <row r="2" spans="1:11" ht="21" customHeight="1">
      <c r="A2" s="220" t="s">
        <v>9</v>
      </c>
      <c r="B2" s="220" t="s">
        <v>10</v>
      </c>
      <c r="C2" s="220" t="s">
        <v>11</v>
      </c>
      <c r="D2" s="222" t="s">
        <v>550</v>
      </c>
      <c r="E2" s="223"/>
      <c r="F2" s="223"/>
      <c r="G2"/>
    </row>
    <row r="3" spans="1:11" ht="28.8">
      <c r="A3" s="221"/>
      <c r="B3" s="221"/>
      <c r="C3" s="221"/>
      <c r="D3" s="45" t="s">
        <v>12</v>
      </c>
      <c r="E3" s="45" t="s">
        <v>551</v>
      </c>
      <c r="F3" s="45" t="s">
        <v>13</v>
      </c>
      <c r="G3"/>
    </row>
    <row r="4" spans="1:11">
      <c r="A4" s="46">
        <v>24</v>
      </c>
      <c r="B4" s="47">
        <v>4.0599999999999997E-2</v>
      </c>
      <c r="C4" s="26">
        <v>45016</v>
      </c>
      <c r="D4" s="25">
        <v>4.3845835780187116E-2</v>
      </c>
      <c r="E4" s="25">
        <v>4.8039999999999999E-2</v>
      </c>
      <c r="F4" s="25">
        <v>4.3845835780187116E-2</v>
      </c>
      <c r="G4"/>
    </row>
    <row r="5" spans="1:11">
      <c r="A5" s="46">
        <v>36</v>
      </c>
      <c r="B5" s="47">
        <v>3.8100000000000002E-2</v>
      </c>
      <c r="C5" s="26">
        <v>45016</v>
      </c>
      <c r="D5" s="25">
        <v>3.1703097124609586E-2</v>
      </c>
      <c r="E5" s="25">
        <v>3.3700000000000001E-2</v>
      </c>
      <c r="F5" s="25">
        <v>3.1703097124609586E-2</v>
      </c>
      <c r="G5"/>
    </row>
    <row r="6" spans="1:11">
      <c r="A6" s="46">
        <v>48</v>
      </c>
      <c r="B6" s="47">
        <v>3.5999999999999997E-2</v>
      </c>
      <c r="C6" s="26">
        <v>45016</v>
      </c>
      <c r="D6" s="25">
        <v>2.5646561315744689E-2</v>
      </c>
      <c r="E6" s="25">
        <v>2.657E-2</v>
      </c>
      <c r="F6" s="25">
        <v>2.5646561315744689E-2</v>
      </c>
      <c r="G6"/>
    </row>
    <row r="7" spans="1:11">
      <c r="A7" s="46">
        <v>60</v>
      </c>
      <c r="B7" s="47">
        <v>3.5999999999999997E-2</v>
      </c>
      <c r="C7" s="26">
        <v>45016</v>
      </c>
      <c r="D7" s="25">
        <v>2.195263349536989E-2</v>
      </c>
      <c r="E7" s="25">
        <v>2.2329999999999999E-2</v>
      </c>
      <c r="F7" s="25">
        <v>2.195263349536989E-2</v>
      </c>
      <c r="G7"/>
    </row>
    <row r="8" spans="1:11">
      <c r="A8" s="22"/>
      <c r="B8" s="22"/>
      <c r="C8" s="22"/>
      <c r="D8"/>
      <c r="E8"/>
      <c r="F8"/>
      <c r="G8"/>
      <c r="H8"/>
      <c r="I8"/>
      <c r="J8"/>
      <c r="K8"/>
    </row>
    <row r="9" spans="1:11">
      <c r="A9" s="214" t="s">
        <v>14</v>
      </c>
      <c r="B9" s="215"/>
      <c r="C9" s="216"/>
      <c r="D9" s="48">
        <v>7.1000000000000004E-3</v>
      </c>
      <c r="E9" s="48">
        <v>2.3099999999999999E-2</v>
      </c>
      <c r="F9" s="48">
        <v>7.1000000000000004E-3</v>
      </c>
      <c r="G9"/>
      <c r="H9"/>
      <c r="I9"/>
      <c r="J9"/>
      <c r="K9"/>
    </row>
    <row r="10" spans="1:11">
      <c r="A10" s="7"/>
      <c r="B10" s="7"/>
      <c r="C10" s="7"/>
      <c r="J10"/>
      <c r="K10"/>
    </row>
    <row r="11" spans="1:11" ht="18">
      <c r="A11" s="217" t="s">
        <v>552</v>
      </c>
      <c r="B11" s="218"/>
      <c r="C11" s="218"/>
      <c r="D11" s="218"/>
      <c r="E11"/>
      <c r="F11" s="219" t="s">
        <v>553</v>
      </c>
      <c r="G11" s="218"/>
      <c r="H11" s="218"/>
      <c r="I11" s="218"/>
      <c r="J11" s="218"/>
      <c r="K11"/>
    </row>
    <row r="12" spans="1:11">
      <c r="A12" s="49" t="s">
        <v>570</v>
      </c>
      <c r="B12" s="50" t="s">
        <v>555</v>
      </c>
      <c r="C12" s="51"/>
      <c r="D12" s="52"/>
      <c r="E12"/>
      <c r="F12" s="49" t="s">
        <v>571</v>
      </c>
      <c r="G12" s="49" t="s">
        <v>557</v>
      </c>
      <c r="H12" s="53"/>
      <c r="I12" s="54"/>
      <c r="J12" s="54"/>
      <c r="K12"/>
    </row>
    <row r="13" spans="1:11">
      <c r="A13"/>
      <c r="B13" s="55" t="s">
        <v>558</v>
      </c>
      <c r="C13" s="56"/>
      <c r="D13" s="57"/>
      <c r="E13"/>
      <c r="F13"/>
      <c r="G13" s="49" t="s">
        <v>559</v>
      </c>
      <c r="H13" s="51"/>
      <c r="I13" s="52"/>
      <c r="J13" s="58">
        <f>J12*E4</f>
        <v>0</v>
      </c>
      <c r="K13"/>
    </row>
    <row r="14" spans="1:11">
      <c r="A14"/>
      <c r="B14" s="49" t="s">
        <v>559</v>
      </c>
      <c r="C14" s="51"/>
      <c r="D14" s="42">
        <f>SUM(D12*D4)+(D13*E4)</f>
        <v>0</v>
      </c>
      <c r="E14"/>
      <c r="F14"/>
      <c r="G14" s="59"/>
      <c r="H14" s="59"/>
      <c r="I14" s="43"/>
      <c r="J14"/>
      <c r="K14"/>
    </row>
    <row r="15" spans="1:11">
      <c r="A15"/>
      <c r="B15"/>
      <c r="C15"/>
      <c r="D15"/>
      <c r="E15"/>
      <c r="F15"/>
      <c r="G15"/>
      <c r="H15"/>
      <c r="I15"/>
      <c r="J15"/>
      <c r="K15"/>
    </row>
    <row r="16" spans="1:11">
      <c r="A16" s="49" t="s">
        <v>554</v>
      </c>
      <c r="B16" s="50" t="s">
        <v>555</v>
      </c>
      <c r="C16" s="51"/>
      <c r="D16" s="52"/>
      <c r="E16"/>
      <c r="F16" s="49" t="s">
        <v>556</v>
      </c>
      <c r="G16" s="49" t="s">
        <v>557</v>
      </c>
      <c r="H16" s="53"/>
      <c r="I16" s="54"/>
      <c r="J16" s="54"/>
      <c r="K16"/>
    </row>
    <row r="17" spans="1:11">
      <c r="A17"/>
      <c r="B17" s="55" t="s">
        <v>558</v>
      </c>
      <c r="C17" s="56"/>
      <c r="D17" s="57"/>
      <c r="E17"/>
      <c r="F17"/>
      <c r="G17" s="49" t="s">
        <v>559</v>
      </c>
      <c r="H17" s="51"/>
      <c r="I17" s="52"/>
      <c r="J17" s="58">
        <f>J16*E5</f>
        <v>0</v>
      </c>
      <c r="K17"/>
    </row>
    <row r="18" spans="1:11">
      <c r="A18"/>
      <c r="B18" s="49" t="s">
        <v>559</v>
      </c>
      <c r="C18" s="51"/>
      <c r="D18" s="42">
        <f>SUM(D16*D5)+(D17*E5)</f>
        <v>0</v>
      </c>
      <c r="E18"/>
      <c r="F18"/>
      <c r="G18" s="59"/>
      <c r="H18" s="59"/>
      <c r="I18" s="43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 s="49" t="s">
        <v>560</v>
      </c>
      <c r="B20" s="50" t="s">
        <v>555</v>
      </c>
      <c r="C20" s="51"/>
      <c r="D20" s="52"/>
      <c r="E20"/>
      <c r="F20" s="49" t="s">
        <v>561</v>
      </c>
      <c r="G20" s="49" t="s">
        <v>557</v>
      </c>
      <c r="H20" s="53"/>
      <c r="I20" s="54"/>
      <c r="J20" s="54"/>
      <c r="K20"/>
    </row>
    <row r="21" spans="1:11">
      <c r="A21"/>
      <c r="B21" s="55" t="s">
        <v>558</v>
      </c>
      <c r="C21" s="56"/>
      <c r="D21" s="57"/>
      <c r="E21"/>
      <c r="F21"/>
      <c r="G21" s="49" t="s">
        <v>559</v>
      </c>
      <c r="H21" s="51"/>
      <c r="I21" s="52"/>
      <c r="J21" s="58">
        <f>J20*E6</f>
        <v>0</v>
      </c>
      <c r="K21"/>
    </row>
    <row r="22" spans="1:11">
      <c r="A22"/>
      <c r="B22" s="49" t="s">
        <v>559</v>
      </c>
      <c r="C22" s="51"/>
      <c r="D22" s="42">
        <f>SUM(D20*D6)+(D21*E6)</f>
        <v>0</v>
      </c>
      <c r="E22"/>
      <c r="F22"/>
      <c r="G22" s="59"/>
      <c r="H22" s="59"/>
      <c r="I22" s="43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 s="49" t="s">
        <v>562</v>
      </c>
      <c r="B24" s="50" t="s">
        <v>555</v>
      </c>
      <c r="C24" s="51"/>
      <c r="D24" s="52"/>
      <c r="E24"/>
      <c r="F24" s="49" t="s">
        <v>563</v>
      </c>
      <c r="G24" s="49" t="s">
        <v>557</v>
      </c>
      <c r="H24" s="53"/>
      <c r="I24" s="54"/>
      <c r="J24" s="52"/>
      <c r="K24"/>
    </row>
    <row r="25" spans="1:11" s="19" customFormat="1" ht="21">
      <c r="A25"/>
      <c r="B25" s="55" t="s">
        <v>558</v>
      </c>
      <c r="C25" s="56"/>
      <c r="D25" s="57"/>
      <c r="E25"/>
      <c r="F25"/>
      <c r="G25" s="60" t="s">
        <v>559</v>
      </c>
      <c r="H25" s="56"/>
      <c r="I25" s="61"/>
      <c r="J25" s="58">
        <f>J24*E7</f>
        <v>0</v>
      </c>
      <c r="K25"/>
    </row>
    <row r="26" spans="1:11">
      <c r="A26"/>
      <c r="B26" s="49" t="s">
        <v>559</v>
      </c>
      <c r="C26" s="51"/>
      <c r="D26" s="42">
        <f>SUM(D24*D7)+(D25*E7)</f>
        <v>0</v>
      </c>
      <c r="E26"/>
      <c r="F26"/>
      <c r="G26" s="59"/>
      <c r="H26" s="59"/>
      <c r="I26" s="43"/>
      <c r="J26"/>
      <c r="K26"/>
    </row>
    <row r="27" spans="1:11">
      <c r="A27" s="59" t="s">
        <v>564</v>
      </c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 ht="21">
      <c r="A29" s="217" t="s">
        <v>565</v>
      </c>
      <c r="B29" s="218"/>
      <c r="C29" s="218"/>
      <c r="D29" s="218"/>
      <c r="E29" s="62"/>
      <c r="F29" s="219" t="s">
        <v>565</v>
      </c>
      <c r="G29" s="218"/>
      <c r="H29" s="218"/>
      <c r="I29" s="218"/>
      <c r="J29" s="218"/>
      <c r="K29" s="62"/>
    </row>
    <row r="30" spans="1:11">
      <c r="A30" s="224" t="s">
        <v>566</v>
      </c>
      <c r="B30" s="224"/>
      <c r="C30" s="224"/>
      <c r="D30" s="224"/>
      <c r="E30"/>
      <c r="F30" s="225" t="s">
        <v>572</v>
      </c>
      <c r="G30" s="225"/>
      <c r="H30" s="225"/>
      <c r="I30" s="225"/>
      <c r="J30" s="225"/>
      <c r="K30"/>
    </row>
    <row r="31" spans="1:11">
      <c r="A31" s="226" t="s">
        <v>567</v>
      </c>
      <c r="B31" s="226"/>
      <c r="C31" s="226"/>
      <c r="D31" s="226"/>
      <c r="E31"/>
      <c r="F31" s="225" t="s">
        <v>568</v>
      </c>
      <c r="G31" s="225"/>
      <c r="H31" s="225"/>
      <c r="I31" s="225"/>
      <c r="J31" s="225"/>
      <c r="K31"/>
    </row>
    <row r="32" spans="1:11">
      <c r="A32" s="59" t="s">
        <v>569</v>
      </c>
      <c r="B32"/>
      <c r="C32"/>
      <c r="D32"/>
      <c r="E32"/>
      <c r="F32"/>
      <c r="G32"/>
      <c r="H32"/>
      <c r="I32"/>
      <c r="J32"/>
      <c r="K32"/>
    </row>
  </sheetData>
  <mergeCells count="14">
    <mergeCell ref="A29:D29"/>
    <mergeCell ref="F29:J29"/>
    <mergeCell ref="A30:D30"/>
    <mergeCell ref="F30:J30"/>
    <mergeCell ref="A31:D31"/>
    <mergeCell ref="F31:J31"/>
    <mergeCell ref="B1:F1"/>
    <mergeCell ref="A9:C9"/>
    <mergeCell ref="A11:D11"/>
    <mergeCell ref="F11:J11"/>
    <mergeCell ref="A2:A3"/>
    <mergeCell ref="B2:B3"/>
    <mergeCell ref="C2:C3"/>
    <mergeCell ref="D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K23" sqref="K23"/>
    </sheetView>
  </sheetViews>
  <sheetFormatPr defaultRowHeight="14.4"/>
  <sheetData>
    <row r="1" spans="1:1">
      <c r="A1" t="s">
        <v>739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adf91790-9d7d-4309-b7c9-f3b71f031342" xsi:nil="true"/>
    <TaxCatchAll xmlns="64fe8c59-3550-437a-9cc1-69277fe2ea73" xsi:nil="true"/>
    <_ip_UnifiedCompliancePolicyProperties xmlns="http://schemas.microsoft.com/sharepoint/v3" xsi:nil="true"/>
    <lcf76f155ced4ddcb4097134ff3c332f xmlns="adf91790-9d7d-4309-b7c9-f3b71f031342">
      <Terms xmlns="http://schemas.microsoft.com/office/infopath/2007/PartnerControls"/>
    </lcf76f155ced4ddcb4097134ff3c332f>
    <Contract xmlns="adf91790-9d7d-4309-b7c9-f3b71f0313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83BADF6392D4889F79DD367D6DE8B" ma:contentTypeVersion="22" ma:contentTypeDescription="Create a new document." ma:contentTypeScope="" ma:versionID="32338d1fe0454b1ff0158920b164fe14">
  <xsd:schema xmlns:xsd="http://www.w3.org/2001/XMLSchema" xmlns:xs="http://www.w3.org/2001/XMLSchema" xmlns:p="http://schemas.microsoft.com/office/2006/metadata/properties" xmlns:ns1="http://schemas.microsoft.com/sharepoint/v3" xmlns:ns2="adf91790-9d7d-4309-b7c9-f3b71f031342" xmlns:ns3="c0464e6a-b966-418d-bbac-6196e2767cf3" xmlns:ns4="64fe8c59-3550-437a-9cc1-69277fe2ea73" targetNamespace="http://schemas.microsoft.com/office/2006/metadata/properties" ma:root="true" ma:fieldsID="968270ef4ca3710e533eefc62c954987" ns1:_="" ns2:_="" ns3:_="" ns4:_="">
    <xsd:import namespace="http://schemas.microsoft.com/sharepoint/v3"/>
    <xsd:import namespace="adf91790-9d7d-4309-b7c9-f3b71f031342"/>
    <xsd:import namespace="c0464e6a-b966-418d-bbac-6196e2767cf3"/>
    <xsd:import namespace="64fe8c59-3550-437a-9cc1-69277fe2e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_Flow_SignoffStatus" minOccurs="0"/>
                <xsd:element ref="ns2:Contr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1790-9d7d-4309-b7c9-f3b71f031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7" nillable="true" ma:displayName="Sign-off status" ma:internalName="_x0024_Resources_x003a_core_x002c_Signoff_Status">
      <xsd:simpleType>
        <xsd:restriction base="dms:Text"/>
      </xsd:simpleType>
    </xsd:element>
    <xsd:element name="Contract" ma:index="28" nillable="true" ma:displayName="Contract" ma:format="Dropdown" ma:internalName="Contrac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64e6a-b966-418d-bbac-6196e2767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e8c59-3550-437a-9cc1-69277fe2ea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57f0c76-83b0-4854-94c4-e4075f5d7232}" ma:internalName="TaxCatchAll" ma:showField="CatchAllData" ma:web="c0464e6a-b966-418d-bbac-6196e2767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3A64E3-1F38-4ECF-ADD3-4C8C99E6A26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df91790-9d7d-4309-b7c9-f3b71f031342"/>
    <ds:schemaRef ds:uri="64fe8c59-3550-437a-9cc1-69277fe2ea73"/>
  </ds:schemaRefs>
</ds:datastoreItem>
</file>

<file path=customXml/itemProps2.xml><?xml version="1.0" encoding="utf-8"?>
<ds:datastoreItem xmlns:ds="http://schemas.openxmlformats.org/officeDocument/2006/customXml" ds:itemID="{8812EF43-EB25-4048-B0F7-90DD23A8DC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3EB75E-486C-47CB-BA45-1256C7A50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f91790-9d7d-4309-b7c9-f3b71f031342"/>
    <ds:schemaRef ds:uri="c0464e6a-b966-418d-bbac-6196e2767cf3"/>
    <ds:schemaRef ds:uri="64fe8c59-3550-437a-9cc1-69277fe2e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Updates</vt:lpstr>
      <vt:lpstr>MSRP List Price</vt:lpstr>
      <vt:lpstr>Discount from MSRP</vt:lpstr>
      <vt:lpstr>Accessories</vt:lpstr>
      <vt:lpstr>Software</vt:lpstr>
      <vt:lpstr>Supplies</vt:lpstr>
      <vt:lpstr>Services Pricing</vt:lpstr>
      <vt:lpstr>Lease Rates &amp; Calculator</vt:lpstr>
      <vt:lpstr>Discontinued Device Service</vt:lpstr>
      <vt:lpstr>'Services Pricing'!Print_Titles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2018-10-29T17:24:50Z</cp:lastPrinted>
  <dcterms:created xsi:type="dcterms:W3CDTF">2018-08-29T16:18:21Z</dcterms:created>
  <dcterms:modified xsi:type="dcterms:W3CDTF">2026-05-14T00:25:56Z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0x0101001AF83BADF6392D4889F79DD367D6DE8B</vt:lpwstr>
  </property>
  <property fmtid="{D5CDD505-2E9C-101B-9397-08002B2CF9AE}" pid="3" name="MediaServiceImageTags">
    <vt:lpwstr/>
  </property>
</Properties>
</file>