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24 - 2029\Master Agreements\HP\Price Lists\"/>
    </mc:Choice>
  </mc:AlternateContent>
  <xr:revisionPtr revIDLastSave="0" documentId="13_ncr:1_{F55A7D46-B4B3-40B9-BC6D-1AC8C83D64EE}" xr6:coauthVersionLast="47" xr6:coauthVersionMax="47" xr10:uidLastSave="{00000000-0000-0000-0000-000000000000}"/>
  <bookViews>
    <workbookView xWindow="-108" yWindow="-108" windowWidth="23256" windowHeight="13896" tabRatio="800" xr2:uid="{00000000-000D-0000-FFFF-FFFF00000000}"/>
  </bookViews>
  <sheets>
    <sheet name="Updates" sheetId="17" r:id="rId1"/>
    <sheet name="Discount from MSRP" sheetId="6" r:id="rId2"/>
    <sheet name="MSRP List Price " sheetId="8" r:id="rId3"/>
    <sheet name="Sub-Group D1" sheetId="22" r:id="rId4"/>
    <sheet name="Sub-Group D1 Services" sheetId="23" r:id="rId5"/>
    <sheet name="Accessories" sheetId="16" r:id="rId6"/>
    <sheet name="Software" sheetId="10" r:id="rId7"/>
    <sheet name="Supplies" sheetId="11" r:id="rId8"/>
    <sheet name="Services" sheetId="7" r:id="rId9"/>
    <sheet name="Lease Rates &amp; Calculator" sheetId="19" r:id="rId10"/>
    <sheet name="Discontinued Supplies_Services" sheetId="21" r:id="rId11"/>
  </sheets>
  <definedNames>
    <definedName name="_xlnm._FilterDatabase" localSheetId="5" hidden="1">Accessories!$A$4:$F$233</definedName>
    <definedName name="_xlnm.Print_Titles" localSheetId="8">Services!$1:$11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1" l="1"/>
  <c r="C29" i="11"/>
  <c r="D26" i="19"/>
  <c r="J25" i="19"/>
  <c r="D22" i="19"/>
  <c r="J21" i="19"/>
  <c r="D18" i="19"/>
  <c r="J17" i="19"/>
  <c r="D14" i="19"/>
  <c r="J13" i="19"/>
</calcChain>
</file>

<file path=xl/sharedStrings.xml><?xml version="1.0" encoding="utf-8"?>
<sst xmlns="http://schemas.openxmlformats.org/spreadsheetml/2006/main" count="4332" uniqueCount="1376">
  <si>
    <t>Vendor Name:</t>
  </si>
  <si>
    <t>Includes B&amp;W and Color/B&amp;W Segments</t>
  </si>
  <si>
    <t>Make</t>
  </si>
  <si>
    <t>Model</t>
  </si>
  <si>
    <t>Facsimile Options</t>
  </si>
  <si>
    <t>Group D</t>
  </si>
  <si>
    <t>Single-function Printers</t>
  </si>
  <si>
    <t>Segment 1
B&amp;W
(Up to 20)</t>
  </si>
  <si>
    <t>Segment 1
Color/B&amp;W
(Up to 20)</t>
  </si>
  <si>
    <t>Segment 2
B&amp;W
(21 - 40)</t>
  </si>
  <si>
    <t>Segment 2
Color/B&amp;W
(21 - 40)</t>
  </si>
  <si>
    <t>Segment 3
B&amp;W
(41 - 60)</t>
  </si>
  <si>
    <t>Segment 3
Color/B&amp;W
(41 - 60)</t>
  </si>
  <si>
    <t>Segment 4
B&amp;W
(61+)</t>
  </si>
  <si>
    <t>Segment 4
Color/B&amp;W
(61+)</t>
  </si>
  <si>
    <t>Discount from MSRP/List Price</t>
  </si>
  <si>
    <t>Discount % from MSRP/List Price</t>
  </si>
  <si>
    <t xml:space="preserve">Connecivity / Security </t>
  </si>
  <si>
    <t xml:space="preserve">Accessibility Options </t>
  </si>
  <si>
    <t>Standard Financing Terms (Months)</t>
  </si>
  <si>
    <t>Daily Treasury Yield Curve Rate</t>
  </si>
  <si>
    <t>Published Date of DTYCR (must be quarter end date)</t>
  </si>
  <si>
    <t>Fair Market Value Lease</t>
  </si>
  <si>
    <t>Straight Lease</t>
  </si>
  <si>
    <t>Fixed Margin</t>
  </si>
  <si>
    <t xml:space="preserve">Service and Supplies Pricing </t>
  </si>
  <si>
    <t>Service and Supply Pricing</t>
  </si>
  <si>
    <t>Segment 1</t>
  </si>
  <si>
    <t>Segment 2</t>
  </si>
  <si>
    <t>Segment 3</t>
  </si>
  <si>
    <t>Segment 4</t>
  </si>
  <si>
    <t>(Up to 20)</t>
  </si>
  <si>
    <t>(61+)</t>
  </si>
  <si>
    <t>B&amp;W</t>
  </si>
  <si>
    <t>Color</t>
  </si>
  <si>
    <t xml:space="preserve">Maintenance Agreements
</t>
  </si>
  <si>
    <t>Zero Base Charge</t>
  </si>
  <si>
    <r>
      <t xml:space="preserve">Includes </t>
    </r>
    <r>
      <rPr>
        <b/>
        <sz val="11"/>
        <rFont val="Calibri"/>
        <family val="2"/>
      </rPr>
      <t>OEM</t>
    </r>
    <r>
      <rPr>
        <sz val="11"/>
        <rFont val="Calibri"/>
        <family val="2"/>
      </rPr>
      <t xml:space="preserve"> toner, parts, labor (no staples)</t>
    </r>
  </si>
  <si>
    <t>Parts and labor only (no supplies)</t>
  </si>
  <si>
    <t>% Increase in rate for inclusion of staples</t>
  </si>
  <si>
    <t>% Increase in rate for Rural Service Zone</t>
  </si>
  <si>
    <t>% Increase in rate for Remote Service Zone</t>
  </si>
  <si>
    <t>Flat Rate Fee</t>
  </si>
  <si>
    <t>Monthly Base Charge
Option 1</t>
  </si>
  <si>
    <t>Included Number of Clicks per Month</t>
  </si>
  <si>
    <r>
      <t xml:space="preserve">Base Charge - includes </t>
    </r>
    <r>
      <rPr>
        <b/>
        <sz val="11"/>
        <color indexed="8"/>
        <rFont val="Calibri"/>
        <family val="2"/>
      </rPr>
      <t>OEM</t>
    </r>
    <r>
      <rPr>
        <sz val="11"/>
        <color indexed="8"/>
        <rFont val="Calibri"/>
        <family val="2"/>
      </rPr>
      <t xml:space="preserve"> toner, parts, labor (no staples)</t>
    </r>
  </si>
  <si>
    <t>Base Charge - parts and labor only (no supplies)</t>
  </si>
  <si>
    <t>Overage Rate</t>
  </si>
  <si>
    <t>Additional Service Coverage (per hour)</t>
  </si>
  <si>
    <t>Urban Service Zone</t>
  </si>
  <si>
    <t>2 x 5 coverage (2 eight hour shifts, 5 days a week)</t>
  </si>
  <si>
    <t>3 x 5 coverage (3 eight hour shifts, 5 days a week)</t>
  </si>
  <si>
    <t>1 x 7 coverage (1 eight hour shift, 7 days a week)</t>
  </si>
  <si>
    <t>2 x 7 coverage (2 eight hour shifts, 7 days a week)</t>
  </si>
  <si>
    <t>3 x 7 coverage (3 eight hour shifts, 7 days a week)</t>
  </si>
  <si>
    <t>Rural Service Zone</t>
  </si>
  <si>
    <t>Remote Service Zone</t>
  </si>
  <si>
    <t>Service Calls not covered under the Maintenance Agreement</t>
  </si>
  <si>
    <t>Price Per Hour</t>
  </si>
  <si>
    <t>Flat Rate Charge</t>
  </si>
  <si>
    <t>Price Per Mile</t>
  </si>
  <si>
    <t>Accessory Installation/Maintenance (per hour)</t>
  </si>
  <si>
    <t>End-User Training and Support (per hour) - beyond the required one free hour</t>
  </si>
  <si>
    <t xml:space="preserve">Additional End-User taining on Device and/or software </t>
  </si>
  <si>
    <t>After hours technical phone support</t>
  </si>
  <si>
    <t>Additional Services</t>
  </si>
  <si>
    <t>Equipment Move
Service Zone 2</t>
  </si>
  <si>
    <t>Equipment Move
Service Zone 3</t>
  </si>
  <si>
    <t>Hard Drive Removal and Surrender</t>
  </si>
  <si>
    <t>(21 - 40)</t>
  </si>
  <si>
    <t>(41 - 60)</t>
  </si>
  <si>
    <t>OEM Supplies</t>
  </si>
  <si>
    <t>Compatible Supplies</t>
  </si>
  <si>
    <r>
      <t xml:space="preserve">Includes </t>
    </r>
    <r>
      <rPr>
        <b/>
        <sz val="11"/>
        <rFont val="Calibri"/>
        <family val="2"/>
      </rPr>
      <t>Compatible</t>
    </r>
    <r>
      <rPr>
        <sz val="11"/>
        <rFont val="Calibri"/>
        <family val="2"/>
      </rPr>
      <t xml:space="preserve"> toner, parts, labor (no staples)</t>
    </r>
  </si>
  <si>
    <r>
      <t xml:space="preserve">Base Charge - includes </t>
    </r>
    <r>
      <rPr>
        <b/>
        <sz val="11"/>
        <color indexed="8"/>
        <rFont val="Calibri"/>
        <family val="2"/>
      </rPr>
      <t>Compatible</t>
    </r>
    <r>
      <rPr>
        <sz val="11"/>
        <color indexed="8"/>
        <rFont val="Calibri"/>
        <family val="2"/>
      </rPr>
      <t xml:space="preserve"> toner, parts, labor (no staples)</t>
    </r>
  </si>
  <si>
    <t>OEM Software</t>
  </si>
  <si>
    <t>Third-Party Software</t>
  </si>
  <si>
    <t>Product</t>
  </si>
  <si>
    <t>Third-Party Accessories</t>
  </si>
  <si>
    <t>OEM Accessories</t>
  </si>
  <si>
    <t>Non-OEM Base Unit</t>
  </si>
  <si>
    <t>Parts, labor, supplies</t>
  </si>
  <si>
    <t>HP Inc.</t>
  </si>
  <si>
    <t>HP</t>
  </si>
  <si>
    <t>N/A</t>
  </si>
  <si>
    <t>HP Color LaserJet Professional CP5225n (CE711A)</t>
  </si>
  <si>
    <t>HP Color LaserJet Professional CP5225dn (CE712A)</t>
  </si>
  <si>
    <t>HP LaserJet Enterprise M406dn Printer (3PZ15A)</t>
  </si>
  <si>
    <t>HP LaserJet Managed E40040dn (3PZ35A)</t>
  </si>
  <si>
    <t>LaserJet Enterprise M712n (CF235A)</t>
  </si>
  <si>
    <t>LaserJet EnterpriseM712dn (CF236A)</t>
  </si>
  <si>
    <t>LaserJet EnterpriseM712xh (CF238A)</t>
  </si>
  <si>
    <t>HP Color LaserJet Ent M455dn Printer (3PZ95A)</t>
  </si>
  <si>
    <t>HP Color LaserJet Managed E45028dn (3QA35A)</t>
  </si>
  <si>
    <t>HP Color LaserJet Ent M554dn Prntr (7ZU81A)</t>
  </si>
  <si>
    <t>HP Color LaserJet Ent M751n Prntr (T3U43A)</t>
  </si>
  <si>
    <t>HP Color LaserJet Ent M751dn Prntr (T3U44A)</t>
  </si>
  <si>
    <t>HP Color LaserJet Pro 4201dw
(4RA86F)</t>
  </si>
  <si>
    <t>HP Color LaserJet Pro 4201dn
(4RA85F)</t>
  </si>
  <si>
    <t>HP LaserJet Pro 4001n Printer 
(2Z599F)</t>
  </si>
  <si>
    <t>HP LaserJet Pro 4001dn Printer (2Z600F)</t>
  </si>
  <si>
    <t>HP LaserJet Pro 4001dw Printer (2Z601F)</t>
  </si>
  <si>
    <t>HP LaserJet Managed E50145dn Printer (1PU51A)</t>
  </si>
  <si>
    <t>HP LaserJet Managed E60155dn Printer (3GY09A)</t>
  </si>
  <si>
    <t>LaserJet Pro M501dn (J8H61A)</t>
  </si>
  <si>
    <t>LaserJet Enterprise M507n (1PV86A)</t>
  </si>
  <si>
    <t>LaserJet Enterprise M507dn (1PV87A)</t>
  </si>
  <si>
    <t>HP LaserJet Enterprise M507dng Printer (1PV89A)</t>
  </si>
  <si>
    <t>LaserJet Enterprise M507x (1PV88A)</t>
  </si>
  <si>
    <t>LaserJet Enterpise M607n (K0Q14A)</t>
  </si>
  <si>
    <t>LaserJet Enterpise M610dn (7PS82A)</t>
  </si>
  <si>
    <t>LaserJet Enterprise M806dn (CZ244A)</t>
  </si>
  <si>
    <t>LaserJet Enterprise M806x+ (CZ245A)</t>
  </si>
  <si>
    <t>HP Color LaserJet Managed E75245dn (T3U64A)</t>
  </si>
  <si>
    <t>HP Color LaserJet Ent M856dn Prntr (T3U51A)</t>
  </si>
  <si>
    <t>HP Color LaserJet Ent M856x Prntr (T3U52A)</t>
  </si>
  <si>
    <t>HP Color LaserJet Managed E85055dn (T3U66A)</t>
  </si>
  <si>
    <t>HP Clr LaserJet Ent X654dn 
(6QQ00A)</t>
  </si>
  <si>
    <t>HP LaserJet Managed E60175dn Printer (3GY12A)</t>
  </si>
  <si>
    <t>HP LaserJet Managed E60165dn Printer (3GY10A)</t>
  </si>
  <si>
    <t>LaserJet Enterpise M608n (K0Q17A)</t>
  </si>
  <si>
    <t>LaserJet Enterpise M611dn (7PS84A)</t>
  </si>
  <si>
    <t>LaserJet Enterpise M611x (7PS85A)</t>
  </si>
  <si>
    <t>LaserJet Enterpise M612dn (7PS86A)</t>
  </si>
  <si>
    <t>LaserJet Enterpise M612x (7PS87A)</t>
  </si>
  <si>
    <t>HP Clr LaserJet Ent 6701dn 
(58M42A)</t>
  </si>
  <si>
    <t>HP Clr LaserJet Ent 5700dn 
(6QN28A)</t>
  </si>
  <si>
    <t>HP Clr LaserJet Ent X55745dn 
(6QP97A)</t>
  </si>
  <si>
    <t>HP Clr LaserJet Ent 6700dn 
(6QN33A)</t>
  </si>
  <si>
    <t>HP LaserJet Envelope Feeder</t>
  </si>
  <si>
    <t>HP USB Universal Card Reader</t>
  </si>
  <si>
    <t>HP Internal USB Ports</t>
  </si>
  <si>
    <t>HP Removable Hard Drive Enclosure</t>
  </si>
  <si>
    <t>HP LaserJet Extension Tray Cover</t>
  </si>
  <si>
    <t>HP Jetdirect LAN Accessory</t>
  </si>
  <si>
    <t>Quote Upon Request</t>
  </si>
  <si>
    <t>24 X 7 Phone Support Flat (Monthly Rate Uplift)</t>
  </si>
  <si>
    <t>Customer Success Manager (Click rate uplift)</t>
  </si>
  <si>
    <t>Manage Supply Monthly Base Fee (Includes Maintenance Kit and CSM effort which is required in addition to the cartridge)</t>
  </si>
  <si>
    <t>Flat Hourly Rate</t>
  </si>
  <si>
    <t>Segment</t>
  </si>
  <si>
    <t>B/W 
or Color</t>
  </si>
  <si>
    <t>PPM</t>
  </si>
  <si>
    <t>Product Base Unit</t>
  </si>
  <si>
    <t>Part Number</t>
  </si>
  <si>
    <t>Description</t>
  </si>
  <si>
    <t xml:space="preserve"> List Price</t>
  </si>
  <si>
    <t>% Discount</t>
  </si>
  <si>
    <r>
      <rPr>
        <b/>
        <sz val="14"/>
        <rFont val="Calibri"/>
        <family val="2"/>
      </rPr>
      <t>NASPO</t>
    </r>
    <r>
      <rPr>
        <b/>
        <sz val="12"/>
        <rFont val="Calibri"/>
        <family val="2"/>
      </rPr>
      <t xml:space="preserve"> Contract Price</t>
    </r>
  </si>
  <si>
    <t xml:space="preserve">
Color/B&amp;W
</t>
  </si>
  <si>
    <t xml:space="preserve">
B&amp;W</t>
  </si>
  <si>
    <t xml:space="preserve">
Color/B&amp;W</t>
  </si>
  <si>
    <t xml:space="preserve">
Color</t>
  </si>
  <si>
    <t>Up to 20</t>
  </si>
  <si>
    <t>21 - 40</t>
  </si>
  <si>
    <t>41 - 60</t>
  </si>
  <si>
    <t>61+</t>
  </si>
  <si>
    <t>CE711A</t>
  </si>
  <si>
    <t>CE712A</t>
  </si>
  <si>
    <t>3PZ15A</t>
  </si>
  <si>
    <t>3PZ35A</t>
  </si>
  <si>
    <t>CF235A</t>
  </si>
  <si>
    <t>CF236A</t>
  </si>
  <si>
    <t>CF238A</t>
  </si>
  <si>
    <t>3PZ95A</t>
  </si>
  <si>
    <t>3QA35A</t>
  </si>
  <si>
    <t>7ZU81A</t>
  </si>
  <si>
    <t>T3U43A</t>
  </si>
  <si>
    <t>T3U44A</t>
  </si>
  <si>
    <t>4RA86F</t>
  </si>
  <si>
    <t>4RA85F</t>
  </si>
  <si>
    <t>2Z599F</t>
  </si>
  <si>
    <t>2Z600F</t>
  </si>
  <si>
    <t>2Z601F</t>
  </si>
  <si>
    <t>1PU51A</t>
  </si>
  <si>
    <t>3GY09A</t>
  </si>
  <si>
    <t>J8H61A</t>
  </si>
  <si>
    <t>1PV86A</t>
  </si>
  <si>
    <t>1PV87A</t>
  </si>
  <si>
    <t>1PV89A</t>
  </si>
  <si>
    <t>1PV88A</t>
  </si>
  <si>
    <t>K0Q14A</t>
  </si>
  <si>
    <t>7PS82A</t>
  </si>
  <si>
    <t>CZ244A</t>
  </si>
  <si>
    <t>CZ245A</t>
  </si>
  <si>
    <t>T3U64A</t>
  </si>
  <si>
    <t>T3U51A</t>
  </si>
  <si>
    <t>T3U52A</t>
  </si>
  <si>
    <t>T3U66A</t>
  </si>
  <si>
    <t>6QQ00A</t>
  </si>
  <si>
    <t>6QN33A</t>
  </si>
  <si>
    <t>6QN28A</t>
  </si>
  <si>
    <t>6QP97A</t>
  </si>
  <si>
    <t>3GY12A</t>
  </si>
  <si>
    <t>3GY10A</t>
  </si>
  <si>
    <t>K0Q17A</t>
  </si>
  <si>
    <t>7PS84A</t>
  </si>
  <si>
    <t>7PS85A</t>
  </si>
  <si>
    <t>7PS86A</t>
  </si>
  <si>
    <t>7PS87A</t>
  </si>
  <si>
    <t>58M42A</t>
  </si>
  <si>
    <t xml:space="preserve">    CP5225n </t>
  </si>
  <si>
    <t xml:space="preserve">    CP5225dn </t>
  </si>
  <si>
    <t xml:space="preserve">   M406dn  </t>
  </si>
  <si>
    <t xml:space="preserve">   E40040dn </t>
  </si>
  <si>
    <t xml:space="preserve">  M712n </t>
  </si>
  <si>
    <t xml:space="preserve"> M712dn </t>
  </si>
  <si>
    <t xml:space="preserve"> M712xh </t>
  </si>
  <si>
    <t xml:space="preserve">    M455dn  </t>
  </si>
  <si>
    <t xml:space="preserve">    E45028dn </t>
  </si>
  <si>
    <t xml:space="preserve">    M554dn  </t>
  </si>
  <si>
    <t xml:space="preserve">    M751n  </t>
  </si>
  <si>
    <t xml:space="preserve">    M751dn  </t>
  </si>
  <si>
    <t xml:space="preserve">    4201dw
</t>
  </si>
  <si>
    <t xml:space="preserve">    4201dn
</t>
  </si>
  <si>
    <t xml:space="preserve">   4001n  
</t>
  </si>
  <si>
    <t xml:space="preserve">   4001dn  </t>
  </si>
  <si>
    <t xml:space="preserve">   4001dw  </t>
  </si>
  <si>
    <t xml:space="preserve">   E50145dn  </t>
  </si>
  <si>
    <t xml:space="preserve">   E60155dn  </t>
  </si>
  <si>
    <t xml:space="preserve">  M501dn </t>
  </si>
  <si>
    <t xml:space="preserve">  M507n </t>
  </si>
  <si>
    <t xml:space="preserve">  M507dn </t>
  </si>
  <si>
    <t xml:space="preserve">   M507dng  </t>
  </si>
  <si>
    <t xml:space="preserve">  M507x </t>
  </si>
  <si>
    <t xml:space="preserve">  M607n </t>
  </si>
  <si>
    <t xml:space="preserve">  M610dn </t>
  </si>
  <si>
    <t xml:space="preserve">    E75245dn </t>
  </si>
  <si>
    <t xml:space="preserve">    M856dn  </t>
  </si>
  <si>
    <t xml:space="preserve">    M856x  </t>
  </si>
  <si>
    <t xml:space="preserve">    E85055dn </t>
  </si>
  <si>
    <t xml:space="preserve">    X654dn 
</t>
  </si>
  <si>
    <t xml:space="preserve">    6700dn 
</t>
  </si>
  <si>
    <t xml:space="preserve">    5700dn 
</t>
  </si>
  <si>
    <t xml:space="preserve">    X55745dn 
</t>
  </si>
  <si>
    <t xml:space="preserve">   E60175dn  </t>
  </si>
  <si>
    <t xml:space="preserve">   E60165dn  </t>
  </si>
  <si>
    <t xml:space="preserve">  M608n </t>
  </si>
  <si>
    <t xml:space="preserve">  M611dn </t>
  </si>
  <si>
    <t xml:space="preserve">  M611x </t>
  </si>
  <si>
    <t xml:space="preserve">  M612dn </t>
  </si>
  <si>
    <t xml:space="preserve">  M612x </t>
  </si>
  <si>
    <t xml:space="preserve">    6701dn 
</t>
  </si>
  <si>
    <t>HP Color LaserJet Professional CP5225n, Up to 20/20 ppm A4/letter,Networking, 350-sheet input capacity.</t>
  </si>
  <si>
    <t>HP Color LaserJet Professional CP5225dn, Up to 20/20 ppm A4/letter, Networking, Auto-Duplexer, 350-sheet input capacity.</t>
  </si>
  <si>
    <t>HP LaserJet Enterprise M406dn Printer</t>
  </si>
  <si>
    <t>HP LaserJet Managed E40040dn Printer</t>
  </si>
  <si>
    <t>HP Mono LJ A3 Printer, Up to 41/40 ppm A4/letter, 600 sheet standard input, 4600 sheet max input, 512 MB Memory (Expandable to 1 GB), built in networking</t>
  </si>
  <si>
    <t>HP Mono LJ A3 Printer, Up to 41/40 ppm A4/letter, 600 sheet standard input, 4600 sheet max input, 512 MB Memory (Expandable to 1 GB), built in networking, automatic duplexing</t>
  </si>
  <si>
    <t>HP Mono LJ A3 Printer, Up to 41/40 ppm A4/letter, 1100 sheet standard input, 4600 sheet max input, 512 MB Memory (Expandable to 1 GB), built in networking, automatic duplexing</t>
  </si>
  <si>
    <t>HP Color LaserJet Ent M455dn Printer</t>
  </si>
  <si>
    <t>HP Color LaserJet Mngd E45028dn Printer</t>
  </si>
  <si>
    <t>HP Color LaserJet Ent M554dn Prntr</t>
  </si>
  <si>
    <t>HP Color LaserJet Ent M751n Prntr</t>
  </si>
  <si>
    <t>HP Color LaserJet Ent M751dn Prntr</t>
  </si>
  <si>
    <t>HP Color LaserJet Pro 4201dw Printer</t>
  </si>
  <si>
    <t>HP Color LaserJet Pro 4201dn Printer</t>
  </si>
  <si>
    <t>HP LaserJet Pro 4001n Printer</t>
  </si>
  <si>
    <t>HP LaserJet Pro 4001dn Printer</t>
  </si>
  <si>
    <t>HP LaserJet Pro 4001dw Printer</t>
  </si>
  <si>
    <t>HP LaserJet Managed E50145dn Printer</t>
  </si>
  <si>
    <t>HP LaserJet Managed E60155dn Printer</t>
  </si>
  <si>
    <t>HP LaserJet Pro M501dn Printer 43ppm A4/45ppm letter mono single-function prntr duplexer optional HIP 4-line LCD display with 10-key pad 100-sheet bypass tray 550-sheet paper tray</t>
  </si>
  <si>
    <t>HP LaserJet Enterprise M507n Printer</t>
  </si>
  <si>
    <t>HP LaserJet Enterprise M507dn Printer</t>
  </si>
  <si>
    <t>HP LaserJet Enterprise M507dng Printer</t>
  </si>
  <si>
    <t>HP LaserJet Enterprise M507x Printer</t>
  </si>
  <si>
    <t>HP LaserJet Enterprise M607n Prntr</t>
  </si>
  <si>
    <t>HP LaserJet Ent M610dn Printer</t>
  </si>
  <si>
    <t>HP Color LaserJet Managed E75245dn Prntr</t>
  </si>
  <si>
    <t>HP Color LaserJet Ent M856dn Prntr</t>
  </si>
  <si>
    <t>HP Color LaserJet Ent M856x Prntr</t>
  </si>
  <si>
    <t>HP Color LaserJet Managed E85055dn Prntr</t>
  </si>
  <si>
    <t>HP Clr LaserJet Ent X654dn Prntr</t>
  </si>
  <si>
    <t>HP Clr LaserJet Ent 6700dn Prntr</t>
  </si>
  <si>
    <t>HP Clr LaserJet Ent 5700dn Prnt</t>
  </si>
  <si>
    <t>HP Clr LaserJet Ent X55745dn Prntr</t>
  </si>
  <si>
    <t>HP LaserJet Managed E60175dn Printer</t>
  </si>
  <si>
    <t>HP LaserJet Managed E60165dn Printer</t>
  </si>
  <si>
    <t>HP LaserJet Enterprise M608n Prntr</t>
  </si>
  <si>
    <t>HP LaserJet Enterprise M611dn Printer</t>
  </si>
  <si>
    <t>HP LaserJet Ent M611x Printer</t>
  </si>
  <si>
    <t>HP LaserJet Ent M612dn Printer</t>
  </si>
  <si>
    <t>HP LaserJet Ent M612x Printer</t>
  </si>
  <si>
    <t>HP Clr LaserJet Ent 6701dn Prntr</t>
  </si>
  <si>
    <t>CF240A</t>
  </si>
  <si>
    <t>28N93A</t>
  </si>
  <si>
    <t>2NR12A</t>
  </si>
  <si>
    <t>3JN69A</t>
  </si>
  <si>
    <t>478C2A</t>
  </si>
  <si>
    <t>4QL32A</t>
  </si>
  <si>
    <t>4XN67A</t>
  </si>
  <si>
    <t>6QN54A</t>
  </si>
  <si>
    <t>6QN57A</t>
  </si>
  <si>
    <t>6QY68A</t>
  </si>
  <si>
    <t>8FP31A</t>
  </si>
  <si>
    <t>9EQ11A</t>
  </si>
  <si>
    <t>B5L28A</t>
  </si>
  <si>
    <t>B5L29A</t>
  </si>
  <si>
    <t>B5L34A</t>
  </si>
  <si>
    <t>C3F79A</t>
  </si>
  <si>
    <t>CB423A</t>
  </si>
  <si>
    <t>CC543B</t>
  </si>
  <si>
    <t>CE483A</t>
  </si>
  <si>
    <t>CE860A</t>
  </si>
  <si>
    <t>CF239A</t>
  </si>
  <si>
    <t>CF242A</t>
  </si>
  <si>
    <t>CF243A</t>
  </si>
  <si>
    <t>CF245A</t>
  </si>
  <si>
    <t>CF404A</t>
  </si>
  <si>
    <t>D9P29A</t>
  </si>
  <si>
    <t>F2A72A</t>
  </si>
  <si>
    <t>F2A73A</t>
  </si>
  <si>
    <t>G6W84A</t>
  </si>
  <si>
    <t>G8Y49A</t>
  </si>
  <si>
    <t>L0H17A</t>
  </si>
  <si>
    <t>L0H18A</t>
  </si>
  <si>
    <t>L0H19A</t>
  </si>
  <si>
    <t>L0H20A</t>
  </si>
  <si>
    <t>L0H21A</t>
  </si>
  <si>
    <t>L0H22A</t>
  </si>
  <si>
    <t>T0F54A</t>
  </si>
  <si>
    <t>T3V27A</t>
  </si>
  <si>
    <t>T3V28A</t>
  </si>
  <si>
    <t>T3V29A</t>
  </si>
  <si>
    <t>X3D03A</t>
  </si>
  <si>
    <t>Y7C05A</t>
  </si>
  <si>
    <t>HP Color LaserJet Pro 550 Sht Paper Tray</t>
  </si>
  <si>
    <t>HP Jetdirect 3100w BLE/NFC/Wireless Accy</t>
  </si>
  <si>
    <t>HP Printing Voice Assistant</t>
  </si>
  <si>
    <t>HP Internal USB Expansion Kit</t>
  </si>
  <si>
    <t>HP Clr LaserJet Stand</t>
  </si>
  <si>
    <t>HP Clr LaserJet 550 Sheet Paper Tray</t>
  </si>
  <si>
    <t>HP 2GB DDR3Lx32 120-pin 933MHz DIMM</t>
  </si>
  <si>
    <t>HP 500GB CCC FIPS Hard Disk Drive</t>
  </si>
  <si>
    <t>HP Secure High Prformnce Hard Disk Drive</t>
  </si>
  <si>
    <t>HP Color LaserJet 550-sheet Media Tray</t>
  </si>
  <si>
    <t>HP LaserJet M806 - 3500 Sheet Feeder with Stand</t>
  </si>
  <si>
    <t>HP 256MB DDR2 144pin SDRAM DIMM</t>
  </si>
  <si>
    <t>HP 512MB DDR2 144pin x32 DIMM</t>
  </si>
  <si>
    <t>HP LaserJet 1X500 Tray</t>
  </si>
  <si>
    <t>1x500 Sheet Feeder</t>
  </si>
  <si>
    <t>Duplex Printing Accessory</t>
  </si>
  <si>
    <t>3x500 Sheet Feeder and Stand</t>
  </si>
  <si>
    <t>1x500 Sheet Feeder with Cabinet and Stand</t>
  </si>
  <si>
    <t>3500 Sheet High Capacity Input Feeder and Stand</t>
  </si>
  <si>
    <t>HP Clr LsrJet 550-sht Media Try up to 550shts Supports media sz A4 A5 A6 Ltr Lgl Exec B5(JIS)B6(JIS)16K(195 x 270mm 184 x 260mm 197 x 273mm)10 x 15cm Oficio(216 x 340 mm)postcards</t>
  </si>
  <si>
    <t>HP LaserJet Pro Sheet Feeder 550 Pages</t>
  </si>
  <si>
    <t>HP T2xx L2 Elite to L5 Elite Upgrade</t>
  </si>
  <si>
    <t>HP 1GB 90-Pin DDR3 DIMM</t>
  </si>
  <si>
    <t>200-pin DDR2 1GB 128MX64 SO-DIMM</t>
  </si>
  <si>
    <t>HP LaserJet 550-Sheet Paper Feeder</t>
  </si>
  <si>
    <t>HP LaserJet 2100 Sheet Paper Feeder</t>
  </si>
  <si>
    <t>HP LaserJet Printer Stand</t>
  </si>
  <si>
    <t>HP LaserJet Stapler/Stacker/ Mailbox</t>
  </si>
  <si>
    <t>HP LaserJet 1500 Sheet Tray</t>
  </si>
  <si>
    <t xml:space="preserve">pcProx Legic Secure Seg MFP24 HP Jack Black USB Reader. </t>
  </si>
  <si>
    <t>NASPO ValuePoint - HP Inc.
Single-Function Printers</t>
  </si>
  <si>
    <t>M712</t>
  </si>
  <si>
    <t>M751</t>
  </si>
  <si>
    <t>CP5225</t>
  </si>
  <si>
    <t>M507</t>
  </si>
  <si>
    <t>M806</t>
  </si>
  <si>
    <t>M856</t>
  </si>
  <si>
    <t>M554</t>
  </si>
  <si>
    <t>M406</t>
  </si>
  <si>
    <t>M501</t>
  </si>
  <si>
    <t>HP pcProx Plus Enroll HIP2 Jack Black USB Reader (HIP2 Keystroke Reader)</t>
  </si>
  <si>
    <t>HP LaserJet 550 Sheet Paper Tray</t>
  </si>
  <si>
    <t>HP LaserJet Stand</t>
  </si>
  <si>
    <t>HP LaserJet 2x550 Sht Ppr Tray and Stand</t>
  </si>
  <si>
    <t>M607,M608</t>
  </si>
  <si>
    <t>M751,M856</t>
  </si>
  <si>
    <t>X577</t>
  </si>
  <si>
    <t>HP SmartCard solution provides a physical reader and associated firmware to provide CAC/PIV card authentication for select HP Enterprise imaging &amp; printing devices.</t>
  </si>
  <si>
    <t>M406,M455,M610,M611,M712,M806,x577</t>
  </si>
  <si>
    <t>5700,6700,6701,M507,M610,M611,x577</t>
  </si>
  <si>
    <t>570067006701,x577</t>
  </si>
  <si>
    <t>E40040dn</t>
  </si>
  <si>
    <t>E45028dn</t>
  </si>
  <si>
    <t>E50145dn</t>
  </si>
  <si>
    <t>E75245dn</t>
  </si>
  <si>
    <t>E85055dn</t>
  </si>
  <si>
    <t>CE740A</t>
  </si>
  <si>
    <t>CE741A</t>
  </si>
  <si>
    <t>CE742A</t>
  </si>
  <si>
    <t>CE743A</t>
  </si>
  <si>
    <t>CF258A</t>
  </si>
  <si>
    <t>CF258X</t>
  </si>
  <si>
    <t>CF214A</t>
  </si>
  <si>
    <t>CF214X</t>
  </si>
  <si>
    <t>W2020A</t>
  </si>
  <si>
    <t>W2021A</t>
  </si>
  <si>
    <t>W2022A</t>
  </si>
  <si>
    <t>W2023A</t>
  </si>
  <si>
    <t>W2020X</t>
  </si>
  <si>
    <t>W2021X</t>
  </si>
  <si>
    <t>W2022X</t>
  </si>
  <si>
    <t>W2023X</t>
  </si>
  <si>
    <t>W2001A</t>
  </si>
  <si>
    <t>W2003A</t>
  </si>
  <si>
    <t>W2002A</t>
  </si>
  <si>
    <t>W2000X</t>
  </si>
  <si>
    <t>W2001X</t>
  </si>
  <si>
    <t>W2003X</t>
  </si>
  <si>
    <t>W2002X</t>
  </si>
  <si>
    <t>W2004A</t>
  </si>
  <si>
    <t>3WT88A</t>
  </si>
  <si>
    <t>3WT89A</t>
  </si>
  <si>
    <t>W2100A</t>
  </si>
  <si>
    <t>W2101A</t>
  </si>
  <si>
    <t>W2102A</t>
  </si>
  <si>
    <t>W2103A</t>
  </si>
  <si>
    <t>W2100X</t>
  </si>
  <si>
    <t>W2101X</t>
  </si>
  <si>
    <t>W2102X</t>
  </si>
  <si>
    <t>W2103X</t>
  </si>
  <si>
    <t>W1480A</t>
  </si>
  <si>
    <t>W1480X</t>
  </si>
  <si>
    <t>CF287A</t>
  </si>
  <si>
    <t>CF287X</t>
  </si>
  <si>
    <t>CF287XD</t>
  </si>
  <si>
    <t>CF289A</t>
  </si>
  <si>
    <t>CF289X</t>
  </si>
  <si>
    <t>CF237A</t>
  </si>
  <si>
    <t>CF237X</t>
  </si>
  <si>
    <t>CF237Y</t>
  </si>
  <si>
    <t>W1470A</t>
  </si>
  <si>
    <t>W1470Y</t>
  </si>
  <si>
    <t>CF325X</t>
  </si>
  <si>
    <t>W2010A</t>
  </si>
  <si>
    <t>W2011A</t>
  </si>
  <si>
    <t>W2012A</t>
  </si>
  <si>
    <t>W2013A</t>
  </si>
  <si>
    <t>W2010X</t>
  </si>
  <si>
    <t>W2011X</t>
  </si>
  <si>
    <t>W2012X</t>
  </si>
  <si>
    <t>W2013X</t>
  </si>
  <si>
    <t>M455,M544</t>
  </si>
  <si>
    <t>M610,M611,M612</t>
  </si>
  <si>
    <t>W1470X</t>
  </si>
  <si>
    <t>W2130A</t>
  </si>
  <si>
    <t>W2131A</t>
  </si>
  <si>
    <t>W2133A</t>
  </si>
  <si>
    <t>W2132A</t>
  </si>
  <si>
    <t>W2130X</t>
  </si>
  <si>
    <t>W2131X</t>
  </si>
  <si>
    <t>W2133X</t>
  </si>
  <si>
    <t>W2132X</t>
  </si>
  <si>
    <t>W2130Y</t>
  </si>
  <si>
    <t>W2131Y</t>
  </si>
  <si>
    <t>W2133Y</t>
  </si>
  <si>
    <t>W2132Y</t>
  </si>
  <si>
    <t>5700, 6700, 6701</t>
  </si>
  <si>
    <t>HP Color LaserJet CP5225 Black Crtg</t>
  </si>
  <si>
    <t>HP Color LaserJet CP5225 Cyan Crtg Contains one Cyan print cartridge that prints 7.3K each using ISO/IEC 19752 yield standards</t>
  </si>
  <si>
    <t>HP Color LaserJet CP5225 Ylw Crtg Contains one Yellow print cartridge that prints 7.3K each using ISO/IEC 19752 yield standards</t>
  </si>
  <si>
    <t>HP Color LaserJet CP5225 Mgnt Crtg Contains one Magenta print cartridge that prints 7.3K each using ISO/IEC 19752 yield standards</t>
  </si>
  <si>
    <t>HP 58A Black Original LaserJet Toner Cartridge</t>
  </si>
  <si>
    <t>HP 58X High Yield Black Original LaserJet Toner Cartridge</t>
  </si>
  <si>
    <t>HP CF214A Standard Black LaserJet Print Cartridge</t>
  </si>
  <si>
    <t>HP CF214X High Capacity Black LaserJet Print Cartridge</t>
  </si>
  <si>
    <t>HP 414A Black Original  LaserJet Toner Cartridge</t>
  </si>
  <si>
    <t>HP 414A Cyan Original LaserJet Toner Cartridge</t>
  </si>
  <si>
    <t>HP 414A Yellow  Original LaserJet Toner Cartridge</t>
  </si>
  <si>
    <t>HP 414A Magenta Original LaserJet Toner Cartridge</t>
  </si>
  <si>
    <t>HP 414X  High Yield Black Original LaserJet Toner Cartridge</t>
  </si>
  <si>
    <t>HP 414X  High Yield Cyan Original LaserJet Toner Cartridge</t>
  </si>
  <si>
    <t>HP 414X  High Yield Yellow Original LaserJet Toner Cartridge</t>
  </si>
  <si>
    <t>HP 414X  High Yield Magenta Original LaserJet Toner Cartridge</t>
  </si>
  <si>
    <t>HP 658A Cyan LaserJet Toner Cartridge</t>
  </si>
  <si>
    <t>HP 658A Magenta LaserJet Toner Cartridge</t>
  </si>
  <si>
    <t>HP 658A Yellow LaserJet Toner Cartridge</t>
  </si>
  <si>
    <t>HP 658X Black LaserJet Toner Cartridge</t>
  </si>
  <si>
    <t>HP 658X Cyan LaserJet Toner Cartridge</t>
  </si>
  <si>
    <t>HP 658X Magenta LaserJet Toner Cartridge</t>
  </si>
  <si>
    <t>HP 658X Yellow LaserJet Toner Cartridge</t>
  </si>
  <si>
    <t>HP 660A Original LaserJet Imaging Drum</t>
  </si>
  <si>
    <t>HP LaserJet 220V Fuser Kit</t>
  </si>
  <si>
    <t>HP LaserJet Image Transfer Belt Kit</t>
  </si>
  <si>
    <t>HP 210A Blk LaserJet Toner Cartridge</t>
  </si>
  <si>
    <t>HP 210A Cyn LaserJet Toner Cartridge</t>
  </si>
  <si>
    <t>HP 210A Ylw LaserJet Toner Cartridge</t>
  </si>
  <si>
    <t>HP 210A Mgn LaserJet Toner Cartridge</t>
  </si>
  <si>
    <t>HP 210X Blk LaserJet Toner Cartridge</t>
  </si>
  <si>
    <t>HP 210X Cyn LaserJet Toner Cartridge</t>
  </si>
  <si>
    <t>HP 210X Ylw LaserJet Toner Cartridge</t>
  </si>
  <si>
    <t>HP 210X Mgn LaserJet Toner Cartridge</t>
  </si>
  <si>
    <t>HP 148A Black Original LaserJet Toner Cartridge</t>
  </si>
  <si>
    <t>HP 148X Black Original LaserJet Toner Cartridge</t>
  </si>
  <si>
    <t>HP 87A Black Original LaserJet Toner Cartridge (CF287A)</t>
  </si>
  <si>
    <t>HP 87X High Yield Black Original LaserJet Toner Cartridge (CF287X)</t>
  </si>
  <si>
    <t>HP 87X 2-pack Black Original LaserJet Toner Cartridges</t>
  </si>
  <si>
    <t>HP 89A Black Original LaserJet Toner Cartridge</t>
  </si>
  <si>
    <t>HP 89X High Yield Black Original LaserJet Toner Cartridge</t>
  </si>
  <si>
    <t>HP 37A Black LaserJet Toner Cartridge</t>
  </si>
  <si>
    <t>HP 37X Black LaserJet Toner Cartridge</t>
  </si>
  <si>
    <t>HP 37Y Black LaserJet Toner Cartridge</t>
  </si>
  <si>
    <t>HP 147A Black Original LaserJet Toner Cartridge</t>
  </si>
  <si>
    <t>HP 147X High Yield Black Original LaserJet Toner Cartridge</t>
  </si>
  <si>
    <t>HP 147Y Extra High Yield Black Original LaserJet Toner Cartridge</t>
  </si>
  <si>
    <t>CF325X-  25X HP Black LaserJet Cartridge</t>
  </si>
  <si>
    <t>HP 659A Black Original  LaserJet Toner Cartridge</t>
  </si>
  <si>
    <t>HP 659A Cyan Original LaserJet Toner Cartridge</t>
  </si>
  <si>
    <t>HP 659A Yellow  Original LaserJet Toner Cartridge</t>
  </si>
  <si>
    <t>HP 659A Magenta Original LaserJet Toner Cartridge</t>
  </si>
  <si>
    <t>HP 659X  High Yield Black Original LaserJet Toner Cartridge</t>
  </si>
  <si>
    <t>HP 659X  High Yield Cyan Original LaserJet Toner Cartridge</t>
  </si>
  <si>
    <t>HP 659X  High Yield Yellow Original LaserJet Toner Cartridge</t>
  </si>
  <si>
    <t>HP 659X  High Yield Magenta Original LaserJet Toner Cartridge</t>
  </si>
  <si>
    <t>HP 213A Blk Original LaserJet Toner Crtg</t>
  </si>
  <si>
    <t>HP 213A Cyn Original LaserJet Toner Crtg</t>
  </si>
  <si>
    <t>HP 213A Mgn Original LaserJet Toner Crtg</t>
  </si>
  <si>
    <t>HP 213A Ylw Original LaserJet Toner Crtg</t>
  </si>
  <si>
    <t>HP 213X Blk Original LaserJet Toner Crtg</t>
  </si>
  <si>
    <t>HP 213X Cyn Original LaserJet Toner Crtg</t>
  </si>
  <si>
    <t>HP 213X Mgn Original LaserJet Toner Crtg</t>
  </si>
  <si>
    <t>HP 213X Ylw Original LaserJet Toner Crtg</t>
  </si>
  <si>
    <t>HP 213Y Blk Original LaserJet Toner Crtg</t>
  </si>
  <si>
    <t>HP 213Y Cyn Original LaserJet Toner Crtg</t>
  </si>
  <si>
    <t>HP 213Y Mgn Original LaserJet Toner Crtg</t>
  </si>
  <si>
    <t>HP 213Y Ylw Original LaserJet Toner Crtg</t>
  </si>
  <si>
    <t>W9024MC</t>
  </si>
  <si>
    <t>W9090MC</t>
  </si>
  <si>
    <t>W9091MC</t>
  </si>
  <si>
    <t>W9092MC</t>
  </si>
  <si>
    <t>W9093MC</t>
  </si>
  <si>
    <t>W9004MC</t>
  </si>
  <si>
    <t>E50145dn,E60155dn</t>
  </si>
  <si>
    <t>W9018MC</t>
  </si>
  <si>
    <t>W9020MC</t>
  </si>
  <si>
    <t>W9021MC</t>
  </si>
  <si>
    <t>W9022MC</t>
  </si>
  <si>
    <t>W9023MC</t>
  </si>
  <si>
    <t>W9011MC</t>
  </si>
  <si>
    <t>W9012MC</t>
  </si>
  <si>
    <t>W9013MC</t>
  </si>
  <si>
    <t>E60175dn,E60165dn</t>
  </si>
  <si>
    <t xml:space="preserve">	HP Security Manager One Dev Indirect Lic</t>
  </si>
  <si>
    <t xml:space="preserve">	HP Secure Print+Insights 1yr E-LTU,HP Secure Print (full featured license) + Insights (25 Users) bundle for a term of 1 year</t>
  </si>
  <si>
    <t>HP Secure Print QR Only 4yr E-LTU,HP Secure Print QR code only license + Insights (25 Users) only for a term of 4 years</t>
  </si>
  <si>
    <t>HP Secure Print+Insights 4yr E-LTU,HP Secure Print (full featured license) + Insights (25 Users) bundle for a term of 4 years</t>
  </si>
  <si>
    <t>All</t>
  </si>
  <si>
    <t>HP W9024MC Black Managed Original LaserJet Toner Cartridge</t>
  </si>
  <si>
    <t>HP W9090MC Black Managed Original LaserJet Toner Cartridge</t>
  </si>
  <si>
    <t>HP W9091MC Cyan Managed Original LaserJet Toner Cartridge</t>
  </si>
  <si>
    <t>HP W9092MC Yellow Managed Original LaserJet Toner Cartridge</t>
  </si>
  <si>
    <t>HP W9093MC Magenta Managed Original LaserJet Toner Cartridge</t>
  </si>
  <si>
    <t>HP W9004MC Black Managed LaserJet Toner Cartridge</t>
  </si>
  <si>
    <t>HP W9018MC Managed Original LaserJet Imaging Drum</t>
  </si>
  <si>
    <t>HP W9020MC Black Managed Original LaserJet Toner Cartridge</t>
  </si>
  <si>
    <t>HP W9021MC Cyan Managed Original LaserJet Toner Cartridge</t>
  </si>
  <si>
    <t>HP W9022MC Yellow Managed Original LaserJet Toner Cartridge</t>
  </si>
  <si>
    <t>HP W9023MC Magenta Managed Original LaserJet Toner Cartridge</t>
  </si>
  <si>
    <t>HP W9011MC Cyan Managed Original LaserJet Toner Cartridge</t>
  </si>
  <si>
    <t>HP W9012MC Yellow Managed Original LaserJet Toner Cartridge</t>
  </si>
  <si>
    <t>HP W9013MC Magenta Managed Original LaserJet Toner Cartridge</t>
  </si>
  <si>
    <t>2NR03A</t>
  </si>
  <si>
    <t>HP 1GB 90-Pin DDR3 TAA Version DIMM</t>
  </si>
  <si>
    <t>HP Jetdirect BLE/NFC/Wireless Direct Accessory</t>
  </si>
  <si>
    <t>J8030A</t>
  </si>
  <si>
    <t>E60155dc,E60165dn, E60175dn</t>
  </si>
  <si>
    <t>M455, E45028dn</t>
  </si>
  <si>
    <t>1PV95A</t>
  </si>
  <si>
    <t>M501,M507, E50145dn</t>
  </si>
  <si>
    <t>M507, E50145dn</t>
  </si>
  <si>
    <t>5700,6700,6701,M406,M455,M507,M554,M610,M611,M612,M856,x577,E40040dn,E45028dn,E50145dn, E60155dc,E60165dn, E60175dn</t>
  </si>
  <si>
    <t>5700,6700,6701,M406,M455,M507,M554,M610,M611,M612,x577,E40040dn,E45028dn,E50145dn,E60155dc,E60165dn, E60175dn</t>
  </si>
  <si>
    <t xml:space="preserve">5700,6700,6701,M406,M455,M554,x577,E40040dn,E45028dn </t>
  </si>
  <si>
    <t>M507,M554,M607,M608,M610,M611,M612,M751,E50145dn,E60155dc,E60165dn, E60175dn</t>
  </si>
  <si>
    <t xml:space="preserve">4001,M406,E40040dn,E45028dn </t>
  </si>
  <si>
    <t>M507,M607,M608,M610,M612, E50145dn,E60155dc,E60165dn, E60175dn</t>
  </si>
  <si>
    <t>M607,M608,M610,M611,M612,E60155dc,E60165dn, E60175dn</t>
  </si>
  <si>
    <t>M751,M856,E75245dn, E85055dn</t>
  </si>
  <si>
    <t>5700,6700,6701,M406,M455,M507,M554,M610,M611,M612,M856,X577, E45028dn,E40040dn,E50145dn, E60155dc,E60165dn, E60175dn</t>
  </si>
  <si>
    <t>5700,6700,6701,M406,M455,M507,M554,M610,M611,M612,M856,X577, E45028dn,E40040dn, E60155dc,E60165dn, E60175dn</t>
  </si>
  <si>
    <t>HP USB Port 100pc M507/M528 Accy</t>
  </si>
  <si>
    <t>U33SSAAE</t>
  </si>
  <si>
    <t>U33SQAAE</t>
  </si>
  <si>
    <t>U33SVAAE</t>
  </si>
  <si>
    <t>9MZ94AAE</t>
  </si>
  <si>
    <t>Lease Rates</t>
  </si>
  <si>
    <t>$1 Buyout Lease</t>
  </si>
  <si>
    <t>Fair Market Value/Straight Lease Calculations</t>
  </si>
  <si>
    <t>$1 Buyout Lease Calculations</t>
  </si>
  <si>
    <t>36 month FMV</t>
  </si>
  <si>
    <t>Enter Hardware Costs  ----&gt;</t>
  </si>
  <si>
    <t>36 month $BO</t>
  </si>
  <si>
    <t>Enter All Costs  ----&gt;</t>
  </si>
  <si>
    <t>Enter Soft Costs** ----&gt;</t>
  </si>
  <si>
    <t>Monthly Lease Payment ----&gt;</t>
  </si>
  <si>
    <t>48 month FMV</t>
  </si>
  <si>
    <t>48 month $BO</t>
  </si>
  <si>
    <t>60 month FMV</t>
  </si>
  <si>
    <t>60 month $BO</t>
  </si>
  <si>
    <t xml:space="preserve">**Soft Costs include non Hardware costs such as accessories and consumables.  </t>
  </si>
  <si>
    <t>Instructions:</t>
  </si>
  <si>
    <t xml:space="preserve">1. Input Hardware cost  </t>
  </si>
  <si>
    <t>2. Input any applicable Soft costs**</t>
  </si>
  <si>
    <t xml:space="preserve">2. Input ALL costs </t>
  </si>
  <si>
    <t xml:space="preserve">**Soft Costs include non-Hardware costs such as accessories and consumables.  </t>
  </si>
  <si>
    <t>24 month FMV</t>
  </si>
  <si>
    <t>24 month $BO</t>
  </si>
  <si>
    <t>1. Deteremine desired lease term (24, 36, 48, 60 months)</t>
  </si>
  <si>
    <t>Support</t>
  </si>
  <si>
    <t>License</t>
  </si>
  <si>
    <t>SUMMARY OF UPDATES TO THE PRICE LIST</t>
  </si>
  <si>
    <t xml:space="preserve">OEM Base Unit </t>
  </si>
  <si>
    <t>2Z599F-2Z599FR-2Z600F-2Z600FR-2Z601F</t>
  </si>
  <si>
    <t>2Z618F-2Z618FR-2Z619F-2Z619FR</t>
  </si>
  <si>
    <t>4RA81F-4RA81FR-4RA82F-4RA82FR</t>
  </si>
  <si>
    <t>4RA85F-4RA86F</t>
  </si>
  <si>
    <t>1PV64A-1PV65A-1PV66A-1PV67A</t>
  </si>
  <si>
    <t>1PV86A-1PV87A-1PV88A</t>
  </si>
  <si>
    <t>7PS82A-7PS82AR</t>
  </si>
  <si>
    <t>7PS84A-7PS85A</t>
  </si>
  <si>
    <t>7PS86A-7PS87A</t>
  </si>
  <si>
    <t>7PS95A-7PS96A-7PS97A-7PS98A-7PS99A-7PT00A-7PT01A</t>
  </si>
  <si>
    <t>K0Q14A-K0Q14AR</t>
  </si>
  <si>
    <t>3WT91A</t>
  </si>
  <si>
    <t>A2W75A-D7P71A</t>
  </si>
  <si>
    <t>CF066A-CF067A-CF068A-CF069A</t>
  </si>
  <si>
    <t>CZ244A-CZ245A</t>
  </si>
  <si>
    <t>T3U43A-T3U44A</t>
  </si>
  <si>
    <t>T3U51A-T3U52A</t>
  </si>
  <si>
    <t>T3U55A-T3U56A</t>
  </si>
  <si>
    <t>3PZ55A-3PZ55AR</t>
  </si>
  <si>
    <t>3QA55A-3QA55AR</t>
  </si>
  <si>
    <t>D7P68A</t>
  </si>
  <si>
    <t>U42HRPE</t>
  </si>
  <si>
    <t>HP 1y PW NBD LJ Pro 400x SVC</t>
  </si>
  <si>
    <t>U42HSPE</t>
  </si>
  <si>
    <t>HP 1y PW 4h 9x5 LJ Pro 400x SVC</t>
  </si>
  <si>
    <t>U42HTPE</t>
  </si>
  <si>
    <t>HP 1y PW NBD Adv Exch LJ Pro 400x SVC</t>
  </si>
  <si>
    <t>U42HNE</t>
  </si>
  <si>
    <t>HP 3y NBD Adv Exch LJ Pro 400x SVC</t>
  </si>
  <si>
    <t>U42HFE</t>
  </si>
  <si>
    <t>U42HKE</t>
  </si>
  <si>
    <t>HP 3y 4h 9x5 LJ Pro 400x SVC</t>
  </si>
  <si>
    <t>U42U8PE</t>
  </si>
  <si>
    <t>HP 1y PW NBD LJ Pro MFP 410x SVC</t>
  </si>
  <si>
    <t>U42U9PE</t>
  </si>
  <si>
    <t>HP 1y PW 4h 9x5 LJ Pro MFP 410x SVC</t>
  </si>
  <si>
    <t>U42V0PE</t>
  </si>
  <si>
    <t>HP 1y PW NBD Adv Exch LJ Pro MFP410x SVC</t>
  </si>
  <si>
    <t>U42U6E</t>
  </si>
  <si>
    <t>HP 3y NBD Adv Exch LJ Pro MFP 410x SVC</t>
  </si>
  <si>
    <t>U42TZE</t>
  </si>
  <si>
    <t>U42U3E</t>
  </si>
  <si>
    <t>HP 3y 4h 9x5 LJ Pro MFP 410x SVC</t>
  </si>
  <si>
    <t>U51ZCPE</t>
  </si>
  <si>
    <t>HP 1y PW NBD Onsite CLJ Pro MFP 430x SVC</t>
  </si>
  <si>
    <t>U51ZDPE</t>
  </si>
  <si>
    <t>HP 1y PW 4h9x5Onsite CLJ Pro MFP430x SVC</t>
  </si>
  <si>
    <t>U51ZFPE</t>
  </si>
  <si>
    <t>HP 1y PW Parts Only CLJ Pro MFP430x SVC</t>
  </si>
  <si>
    <t>U51Z1E</t>
  </si>
  <si>
    <t>U51Z5E</t>
  </si>
  <si>
    <t>HP 3y 4h 9x5 Onsite CLJ Pro MFP 430x SVC</t>
  </si>
  <si>
    <t>U51Z8E</t>
  </si>
  <si>
    <t>HP 3y Parts Only CLJ Pro MFP 430x SVC</t>
  </si>
  <si>
    <t>U51YGPE</t>
  </si>
  <si>
    <t>HP 1y PW NBD Onsite CLJ Pro 420x SVC</t>
  </si>
  <si>
    <t>U51YHPE</t>
  </si>
  <si>
    <t>HP 1y PW 4h 9x5 Onsite CLJ Pro 420x SVC</t>
  </si>
  <si>
    <t>U51YJPE</t>
  </si>
  <si>
    <t>HP 1y PW NBD Adv Exch CLJ Pro 420x SVC</t>
  </si>
  <si>
    <t>U51YDE</t>
  </si>
  <si>
    <t>HP 3y NBD Adv Exch CLJ Pro 420x SVC</t>
  </si>
  <si>
    <t>U51Y5E</t>
  </si>
  <si>
    <t>U51Y9E</t>
  </si>
  <si>
    <t>HP 3y 4h 9x5 Onsite CLJ Pro 420x SVC</t>
  </si>
  <si>
    <t>UB7C4PE</t>
  </si>
  <si>
    <t>HP 1y PW NBD w/DMR LJ M528 SVC</t>
  </si>
  <si>
    <t>UB7C6PE</t>
  </si>
  <si>
    <t>HP 1y PW w/DMR 4h 9x5 LJ M528 SVC</t>
  </si>
  <si>
    <t>UB7D0PE</t>
  </si>
  <si>
    <t>HP 1y PW ChnlPartsOnly LJ M528 SVC</t>
  </si>
  <si>
    <t>UB7B2E</t>
  </si>
  <si>
    <t>HP 3y NBD w/DMR LJ M528 SVC</t>
  </si>
  <si>
    <t>UB7B5E</t>
  </si>
  <si>
    <t>HP 3y 4h 9x5 w/DMR LJ M528 SVC</t>
  </si>
  <si>
    <t>UB7B3E</t>
  </si>
  <si>
    <t>HP 4y NBD w/DMR LJ M528 SVC</t>
  </si>
  <si>
    <t>UB7B4E</t>
  </si>
  <si>
    <t>HP 5y NBD w/DMR LJ M528 SVC</t>
  </si>
  <si>
    <t>UB7B6E</t>
  </si>
  <si>
    <t>HP 4y 4h 9x5 w/DMR LJ M528 SVC</t>
  </si>
  <si>
    <t>UB7B7E</t>
  </si>
  <si>
    <t>HP 5y 4h 9x5 w/DMR LJ M528 SVC</t>
  </si>
  <si>
    <t>UB7A4PE</t>
  </si>
  <si>
    <t>HP 1y PW NBD w/DMR LJ Ent M507 SVC</t>
  </si>
  <si>
    <t>UB7A6PE</t>
  </si>
  <si>
    <t>HP 1y PW w/DMR 4h 9x5 LJ Ent M507 SVC</t>
  </si>
  <si>
    <t>UB7B0PE</t>
  </si>
  <si>
    <t>HP 1y PW ChnlPartsOnly LJ Ent M507 SVC</t>
  </si>
  <si>
    <t>UC1P6PE</t>
  </si>
  <si>
    <t>HP 1y PW NBD Exchange LJ Ent M507 SVC</t>
  </si>
  <si>
    <t>UC1P3E</t>
  </si>
  <si>
    <t>HP 3y NBD Exchange LJ Ent M507 SVC</t>
  </si>
  <si>
    <t>UB6Z2E</t>
  </si>
  <si>
    <t>HP 3y NBD w/DMR LJ Ent M507 SVC</t>
  </si>
  <si>
    <t>UB6Z5E</t>
  </si>
  <si>
    <t>HP 3y 4h 9x5 w/DMR LJ Ent M507 SVC</t>
  </si>
  <si>
    <t>UB6Z3E</t>
  </si>
  <si>
    <t>HP 4y NBD w/DMR LJ Ent M507 SVC</t>
  </si>
  <si>
    <t>UB6Z4E</t>
  </si>
  <si>
    <t>HP 5y NBD w/DMR LJ Ent M507 SVC</t>
  </si>
  <si>
    <t>UC1P4E</t>
  </si>
  <si>
    <t>HP 4y NBD Exchange LJ Ent M507 SVC</t>
  </si>
  <si>
    <t>UC1P5E</t>
  </si>
  <si>
    <t>HP 5y NBD Exchange LJ Ent M507 SVC</t>
  </si>
  <si>
    <t>UB6Z6E</t>
  </si>
  <si>
    <t>HP 4y 4h 9x5 w/DMR LJ Ent M507 SVC</t>
  </si>
  <si>
    <t>UB6Z7E</t>
  </si>
  <si>
    <t>HP 5y 4h 9x5 w/DMR LJ Ent M507 SVC</t>
  </si>
  <si>
    <t>U9MW4PE</t>
  </si>
  <si>
    <t>HP 1y PW NBD LJ Ent M607 M610 SVC</t>
  </si>
  <si>
    <t>U9MW6PE</t>
  </si>
  <si>
    <t>HP 1y PW 4h 9x5 LJ Ent M607 M610 SVC</t>
  </si>
  <si>
    <t>U9MU0E</t>
  </si>
  <si>
    <t>HP 3y NBD LJ Ent M607 M610 SVC</t>
  </si>
  <si>
    <t>U9MU3E</t>
  </si>
  <si>
    <t>HP 3y 4h 9x5 LJ Ent M607 M610 SVC</t>
  </si>
  <si>
    <t>U9MU1E</t>
  </si>
  <si>
    <t>HP 4y NBD LJ Ent M607 M610 SVC</t>
  </si>
  <si>
    <t>U9MU2E</t>
  </si>
  <si>
    <t>HP 5y NBD LJ Ent M607 M610 SVC</t>
  </si>
  <si>
    <t>U9MU4E</t>
  </si>
  <si>
    <t>HP 4y 4h 9x5 LJ Ent M607 M610 SVC</t>
  </si>
  <si>
    <t>U9MU5E</t>
  </si>
  <si>
    <t>HP 5y 4h 9x5 LJ Ent M607 M610 SVC</t>
  </si>
  <si>
    <t>U9NG4PE</t>
  </si>
  <si>
    <t>HP 1y PW NBD LJ Ent M608 M611 SVC</t>
  </si>
  <si>
    <t>U9NG6PE</t>
  </si>
  <si>
    <t>HP 1y PW 4h 9x5 LJ Ent M608 M611 SVC</t>
  </si>
  <si>
    <t>U9NE0E</t>
  </si>
  <si>
    <t>HP 3y NBD LJ Ent M608 M611 SVC</t>
  </si>
  <si>
    <t>U9NE3E</t>
  </si>
  <si>
    <t>HP 3y 4h 9x5 LJ Ent M608 M611 SVC</t>
  </si>
  <si>
    <t>U9NE1E</t>
  </si>
  <si>
    <t>HP 4y NBD LJ Ent M608 M611 SVC</t>
  </si>
  <si>
    <t>U9NE2E</t>
  </si>
  <si>
    <t>HP 5y NBD LJ Ent M608 M611 SVC</t>
  </si>
  <si>
    <t>U9NE4E</t>
  </si>
  <si>
    <t>HP 4y 4h 9x5 LJ Ent M608 M611 SVC</t>
  </si>
  <si>
    <t>U9NE5E</t>
  </si>
  <si>
    <t>HP 5y 4h 9x5 LJ Ent M608 M611 SVC</t>
  </si>
  <si>
    <t>U9NB4PE</t>
  </si>
  <si>
    <t>HP 1y PW NBD LJ Ent M609 M612 SVC</t>
  </si>
  <si>
    <t>U9NB6PE</t>
  </si>
  <si>
    <t>HP 1y PW 4h 9x5 LJ Ent M609 M612 SVC</t>
  </si>
  <si>
    <t>U9MZ0E</t>
  </si>
  <si>
    <t>HP 3y NBD LJ Ent M609 M612 SVC</t>
  </si>
  <si>
    <t>U9MZ3E</t>
  </si>
  <si>
    <t>HP 3y 4h 9x5 LJ Ent M609 M612 SVC</t>
  </si>
  <si>
    <t>U9MZ1E</t>
  </si>
  <si>
    <t>HP 4y NBD LJ Ent M609 M612 SVC</t>
  </si>
  <si>
    <t>U9MZ2E</t>
  </si>
  <si>
    <t>HP 5y NBD LJ Ent M609 M612 SVC</t>
  </si>
  <si>
    <t>U9MZ4E</t>
  </si>
  <si>
    <t>HP 4y 4h 9x5 LJ Ent M609 M612 SVC</t>
  </si>
  <si>
    <t>U9MZ5E</t>
  </si>
  <si>
    <t>HP 5y 4h 9x5 LJ Ent M609 M612 SVC</t>
  </si>
  <si>
    <t>U9NL8PE</t>
  </si>
  <si>
    <t>HP 1y PW NBD w/DMR LJ Ent MFP M63x SVC</t>
  </si>
  <si>
    <t>U9NM0PE</t>
  </si>
  <si>
    <t>HP 1y PW 4h9x5 w/DMR LJ Ent MFP M63x SVC</t>
  </si>
  <si>
    <t>U9NK0E</t>
  </si>
  <si>
    <t>HP 3y NBD w/DMR LJ Ent MFP M63x SVC</t>
  </si>
  <si>
    <t>U9NK3E</t>
  </si>
  <si>
    <t>HP 3y 4h 9x5 w/DMR LJ Ent MFP M63x SVC</t>
  </si>
  <si>
    <t>U9NK1E</t>
  </si>
  <si>
    <t>HP 4y NBD w/DMR LJ Ent MFP M63x SVC</t>
  </si>
  <si>
    <t>U9NK2E</t>
  </si>
  <si>
    <t>HP 5y NBD w/DMR LJ Ent MFP M63x SVC</t>
  </si>
  <si>
    <t>U9NK4E</t>
  </si>
  <si>
    <t>HP 4y 4h 9x5 w/DMR LJ Ent MFP M63x SVC</t>
  </si>
  <si>
    <t>U9NK5E</t>
  </si>
  <si>
    <t>HP 5y 4h 9x5 w/DMR LJ Ent MFP M63x SVC</t>
  </si>
  <si>
    <t>U9CR0PE</t>
  </si>
  <si>
    <t>HP 1y PW NBD w/DMR LJ Pro M501 SVC</t>
  </si>
  <si>
    <t>U9CR1PE</t>
  </si>
  <si>
    <t>HP 1y PW Nbd Exch LaserJet Pro M501 SVC</t>
  </si>
  <si>
    <t>U9CQ0E</t>
  </si>
  <si>
    <t>HP 3y NBD w/DMR LaserJet ProM501 SVC</t>
  </si>
  <si>
    <t>U9CQ4E</t>
  </si>
  <si>
    <t>HP 3y Nbd Exch LaserJet Pro M501 SVC</t>
  </si>
  <si>
    <t>U9CQ1E</t>
  </si>
  <si>
    <t>HP 4y NBD w/DMR LaserJet ProM501 SVC</t>
  </si>
  <si>
    <t>U9CQ2E</t>
  </si>
  <si>
    <t>HP 5y NBD w/DMR LaserJet ProM501 SVC</t>
  </si>
  <si>
    <t>U9CQ5E</t>
  </si>
  <si>
    <t>HP 4y Nbd Exch LaserJet Pro M501 SVC</t>
  </si>
  <si>
    <t>UC2Y1PE</t>
  </si>
  <si>
    <t>HP 1y PW NBD w/DMR CLJ MFP M776 SVC</t>
  </si>
  <si>
    <t>UC2Y3PE</t>
  </si>
  <si>
    <t>HP 1y PW w/DMR 4h 9x5 CLJ MFP M776 SVC</t>
  </si>
  <si>
    <t>UC2W9E</t>
  </si>
  <si>
    <t>HP 3y NBD w/DMR CLJ MFP M776 SVC</t>
  </si>
  <si>
    <t>UC2X2E</t>
  </si>
  <si>
    <t>HP 3y 4h 9x5 w/DMR CLJ MFP M776 SVC</t>
  </si>
  <si>
    <t>UC2X0E</t>
  </si>
  <si>
    <t>HP 4y NBD w/DMR CLJ MFP M776 SVC</t>
  </si>
  <si>
    <t>UC2X1E</t>
  </si>
  <si>
    <t>HP 5y NBD w/DMR CLJ MFP M776 SVC</t>
  </si>
  <si>
    <t>UC2X3E</t>
  </si>
  <si>
    <t>HP 4y 4h 9x5 w/DMR CLJ MFP M776 SVC</t>
  </si>
  <si>
    <t>UC2X4E</t>
  </si>
  <si>
    <t>HP 5y 4h 9x5 w/DMR CLJ MFP M776 SVC</t>
  </si>
  <si>
    <t>U8D40PE</t>
  </si>
  <si>
    <t>HP 1year PW 4h 9x5 CLJM880MFP Support</t>
  </si>
  <si>
    <t>U8D42PE</t>
  </si>
  <si>
    <t>HP 1y PW NBD w/DMR CLJ M880 MFP SVC</t>
  </si>
  <si>
    <t>U8D23E</t>
  </si>
  <si>
    <t>HP 3y NBD w/DMR CLJ M880 MFP SVC</t>
  </si>
  <si>
    <t>U8D17E</t>
  </si>
  <si>
    <t>HP 3year 4h 9x5 CLJM880MFP HW Support</t>
  </si>
  <si>
    <t>U8D19E</t>
  </si>
  <si>
    <t>HP 4year 4h 9x5 CLJM880MFP HW Support</t>
  </si>
  <si>
    <t>U8D21E</t>
  </si>
  <si>
    <t>HP 5year 4h 9x5 CLJM880MFP HW Support</t>
  </si>
  <si>
    <t>U8D24E</t>
  </si>
  <si>
    <t>HP 4y NBD w/DMR CLJ M880 MFP SVC</t>
  </si>
  <si>
    <t>U8D25E</t>
  </si>
  <si>
    <t>HP 5y NBD w/DMR CLJ M880 MFP SVC</t>
  </si>
  <si>
    <t>U7Y74PE</t>
  </si>
  <si>
    <t>HP 1y PW 4h 9x5 LJ M725 MFP Support</t>
  </si>
  <si>
    <t>U7Y76PE</t>
  </si>
  <si>
    <t>HP 1y PW NBD w/DMR LJ M725 MFP SVC</t>
  </si>
  <si>
    <t>U7A14E</t>
  </si>
  <si>
    <t>HP 3y NBD w/DMR LsrJt M725 MFP SVC</t>
  </si>
  <si>
    <t>U7A15E</t>
  </si>
  <si>
    <t>HP 4y NBD w/DMR LsrJt M725 MFP SVC</t>
  </si>
  <si>
    <t>U7A16E</t>
  </si>
  <si>
    <t>HP 5y NBD w/DMR LsrJt M725 MFP SVC</t>
  </si>
  <si>
    <t>U7A08E</t>
  </si>
  <si>
    <t>HP 3y 4h 9x5 LJ M725 MFP HW Support</t>
  </si>
  <si>
    <t>U7A10E</t>
  </si>
  <si>
    <t>HP 4y 4h 9x5 LJ M725 MFP HW Support</t>
  </si>
  <si>
    <t>U7A12E</t>
  </si>
  <si>
    <t>HP 5y 4h 9x5 LJ M725 MFP HW Support</t>
  </si>
  <si>
    <t>U8C73PE</t>
  </si>
  <si>
    <t>HP 1 year PW 4h 9x5 LJ M806 Support</t>
  </si>
  <si>
    <t>U8C75PE</t>
  </si>
  <si>
    <t>HP 1y PW NBD w/DMR LJ M806 SVC</t>
  </si>
  <si>
    <t>U8C59E</t>
  </si>
  <si>
    <t>HP 3y NBD w/DMR LJ M806 SVC</t>
  </si>
  <si>
    <t>U8C60E</t>
  </si>
  <si>
    <t>HP 4y NBD w/DMR LJ M806 SVC</t>
  </si>
  <si>
    <t>U8C61E</t>
  </si>
  <si>
    <t>HP 5y NBD w/DMR LJ M806 SVC</t>
  </si>
  <si>
    <t>U8C53E</t>
  </si>
  <si>
    <t>HP 3 year 4h 9x5 LJ M806 HW Support</t>
  </si>
  <si>
    <t>U8C55E</t>
  </si>
  <si>
    <t>HP 4 year 4h 9x5 LJ M806 HW Support</t>
  </si>
  <si>
    <t>U8C57E</t>
  </si>
  <si>
    <t>HP 5 year 4h 9x5 LJ M806 HW Support</t>
  </si>
  <si>
    <t>UB5D2PE</t>
  </si>
  <si>
    <t>HP 1y PW NBD w/DMR CLJ M751 SVC</t>
  </si>
  <si>
    <t>UB6X4PE</t>
  </si>
  <si>
    <t>HP 1y PW w/DMR 4h 9x5 CLJ M751 SVC</t>
  </si>
  <si>
    <t>UB5C3E</t>
  </si>
  <si>
    <t>HP 3y NBD w/DMR CLJ M751 SVC</t>
  </si>
  <si>
    <t>UB5C6E</t>
  </si>
  <si>
    <t>HP 3y 4h 9x5 w/DMR CLJ M751 SVC</t>
  </si>
  <si>
    <t>UB5C4E</t>
  </si>
  <si>
    <t>HP 4y NBD w/DMR CLJ M751 SVC</t>
  </si>
  <si>
    <t>UB5C5E</t>
  </si>
  <si>
    <t>HP 5y NBD w/DMR CLJ M751 SVC</t>
  </si>
  <si>
    <t>UB5C7E</t>
  </si>
  <si>
    <t>HP 4y 4h 9x5 w/DMR CLJ M751 SVC</t>
  </si>
  <si>
    <t>UB5C8E</t>
  </si>
  <si>
    <t>HP 5y 4h 9x5 w/DMR CLJ M751 SVC</t>
  </si>
  <si>
    <t>UC2W1PE</t>
  </si>
  <si>
    <t>HP 1y PW NBD w/DMR CLJ Ent M856 SVC</t>
  </si>
  <si>
    <t>UC2W3PE</t>
  </si>
  <si>
    <t>HP 1y PW w/DMR 4h 9x5 CLJ Ent M856 SVC</t>
  </si>
  <si>
    <t>UC2U9E</t>
  </si>
  <si>
    <t>HP 3y NBD w/DMR CLJ Ent M856 SVC</t>
  </si>
  <si>
    <t>UC2V2E</t>
  </si>
  <si>
    <t>HP 3y 4h 9x5 w/DMR CLJ Ent M856 SVC</t>
  </si>
  <si>
    <t>UC2V0E</t>
  </si>
  <si>
    <t>HP 4y NBD w/DMR CLJ Ent M856 SVC</t>
  </si>
  <si>
    <t>UC2V1E</t>
  </si>
  <si>
    <t>HP 5y NBD w/DMR CLJ Ent M856 SVC</t>
  </si>
  <si>
    <t>UC2V3E</t>
  </si>
  <si>
    <t>HP 4y 4h 9x5 w/DMR CLJ Ent M856 SVC</t>
  </si>
  <si>
    <t>UC2V4E</t>
  </si>
  <si>
    <t>HP 5y 4h 9x5 w/DMR CLJ Ent M856 SVC</t>
  </si>
  <si>
    <t>U11DRPE</t>
  </si>
  <si>
    <t>HP 1y PW NBD LJ Ent MFP M43x SVC</t>
  </si>
  <si>
    <t>U11DTPE</t>
  </si>
  <si>
    <t>HP 1y PW 4h 9x5 LJ Ent MFP M43x SVC</t>
  </si>
  <si>
    <t>U11D7E</t>
  </si>
  <si>
    <t>HP 3y NBD LJ Ent MFP M43x SVC</t>
  </si>
  <si>
    <t>U11DBE</t>
  </si>
  <si>
    <t>HP 3y 4h 9x5 LJ Ent MFP M43x SVC</t>
  </si>
  <si>
    <t>U11D8E</t>
  </si>
  <si>
    <t>HP 4y NBD LJ Ent MFP M43x SVC</t>
  </si>
  <si>
    <t>U11D9E</t>
  </si>
  <si>
    <t>HP 5y NBD LJ Ent MFP M43x SVC</t>
  </si>
  <si>
    <t>U11DCE</t>
  </si>
  <si>
    <t>HP 4y 4h 9x5 LJ Ent MFP M43x SVC</t>
  </si>
  <si>
    <t>U11DDE</t>
  </si>
  <si>
    <t>HP 5y 4h 9x5 LJ Ent MFP M43x SVC</t>
  </si>
  <si>
    <t>U11FPPE</t>
  </si>
  <si>
    <t>HP 1y PW NBD CLJ Ent MFP M480 SVC</t>
  </si>
  <si>
    <t>U11FRPE</t>
  </si>
  <si>
    <t>HP 1y PW 4h 9x5 CLJ Ent MFP M480 SVC</t>
  </si>
  <si>
    <t>U11F6E</t>
  </si>
  <si>
    <t>HP 3y NBD CLJ Ent MFP M480 SVC</t>
  </si>
  <si>
    <t>U11F9E</t>
  </si>
  <si>
    <t>HP 3y 4h 9x5 CLJ Ent MFP M480 SVC</t>
  </si>
  <si>
    <t>U11F7E</t>
  </si>
  <si>
    <t>HP 4y NBD CLJ Ent MFP M480 SVC</t>
  </si>
  <si>
    <t>U11F8E</t>
  </si>
  <si>
    <t>HP 5y NBD CLJ Ent MFP M480 SVC</t>
  </si>
  <si>
    <t>U11FBE</t>
  </si>
  <si>
    <t>HP 4y 4h 9x5 CLJ Ent MFP M480 SVC</t>
  </si>
  <si>
    <t>U11FCE</t>
  </si>
  <si>
    <t>HP 5y 4h 9x5 CLJ Ent MFP M480 SVC</t>
  </si>
  <si>
    <t>U8C89E</t>
  </si>
  <si>
    <t>HP 3y NBD w/DMR LsrJt M830 MFP SVC</t>
  </si>
  <si>
    <t>U8C83E</t>
  </si>
  <si>
    <t>HP 3year 4h 9x5 LJ M830 MFP HW Support</t>
  </si>
  <si>
    <t>U8C85E</t>
  </si>
  <si>
    <t>HP 4year 4h 9x5 LJ M830 MFP HW Support</t>
  </si>
  <si>
    <t>U8C87E</t>
  </si>
  <si>
    <t>HP 5year 4h 9x5 LJ M830 MFP HW Support</t>
  </si>
  <si>
    <t>U8C90E</t>
  </si>
  <si>
    <t>HP 4y NBD w/DMR LsrJt M830 MFP SVC</t>
  </si>
  <si>
    <t>U8C91E</t>
  </si>
  <si>
    <t>HP 5y NBD w/DMR LsrJt M830 MFP SVC</t>
  </si>
  <si>
    <t>U8D06PE</t>
  </si>
  <si>
    <t>HP 1year PW 4h 9x5 LJ M830 MFP Support</t>
  </si>
  <si>
    <t>U8D08PE</t>
  </si>
  <si>
    <t>HP 1y PW NBD w/DMR LsrJt M830MFP SVC</t>
  </si>
  <si>
    <t>U45RJE</t>
  </si>
  <si>
    <t>HP 3y NBD w/DMR CLJ Ent 670x SVC</t>
  </si>
  <si>
    <t>U45RKE</t>
  </si>
  <si>
    <t>HP 4y NBD w/DMR CLJ Ent 670x SVC</t>
  </si>
  <si>
    <t>U45RLE</t>
  </si>
  <si>
    <t>HP 5y NBD w/DMR CLJ Ent 670x SVC</t>
  </si>
  <si>
    <t>Accessories Tab</t>
  </si>
  <si>
    <t>HP 3y NBD Onsite Repair LJ Pro 400x SVC</t>
  </si>
  <si>
    <t>HP 3y NBD Onsite Repair LJ Pro MFP 410x SVC</t>
  </si>
  <si>
    <t>HP 3y NBD Onsite Repair CLJ Pro MFP 430x SVC</t>
  </si>
  <si>
    <t>HP 3y NBD Onsite Repair CLJ Pro 420x SVC</t>
  </si>
  <si>
    <t xml:space="preserve">Added 184 extended warranty options </t>
  </si>
  <si>
    <t>Removal of internal text</t>
  </si>
  <si>
    <t>Lease Rates &amp; Calcuator Tab</t>
  </si>
  <si>
    <t>Incorporated property tax into the lease rates.</t>
  </si>
  <si>
    <t>3101sdw</t>
  </si>
  <si>
    <t>9D2S4R</t>
  </si>
  <si>
    <t>HP LaserJet Pro MFP 3101sdw Printer</t>
  </si>
  <si>
    <t>HP Color LaserJet Pro 3101sdw
(9D2X4F)</t>
  </si>
  <si>
    <t>MSRP &amp; Services Tab</t>
  </si>
  <si>
    <t>Added the following</t>
  </si>
  <si>
    <t>51 - 60</t>
  </si>
  <si>
    <t xml:space="preserve"> 8501x</t>
  </si>
  <si>
    <t>AJ7J3A#BGJ</t>
  </si>
  <si>
    <t>LaserJet Enterprise 8501x</t>
  </si>
  <si>
    <t>AJ7J3A#201</t>
  </si>
  <si>
    <t>AJ7J3A#202</t>
  </si>
  <si>
    <t xml:space="preserve"> 8501dn</t>
  </si>
  <si>
    <t>9S187A#BGJ</t>
  </si>
  <si>
    <t>LaserJet Enterprise 8501dn</t>
  </si>
  <si>
    <t>9S187A#201</t>
  </si>
  <si>
    <t>9S187A#202</t>
  </si>
  <si>
    <t>UF8K5E</t>
  </si>
  <si>
    <t>UF8K1E</t>
  </si>
  <si>
    <t>Y1G14A</t>
  </si>
  <si>
    <t>HP LaserJet Stplr/Stckr Finisher Staples</t>
  </si>
  <si>
    <t>Y7C07A</t>
  </si>
  <si>
    <t>HP SIM for HID iCLASS ID, SE and SEOS for HIP2 Reader</t>
  </si>
  <si>
    <t>MSRP List Price Tab</t>
  </si>
  <si>
    <t>Added 6 new devices:</t>
  </si>
  <si>
    <t>Supplies Tab</t>
  </si>
  <si>
    <t>2TD64A</t>
  </si>
  <si>
    <t>9R1U0A</t>
  </si>
  <si>
    <t>B5L31A</t>
  </si>
  <si>
    <t>W1760A</t>
  </si>
  <si>
    <t>W1766A</t>
  </si>
  <si>
    <t>Added 2 new products</t>
  </si>
  <si>
    <t>UF8K2E</t>
  </si>
  <si>
    <t>UF8K3E</t>
  </si>
  <si>
    <t>HP Accessibility Kit</t>
  </si>
  <si>
    <t>HP JetDirect 3200w Wifi 6 BLE/WL Accy</t>
  </si>
  <si>
    <t>HP Foreign Interface Harness</t>
  </si>
  <si>
    <t>HP 3y NBD ONS DMR LJ Ent 8501 SVC,LJ Ent 8501,3 yr Next Bus Day Hardware Support with Defective Media Retention. Std bus days/hrs, excluding HP holidays</t>
  </si>
  <si>
    <t>HP 4y NBD ONS DMR LJ Ent 8501 SVC,LJ Ent 8501,4 yr Next Bus Day Hardware Support with Defective Media Retention. Std bus days/hrs, excluding HP holidays</t>
  </si>
  <si>
    <t>HP 5y NBD ONS DMR LJ Ent 8501 SVC,LJ Ent 8501,5 yr Next Bus Day Hardware Support with Defective Media Retention. Std bus days/hrs, excluding HP holidays</t>
  </si>
  <si>
    <t>Added 11 new products</t>
  </si>
  <si>
    <t>Removed 2 EOL Devices:</t>
  </si>
  <si>
    <t>LaserJet Enterprise 8501x
 AJ7J3A #BGJ, #201, #202</t>
  </si>
  <si>
    <t>LaserJet Enterprise 8501dn 
9S187A #BGJ, 3201, #202</t>
  </si>
  <si>
    <t>SEE ACCESSORIES TAB FOR HP CARE PACK SERVICES</t>
  </si>
  <si>
    <t>HP 3 year Next Business Day Onsite with DMR Service for LaserJet Enterprise 8501</t>
  </si>
  <si>
    <t>HP 3 year Parts Exchange with DMR Service for LaserJet Enterprise 8501</t>
  </si>
  <si>
    <t>NASPO Contract Price</t>
  </si>
  <si>
    <t>AJ7J3A</t>
  </si>
  <si>
    <t>9S187A</t>
  </si>
  <si>
    <r>
      <t xml:space="preserve">Increasing MSRP which will raise the price on </t>
    </r>
    <r>
      <rPr>
        <b/>
        <sz val="11"/>
        <color rgb="FF0070C0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highlighted codes by 0.88 - 27.5%. This is due to items manufactured in Countries affected by various tariffs.</t>
    </r>
  </si>
  <si>
    <t>Added 20 new devices:</t>
  </si>
  <si>
    <t>171S2A</t>
  </si>
  <si>
    <t>HP Latex 630 Printer</t>
  </si>
  <si>
    <t>171K5A</t>
  </si>
  <si>
    <t>HP Latex 630 Print Cut Plus Solution</t>
  </si>
  <si>
    <t>171K6A</t>
  </si>
  <si>
    <t>HP Latex 630 W Printer</t>
  </si>
  <si>
    <t>171K7A</t>
  </si>
  <si>
    <t>HP Latex 630 W Print Cut Plus Solution</t>
  </si>
  <si>
    <t>870B7A</t>
  </si>
  <si>
    <t>HP Latex 730 Printer</t>
  </si>
  <si>
    <t>870B8A</t>
  </si>
  <si>
    <t>HP Latex 730W Printer</t>
  </si>
  <si>
    <t>870B9A</t>
  </si>
  <si>
    <t>HP Latex 830 Printer</t>
  </si>
  <si>
    <t>870C0A</t>
  </si>
  <si>
    <t>HP Latex 830W Printer</t>
  </si>
  <si>
    <t>9TL91A</t>
  </si>
  <si>
    <t>HP Latex 64 Plus Cutting Solution</t>
  </si>
  <si>
    <t>171S2F</t>
  </si>
  <si>
    <t>171K5F</t>
  </si>
  <si>
    <t>171K6F</t>
  </si>
  <si>
    <t>171K7F</t>
  </si>
  <si>
    <t>870B7F</t>
  </si>
  <si>
    <t>870B8F</t>
  </si>
  <si>
    <t>HP Latex 730 W Printer</t>
  </si>
  <si>
    <t>870B9F</t>
  </si>
  <si>
    <t>870C0F</t>
  </si>
  <si>
    <t>HP Latex 830 W Printer</t>
  </si>
  <si>
    <t>K0Q45C</t>
  </si>
  <si>
    <t>HP Latex R1000 Plus Printer</t>
  </si>
  <si>
    <t>K0Q46C</t>
  </si>
  <si>
    <t>HP Latex R2000 Plus Printer</t>
  </si>
  <si>
    <t>69G27H</t>
  </si>
  <si>
    <t>HP Latex R530 Printer</t>
  </si>
  <si>
    <t>Added 148 HP Latex Care Pack products</t>
  </si>
  <si>
    <t>Added Sub-Group D1 Tab</t>
  </si>
  <si>
    <t>NASPO ValuePoint - HP Inc.
Single-Function Printers Sub-Group D1</t>
  </si>
  <si>
    <t>630W</t>
  </si>
  <si>
    <t>730W</t>
  </si>
  <si>
    <t>830W</t>
  </si>
  <si>
    <t>R1000</t>
  </si>
  <si>
    <t>R2000</t>
  </si>
  <si>
    <t>R530</t>
  </si>
  <si>
    <t>Width</t>
  </si>
  <si>
    <t>Segment Low (0 - 3)</t>
  </si>
  <si>
    <t>Segment Medium Low (4 - 9)</t>
  </si>
  <si>
    <t>Latex 630</t>
  </si>
  <si>
    <t>U60QHE</t>
  </si>
  <si>
    <t>HP 2 year Plus Service Plan Hardware Support w/DMR for HP Latex 630 (In Warranty)</t>
  </si>
  <si>
    <t>U60QJE</t>
  </si>
  <si>
    <t>HP 3 year Plus Service Plan Hardware Support w/DMR for HP Latex 630 (In Warranty)</t>
  </si>
  <si>
    <t>U60QKE</t>
  </si>
  <si>
    <t>HP 4 year Plus Service Plan Hardware Support w/DMR for HP Latex 630 (In Warranty)</t>
  </si>
  <si>
    <t>U60QLE</t>
  </si>
  <si>
    <t>HP 5 year Plus Service Plan Hardware Support w/DMR for HP Latex 630 (In Warranty)</t>
  </si>
  <si>
    <t>U60QMPE</t>
  </si>
  <si>
    <t xml:space="preserve">HP 1 year Post Warranty Plus Service Plan Hardware Support w/DMR for HP Latex 630 </t>
  </si>
  <si>
    <t>U60QNPE</t>
  </si>
  <si>
    <t xml:space="preserve">HP 2 year Post Warranty Plus Service Plan Hardware Support w/DMR for HP Latex 630 </t>
  </si>
  <si>
    <t>U60Q9E</t>
  </si>
  <si>
    <t>HP 2 year Basic Service Plan Hardware Support w/DMR for HP Latex 630 (In Warranty)</t>
  </si>
  <si>
    <t>U60QBE</t>
  </si>
  <si>
    <t>HP 3 year Basic Service Plan Hardware Support w/DMR for HP Latex 630 (In Warranty)</t>
  </si>
  <si>
    <t>U60QCE</t>
  </si>
  <si>
    <t>HP 4 year Basic Service Plan Hardware Support w/DMR for HP Latex 630 (In Warranty)</t>
  </si>
  <si>
    <t>U60QDE</t>
  </si>
  <si>
    <t>HP 5 year Basic Service Plan Hardware Support w/DMR for HP Latex 630 (In Warranty)</t>
  </si>
  <si>
    <t>U60QFPE</t>
  </si>
  <si>
    <t xml:space="preserve">HP 1 year Post Warranty Basic Service Plan Hardware Support w/DMR for HP Latex 630 </t>
  </si>
  <si>
    <t>U60QGPE</t>
  </si>
  <si>
    <t xml:space="preserve">HP 2 year Post Warranty Basic Service Plan Hardware Support w/DMR for HP Latex 630 </t>
  </si>
  <si>
    <t>Latex 630 White</t>
  </si>
  <si>
    <t>U67E7E</t>
  </si>
  <si>
    <t>HP 2 year Plus Service Plan Hardware Support w/DMR for HP Latex 630 W (In Warranty)</t>
  </si>
  <si>
    <t>U67E8E</t>
  </si>
  <si>
    <t>HP 3 year Plus Service Plan Hardware Support w/DMR for HP Latex 630 W (In Warranty)</t>
  </si>
  <si>
    <t>U67E9E</t>
  </si>
  <si>
    <t>HP 4 year Plus Service Plan Hardware Support w/DMR for HP Latex 630 W (In Warranty)</t>
  </si>
  <si>
    <t>U67F0E</t>
  </si>
  <si>
    <t>HP 5 year Plus Service Plan Hardware Support w/DMR for HP Latex 630 W (In Warranty)</t>
  </si>
  <si>
    <t>U67F1PE</t>
  </si>
  <si>
    <t xml:space="preserve">HP 1 year Post Warranty Plus Service Plan Hardware Support w/DMR for HP Latex 630 W </t>
  </si>
  <si>
    <t>U67F2PE</t>
  </si>
  <si>
    <t xml:space="preserve">HP 2 year Post Warranty Plus Service Plan Hardware Support w/DMR for HP Latex 630 W </t>
  </si>
  <si>
    <t>U60QXE</t>
  </si>
  <si>
    <t>HP 2 year Basic Service Plan Hardware Support w/DMR for HP Latex 630 W (In Warranty)</t>
  </si>
  <si>
    <t>U67E2E</t>
  </si>
  <si>
    <t>HP 3 year Basic Service Plan Hardware Support w/DMR for HP Latex 630 W (In Warranty)</t>
  </si>
  <si>
    <t>U67E3E</t>
  </si>
  <si>
    <t>HP 4 year Basic Service Plan Hardware Support w/DMR for HP Latex 630 W (In Warranty)</t>
  </si>
  <si>
    <t>U67E4E</t>
  </si>
  <si>
    <t>HP 5 year Basic Service Plan Hardware Support w/DMR for HP Latex 630 W (In Warranty)</t>
  </si>
  <si>
    <t>U67E5PE</t>
  </si>
  <si>
    <t xml:space="preserve">HP 1 year Post Warranty Basic Service Plan Hardware Support w/DMR for HP Latex 630 W </t>
  </si>
  <si>
    <t>U67E6PE</t>
  </si>
  <si>
    <t xml:space="preserve">HP 2 year Post Warranty Basic Service Plan Hardware Support w/DMR for HP Latex 630 W </t>
  </si>
  <si>
    <t>Latex 630 Print &amp; Cut Plus</t>
  </si>
  <si>
    <t>U67FHE</t>
  </si>
  <si>
    <t>HP 2 year Plus Service Plan Hardware Support w/DMR for HP Latex 630 P&amp;C (In Warranty)</t>
  </si>
  <si>
    <t>U67FJE</t>
  </si>
  <si>
    <t>HP 3 year Plus Service Plan Hardware Support w/DMR for HP Latex 630 P&amp;C (In Warranty)</t>
  </si>
  <si>
    <t>U67FKE</t>
  </si>
  <si>
    <t>HP 4 year Plus Service Plan Hardware Support w/DMR for HP Latex 630 P&amp;C (In Warranty)</t>
  </si>
  <si>
    <t>U67FLE</t>
  </si>
  <si>
    <t>HP 5 year Plus Service Plan Hardware Support w/DMR for HP Latex 630 P&amp;C (In Warranty)</t>
  </si>
  <si>
    <t>U67FMPE</t>
  </si>
  <si>
    <t xml:space="preserve">HP 1 year Post Warranty Plus Service Plan Hardware Support w/DMR for HP Latex 630 P&amp;C </t>
  </si>
  <si>
    <t>U67FNPE</t>
  </si>
  <si>
    <t xml:space="preserve">HP 2 year Post Warranty Plus Service Plan Hardware Support w/DMR for HP Latex 630 P&amp;C </t>
  </si>
  <si>
    <t>U67F9E</t>
  </si>
  <si>
    <t>HP 2 year Basic Service Plan Hardware Support w/DMR for HP Latex 630 P&amp;C (In Warranty)</t>
  </si>
  <si>
    <t>U67FBE</t>
  </si>
  <si>
    <t>HP 3 year Basic Service Plan Hardware Support w/DMR for HP Latex 630 P&amp;C (In Warranty)</t>
  </si>
  <si>
    <t>U67FCE</t>
  </si>
  <si>
    <t>HP 4 year Basic Service Plan Hardware Support w/DMR for HP Latex 630 P&amp;C (In Warranty)</t>
  </si>
  <si>
    <t>U67FDE</t>
  </si>
  <si>
    <t>HP 5 year Basic Service Plan Hardware Support w/DMR for HP Latex 630 P&amp;C (In Warranty)</t>
  </si>
  <si>
    <t>U67FFPE</t>
  </si>
  <si>
    <t xml:space="preserve">HP 1 year Post Warranty Basic Service Plan Hardware Support w/DMR for HP Latex 630 P&amp;C </t>
  </si>
  <si>
    <t>U67FGPE</t>
  </si>
  <si>
    <t xml:space="preserve">HP 2 year Post Warranty Basic Service Plan Hardware Support w/DMR for HP Latex 630 P&amp;C </t>
  </si>
  <si>
    <t>Latex 630 White Print &amp; Cut Plus</t>
  </si>
  <si>
    <t>U67G3E</t>
  </si>
  <si>
    <t>HP 2 year Plus Service Plan Hardware Support w/DMR for HP Latex 630 W P&amp;C (In Warranty)</t>
  </si>
  <si>
    <t>U67G4E</t>
  </si>
  <si>
    <t>HP 3 year Plus Service Plan Hardware Support w/DMR for HP Latex 630 W P&amp;C (In Warranty)</t>
  </si>
  <si>
    <t>U67G5E</t>
  </si>
  <si>
    <t>HP 4 year Plus Service Plan Hardware Support w/DMR for HP Latex 630 W P&amp;C (In Warranty)</t>
  </si>
  <si>
    <t>U67G6E</t>
  </si>
  <si>
    <t>HP 5 year Plus Service Plan Hardware Support w/DMR for HP Latex 630 W P&amp;C (In Warranty)</t>
  </si>
  <si>
    <t>U67G7PE</t>
  </si>
  <si>
    <t xml:space="preserve">HP 1 year Post Warranty Plus Service Plan Hardware Support w/DMR for HP Latex 630 W P&amp;C </t>
  </si>
  <si>
    <t>U67G8PE</t>
  </si>
  <si>
    <t xml:space="preserve">HP 2 year Post Warranty Plus Service Plan Hardware Support w/DMR for HP Latex 630 W P&amp;C </t>
  </si>
  <si>
    <t>U67FXE</t>
  </si>
  <si>
    <t>HP 2 year Basic Service Plan Hardware Support w/DMR for HP Latex 630 W P&amp;C (In Warranty)</t>
  </si>
  <si>
    <t>U67FYE</t>
  </si>
  <si>
    <t>HP 3 year Basic Service Plan Hardware Support w/DMR for HP Latex 630 W P&amp;C (In Warranty)</t>
  </si>
  <si>
    <t>U67FZE</t>
  </si>
  <si>
    <t>HP 4 year Basic Service Plan Hardware Support w/DMR for HP Latex 630 W P&amp;C (In Warranty)</t>
  </si>
  <si>
    <t>U67G0E</t>
  </si>
  <si>
    <t>HP 5 year Basic Service Plan Hardware Support w/DMR for HP Latex 630 W P&amp;C (In Warranty)</t>
  </si>
  <si>
    <t>U67G1PE</t>
  </si>
  <si>
    <t xml:space="preserve">HP 1 year Post Warranty Basic Service Plan Hardware Support w/DMR for HP Latex 630 W P&amp;C </t>
  </si>
  <si>
    <t>U67G2PE</t>
  </si>
  <si>
    <t xml:space="preserve">HP 2 year Post Warranty Basic Service Plan Hardware Support w/DMR for HP Latex 630 W P&amp;C </t>
  </si>
  <si>
    <t>Latex 730</t>
  </si>
  <si>
    <t>UG8Y5E</t>
  </si>
  <si>
    <t>HP 2 year Plus Service Plan Hardware Support w/DMR for HP Latex 730 (In Warranty)</t>
  </si>
  <si>
    <t>UG8Y6E</t>
  </si>
  <si>
    <t>HP 3 year Plus Service Plan Hardware Support w/DMR for HP Latex 730 (In Warranty)</t>
  </si>
  <si>
    <t>UG8Y7E</t>
  </si>
  <si>
    <t>HP 4 year Plus Service Plan Hardware Support w/DMR for HP Latex 730 (In Warranty)</t>
  </si>
  <si>
    <t>UG8Y8E</t>
  </si>
  <si>
    <t>HP 5 year Plus Service Plan Hardware Support w/DMR for HP Latex 730 (In Warranty)</t>
  </si>
  <si>
    <t>UG8Y9PE</t>
  </si>
  <si>
    <t xml:space="preserve">HP 1 year Post Warranty Plus Service Plan Hardware Support w/DMR for HP Latex 730 </t>
  </si>
  <si>
    <t>UG8Z0PE</t>
  </si>
  <si>
    <t xml:space="preserve">HP 2 year Post Warranty Plus Service Plan Hardware Support w/DMR for HP Latex 730 </t>
  </si>
  <si>
    <t>UG8Z7E</t>
  </si>
  <si>
    <t>HP 2 year Basic Service Plan Hardware Support w/DMR for HP Latex 730 (In Warranty)</t>
  </si>
  <si>
    <t>UG8Z8E</t>
  </si>
  <si>
    <t>HP 3 year Basic Service Plan Hardware Support w/DMR for HP Latex 730 (In Warranty)</t>
  </si>
  <si>
    <t>UG8Z9E</t>
  </si>
  <si>
    <t>HP 4 year Basic Service Plan Hardware Support w/DMR for HP Latex 730 (In Warranty)</t>
  </si>
  <si>
    <t>UG9A0E</t>
  </si>
  <si>
    <t>HP 5 year Basic Service Plan Hardware Support w/DMR for HP Latex 730 (In Warranty)</t>
  </si>
  <si>
    <t>UG9A1PE</t>
  </si>
  <si>
    <t xml:space="preserve">HP 1 year Post Warranty Basic Service Plan Hardware Support w/DMR for HP Latex 730 </t>
  </si>
  <si>
    <t>UG9A2PE</t>
  </si>
  <si>
    <t xml:space="preserve">HP 2 year Post Warranty Basic Service Plan Hardware Support w/DMR for HP Latex 730 </t>
  </si>
  <si>
    <t>Latex 730 White</t>
  </si>
  <si>
    <t>UG9C1E</t>
  </si>
  <si>
    <t>HP 2 year Plus Service Plan Hardware Support w/DMR for HP Latex 730 W (In Warranty)</t>
  </si>
  <si>
    <t>UG9C2E</t>
  </si>
  <si>
    <t>HP 3 year Plus Service Plan Hardware Support w/DMR for HP Latex 730 W (In Warranty)</t>
  </si>
  <si>
    <t>UG9C3E</t>
  </si>
  <si>
    <t>HP 4 year Plus Service Plan Hardware Support w/DMR for HP Latex 730 W (In Warranty)</t>
  </si>
  <si>
    <t>UG9C4E</t>
  </si>
  <si>
    <t>HP 5 year Plus Service Plan Hardware Support w/DMR for HP Latex 730 W (In Warranty)</t>
  </si>
  <si>
    <t>UG9C5PE</t>
  </si>
  <si>
    <t xml:space="preserve">HP 1 year Post Warranty Plus Service Plan Hardware Support w/DMR for HP Latex 730 W </t>
  </si>
  <si>
    <t>UG9C6PE</t>
  </si>
  <si>
    <t xml:space="preserve">HP 2 year Post Warranty Plus Service Plan Hardware Support w/DMR for HP Latex 730 W </t>
  </si>
  <si>
    <t>UG9D3E</t>
  </si>
  <si>
    <t>HP 2 year Basic Service Plan Hardware Support w/DMR for HP Latex 730 W (In Warranty)</t>
  </si>
  <si>
    <t>UG9D4E</t>
  </si>
  <si>
    <t>HP 3 year Basic Service Plan Hardware Support w/DMR for HP Latex 730 W (In Warranty)</t>
  </si>
  <si>
    <t>UG9D5E</t>
  </si>
  <si>
    <t>HP 4 year Basic Service Plan Hardware Support w/DMR for HP Latex 730 W (In Warranty)</t>
  </si>
  <si>
    <t>UG9D6E</t>
  </si>
  <si>
    <t>HP 5 year Basic Service Plan Hardware Support w/DMR for HP Latex 730 W (In Warranty)</t>
  </si>
  <si>
    <t>UG9D7PE</t>
  </si>
  <si>
    <t xml:space="preserve">HP 1 year Post Warranty Basic Service Plan Hardware Support w/DMR for HP Latex 730 W </t>
  </si>
  <si>
    <t>UG9D8PE</t>
  </si>
  <si>
    <t xml:space="preserve">HP 2 year Post Warranty Basic Service Plan Hardware Support w/DMR for HP Latex 730 W </t>
  </si>
  <si>
    <t>Latex 830</t>
  </si>
  <si>
    <t>UG9F7E</t>
  </si>
  <si>
    <t>HP 2 year Plus Service Plan Hardware Support w/DMR for HP Latex 830 (In Warranty)</t>
  </si>
  <si>
    <t>UG9F8E</t>
  </si>
  <si>
    <t>HP 3 year Plus Service Plan Hardware Support w/DMR for HP Latex 830 (In Warranty)</t>
  </si>
  <si>
    <t>UG9F9E</t>
  </si>
  <si>
    <t>HP 4 year Plus Service Plan Hardware Support w/DMR for HP Latex 830 (In Warranty)</t>
  </si>
  <si>
    <t>UG9G0E</t>
  </si>
  <si>
    <t>HP 5 year Plus Service Plan Hardware Support w/DMR for HP Latex 830 (In Warranty)</t>
  </si>
  <si>
    <t>UG9G1PE</t>
  </si>
  <si>
    <t xml:space="preserve">HP 1 year Post Warranty Plus Service Plan Hardware Support w/DMR for HP Latex 830 </t>
  </si>
  <si>
    <t>UG9G2PE</t>
  </si>
  <si>
    <t xml:space="preserve">HP 2 year Post Warranty Plus Service Plan Hardware Support w/DMR for HP Latex 830 </t>
  </si>
  <si>
    <t>UG9G9E</t>
  </si>
  <si>
    <t>HP 2 year Basic Service Plan Hardware Support w/DMR for HP Latex 830 (In Warranty)</t>
  </si>
  <si>
    <t>UG9H0E</t>
  </si>
  <si>
    <t>HP 3 year Basic Service Plan Hardware Support w/DMR for HP Latex 830 (In Warranty)</t>
  </si>
  <si>
    <t>UG9H1E</t>
  </si>
  <si>
    <t>HP 4 year Basic Service Plan Hardware Support w/DMR for HP Latex 830 (In Warranty)</t>
  </si>
  <si>
    <t>UG9H2E</t>
  </si>
  <si>
    <t>HP 5 year Basic Service Plan Hardware Support w/DMR for HP Latex 830 (In Warranty)</t>
  </si>
  <si>
    <t>UG9H3PE</t>
  </si>
  <si>
    <t xml:space="preserve">HP 1 year Post Warranty Basic Service Plan Hardware Support w/DMR for HP Latex 830 </t>
  </si>
  <si>
    <t>UG9H4PE</t>
  </si>
  <si>
    <t xml:space="preserve">HP 2 year Post Warranty Basic Service Plan Hardware Support w/DMR for HP Latex 830 </t>
  </si>
  <si>
    <t>Latex 830 White</t>
  </si>
  <si>
    <t>UG9K3E</t>
  </si>
  <si>
    <t>HP 2 year Plus Service Plan Hardware Support w/DMR for HP Latex 830 W (In Warranty)</t>
  </si>
  <si>
    <t>UG9K4E</t>
  </si>
  <si>
    <t>HP 3 year Plus Service Plan Hardware Support w/DMR for HP Latex 830 W (In Warranty)</t>
  </si>
  <si>
    <t>UG9K5E</t>
  </si>
  <si>
    <t>HP 4 year Plus Service Plan Hardware Support w/DMR for HP Latex 830 W (In Warranty)</t>
  </si>
  <si>
    <t>UG9K6E</t>
  </si>
  <si>
    <t>HP 5 year Plus Service Plan Hardware Support w/DMR for HP Latex 830 W (In Warranty)</t>
  </si>
  <si>
    <t>UG9K7PE</t>
  </si>
  <si>
    <t xml:space="preserve">HP 1 year Post Warranty Plus Service Plan Hardware Support w/DMR for HP Latex 830 W </t>
  </si>
  <si>
    <t>UG9K8PE</t>
  </si>
  <si>
    <t xml:space="preserve">HP 2 year Post Warranty Plus Service Plan Hardware Support w/DMR for HP Latex 830 W </t>
  </si>
  <si>
    <t>UG9L5E</t>
  </si>
  <si>
    <t>HP 2 year Basic Service Plan Hardware Support w/DMR for HP Latex 830 W (In Warranty)</t>
  </si>
  <si>
    <t>UG9L6E</t>
  </si>
  <si>
    <t>HP 3 year Basic Service Plan Hardware Support w/DMR for HP Latex 830 W (In Warranty)</t>
  </si>
  <si>
    <t>UG9L7E</t>
  </si>
  <si>
    <t>HP 4 year Basic Service Plan Hardware Support w/DMR for HP Latex 830 W (In Warranty)</t>
  </si>
  <si>
    <t>UG9L8E</t>
  </si>
  <si>
    <t>HP 5 year Basic Service Plan Hardware Support w/DMR for HP Latex 830 W (In Warranty)</t>
  </si>
  <si>
    <t>UG9L9PE</t>
  </si>
  <si>
    <t xml:space="preserve">HP 1 year Post Warranty Basic Service Plan Hardware Support w/DMR for HP Latex 830 W </t>
  </si>
  <si>
    <t>UG9M0PE</t>
  </si>
  <si>
    <t xml:space="preserve">HP 2 year Post Warranty Basic Service Plan Hardware Support w/DMR for HP Latex 830 W </t>
  </si>
  <si>
    <t>Latex R530</t>
  </si>
  <si>
    <t>UF8A3E</t>
  </si>
  <si>
    <t>HP 2 year Plus Service Plan for HP Latex R530 (In Warranty)</t>
  </si>
  <si>
    <t>UF8A4E</t>
  </si>
  <si>
    <t>HP 3 year Plus Service Plan for HP Latex R530 (In Warranty)</t>
  </si>
  <si>
    <t>UF8A5E</t>
  </si>
  <si>
    <t>HP 4 year Plus Service Plan for HP Latex R530 (In Warranty)</t>
  </si>
  <si>
    <t>UF8A6E</t>
  </si>
  <si>
    <t>HP 5 year Plus Service Plan for HP Latex R530 (In Warranty)</t>
  </si>
  <si>
    <t>UF8A7PE</t>
  </si>
  <si>
    <t>HP 1 year Post Warranty Plus Service Plan for HP Latex R530</t>
  </si>
  <si>
    <t>UF8A8PE</t>
  </si>
  <si>
    <t>HP 2 year Post Warranty Plus Service Plan for HP Latex R530</t>
  </si>
  <si>
    <t>UF8C1E</t>
  </si>
  <si>
    <t>HP 2 year Basic Service Plan for HP Latex R530 (In Warranty)</t>
  </si>
  <si>
    <t>UF8C2E</t>
  </si>
  <si>
    <t>HP 3 year Basic Service Plan for HP Latex R530 (In Warranty)</t>
  </si>
  <si>
    <t>UF8C3E</t>
  </si>
  <si>
    <t>HP 4 year Basic Service Plan for HP Latex R530 (In Warranty)</t>
  </si>
  <si>
    <t>UF8C4E</t>
  </si>
  <si>
    <t>HP 5 year Basic Service Plan for HP Latex R530 (In Warranty)</t>
  </si>
  <si>
    <t>UF8C5PE</t>
  </si>
  <si>
    <t>HP 1 year Post Warranty Basic Service Plan for HP Latex R530</t>
  </si>
  <si>
    <t>UF8C6PE</t>
  </si>
  <si>
    <t>HP 2 year Post Warranty Basic Service Plan for HP Latex R530</t>
  </si>
  <si>
    <t>Latex R1000 Plus</t>
  </si>
  <si>
    <t>U57E8E</t>
  </si>
  <si>
    <t>HP 2 year Plus Service Plan Hardware Support w/DMR for HP  R1000 Plus (In Warranty)</t>
  </si>
  <si>
    <t>U57E9E</t>
  </si>
  <si>
    <t>HP 3 year Plus Service Plan Hardware Support w/DMR for HP  R1000 Plus (In Warranty)</t>
  </si>
  <si>
    <t>U57F0E</t>
  </si>
  <si>
    <t>HP 4 year Plus Service Plan Hardware Support w/DMR for HP    R1000 Plus (In Warranty)</t>
  </si>
  <si>
    <t>U57F1E</t>
  </si>
  <si>
    <t>HP 5 year Plus Service Plan Hardware Support w/DMR for HP  R1000 Plus (In Warranty)</t>
  </si>
  <si>
    <t>U57F2PE</t>
  </si>
  <si>
    <t xml:space="preserve">HP 1 year Post Warranty Plus Service Plan Hardware Support w/DMR for HP  R1000 Plus </t>
  </si>
  <si>
    <t>U57F3PE</t>
  </si>
  <si>
    <t xml:space="preserve">HP 2 year Post Warranty Plus Service Plan Hardware Support w/DMR for HP  R1000 Plus </t>
  </si>
  <si>
    <t>U57F4E</t>
  </si>
  <si>
    <t>HP 2 year Basic Shared Service Plan Hardware Support w/DMR for HP  R1000 Plus (In Warranty)</t>
  </si>
  <si>
    <t>U57F5E</t>
  </si>
  <si>
    <t>HP 3 year Basic Shared Service Plan Hardware Support w/DMR for HP  R1000 Plus (In Warranty)</t>
  </si>
  <si>
    <t>U57F6E</t>
  </si>
  <si>
    <t>HP 4 year Basic Shared Service Plan Hardware Support w/DMR for HP  R1000 Plus (In Warranty)</t>
  </si>
  <si>
    <t>U57F7E</t>
  </si>
  <si>
    <t>HP 5 year Basic Shared Service Plan Hardware Support w/DMR for HP  R1000 Plus (In Warranty)</t>
  </si>
  <si>
    <t>U57F8PE</t>
  </si>
  <si>
    <t>HP 1 year Post Warranty Basic Shared Service Plan Hardware Support w/DMR for HP  R1000 Plus</t>
  </si>
  <si>
    <t>U57F9PE</t>
  </si>
  <si>
    <t xml:space="preserve">HP 2 year Post Warranty Basic Shared Service Plan Hardware Support w/DMR for HP  R1000 Plus </t>
  </si>
  <si>
    <t>U57E2E</t>
  </si>
  <si>
    <t>HP 2 year Basic Service Plan Hardware Support w/DMR for HP  R1000 Plus (In Warranty)</t>
  </si>
  <si>
    <t>U57E3E</t>
  </si>
  <si>
    <t>HP 3 year Basic Service Plan Hardware Support w/DMR for HP  R1000 Plus (In Warranty)</t>
  </si>
  <si>
    <t>U57E4E</t>
  </si>
  <si>
    <t>HP 4 year Basic Service Plan Hardware Support w/DMR for HP  R1000 Plus (In Warranty)</t>
  </si>
  <si>
    <t>U57E5E</t>
  </si>
  <si>
    <t>HP 5 year Basic Service Plan Hardware Support w/DMR for HP  R1000 Plus (In Warranty)</t>
  </si>
  <si>
    <t>U57E6PE</t>
  </si>
  <si>
    <t xml:space="preserve">HP 1 year Post Warranty Basic Service Plan Hardware Support w/DMR for HP  R1000 Plus </t>
  </si>
  <si>
    <t>U57E7PE</t>
  </si>
  <si>
    <t xml:space="preserve">HP 2 year Post Warranty Basic Service Plan Hardware Support w/DMR for HP  R1000 Plus </t>
  </si>
  <si>
    <t>Latex R2000 Plus</t>
  </si>
  <si>
    <t>U56Z9E</t>
  </si>
  <si>
    <t>HP 2 year Plus Service Plan Hardware Support w/DMR for HP R2000 Plus (In Warranty)</t>
  </si>
  <si>
    <t>U56ZBE</t>
  </si>
  <si>
    <t>HP 3 year Plus Service Plan Hardware Support w/DMR for HP R2000 Plus (In Warranty)</t>
  </si>
  <si>
    <t>U56ZCE</t>
  </si>
  <si>
    <t>HP 4 year Plus Service Plan Hardware Support w/DMR for HP R2000 Plus (In Warranty)</t>
  </si>
  <si>
    <t>U56ZDE</t>
  </si>
  <si>
    <t>HP 5 year Plus Service Plan Hardware Support w/DMR for HP R2000 Plus (In Warranty)</t>
  </si>
  <si>
    <t>U56ZFPE</t>
  </si>
  <si>
    <t xml:space="preserve">HP 1 year Post Warranty Plus Service Plan Hardware Support w/DMR for HP R2000 Plus </t>
  </si>
  <si>
    <t>U56ZGPE</t>
  </si>
  <si>
    <t xml:space="preserve">HP 2 year Post Warranty Plus Service Plan Hardware Support w/DMR for HP R2000 Plus </t>
  </si>
  <si>
    <t>U56ZHE</t>
  </si>
  <si>
    <t>HP 2 year Basic Shared Service Plan Hardware Support w/DMR for HP R2000 Plus (In Warranty)</t>
  </si>
  <si>
    <t>U56ZJE</t>
  </si>
  <si>
    <t>HP 3 year Basic Shared Service Plan Hardware Support w/DMR for HP R2000 Plus (In Warranty)</t>
  </si>
  <si>
    <t>U56ZKE</t>
  </si>
  <si>
    <t>HP 4 year Basic Shared Service Plan Hardware Support w/DMR for HP R2000 Plus (In Warranty)</t>
  </si>
  <si>
    <t>U56ZLE</t>
  </si>
  <si>
    <t>HP 5 year Basic Shared Service Plan Hardware Support w/DMR for HP R2000 Plus (In Warranty)</t>
  </si>
  <si>
    <t>U56ZMPE</t>
  </si>
  <si>
    <t>HP 1 year Post Warranty Basic Shared Service Plan Hardware Support w/DMR for HP R2000 Plus</t>
  </si>
  <si>
    <t>U56ZNPE</t>
  </si>
  <si>
    <t xml:space="preserve">HP 2 year Post Warranty Basic Shared Service Plan Hardware Support w/DMR for HP R2000 Plus </t>
  </si>
  <si>
    <t>U56Z3E</t>
  </si>
  <si>
    <t>HP 2 year Basic Service Plan Hardware Support w/DMR for HP R2000 Plus (In Warranty)</t>
  </si>
  <si>
    <t>U56Z4E</t>
  </si>
  <si>
    <t>HP 3 year Basic Service Plan Hardware Support w/DMR for HP R2000 Plus (In Warranty)</t>
  </si>
  <si>
    <t>U56Z5E</t>
  </si>
  <si>
    <t>HP 4 year Basic Service Plan Hardware Support w/DMR for HP R2000 Plus (In Warranty)</t>
  </si>
  <si>
    <t>U56Z6E</t>
  </si>
  <si>
    <t>HP 5 year Basic Service Plan Hardware Support w/DMR for HP R2000 Plus (In Warranty)</t>
  </si>
  <si>
    <t>U56Z7PE</t>
  </si>
  <si>
    <t xml:space="preserve">HP 1 year Post Warranty Basic Service Plan Hardware Support w/DMR for HP R2000 Plus </t>
  </si>
  <si>
    <t>U56Z8PE</t>
  </si>
  <si>
    <t xml:space="preserve">HP 2 year Post Warranty Basic Service Plan Hardware Support w/DMR for HP R2000 Plus </t>
  </si>
  <si>
    <t>PageWide XL PLGE Printers</t>
  </si>
  <si>
    <t>U46TZE</t>
  </si>
  <si>
    <t>HP Excessive Installation PageWideXL SVC</t>
  </si>
  <si>
    <t>LV Latex 630/7x0/8x0 White PLID Printers</t>
  </si>
  <si>
    <t>U67U1E</t>
  </si>
  <si>
    <t>HP Excessive Installation LV Latex White SVC</t>
  </si>
  <si>
    <t>Designjet XL PLGE Printers</t>
  </si>
  <si>
    <t>UK8T1E</t>
  </si>
  <si>
    <t>HP Excessive Installation DJXL SVC</t>
  </si>
  <si>
    <t>LV Latex 630/7x0/8x0 color PLID Printers</t>
  </si>
  <si>
    <t>UK8T2E</t>
  </si>
  <si>
    <t>HP Excessive Install Latex LV Color SVC</t>
  </si>
  <si>
    <t>Added Sub-Group D1 Services Tab:</t>
  </si>
  <si>
    <t>Color/B&amp;W</t>
  </si>
  <si>
    <t xml:space="preserve"> </t>
  </si>
  <si>
    <t xml:space="preserve"> 8501x+</t>
  </si>
  <si>
    <t>AQ1E4A</t>
  </si>
  <si>
    <t>LaserJet Enterprise 8501x+</t>
  </si>
  <si>
    <t xml:space="preserve"> 8501xb+</t>
  </si>
  <si>
    <t>BD5H0A</t>
  </si>
  <si>
    <t>LaserJet Enterprise 8501xb+</t>
  </si>
  <si>
    <t>Added 2 new devices</t>
  </si>
  <si>
    <t>LaserJet Enterprise 8501x+
(AQ1E4A)</t>
  </si>
  <si>
    <t>LaserJet Enterprise 8501xb+
(BD5H0A)</t>
  </si>
  <si>
    <t>No discontinued Devices as of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</si>
</sst>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164" formatCode="mm/dd/yy;@"/>
    <numFmt numFmtId="165" formatCode="0.00000"/>
    <numFmt numFmtId="166" formatCode="_(&quot;$&quot;* #,##0.0000_);_(&quot;$&quot;* \(#,##0.0000\);_(&quot;$&quot;* &quot;-&quot;????_);_(@_)"/>
    <numFmt numFmtId="167" formatCode="0.0000"/>
    <numFmt numFmtId="168" formatCode="_(&quot;$&quot;* #,##0.00000_);_(&quot;$&quot;* \(#,##0.00000\);_(&quot;$&quot;* &quot;-&quot;????_);_(@_)"/>
    <numFmt numFmtId="169" formatCode="_(&quot;$&quot;* #,##0.00_);_(&quot;$&quot;* \(#,##0.00\);_(&quot;$&quot;* &quot;-&quot;????_);_(@_)"/>
    <numFmt numFmtId="170" formatCode="_(&quot;$&quot;* #,##0.0000_);_(&quot;$&quot;* \(#,##0.0000\);_(&quot;$&quot;* &quot;-&quot;??_);_(@_)"/>
    <numFmt numFmtId="171" formatCode="_(&quot;$&quot;* #,##0.00000_);_(&quot;$&quot;* \(#,##0.00000\);_(&quot;$&quot;* &quot;-&quot;??_);_(@_)"/>
    <numFmt numFmtId="172" formatCode="&quot;$&quot;#,##0.00"/>
  </numFmts>
  <fonts count="7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i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20"/>
      <color indexed="9"/>
      <name val="Calibri"/>
      <family val="2"/>
    </font>
    <font>
      <sz val="11"/>
      <name val="Calibri"/>
      <family val="2"/>
    </font>
    <font>
      <b/>
      <sz val="14"/>
      <color indexed="9"/>
      <name val="Calibri"/>
      <family val="2"/>
    </font>
    <font>
      <sz val="8"/>
      <name val="Helv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</font>
    <font>
      <b/>
      <sz val="11"/>
      <color theme="1"/>
      <name val="Calibri"/>
      <family val="2"/>
    </font>
    <font>
      <b/>
      <sz val="16"/>
      <color indexed="9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haroni"/>
      <charset val="177"/>
    </font>
    <font>
      <sz val="10"/>
      <name val="Arial"/>
      <family val="2"/>
    </font>
    <font>
      <sz val="14"/>
      <color theme="0"/>
      <name val="Aharoni"/>
      <charset val="177"/>
    </font>
    <font>
      <sz val="10"/>
      <color indexed="8"/>
      <name val="Calibri"/>
      <family val="2"/>
    </font>
    <font>
      <sz val="10"/>
      <color theme="0"/>
      <name val="Aharoni"/>
      <charset val="177"/>
    </font>
    <font>
      <b/>
      <sz val="10"/>
      <color theme="0"/>
      <name val="Aharoni"/>
      <charset val="177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0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sz val="14"/>
      <color theme="1"/>
      <name val="Aharoni"/>
      <charset val="177"/>
    </font>
    <font>
      <sz val="10"/>
      <color theme="1"/>
      <name val="Calibri"/>
      <family val="2"/>
    </font>
    <font>
      <sz val="10"/>
      <color theme="1"/>
      <name val="Aharoni"/>
      <charset val="177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6">
    <xf numFmtId="0" fontId="0" fillId="0" borderId="0"/>
    <xf numFmtId="0" fontId="3" fillId="0" borderId="0"/>
    <xf numFmtId="0" fontId="26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44" fontId="33" fillId="0" borderId="0" applyFont="0" applyFill="0" applyBorder="0" applyAlignment="0" applyProtection="0"/>
    <xf numFmtId="0" fontId="3" fillId="0" borderId="0"/>
    <xf numFmtId="0" fontId="35" fillId="0" borderId="0"/>
    <xf numFmtId="9" fontId="33" fillId="0" borderId="0" applyFont="0" applyFill="0" applyBorder="0" applyAlignment="0" applyProtection="0"/>
    <xf numFmtId="0" fontId="33" fillId="0" borderId="0"/>
    <xf numFmtId="44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33" fillId="39" borderId="40" applyNumberFormat="0" applyFont="0" applyAlignment="0" applyProtection="0"/>
    <xf numFmtId="0" fontId="46" fillId="0" borderId="33" applyNumberFormat="0" applyFill="0" applyAlignment="0" applyProtection="0"/>
    <xf numFmtId="0" fontId="47" fillId="0" borderId="34" applyNumberFormat="0" applyFill="0" applyAlignment="0" applyProtection="0"/>
    <xf numFmtId="0" fontId="48" fillId="0" borderId="35" applyNumberFormat="0" applyFill="0" applyAlignment="0" applyProtection="0"/>
    <xf numFmtId="0" fontId="48" fillId="0" borderId="0" applyNumberFormat="0" applyFill="0" applyBorder="0" applyAlignment="0" applyProtection="0"/>
    <xf numFmtId="0" fontId="49" fillId="33" borderId="0" applyNumberFormat="0" applyBorder="0" applyAlignment="0" applyProtection="0"/>
    <xf numFmtId="0" fontId="50" fillId="34" borderId="0" applyNumberFormat="0" applyBorder="0" applyAlignment="0" applyProtection="0"/>
    <xf numFmtId="0" fontId="51" fillId="35" borderId="0" applyNumberFormat="0" applyBorder="0" applyAlignment="0" applyProtection="0"/>
    <xf numFmtId="0" fontId="52" fillId="36" borderId="36" applyNumberFormat="0" applyAlignment="0" applyProtection="0"/>
    <xf numFmtId="0" fontId="53" fillId="37" borderId="37" applyNumberFormat="0" applyAlignment="0" applyProtection="0"/>
    <xf numFmtId="0" fontId="54" fillId="37" borderId="36" applyNumberFormat="0" applyAlignment="0" applyProtection="0"/>
    <xf numFmtId="0" fontId="55" fillId="0" borderId="38" applyNumberFormat="0" applyFill="0" applyAlignment="0" applyProtection="0"/>
    <xf numFmtId="0" fontId="27" fillId="38" borderId="3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5" fillId="0" borderId="41" applyNumberFormat="0" applyFill="0" applyAlignment="0" applyProtection="0"/>
    <xf numFmtId="0" fontId="58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58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58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58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4" borderId="0" applyNumberFormat="0" applyBorder="0" applyAlignment="0" applyProtection="0"/>
    <xf numFmtId="0" fontId="33" fillId="55" borderId="0" applyNumberFormat="0" applyBorder="0" applyAlignment="0" applyProtection="0"/>
    <xf numFmtId="0" fontId="58" fillId="56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58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2" borderId="0" applyNumberFormat="0" applyBorder="0" applyAlignment="0" applyProtection="0"/>
    <xf numFmtId="0" fontId="33" fillId="63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0" borderId="0"/>
    <xf numFmtId="44" fontId="3" fillId="0" borderId="0" applyFont="0" applyFill="0" applyBorder="0" applyAlignment="0" applyProtection="0"/>
  </cellStyleXfs>
  <cellXfs count="383">
    <xf numFmtId="0" fontId="0" fillId="0" borderId="0" xfId="0"/>
    <xf numFmtId="0" fontId="22" fillId="26" borderId="13" xfId="1" applyFont="1" applyFill="1" applyBorder="1"/>
    <xf numFmtId="0" fontId="22" fillId="26" borderId="13" xfId="1" applyFont="1" applyFill="1" applyBorder="1" applyAlignment="1">
      <alignment horizontal="left"/>
    </xf>
    <xf numFmtId="0" fontId="7" fillId="25" borderId="10" xfId="1" applyFont="1" applyFill="1" applyBorder="1" applyAlignment="1">
      <alignment horizontal="center" vertical="center" wrapText="1"/>
    </xf>
    <xf numFmtId="0" fontId="18" fillId="26" borderId="10" xfId="1" applyFont="1" applyFill="1" applyBorder="1"/>
    <xf numFmtId="0" fontId="18" fillId="26" borderId="10" xfId="1" applyFont="1" applyFill="1" applyBorder="1" applyAlignment="1">
      <alignment horizontal="left" vertical="center" wrapText="1"/>
    </xf>
    <xf numFmtId="0" fontId="18" fillId="0" borderId="0" xfId="1" applyFont="1"/>
    <xf numFmtId="0" fontId="3" fillId="0" borderId="0" xfId="1"/>
    <xf numFmtId="0" fontId="7" fillId="25" borderId="23" xfId="1" applyFont="1" applyFill="1" applyBorder="1" applyAlignment="1">
      <alignment horizontal="center" vertical="center"/>
    </xf>
    <xf numFmtId="0" fontId="7" fillId="25" borderId="11" xfId="1" applyFont="1" applyFill="1" applyBorder="1" applyAlignment="1">
      <alignment horizontal="center" vertical="center"/>
    </xf>
    <xf numFmtId="49" fontId="20" fillId="24" borderId="10" xfId="1" applyNumberFormat="1" applyFont="1" applyFill="1" applyBorder="1" applyAlignment="1">
      <alignment horizontal="center" vertical="center" wrapText="1"/>
    </xf>
    <xf numFmtId="0" fontId="3" fillId="0" borderId="10" xfId="1" applyBorder="1" applyAlignment="1">
      <alignment wrapText="1"/>
    </xf>
    <xf numFmtId="166" fontId="3" fillId="0" borderId="11" xfId="1" applyNumberFormat="1" applyBorder="1" applyAlignment="1">
      <alignment wrapText="1"/>
    </xf>
    <xf numFmtId="10" fontId="3" fillId="0" borderId="10" xfId="1" applyNumberFormat="1" applyBorder="1" applyAlignment="1">
      <alignment wrapText="1"/>
    </xf>
    <xf numFmtId="41" fontId="3" fillId="0" borderId="10" xfId="1" applyNumberFormat="1" applyBorder="1" applyAlignment="1">
      <alignment wrapText="1"/>
    </xf>
    <xf numFmtId="0" fontId="3" fillId="30" borderId="10" xfId="1" applyFill="1" applyBorder="1"/>
    <xf numFmtId="167" fontId="3" fillId="30" borderId="14" xfId="1" applyNumberFormat="1" applyFill="1" applyBorder="1"/>
    <xf numFmtId="0" fontId="18" fillId="0" borderId="10" xfId="1" applyFont="1" applyBorder="1" applyAlignment="1">
      <alignment horizontal="center" vertical="center"/>
    </xf>
    <xf numFmtId="44" fontId="3" fillId="0" borderId="10" xfId="1" applyNumberFormat="1" applyBorder="1" applyAlignment="1">
      <alignment vertical="center"/>
    </xf>
    <xf numFmtId="0" fontId="0" fillId="0" borderId="0" xfId="0" applyAlignment="1">
      <alignment vertical="center"/>
    </xf>
    <xf numFmtId="0" fontId="18" fillId="0" borderId="0" xfId="1" applyFont="1" applyAlignment="1">
      <alignment horizontal="center"/>
    </xf>
    <xf numFmtId="10" fontId="3" fillId="0" borderId="10" xfId="1" applyNumberFormat="1" applyBorder="1"/>
    <xf numFmtId="44" fontId="3" fillId="0" borderId="10" xfId="1" applyNumberFormat="1" applyBorder="1"/>
    <xf numFmtId="166" fontId="3" fillId="0" borderId="11" xfId="1" applyNumberFormat="1" applyBorder="1"/>
    <xf numFmtId="0" fontId="3" fillId="0" borderId="10" xfId="1" applyBorder="1"/>
    <xf numFmtId="0" fontId="0" fillId="0" borderId="0" xfId="0" applyAlignment="1">
      <alignment wrapText="1"/>
    </xf>
    <xf numFmtId="44" fontId="3" fillId="0" borderId="10" xfId="1" applyNumberFormat="1" applyBorder="1" applyAlignment="1">
      <alignment wrapText="1"/>
    </xf>
    <xf numFmtId="0" fontId="7" fillId="25" borderId="20" xfId="1" applyFont="1" applyFill="1" applyBorder="1" applyAlignment="1">
      <alignment horizontal="center" vertical="center"/>
    </xf>
    <xf numFmtId="0" fontId="7" fillId="25" borderId="22" xfId="1" applyFont="1" applyFill="1" applyBorder="1" applyAlignment="1">
      <alignment horizontal="center" vertical="center"/>
    </xf>
    <xf numFmtId="0" fontId="31" fillId="0" borderId="23" xfId="0" applyFont="1" applyBorder="1" applyAlignment="1">
      <alignment horizontal="center" vertical="center" wrapText="1"/>
    </xf>
    <xf numFmtId="0" fontId="31" fillId="32" borderId="23" xfId="0" applyFont="1" applyFill="1" applyBorder="1" applyAlignment="1">
      <alignment horizontal="center" vertical="center" wrapText="1"/>
    </xf>
    <xf numFmtId="49" fontId="20" fillId="32" borderId="18" xfId="1" applyNumberFormat="1" applyFont="1" applyFill="1" applyBorder="1" applyAlignment="1">
      <alignment horizontal="center" vertical="center" wrapText="1"/>
    </xf>
    <xf numFmtId="49" fontId="20" fillId="32" borderId="23" xfId="1" applyNumberFormat="1" applyFont="1" applyFill="1" applyBorder="1" applyAlignment="1">
      <alignment horizontal="center" vertical="center" wrapText="1"/>
    </xf>
    <xf numFmtId="44" fontId="0" fillId="0" borderId="10" xfId="45" applyFont="1" applyBorder="1"/>
    <xf numFmtId="0" fontId="34" fillId="27" borderId="14" xfId="1" applyFont="1" applyFill="1" applyBorder="1" applyAlignment="1">
      <alignment vertical="center"/>
    </xf>
    <xf numFmtId="0" fontId="34" fillId="27" borderId="17" xfId="1" applyFont="1" applyFill="1" applyBorder="1" applyAlignment="1">
      <alignment vertical="center"/>
    </xf>
    <xf numFmtId="0" fontId="24" fillId="0" borderId="10" xfId="1" applyFont="1" applyBorder="1" applyAlignment="1">
      <alignment horizontal="left" vertical="center"/>
    </xf>
    <xf numFmtId="168" fontId="3" fillId="0" borderId="11" xfId="1" applyNumberFormat="1" applyBorder="1"/>
    <xf numFmtId="168" fontId="24" fillId="0" borderId="11" xfId="1" applyNumberFormat="1" applyFont="1" applyBorder="1"/>
    <xf numFmtId="0" fontId="24" fillId="0" borderId="23" xfId="1" applyFont="1" applyBorder="1" applyAlignment="1">
      <alignment horizontal="left" vertical="center" wrapText="1"/>
    </xf>
    <xf numFmtId="166" fontId="3" fillId="0" borderId="11" xfId="1" applyNumberFormat="1" applyBorder="1" applyAlignment="1">
      <alignment horizontal="center"/>
    </xf>
    <xf numFmtId="0" fontId="24" fillId="0" borderId="23" xfId="1" applyFont="1" applyBorder="1" applyAlignment="1">
      <alignment horizontal="left" vertical="center"/>
    </xf>
    <xf numFmtId="166" fontId="3" fillId="0" borderId="11" xfId="46" applyNumberFormat="1" applyBorder="1"/>
    <xf numFmtId="0" fontId="24" fillId="0" borderId="10" xfId="1" applyFont="1" applyBorder="1" applyAlignment="1">
      <alignment horizontal="left" vertical="center" wrapText="1"/>
    </xf>
    <xf numFmtId="0" fontId="3" fillId="29" borderId="13" xfId="1" applyFill="1" applyBorder="1"/>
    <xf numFmtId="0" fontId="3" fillId="29" borderId="14" xfId="1" applyFill="1" applyBorder="1"/>
    <xf numFmtId="169" fontId="3" fillId="0" borderId="11" xfId="46" applyNumberFormat="1" applyBorder="1" applyAlignment="1">
      <alignment wrapText="1"/>
    </xf>
    <xf numFmtId="0" fontId="35" fillId="0" borderId="0" xfId="47"/>
    <xf numFmtId="44" fontId="3" fillId="0" borderId="10" xfId="1" applyNumberFormat="1" applyBorder="1" applyAlignment="1">
      <alignment horizontal="center" wrapText="1"/>
    </xf>
    <xf numFmtId="170" fontId="3" fillId="0" borderId="10" xfId="1" applyNumberFormat="1" applyBorder="1" applyAlignment="1">
      <alignment wrapText="1"/>
    </xf>
    <xf numFmtId="171" fontId="3" fillId="0" borderId="10" xfId="1" applyNumberFormat="1" applyBorder="1" applyAlignment="1">
      <alignment wrapText="1"/>
    </xf>
    <xf numFmtId="0" fontId="36" fillId="27" borderId="14" xfId="1" applyFont="1" applyFill="1" applyBorder="1" applyAlignment="1">
      <alignment vertical="center"/>
    </xf>
    <xf numFmtId="0" fontId="32" fillId="0" borderId="10" xfId="1" applyFont="1" applyBorder="1" applyAlignment="1">
      <alignment horizontal="left" vertical="center"/>
    </xf>
    <xf numFmtId="0" fontId="36" fillId="27" borderId="14" xfId="1" applyFont="1" applyFill="1" applyBorder="1" applyAlignment="1">
      <alignment horizontal="center" vertical="center"/>
    </xf>
    <xf numFmtId="0" fontId="36" fillId="27" borderId="17" xfId="1" applyFont="1" applyFill="1" applyBorder="1" applyAlignment="1">
      <alignment vertical="center"/>
    </xf>
    <xf numFmtId="0" fontId="3" fillId="0" borderId="10" xfId="1" applyBorder="1" applyAlignment="1">
      <alignment horizontal="left"/>
    </xf>
    <xf numFmtId="44" fontId="3" fillId="0" borderId="13" xfId="1" applyNumberFormat="1" applyBorder="1"/>
    <xf numFmtId="44" fontId="3" fillId="0" borderId="10" xfId="1" applyNumberFormat="1" applyBorder="1" applyAlignment="1">
      <alignment horizontal="center"/>
    </xf>
    <xf numFmtId="0" fontId="3" fillId="29" borderId="17" xfId="1" applyFill="1" applyBorder="1"/>
    <xf numFmtId="0" fontId="18" fillId="0" borderId="10" xfId="1" applyFont="1" applyBorder="1" applyAlignment="1">
      <alignment horizontal="center" vertical="center" wrapText="1"/>
    </xf>
    <xf numFmtId="0" fontId="3" fillId="0" borderId="10" xfId="1" applyBorder="1" applyAlignment="1">
      <alignment horizontal="left" vertical="center"/>
    </xf>
    <xf numFmtId="44" fontId="3" fillId="0" borderId="13" xfId="1" applyNumberFormat="1" applyBorder="1" applyAlignment="1">
      <alignment vertical="center"/>
    </xf>
    <xf numFmtId="0" fontId="21" fillId="0" borderId="13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171" fontId="3" fillId="0" borderId="10" xfId="1" applyNumberFormat="1" applyBorder="1"/>
    <xf numFmtId="171" fontId="3" fillId="0" borderId="13" xfId="1" applyNumberFormat="1" applyBorder="1"/>
    <xf numFmtId="170" fontId="3" fillId="0" borderId="13" xfId="1" applyNumberFormat="1" applyBorder="1"/>
    <xf numFmtId="165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22" fillId="26" borderId="18" xfId="1" applyFont="1" applyFill="1" applyBorder="1"/>
    <xf numFmtId="49" fontId="22" fillId="26" borderId="19" xfId="1" applyNumberFormat="1" applyFont="1" applyFill="1" applyBorder="1" applyAlignment="1">
      <alignment horizontal="left"/>
    </xf>
    <xf numFmtId="10" fontId="3" fillId="0" borderId="10" xfId="1" applyNumberFormat="1" applyBorder="1" applyAlignment="1">
      <alignment horizontal="center"/>
    </xf>
    <xf numFmtId="44" fontId="37" fillId="0" borderId="10" xfId="1" applyNumberFormat="1" applyFont="1" applyBorder="1" applyAlignment="1">
      <alignment horizontal="left"/>
    </xf>
    <xf numFmtId="167" fontId="37" fillId="30" borderId="14" xfId="1" applyNumberFormat="1" applyFont="1" applyFill="1" applyBorder="1"/>
    <xf numFmtId="167" fontId="37" fillId="30" borderId="17" xfId="1" applyNumberFormat="1" applyFont="1" applyFill="1" applyBorder="1"/>
    <xf numFmtId="167" fontId="37" fillId="30" borderId="14" xfId="1" applyNumberFormat="1" applyFont="1" applyFill="1" applyBorder="1" applyAlignment="1">
      <alignment horizontal="left"/>
    </xf>
    <xf numFmtId="0" fontId="38" fillId="27" borderId="14" xfId="1" applyFont="1" applyFill="1" applyBorder="1" applyAlignment="1">
      <alignment vertical="center"/>
    </xf>
    <xf numFmtId="0" fontId="38" fillId="27" borderId="17" xfId="1" applyFont="1" applyFill="1" applyBorder="1" applyAlignment="1">
      <alignment vertical="center"/>
    </xf>
    <xf numFmtId="0" fontId="39" fillId="27" borderId="14" xfId="1" applyFont="1" applyFill="1" applyBorder="1" applyAlignment="1">
      <alignment vertical="center"/>
    </xf>
    <xf numFmtId="0" fontId="38" fillId="27" borderId="14" xfId="1" applyFont="1" applyFill="1" applyBorder="1" applyAlignment="1">
      <alignment horizontal="center" vertical="center"/>
    </xf>
    <xf numFmtId="0" fontId="3" fillId="29" borderId="10" xfId="1" applyFill="1" applyBorder="1"/>
    <xf numFmtId="167" fontId="3" fillId="30" borderId="10" xfId="1" applyNumberFormat="1" applyFill="1" applyBorder="1"/>
    <xf numFmtId="167" fontId="37" fillId="30" borderId="10" xfId="1" applyNumberFormat="1" applyFont="1" applyFill="1" applyBorder="1" applyAlignment="1">
      <alignment horizontal="left"/>
    </xf>
    <xf numFmtId="167" fontId="37" fillId="30" borderId="10" xfId="1" applyNumberFormat="1" applyFont="1" applyFill="1" applyBorder="1"/>
    <xf numFmtId="44" fontId="0" fillId="0" borderId="0" xfId="45" applyFont="1" applyAlignment="1"/>
    <xf numFmtId="0" fontId="32" fillId="0" borderId="23" xfId="0" applyFont="1" applyBorder="1" applyAlignment="1">
      <alignment horizontal="center" vertical="center"/>
    </xf>
    <xf numFmtId="49" fontId="32" fillId="0" borderId="10" xfId="0" applyNumberFormat="1" applyFont="1" applyBorder="1" applyAlignment="1">
      <alignment horizontal="center" vertical="center"/>
    </xf>
    <xf numFmtId="0" fontId="0" fillId="0" borderId="10" xfId="0" applyBorder="1"/>
    <xf numFmtId="44" fontId="33" fillId="0" borderId="10" xfId="45" applyFont="1" applyFill="1" applyBorder="1" applyAlignment="1"/>
    <xf numFmtId="44" fontId="33" fillId="0" borderId="10" xfId="50" applyFont="1" applyFill="1" applyBorder="1" applyAlignment="1"/>
    <xf numFmtId="49" fontId="24" fillId="0" borderId="10" xfId="1" applyNumberFormat="1" applyFont="1" applyBorder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left"/>
    </xf>
    <xf numFmtId="44" fontId="0" fillId="0" borderId="0" xfId="45" applyFont="1" applyBorder="1" applyAlignment="1">
      <alignment vertical="center"/>
    </xf>
    <xf numFmtId="0" fontId="0" fillId="0" borderId="0" xfId="0" applyAlignment="1">
      <alignment vertical="top"/>
    </xf>
    <xf numFmtId="0" fontId="0" fillId="0" borderId="10" xfId="0" applyBorder="1" applyAlignment="1">
      <alignment horizontal="left"/>
    </xf>
    <xf numFmtId="44" fontId="0" fillId="0" borderId="0" xfId="45" applyFont="1" applyBorder="1"/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top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left" vertical="center" wrapText="1"/>
    </xf>
    <xf numFmtId="44" fontId="0" fillId="0" borderId="10" xfId="45" applyFont="1" applyBorder="1" applyAlignment="1">
      <alignment vertical="center"/>
    </xf>
    <xf numFmtId="9" fontId="0" fillId="0" borderId="10" xfId="48" applyFont="1" applyBorder="1" applyAlignment="1">
      <alignment horizontal="center" vertical="center"/>
    </xf>
    <xf numFmtId="3" fontId="24" fillId="0" borderId="10" xfId="1" applyNumberFormat="1" applyFont="1" applyBorder="1" applyAlignment="1">
      <alignment horizontal="left" vertical="center" wrapText="1"/>
    </xf>
    <xf numFmtId="0" fontId="32" fillId="0" borderId="10" xfId="0" applyFont="1" applyBorder="1" applyAlignment="1">
      <alignment horizontal="left" vertical="center" wrapText="1"/>
    </xf>
    <xf numFmtId="49" fontId="0" fillId="0" borderId="10" xfId="0" applyNumberFormat="1" applyBorder="1"/>
    <xf numFmtId="0" fontId="24" fillId="0" borderId="10" xfId="1" applyFont="1" applyBorder="1" applyAlignment="1">
      <alignment horizontal="left" vertical="top" wrapText="1"/>
    </xf>
    <xf numFmtId="49" fontId="0" fillId="0" borderId="10" xfId="0" applyNumberFormat="1" applyBorder="1" applyAlignment="1">
      <alignment horizontal="left" vertical="center"/>
    </xf>
    <xf numFmtId="0" fontId="32" fillId="0" borderId="10" xfId="0" applyFont="1" applyBorder="1" applyAlignment="1">
      <alignment horizontal="center" vertical="center"/>
    </xf>
    <xf numFmtId="0" fontId="24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9" fontId="0" fillId="0" borderId="0" xfId="48" applyFont="1" applyBorder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44" fontId="3" fillId="0" borderId="0" xfId="1" applyNumberFormat="1" applyAlignment="1">
      <alignment horizontal="left"/>
    </xf>
    <xf numFmtId="44" fontId="0" fillId="0" borderId="10" xfId="0" applyNumberForma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32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32" fillId="31" borderId="10" xfId="0" applyFont="1" applyFill="1" applyBorder="1" applyAlignment="1">
      <alignment horizontal="center"/>
    </xf>
    <xf numFmtId="0" fontId="32" fillId="31" borderId="10" xfId="0" applyFont="1" applyFill="1" applyBorder="1" applyAlignment="1">
      <alignment horizontal="left"/>
    </xf>
    <xf numFmtId="9" fontId="33" fillId="0" borderId="10" xfId="48" applyFont="1" applyFill="1" applyBorder="1" applyAlignment="1">
      <alignment horizontal="center"/>
    </xf>
    <xf numFmtId="172" fontId="0" fillId="28" borderId="10" xfId="95" applyNumberFormat="1" applyFont="1" applyFill="1" applyBorder="1"/>
    <xf numFmtId="44" fontId="0" fillId="0" borderId="0" xfId="95" applyFont="1" applyFill="1" applyBorder="1"/>
    <xf numFmtId="0" fontId="22" fillId="0" borderId="0" xfId="1" applyFont="1"/>
    <xf numFmtId="0" fontId="22" fillId="26" borderId="13" xfId="0" applyFont="1" applyFill="1" applyBorder="1"/>
    <xf numFmtId="0" fontId="7" fillId="27" borderId="10" xfId="0" applyFont="1" applyFill="1" applyBorder="1" applyAlignment="1">
      <alignment horizontal="center" vertical="center" wrapText="1"/>
    </xf>
    <xf numFmtId="0" fontId="18" fillId="28" borderId="10" xfId="0" applyFont="1" applyFill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0" fontId="18" fillId="28" borderId="13" xfId="0" applyFont="1" applyFill="1" applyBorder="1"/>
    <xf numFmtId="0" fontId="18" fillId="64" borderId="13" xfId="0" applyFont="1" applyFill="1" applyBorder="1"/>
    <xf numFmtId="0" fontId="18" fillId="28" borderId="17" xfId="0" applyFont="1" applyFill="1" applyBorder="1"/>
    <xf numFmtId="0" fontId="0" fillId="28" borderId="10" xfId="0" applyFill="1" applyBorder="1"/>
    <xf numFmtId="0" fontId="18" fillId="28" borderId="14" xfId="0" applyFont="1" applyFill="1" applyBorder="1"/>
    <xf numFmtId="0" fontId="0" fillId="28" borderId="17" xfId="0" applyFill="1" applyBorder="1"/>
    <xf numFmtId="0" fontId="18" fillId="65" borderId="12" xfId="0" applyFont="1" applyFill="1" applyBorder="1"/>
    <xf numFmtId="0" fontId="18" fillId="28" borderId="22" xfId="0" applyFont="1" applyFill="1" applyBorder="1"/>
    <xf numFmtId="0" fontId="0" fillId="28" borderId="23" xfId="0" applyFill="1" applyBorder="1"/>
    <xf numFmtId="172" fontId="0" fillId="28" borderId="10" xfId="0" applyNumberFormat="1" applyFill="1" applyBorder="1"/>
    <xf numFmtId="0" fontId="18" fillId="0" borderId="0" xfId="0" applyFont="1"/>
    <xf numFmtId="0" fontId="18" fillId="28" borderId="12" xfId="0" applyFont="1" applyFill="1" applyBorder="1"/>
    <xf numFmtId="0" fontId="0" fillId="28" borderId="11" xfId="0" applyFill="1" applyBorder="1"/>
    <xf numFmtId="0" fontId="22" fillId="0" borderId="0" xfId="0" applyFont="1"/>
    <xf numFmtId="49" fontId="24" fillId="0" borderId="11" xfId="1" applyNumberFormat="1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49" fontId="32" fillId="0" borderId="11" xfId="0" applyNumberFormat="1" applyFont="1" applyBorder="1" applyAlignment="1">
      <alignment horizontal="center" vertical="center"/>
    </xf>
    <xf numFmtId="0" fontId="0" fillId="0" borderId="11" xfId="0" applyBorder="1"/>
    <xf numFmtId="9" fontId="33" fillId="0" borderId="11" xfId="48" applyFont="1" applyFill="1" applyBorder="1" applyAlignment="1">
      <alignment horizontal="center"/>
    </xf>
    <xf numFmtId="0" fontId="41" fillId="29" borderId="42" xfId="49" applyFont="1" applyFill="1" applyBorder="1" applyAlignment="1">
      <alignment horizontal="center" vertical="center"/>
    </xf>
    <xf numFmtId="0" fontId="41" fillId="29" borderId="43" xfId="49" applyFont="1" applyFill="1" applyBorder="1" applyAlignment="1">
      <alignment horizontal="center" vertical="center" wrapText="1"/>
    </xf>
    <xf numFmtId="1" fontId="41" fillId="29" borderId="43" xfId="49" applyNumberFormat="1" applyFont="1" applyFill="1" applyBorder="1" applyAlignment="1">
      <alignment horizontal="center" vertical="center"/>
    </xf>
    <xf numFmtId="0" fontId="31" fillId="29" borderId="43" xfId="49" applyFont="1" applyFill="1" applyBorder="1" applyAlignment="1">
      <alignment horizontal="center" vertical="center"/>
    </xf>
    <xf numFmtId="44" fontId="31" fillId="29" borderId="43" xfId="50" applyFont="1" applyFill="1" applyBorder="1" applyAlignment="1">
      <alignment horizontal="center" vertical="center"/>
    </xf>
    <xf numFmtId="9" fontId="31" fillId="29" borderId="43" xfId="41" applyFont="1" applyFill="1" applyBorder="1" applyAlignment="1">
      <alignment horizontal="center" vertical="center"/>
    </xf>
    <xf numFmtId="44" fontId="31" fillId="29" borderId="44" xfId="45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 vertical="center"/>
    </xf>
    <xf numFmtId="44" fontId="0" fillId="0" borderId="11" xfId="45" applyFont="1" applyBorder="1" applyAlignment="1">
      <alignment vertical="center"/>
    </xf>
    <xf numFmtId="9" fontId="0" fillId="0" borderId="11" xfId="48" applyFont="1" applyBorder="1" applyAlignment="1">
      <alignment horizontal="center" vertical="center"/>
    </xf>
    <xf numFmtId="44" fontId="0" fillId="0" borderId="11" xfId="0" applyNumberFormat="1" applyBorder="1" applyAlignment="1">
      <alignment horizontal="left" vertical="center"/>
    </xf>
    <xf numFmtId="0" fontId="31" fillId="29" borderId="45" xfId="49" applyFont="1" applyFill="1" applyBorder="1" applyAlignment="1">
      <alignment horizontal="center" vertical="center" wrapText="1"/>
    </xf>
    <xf numFmtId="44" fontId="31" fillId="29" borderId="43" xfId="45" applyFont="1" applyFill="1" applyBorder="1" applyAlignment="1">
      <alignment horizontal="center" vertical="center"/>
    </xf>
    <xf numFmtId="44" fontId="31" fillId="29" borderId="46" xfId="45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49" fontId="0" fillId="0" borderId="11" xfId="0" applyNumberFormat="1" applyBorder="1" applyAlignment="1">
      <alignment horizontal="left" vertical="center"/>
    </xf>
    <xf numFmtId="0" fontId="31" fillId="29" borderId="42" xfId="49" applyFont="1" applyFill="1" applyBorder="1" applyAlignment="1">
      <alignment horizontal="center" vertical="center" wrapText="1"/>
    </xf>
    <xf numFmtId="0" fontId="31" fillId="29" borderId="47" xfId="49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49" fontId="0" fillId="0" borderId="11" xfId="0" applyNumberFormat="1" applyBorder="1"/>
    <xf numFmtId="0" fontId="31" fillId="29" borderId="45" xfId="49" applyFont="1" applyFill="1" applyBorder="1" applyAlignment="1">
      <alignment horizontal="center" vertical="center"/>
    </xf>
    <xf numFmtId="9" fontId="31" fillId="29" borderId="43" xfId="41" applyFont="1" applyFill="1" applyBorder="1" applyAlignment="1">
      <alignment horizontal="center" vertical="center" wrapText="1"/>
    </xf>
    <xf numFmtId="0" fontId="45" fillId="0" borderId="0" xfId="0" applyFont="1"/>
    <xf numFmtId="9" fontId="33" fillId="0" borderId="10" xfId="48" applyFont="1" applyFill="1" applyBorder="1" applyAlignment="1">
      <alignment horizontal="center" vertical="center"/>
    </xf>
    <xf numFmtId="44" fontId="33" fillId="0" borderId="10" xfId="50" applyFont="1" applyFill="1" applyBorder="1" applyAlignment="1">
      <alignment vertical="center"/>
    </xf>
    <xf numFmtId="0" fontId="24" fillId="0" borderId="10" xfId="1" applyFont="1" applyBorder="1" applyAlignment="1">
      <alignment wrapText="1"/>
    </xf>
    <xf numFmtId="0" fontId="20" fillId="26" borderId="10" xfId="1" applyFont="1" applyFill="1" applyBorder="1"/>
    <xf numFmtId="0" fontId="32" fillId="0" borderId="10" xfId="0" applyFont="1" applyBorder="1"/>
    <xf numFmtId="44" fontId="0" fillId="0" borderId="10" xfId="45" applyFont="1" applyFill="1" applyBorder="1"/>
    <xf numFmtId="9" fontId="0" fillId="0" borderId="10" xfId="48" applyFont="1" applyFill="1" applyBorder="1" applyAlignment="1">
      <alignment horizontal="center" vertical="center"/>
    </xf>
    <xf numFmtId="44" fontId="0" fillId="0" borderId="10" xfId="0" applyNumberFormat="1" applyBorder="1"/>
    <xf numFmtId="44" fontId="0" fillId="0" borderId="0" xfId="45" applyFont="1" applyFill="1" applyBorder="1"/>
    <xf numFmtId="14" fontId="45" fillId="0" borderId="0" xfId="0" applyNumberFormat="1" applyFont="1" applyAlignment="1">
      <alignment horizontal="center"/>
    </xf>
    <xf numFmtId="0" fontId="60" fillId="0" borderId="0" xfId="0" applyFont="1" applyAlignment="1">
      <alignment vertical="center"/>
    </xf>
    <xf numFmtId="0" fontId="60" fillId="0" borderId="0" xfId="0" applyFont="1" applyAlignment="1">
      <alignment horizontal="left" vertical="center"/>
    </xf>
    <xf numFmtId="0" fontId="61" fillId="0" borderId="0" xfId="0" applyFont="1" applyAlignment="1">
      <alignment vertical="center"/>
    </xf>
    <xf numFmtId="0" fontId="32" fillId="0" borderId="10" xfId="0" applyFont="1" applyBorder="1" applyAlignment="1">
      <alignment horizontal="center"/>
    </xf>
    <xf numFmtId="49" fontId="32" fillId="0" borderId="0" xfId="0" applyNumberFormat="1" applyFont="1" applyAlignment="1">
      <alignment horizontal="center" vertical="center"/>
    </xf>
    <xf numFmtId="9" fontId="32" fillId="0" borderId="10" xfId="48" applyFont="1" applyFill="1" applyBorder="1" applyAlignment="1">
      <alignment horizontal="center"/>
    </xf>
    <xf numFmtId="44" fontId="0" fillId="0" borderId="10" xfId="45" applyFont="1" applyFill="1" applyBorder="1" applyAlignment="1">
      <alignment vertical="center"/>
    </xf>
    <xf numFmtId="0" fontId="0" fillId="0" borderId="10" xfId="0" applyBorder="1" applyAlignment="1">
      <alignment horizontal="left" wrapText="1"/>
    </xf>
    <xf numFmtId="0" fontId="32" fillId="0" borderId="10" xfId="0" applyFont="1" applyBorder="1" applyAlignment="1">
      <alignment horizontal="left"/>
    </xf>
    <xf numFmtId="14" fontId="45" fillId="0" borderId="0" xfId="49" applyNumberFormat="1" applyFont="1" applyAlignment="1">
      <alignment horizontal="center"/>
    </xf>
    <xf numFmtId="44" fontId="63" fillId="0" borderId="10" xfId="0" applyNumberFormat="1" applyFont="1" applyBorder="1" applyAlignment="1">
      <alignment vertical="center"/>
    </xf>
    <xf numFmtId="44" fontId="31" fillId="29" borderId="48" xfId="41" applyNumberFormat="1" applyFont="1" applyFill="1" applyBorder="1" applyAlignment="1">
      <alignment horizontal="center" vertical="center" wrapText="1"/>
    </xf>
    <xf numFmtId="44" fontId="0" fillId="0" borderId="0" xfId="0" applyNumberFormat="1"/>
    <xf numFmtId="44" fontId="63" fillId="0" borderId="11" xfId="48" applyNumberFormat="1" applyFont="1" applyBorder="1" applyAlignment="1">
      <alignment horizontal="center" vertical="center"/>
    </xf>
    <xf numFmtId="9" fontId="0" fillId="0" borderId="0" xfId="48" applyFont="1"/>
    <xf numFmtId="172" fontId="0" fillId="0" borderId="0" xfId="0" applyNumberFormat="1"/>
    <xf numFmtId="44" fontId="32" fillId="0" borderId="10" xfId="0" applyNumberFormat="1" applyFont="1" applyBorder="1" applyAlignment="1">
      <alignment vertical="center"/>
    </xf>
    <xf numFmtId="172" fontId="0" fillId="0" borderId="0" xfId="48" applyNumberFormat="1" applyFont="1"/>
    <xf numFmtId="44" fontId="63" fillId="0" borderId="10" xfId="50" applyFont="1" applyFill="1" applyBorder="1" applyAlignment="1"/>
    <xf numFmtId="44" fontId="63" fillId="0" borderId="10" xfId="50" applyFont="1" applyFill="1" applyBorder="1" applyAlignment="1">
      <alignment vertical="center"/>
    </xf>
    <xf numFmtId="172" fontId="0" fillId="0" borderId="0" xfId="0" applyNumberFormat="1" applyAlignment="1">
      <alignment vertical="center"/>
    </xf>
    <xf numFmtId="9" fontId="0" fillId="0" borderId="0" xfId="48" applyFont="1" applyAlignment="1">
      <alignment vertical="center"/>
    </xf>
    <xf numFmtId="44" fontId="63" fillId="0" borderId="11" xfId="45" applyFont="1" applyBorder="1" applyAlignment="1">
      <alignment vertical="center"/>
    </xf>
    <xf numFmtId="44" fontId="63" fillId="0" borderId="10" xfId="45" applyFont="1" applyBorder="1" applyAlignment="1">
      <alignment vertical="center"/>
    </xf>
    <xf numFmtId="44" fontId="63" fillId="0" borderId="10" xfId="45" applyFont="1" applyFill="1" applyBorder="1" applyAlignment="1">
      <alignment vertical="center"/>
    </xf>
    <xf numFmtId="44" fontId="63" fillId="0" borderId="10" xfId="45" applyFont="1" applyBorder="1"/>
    <xf numFmtId="44" fontId="31" fillId="29" borderId="43" xfId="93" applyFont="1" applyFill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32" fillId="0" borderId="11" xfId="0" applyFont="1" applyBorder="1"/>
    <xf numFmtId="44" fontId="24" fillId="0" borderId="11" xfId="93" applyFont="1" applyFill="1" applyBorder="1" applyAlignment="1"/>
    <xf numFmtId="9" fontId="32" fillId="0" borderId="11" xfId="48" applyFont="1" applyFill="1" applyBorder="1" applyAlignment="1">
      <alignment horizontal="center"/>
    </xf>
    <xf numFmtId="44" fontId="32" fillId="0" borderId="0" xfId="0" applyNumberFormat="1" applyFont="1"/>
    <xf numFmtId="0" fontId="32" fillId="0" borderId="0" xfId="0" applyFont="1"/>
    <xf numFmtId="0" fontId="24" fillId="0" borderId="10" xfId="1" applyFont="1" applyBorder="1" applyAlignment="1">
      <alignment horizontal="center" vertical="center"/>
    </xf>
    <xf numFmtId="0" fontId="32" fillId="0" borderId="10" xfId="0" applyFont="1" applyBorder="1" applyAlignment="1">
      <alignment vertical="center" wrapText="1"/>
    </xf>
    <xf numFmtId="44" fontId="24" fillId="0" borderId="10" xfId="93" applyFont="1" applyFill="1" applyBorder="1" applyAlignment="1">
      <alignment vertical="center"/>
    </xf>
    <xf numFmtId="44" fontId="32" fillId="0" borderId="10" xfId="93" applyFont="1" applyFill="1" applyBorder="1" applyAlignment="1"/>
    <xf numFmtId="44" fontId="32" fillId="0" borderId="10" xfId="93" applyFont="1" applyFill="1" applyBorder="1" applyAlignment="1">
      <alignment vertical="center"/>
    </xf>
    <xf numFmtId="44" fontId="24" fillId="0" borderId="10" xfId="93" applyFont="1" applyFill="1" applyBorder="1" applyAlignment="1"/>
    <xf numFmtId="0" fontId="32" fillId="0" borderId="10" xfId="0" applyFont="1" applyBorder="1" applyAlignment="1">
      <alignment vertical="top"/>
    </xf>
    <xf numFmtId="44" fontId="32" fillId="0" borderId="10" xfId="45" applyFont="1" applyFill="1" applyBorder="1"/>
    <xf numFmtId="9" fontId="32" fillId="0" borderId="10" xfId="48" applyFont="1" applyFill="1" applyBorder="1" applyAlignment="1">
      <alignment horizontal="center" vertical="center"/>
    </xf>
    <xf numFmtId="44" fontId="32" fillId="0" borderId="10" xfId="0" applyNumberFormat="1" applyFont="1" applyBorder="1"/>
    <xf numFmtId="172" fontId="32" fillId="0" borderId="0" xfId="48" applyNumberFormat="1" applyFont="1"/>
    <xf numFmtId="44" fontId="32" fillId="0" borderId="10" xfId="45" applyFont="1" applyBorder="1"/>
    <xf numFmtId="14" fontId="31" fillId="0" borderId="0" xfId="49" applyNumberFormat="1" applyFont="1" applyAlignment="1">
      <alignment horizontal="center"/>
    </xf>
    <xf numFmtId="0" fontId="31" fillId="0" borderId="0" xfId="0" applyFont="1"/>
    <xf numFmtId="0" fontId="3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49" fontId="32" fillId="0" borderId="0" xfId="0" applyNumberFormat="1" applyFont="1" applyAlignment="1">
      <alignment horizontal="left" vertical="center"/>
    </xf>
    <xf numFmtId="14" fontId="0" fillId="0" borderId="0" xfId="0" applyNumberFormat="1"/>
    <xf numFmtId="14" fontId="32" fillId="0" borderId="0" xfId="0" applyNumberFormat="1" applyFont="1"/>
    <xf numFmtId="14" fontId="32" fillId="0" borderId="0" xfId="0" applyNumberFormat="1" applyFont="1" applyAlignment="1">
      <alignment horizontal="left"/>
    </xf>
    <xf numFmtId="14" fontId="0" fillId="0" borderId="0" xfId="48" applyNumberFormat="1" applyFont="1"/>
    <xf numFmtId="14" fontId="0" fillId="0" borderId="0" xfId="0" applyNumberFormat="1" applyAlignment="1">
      <alignment vertical="center"/>
    </xf>
    <xf numFmtId="49" fontId="32" fillId="0" borderId="11" xfId="1" applyNumberFormat="1" applyFont="1" applyBorder="1" applyAlignment="1">
      <alignment horizontal="center" vertical="center"/>
    </xf>
    <xf numFmtId="0" fontId="33" fillId="0" borderId="11" xfId="0" applyFont="1" applyBorder="1"/>
    <xf numFmtId="44" fontId="63" fillId="0" borderId="11" xfId="50" applyFont="1" applyFill="1" applyBorder="1" applyAlignment="1"/>
    <xf numFmtId="49" fontId="32" fillId="0" borderId="10" xfId="1" applyNumberFormat="1" applyFont="1" applyBorder="1" applyAlignment="1">
      <alignment horizontal="center" vertical="center"/>
    </xf>
    <xf numFmtId="0" fontId="33" fillId="0" borderId="10" xfId="0" applyFont="1" applyBorder="1" applyAlignment="1">
      <alignment vertical="center" wrapText="1"/>
    </xf>
    <xf numFmtId="0" fontId="33" fillId="0" borderId="10" xfId="0" applyFont="1" applyBorder="1"/>
    <xf numFmtId="44" fontId="64" fillId="0" borderId="10" xfId="50" applyFont="1" applyFill="1" applyBorder="1" applyAlignment="1"/>
    <xf numFmtId="49" fontId="32" fillId="0" borderId="10" xfId="1" applyNumberFormat="1" applyFont="1" applyBorder="1" applyAlignment="1">
      <alignment horizontal="left" vertical="center"/>
    </xf>
    <xf numFmtId="0" fontId="33" fillId="0" borderId="10" xfId="0" applyFont="1" applyBorder="1" applyAlignment="1">
      <alignment vertical="center"/>
    </xf>
    <xf numFmtId="0" fontId="33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/>
    </xf>
    <xf numFmtId="44" fontId="33" fillId="0" borderId="10" xfId="0" applyNumberFormat="1" applyFont="1" applyBorder="1"/>
    <xf numFmtId="44" fontId="65" fillId="0" borderId="10" xfId="45" applyFont="1" applyFill="1" applyBorder="1" applyAlignment="1">
      <alignment vertical="center"/>
    </xf>
    <xf numFmtId="2" fontId="0" fillId="0" borderId="0" xfId="0" applyNumberFormat="1"/>
    <xf numFmtId="44" fontId="3" fillId="0" borderId="11" xfId="1" applyNumberFormat="1" applyBorder="1" applyAlignment="1">
      <alignment horizontal="center" wrapText="1"/>
    </xf>
    <xf numFmtId="44" fontId="3" fillId="29" borderId="14" xfId="1" applyNumberFormat="1" applyFill="1" applyBorder="1" applyAlignment="1">
      <alignment horizontal="center" wrapText="1"/>
    </xf>
    <xf numFmtId="0" fontId="66" fillId="25" borderId="10" xfId="1" applyFont="1" applyFill="1" applyBorder="1" applyAlignment="1">
      <alignment horizontal="center" vertical="center" wrapText="1"/>
    </xf>
    <xf numFmtId="0" fontId="25" fillId="25" borderId="23" xfId="1" applyFont="1" applyFill="1" applyBorder="1" applyAlignment="1">
      <alignment horizontal="center" vertical="center" wrapText="1"/>
    </xf>
    <xf numFmtId="0" fontId="25" fillId="25" borderId="11" xfId="1" applyFont="1" applyFill="1" applyBorder="1" applyAlignment="1">
      <alignment horizontal="center" vertical="center" wrapText="1"/>
    </xf>
    <xf numFmtId="0" fontId="20" fillId="26" borderId="13" xfId="1" applyFont="1" applyFill="1" applyBorder="1" applyAlignment="1">
      <alignment horizontal="center" vertical="center" wrapText="1"/>
    </xf>
    <xf numFmtId="0" fontId="20" fillId="26" borderId="14" xfId="1" applyFont="1" applyFill="1" applyBorder="1" applyAlignment="1">
      <alignment horizontal="center" vertical="center" wrapText="1"/>
    </xf>
    <xf numFmtId="0" fontId="20" fillId="26" borderId="17" xfId="1" applyFont="1" applyFill="1" applyBorder="1" applyAlignment="1">
      <alignment horizontal="center" vertical="center" wrapText="1"/>
    </xf>
    <xf numFmtId="49" fontId="22" fillId="26" borderId="14" xfId="1" applyNumberFormat="1" applyFont="1" applyFill="1" applyBorder="1" applyAlignment="1">
      <alignment horizontal="left"/>
    </xf>
    <xf numFmtId="49" fontId="22" fillId="26" borderId="17" xfId="1" applyNumberFormat="1" applyFont="1" applyFill="1" applyBorder="1" applyAlignment="1">
      <alignment horizontal="left"/>
    </xf>
    <xf numFmtId="0" fontId="23" fillId="25" borderId="18" xfId="1" applyFont="1" applyFill="1" applyBorder="1" applyAlignment="1">
      <alignment horizontal="center" vertical="center"/>
    </xf>
    <xf numFmtId="0" fontId="23" fillId="25" borderId="19" xfId="1" applyFont="1" applyFill="1" applyBorder="1" applyAlignment="1">
      <alignment horizontal="center" vertical="center"/>
    </xf>
    <xf numFmtId="0" fontId="23" fillId="25" borderId="20" xfId="1" applyFont="1" applyFill="1" applyBorder="1" applyAlignment="1">
      <alignment horizontal="center" vertical="center"/>
    </xf>
    <xf numFmtId="0" fontId="23" fillId="25" borderId="16" xfId="1" applyFont="1" applyFill="1" applyBorder="1" applyAlignment="1">
      <alignment horizontal="center" vertical="center"/>
    </xf>
    <xf numFmtId="0" fontId="23" fillId="25" borderId="0" xfId="1" applyFont="1" applyFill="1" applyAlignment="1">
      <alignment horizontal="center" vertical="center"/>
    </xf>
    <xf numFmtId="0" fontId="23" fillId="25" borderId="21" xfId="1" applyFont="1" applyFill="1" applyBorder="1" applyAlignment="1">
      <alignment horizontal="center" vertical="center"/>
    </xf>
    <xf numFmtId="0" fontId="23" fillId="25" borderId="12" xfId="1" applyFont="1" applyFill="1" applyBorder="1" applyAlignment="1">
      <alignment horizontal="center" vertical="center"/>
    </xf>
    <xf numFmtId="0" fontId="23" fillId="25" borderId="15" xfId="1" applyFont="1" applyFill="1" applyBorder="1" applyAlignment="1">
      <alignment horizontal="center" vertical="center"/>
    </xf>
    <xf numFmtId="0" fontId="23" fillId="25" borderId="22" xfId="1" applyFont="1" applyFill="1" applyBorder="1" applyAlignment="1">
      <alignment horizontal="center" vertical="center"/>
    </xf>
    <xf numFmtId="0" fontId="40" fillId="0" borderId="30" xfId="49" applyFont="1" applyBorder="1" applyAlignment="1">
      <alignment horizontal="center" vertical="top" wrapText="1"/>
    </xf>
    <xf numFmtId="0" fontId="40" fillId="0" borderId="31" xfId="49" applyFont="1" applyBorder="1" applyAlignment="1">
      <alignment horizontal="center" vertical="top"/>
    </xf>
    <xf numFmtId="0" fontId="40" fillId="0" borderId="26" xfId="49" applyFont="1" applyBorder="1" applyAlignment="1">
      <alignment horizontal="center" vertical="top"/>
    </xf>
    <xf numFmtId="0" fontId="40" fillId="0" borderId="28" xfId="49" applyFont="1" applyBorder="1" applyAlignment="1">
      <alignment horizontal="center" vertical="top"/>
    </xf>
    <xf numFmtId="0" fontId="40" fillId="0" borderId="0" xfId="49" applyFont="1" applyAlignment="1">
      <alignment horizontal="center" vertical="top"/>
    </xf>
    <xf numFmtId="0" fontId="40" fillId="0" borderId="25" xfId="49" applyFont="1" applyBorder="1" applyAlignment="1">
      <alignment horizontal="center" vertical="top"/>
    </xf>
    <xf numFmtId="0" fontId="40" fillId="0" borderId="29" xfId="49" applyFont="1" applyBorder="1" applyAlignment="1">
      <alignment horizontal="center" vertical="top"/>
    </xf>
    <xf numFmtId="0" fontId="40" fillId="0" borderId="32" xfId="49" applyFont="1" applyBorder="1" applyAlignment="1">
      <alignment horizontal="center" vertical="top"/>
    </xf>
    <xf numFmtId="0" fontId="40" fillId="0" borderId="27" xfId="49" applyFont="1" applyBorder="1" applyAlignment="1">
      <alignment horizontal="center" vertical="top"/>
    </xf>
    <xf numFmtId="0" fontId="40" fillId="0" borderId="31" xfId="49" applyFont="1" applyBorder="1" applyAlignment="1">
      <alignment horizontal="center" vertical="top" wrapText="1"/>
    </xf>
    <xf numFmtId="0" fontId="40" fillId="0" borderId="26" xfId="49" applyFont="1" applyBorder="1" applyAlignment="1">
      <alignment horizontal="center" vertical="top" wrapText="1"/>
    </xf>
    <xf numFmtId="0" fontId="40" fillId="0" borderId="28" xfId="49" applyFont="1" applyBorder="1" applyAlignment="1">
      <alignment horizontal="center" vertical="top" wrapText="1"/>
    </xf>
    <xf numFmtId="0" fontId="40" fillId="0" borderId="0" xfId="49" applyFont="1" applyAlignment="1">
      <alignment horizontal="center" vertical="top" wrapText="1"/>
    </xf>
    <xf numFmtId="0" fontId="40" fillId="0" borderId="25" xfId="49" applyFont="1" applyBorder="1" applyAlignment="1">
      <alignment horizontal="center" vertical="top" wrapText="1"/>
    </xf>
    <xf numFmtId="0" fontId="40" fillId="0" borderId="29" xfId="49" applyFont="1" applyBorder="1" applyAlignment="1">
      <alignment horizontal="center" vertical="top" wrapText="1"/>
    </xf>
    <xf numFmtId="0" fontId="40" fillId="0" borderId="32" xfId="49" applyFont="1" applyBorder="1" applyAlignment="1">
      <alignment horizontal="center" vertical="top" wrapText="1"/>
    </xf>
    <xf numFmtId="0" fontId="40" fillId="0" borderId="27" xfId="49" applyFont="1" applyBorder="1" applyAlignment="1">
      <alignment horizontal="center" vertical="top" wrapText="1"/>
    </xf>
    <xf numFmtId="0" fontId="62" fillId="29" borderId="14" xfId="1" applyFont="1" applyFill="1" applyBorder="1" applyAlignment="1">
      <alignment horizontal="center" vertical="center"/>
    </xf>
    <xf numFmtId="44" fontId="37" fillId="0" borderId="13" xfId="1" applyNumberFormat="1" applyFont="1" applyBorder="1" applyAlignment="1">
      <alignment horizontal="center"/>
    </xf>
    <xf numFmtId="44" fontId="37" fillId="0" borderId="17" xfId="1" applyNumberFormat="1" applyFont="1" applyBorder="1" applyAlignment="1">
      <alignment horizontal="center"/>
    </xf>
    <xf numFmtId="44" fontId="3" fillId="0" borderId="13" xfId="1" applyNumberFormat="1" applyBorder="1" applyAlignment="1">
      <alignment horizontal="center"/>
    </xf>
    <xf numFmtId="44" fontId="3" fillId="0" borderId="17" xfId="1" applyNumberFormat="1" applyBorder="1" applyAlignment="1">
      <alignment horizontal="center"/>
    </xf>
    <xf numFmtId="0" fontId="7" fillId="25" borderId="19" xfId="1" applyFont="1" applyFill="1" applyBorder="1" applyAlignment="1">
      <alignment horizontal="center" vertical="center"/>
    </xf>
    <xf numFmtId="0" fontId="7" fillId="25" borderId="20" xfId="1" applyFont="1" applyFill="1" applyBorder="1" applyAlignment="1">
      <alignment horizontal="center" vertical="center"/>
    </xf>
    <xf numFmtId="0" fontId="7" fillId="25" borderId="18" xfId="1" applyFont="1" applyFill="1" applyBorder="1" applyAlignment="1">
      <alignment horizontal="center" vertical="center"/>
    </xf>
    <xf numFmtId="0" fontId="7" fillId="25" borderId="15" xfId="1" applyFont="1" applyFill="1" applyBorder="1" applyAlignment="1">
      <alignment horizontal="center" vertical="center"/>
    </xf>
    <xf numFmtId="0" fontId="7" fillId="25" borderId="22" xfId="1" applyFont="1" applyFill="1" applyBorder="1" applyAlignment="1">
      <alignment horizontal="center" vertical="center"/>
    </xf>
    <xf numFmtId="49" fontId="20" fillId="24" borderId="13" xfId="1" applyNumberFormat="1" applyFont="1" applyFill="1" applyBorder="1" applyAlignment="1">
      <alignment horizontal="center" vertical="center" wrapText="1"/>
    </xf>
    <xf numFmtId="49" fontId="20" fillId="24" borderId="17" xfId="1" applyNumberFormat="1" applyFont="1" applyFill="1" applyBorder="1" applyAlignment="1">
      <alignment horizontal="center" vertical="center" wrapText="1"/>
    </xf>
    <xf numFmtId="169" fontId="3" fillId="0" borderId="13" xfId="46" applyNumberFormat="1" applyBorder="1" applyAlignment="1">
      <alignment horizontal="center" wrapText="1"/>
    </xf>
    <xf numFmtId="169" fontId="3" fillId="0" borderId="17" xfId="46" applyNumberFormat="1" applyBorder="1" applyAlignment="1">
      <alignment horizontal="center" wrapText="1"/>
    </xf>
    <xf numFmtId="0" fontId="30" fillId="25" borderId="18" xfId="1" applyFont="1" applyFill="1" applyBorder="1" applyAlignment="1">
      <alignment horizontal="center" vertical="center" wrapText="1"/>
    </xf>
    <xf numFmtId="0" fontId="30" fillId="25" borderId="20" xfId="1" applyFont="1" applyFill="1" applyBorder="1" applyAlignment="1">
      <alignment horizontal="center" vertical="center" wrapText="1"/>
    </xf>
    <xf numFmtId="0" fontId="30" fillId="25" borderId="16" xfId="1" applyFont="1" applyFill="1" applyBorder="1" applyAlignment="1">
      <alignment horizontal="center" vertical="center" wrapText="1"/>
    </xf>
    <xf numFmtId="0" fontId="30" fillId="25" borderId="21" xfId="1" applyFont="1" applyFill="1" applyBorder="1" applyAlignment="1">
      <alignment horizontal="center" vertical="center" wrapText="1"/>
    </xf>
    <xf numFmtId="0" fontId="30" fillId="25" borderId="12" xfId="1" applyFont="1" applyFill="1" applyBorder="1" applyAlignment="1">
      <alignment horizontal="center" vertical="center" wrapText="1"/>
    </xf>
    <xf numFmtId="0" fontId="30" fillId="25" borderId="22" xfId="1" applyFont="1" applyFill="1" applyBorder="1" applyAlignment="1">
      <alignment horizontal="center" vertical="center" wrapText="1"/>
    </xf>
    <xf numFmtId="0" fontId="7" fillId="25" borderId="12" xfId="1" applyFont="1" applyFill="1" applyBorder="1" applyAlignment="1">
      <alignment horizontal="center" vertical="center"/>
    </xf>
    <xf numFmtId="0" fontId="34" fillId="27" borderId="13" xfId="1" applyFont="1" applyFill="1" applyBorder="1" applyAlignment="1">
      <alignment horizontal="center" vertical="center"/>
    </xf>
    <xf numFmtId="0" fontId="34" fillId="27" borderId="14" xfId="1" applyFont="1" applyFill="1" applyBorder="1" applyAlignment="1">
      <alignment horizontal="center" vertical="center"/>
    </xf>
    <xf numFmtId="0" fontId="20" fillId="24" borderId="13" xfId="1" applyFont="1" applyFill="1" applyBorder="1" applyAlignment="1">
      <alignment horizontal="center" vertical="center" wrapText="1"/>
    </xf>
    <xf numFmtId="0" fontId="20" fillId="24" borderId="17" xfId="1" applyFont="1" applyFill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166" fontId="3" fillId="0" borderId="13" xfId="1" applyNumberFormat="1" applyBorder="1" applyAlignment="1">
      <alignment horizontal="center"/>
    </xf>
    <xf numFmtId="166" fontId="3" fillId="0" borderId="17" xfId="1" applyNumberFormat="1" applyBorder="1" applyAlignment="1">
      <alignment horizontal="center"/>
    </xf>
    <xf numFmtId="49" fontId="20" fillId="0" borderId="13" xfId="1" applyNumberFormat="1" applyFont="1" applyBorder="1" applyAlignment="1">
      <alignment horizontal="center" vertical="center" wrapText="1"/>
    </xf>
    <xf numFmtId="49" fontId="20" fillId="0" borderId="17" xfId="1" applyNumberFormat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44" fontId="3" fillId="0" borderId="13" xfId="1" applyNumberFormat="1" applyBorder="1" applyAlignment="1">
      <alignment horizontal="center" wrapText="1"/>
    </xf>
    <xf numFmtId="44" fontId="3" fillId="0" borderId="17" xfId="1" applyNumberFormat="1" applyBorder="1" applyAlignment="1">
      <alignment horizontal="center" wrapText="1"/>
    </xf>
    <xf numFmtId="0" fontId="31" fillId="0" borderId="23" xfId="1" applyFont="1" applyBorder="1" applyAlignment="1">
      <alignment horizontal="center" vertical="center" wrapText="1"/>
    </xf>
    <xf numFmtId="0" fontId="27" fillId="0" borderId="24" xfId="1" applyFont="1" applyBorder="1" applyAlignment="1">
      <alignment horizontal="center" vertical="center" wrapText="1"/>
    </xf>
    <xf numFmtId="0" fontId="27" fillId="0" borderId="11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left"/>
    </xf>
    <xf numFmtId="0" fontId="21" fillId="0" borderId="17" xfId="1" applyFont="1" applyBorder="1" applyAlignment="1">
      <alignment horizontal="left"/>
    </xf>
    <xf numFmtId="0" fontId="3" fillId="0" borderId="13" xfId="1" applyBorder="1" applyAlignment="1">
      <alignment horizontal="left"/>
    </xf>
    <xf numFmtId="0" fontId="3" fillId="0" borderId="17" xfId="1" applyBorder="1" applyAlignment="1">
      <alignment horizontal="left"/>
    </xf>
    <xf numFmtId="44" fontId="3" fillId="0" borderId="13" xfId="1" applyNumberFormat="1" applyBorder="1" applyAlignment="1">
      <alignment horizontal="center" vertical="center"/>
    </xf>
    <xf numFmtId="44" fontId="3" fillId="0" borderId="17" xfId="1" applyNumberFormat="1" applyBorder="1" applyAlignment="1">
      <alignment horizontal="center" vertical="center"/>
    </xf>
    <xf numFmtId="0" fontId="21" fillId="0" borderId="13" xfId="0" applyFont="1" applyBorder="1" applyAlignment="1">
      <alignment horizontal="left" wrapText="1"/>
    </xf>
    <xf numFmtId="0" fontId="21" fillId="0" borderId="17" xfId="0" applyFont="1" applyBorder="1" applyAlignment="1">
      <alignment horizontal="left" wrapText="1"/>
    </xf>
    <xf numFmtId="0" fontId="21" fillId="0" borderId="13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0" fontId="66" fillId="25" borderId="20" xfId="1" applyFont="1" applyFill="1" applyBorder="1" applyAlignment="1">
      <alignment horizontal="center" vertical="center"/>
    </xf>
    <xf numFmtId="0" fontId="66" fillId="25" borderId="22" xfId="1" applyFont="1" applyFill="1" applyBorder="1" applyAlignment="1">
      <alignment horizontal="center" vertical="center"/>
    </xf>
    <xf numFmtId="49" fontId="22" fillId="26" borderId="14" xfId="0" applyNumberFormat="1" applyFont="1" applyFill="1" applyBorder="1" applyAlignment="1">
      <alignment horizontal="center"/>
    </xf>
    <xf numFmtId="0" fontId="29" fillId="28" borderId="13" xfId="0" applyFont="1" applyFill="1" applyBorder="1" applyAlignment="1">
      <alignment horizontal="center"/>
    </xf>
    <xf numFmtId="0" fontId="29" fillId="28" borderId="14" xfId="0" applyFont="1" applyFill="1" applyBorder="1" applyAlignment="1">
      <alignment horizontal="center"/>
    </xf>
    <xf numFmtId="0" fontId="29" fillId="28" borderId="17" xfId="0" applyFont="1" applyFill="1" applyBorder="1" applyAlignment="1">
      <alignment horizontal="center"/>
    </xf>
    <xf numFmtId="0" fontId="59" fillId="28" borderId="12" xfId="0" applyFont="1" applyFill="1" applyBorder="1" applyAlignment="1">
      <alignment horizontal="center"/>
    </xf>
    <xf numFmtId="0" fontId="59" fillId="28" borderId="15" xfId="0" applyFont="1" applyFill="1" applyBorder="1" applyAlignment="1">
      <alignment horizontal="center"/>
    </xf>
    <xf numFmtId="6" fontId="59" fillId="28" borderId="15" xfId="0" applyNumberFormat="1" applyFont="1" applyFill="1" applyBorder="1" applyAlignment="1">
      <alignment horizontal="center"/>
    </xf>
    <xf numFmtId="0" fontId="7" fillId="27" borderId="11" xfId="0" applyFont="1" applyFill="1" applyBorder="1" applyAlignment="1">
      <alignment horizontal="center" vertical="center" wrapText="1"/>
    </xf>
    <xf numFmtId="0" fontId="7" fillId="27" borderId="10" xfId="0" applyFont="1" applyFill="1" applyBorder="1" applyAlignment="1">
      <alignment horizontal="center" vertical="center" wrapText="1"/>
    </xf>
    <xf numFmtId="0" fontId="28" fillId="27" borderId="13" xfId="0" applyFont="1" applyFill="1" applyBorder="1" applyAlignment="1">
      <alignment horizontal="center"/>
    </xf>
    <xf numFmtId="0" fontId="28" fillId="27" borderId="14" xfId="0" applyFont="1" applyFill="1" applyBorder="1" applyAlignment="1">
      <alignment horizontal="center"/>
    </xf>
    <xf numFmtId="0" fontId="18" fillId="64" borderId="10" xfId="0" applyFont="1" applyFill="1" applyBorder="1"/>
    <xf numFmtId="0" fontId="0" fillId="0" borderId="10" xfId="0" applyBorder="1"/>
    <xf numFmtId="0" fontId="18" fillId="65" borderId="10" xfId="0" applyFont="1" applyFill="1" applyBorder="1"/>
    <xf numFmtId="0" fontId="33" fillId="0" borderId="0" xfId="0" applyFont="1"/>
    <xf numFmtId="0" fontId="33" fillId="0" borderId="0" xfId="0" applyFont="1" applyAlignment="1">
      <alignment horizont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44" fontId="0" fillId="0" borderId="10" xfId="0" applyNumberFormat="1" applyFont="1" applyBorder="1"/>
    <xf numFmtId="9" fontId="0" fillId="0" borderId="10" xfId="48" applyFont="1" applyBorder="1" applyAlignment="1">
      <alignment horizontal="center"/>
    </xf>
    <xf numFmtId="44" fontId="0" fillId="0" borderId="10" xfId="45" applyFont="1" applyBorder="1" applyAlignment="1"/>
    <xf numFmtId="49" fontId="29" fillId="0" borderId="13" xfId="1" applyNumberFormat="1" applyFont="1" applyFill="1" applyBorder="1" applyAlignment="1">
      <alignment horizontal="center" vertical="center" wrapText="1"/>
    </xf>
    <xf numFmtId="49" fontId="29" fillId="0" borderId="17" xfId="1" applyNumberFormat="1" applyFont="1" applyFill="1" applyBorder="1" applyAlignment="1">
      <alignment horizontal="center" vertical="center" wrapText="1"/>
    </xf>
    <xf numFmtId="49" fontId="68" fillId="26" borderId="19" xfId="1" applyNumberFormat="1" applyFont="1" applyFill="1" applyBorder="1" applyAlignment="1">
      <alignment horizontal="left"/>
    </xf>
    <xf numFmtId="49" fontId="29" fillId="24" borderId="13" xfId="1" applyNumberFormat="1" applyFont="1" applyFill="1" applyBorder="1" applyAlignment="1">
      <alignment horizontal="center" vertical="center" wrapText="1"/>
    </xf>
    <xf numFmtId="49" fontId="29" fillId="24" borderId="17" xfId="1" applyNumberFormat="1" applyFont="1" applyFill="1" applyBorder="1" applyAlignment="1">
      <alignment horizontal="center" vertical="center" wrapText="1"/>
    </xf>
    <xf numFmtId="44" fontId="67" fillId="0" borderId="10" xfId="1" applyNumberFormat="1" applyFont="1" applyBorder="1" applyAlignment="1">
      <alignment horizontal="center" wrapText="1"/>
    </xf>
    <xf numFmtId="44" fontId="67" fillId="29" borderId="14" xfId="1" applyNumberFormat="1" applyFont="1" applyFill="1" applyBorder="1" applyAlignment="1">
      <alignment horizontal="center" wrapText="1"/>
    </xf>
    <xf numFmtId="44" fontId="67" fillId="0" borderId="11" xfId="1" applyNumberFormat="1" applyFont="1" applyBorder="1" applyAlignment="1">
      <alignment horizontal="center" wrapText="1"/>
    </xf>
    <xf numFmtId="167" fontId="67" fillId="30" borderId="14" xfId="1" applyNumberFormat="1" applyFont="1" applyFill="1" applyBorder="1"/>
    <xf numFmtId="0" fontId="69" fillId="27" borderId="14" xfId="1" applyFont="1" applyFill="1" applyBorder="1" applyAlignment="1">
      <alignment vertical="center"/>
    </xf>
    <xf numFmtId="167" fontId="70" fillId="30" borderId="14" xfId="1" applyNumberFormat="1" applyFont="1" applyFill="1" applyBorder="1" applyAlignment="1">
      <alignment horizontal="left"/>
    </xf>
    <xf numFmtId="0" fontId="71" fillId="27" borderId="14" xfId="1" applyFont="1" applyFill="1" applyBorder="1" applyAlignment="1">
      <alignment vertical="center"/>
    </xf>
    <xf numFmtId="167" fontId="70" fillId="30" borderId="14" xfId="1" applyNumberFormat="1" applyFont="1" applyFill="1" applyBorder="1"/>
    <xf numFmtId="0" fontId="67" fillId="29" borderId="14" xfId="1" applyFont="1" applyFill="1" applyBorder="1"/>
    <xf numFmtId="0" fontId="66" fillId="25" borderId="18" xfId="1" applyFont="1" applyFill="1" applyBorder="1" applyAlignment="1">
      <alignment horizontal="center" vertical="center"/>
    </xf>
    <xf numFmtId="0" fontId="66" fillId="25" borderId="12" xfId="1" applyFont="1" applyFill="1" applyBorder="1" applyAlignment="1">
      <alignment horizontal="center" vertical="center"/>
    </xf>
  </cellXfs>
  <cellStyles count="96">
    <cellStyle name="=C:\WINDOWS\SYSTEM32\COMMAND.COM" xfId="2" xr:uid="{00000000-0005-0000-0000-000000000000}"/>
    <cellStyle name="20% - Accent1 2" xfId="3" xr:uid="{00000000-0005-0000-0000-000001000000}"/>
    <cellStyle name="20% - Accent1 3" xfId="69" xr:uid="{00000000-0005-0000-0000-000002000000}"/>
    <cellStyle name="20% - Accent2 2" xfId="4" xr:uid="{00000000-0005-0000-0000-000003000000}"/>
    <cellStyle name="20% - Accent2 3" xfId="73" xr:uid="{00000000-0005-0000-0000-000004000000}"/>
    <cellStyle name="20% - Accent3 2" xfId="5" xr:uid="{00000000-0005-0000-0000-000005000000}"/>
    <cellStyle name="20% - Accent3 3" xfId="77" xr:uid="{00000000-0005-0000-0000-000006000000}"/>
    <cellStyle name="20% - Accent4 2" xfId="6" xr:uid="{00000000-0005-0000-0000-000007000000}"/>
    <cellStyle name="20% - Accent4 3" xfId="81" xr:uid="{00000000-0005-0000-0000-000008000000}"/>
    <cellStyle name="20% - Accent5 2" xfId="7" xr:uid="{00000000-0005-0000-0000-000009000000}"/>
    <cellStyle name="20% - Accent5 3" xfId="85" xr:uid="{00000000-0005-0000-0000-00000A000000}"/>
    <cellStyle name="20% - Accent6 2" xfId="8" xr:uid="{00000000-0005-0000-0000-00000B000000}"/>
    <cellStyle name="20% - Accent6 3" xfId="89" xr:uid="{00000000-0005-0000-0000-00000C000000}"/>
    <cellStyle name="3232 3" xfId="94" xr:uid="{00000000-0005-0000-0000-00000D000000}"/>
    <cellStyle name="40% - Accent1 2" xfId="9" xr:uid="{00000000-0005-0000-0000-00000E000000}"/>
    <cellStyle name="40% - Accent1 3" xfId="70" xr:uid="{00000000-0005-0000-0000-00000F000000}"/>
    <cellStyle name="40% - Accent2 2" xfId="10" xr:uid="{00000000-0005-0000-0000-000010000000}"/>
    <cellStyle name="40% - Accent2 3" xfId="74" xr:uid="{00000000-0005-0000-0000-000011000000}"/>
    <cellStyle name="40% - Accent3 2" xfId="11" xr:uid="{00000000-0005-0000-0000-000012000000}"/>
    <cellStyle name="40% - Accent3 3" xfId="78" xr:uid="{00000000-0005-0000-0000-000013000000}"/>
    <cellStyle name="40% - Accent4 2" xfId="12" xr:uid="{00000000-0005-0000-0000-000014000000}"/>
    <cellStyle name="40% - Accent4 3" xfId="82" xr:uid="{00000000-0005-0000-0000-000015000000}"/>
    <cellStyle name="40% - Accent5 2" xfId="13" xr:uid="{00000000-0005-0000-0000-000016000000}"/>
    <cellStyle name="40% - Accent5 3" xfId="86" xr:uid="{00000000-0005-0000-0000-000017000000}"/>
    <cellStyle name="40% - Accent6 2" xfId="14" xr:uid="{00000000-0005-0000-0000-000018000000}"/>
    <cellStyle name="40% - Accent6 3" xfId="90" xr:uid="{00000000-0005-0000-0000-000019000000}"/>
    <cellStyle name="60% - Accent1 2" xfId="15" xr:uid="{00000000-0005-0000-0000-00001A000000}"/>
    <cellStyle name="60% - Accent1 3" xfId="71" xr:uid="{00000000-0005-0000-0000-00001B000000}"/>
    <cellStyle name="60% - Accent2 2" xfId="16" xr:uid="{00000000-0005-0000-0000-00001C000000}"/>
    <cellStyle name="60% - Accent2 3" xfId="75" xr:uid="{00000000-0005-0000-0000-00001D000000}"/>
    <cellStyle name="60% - Accent3 2" xfId="17" xr:uid="{00000000-0005-0000-0000-00001E000000}"/>
    <cellStyle name="60% - Accent3 3" xfId="79" xr:uid="{00000000-0005-0000-0000-00001F000000}"/>
    <cellStyle name="60% - Accent4 2" xfId="18" xr:uid="{00000000-0005-0000-0000-000020000000}"/>
    <cellStyle name="60% - Accent4 3" xfId="83" xr:uid="{00000000-0005-0000-0000-000021000000}"/>
    <cellStyle name="60% - Accent5 2" xfId="19" xr:uid="{00000000-0005-0000-0000-000022000000}"/>
    <cellStyle name="60% - Accent5 3" xfId="87" xr:uid="{00000000-0005-0000-0000-000023000000}"/>
    <cellStyle name="60% - Accent6 2" xfId="20" xr:uid="{00000000-0005-0000-0000-000024000000}"/>
    <cellStyle name="60% - Accent6 3" xfId="91" xr:uid="{00000000-0005-0000-0000-000025000000}"/>
    <cellStyle name="Accent1 2" xfId="21" xr:uid="{00000000-0005-0000-0000-000026000000}"/>
    <cellStyle name="Accent1 3" xfId="68" xr:uid="{00000000-0005-0000-0000-000027000000}"/>
    <cellStyle name="Accent2 2" xfId="22" xr:uid="{00000000-0005-0000-0000-000028000000}"/>
    <cellStyle name="Accent2 3" xfId="72" xr:uid="{00000000-0005-0000-0000-000029000000}"/>
    <cellStyle name="Accent3 2" xfId="23" xr:uid="{00000000-0005-0000-0000-00002A000000}"/>
    <cellStyle name="Accent3 3" xfId="76" xr:uid="{00000000-0005-0000-0000-00002B000000}"/>
    <cellStyle name="Accent4 2" xfId="24" xr:uid="{00000000-0005-0000-0000-00002C000000}"/>
    <cellStyle name="Accent4 3" xfId="80" xr:uid="{00000000-0005-0000-0000-00002D000000}"/>
    <cellStyle name="Accent5 2" xfId="25" xr:uid="{00000000-0005-0000-0000-00002E000000}"/>
    <cellStyle name="Accent5 3" xfId="84" xr:uid="{00000000-0005-0000-0000-00002F000000}"/>
    <cellStyle name="Accent6 2" xfId="26" xr:uid="{00000000-0005-0000-0000-000030000000}"/>
    <cellStyle name="Accent6 3" xfId="88" xr:uid="{00000000-0005-0000-0000-000031000000}"/>
    <cellStyle name="Bad 2" xfId="27" xr:uid="{00000000-0005-0000-0000-000032000000}"/>
    <cellStyle name="Bad 3" xfId="58" xr:uid="{00000000-0005-0000-0000-000033000000}"/>
    <cellStyle name="Calculation 2" xfId="28" xr:uid="{00000000-0005-0000-0000-000034000000}"/>
    <cellStyle name="Calculation 3" xfId="62" xr:uid="{00000000-0005-0000-0000-000035000000}"/>
    <cellStyle name="Check Cell 2" xfId="29" xr:uid="{00000000-0005-0000-0000-000036000000}"/>
    <cellStyle name="Check Cell 3" xfId="64" xr:uid="{00000000-0005-0000-0000-000037000000}"/>
    <cellStyle name="Currency" xfId="45" builtinId="4"/>
    <cellStyle name="Currency 2" xfId="50" xr:uid="{00000000-0005-0000-0000-000039000000}"/>
    <cellStyle name="Currency 2 2" xfId="93" xr:uid="{00000000-0005-0000-0000-00003A000000}"/>
    <cellStyle name="Currency 2 3" xfId="92" xr:uid="{00000000-0005-0000-0000-00003B000000}"/>
    <cellStyle name="Currency 3" xfId="95" xr:uid="{00000000-0005-0000-0000-00003C000000}"/>
    <cellStyle name="Explanatory Text 2" xfId="30" xr:uid="{00000000-0005-0000-0000-00003D000000}"/>
    <cellStyle name="Explanatory Text 3" xfId="66" xr:uid="{00000000-0005-0000-0000-00003E000000}"/>
    <cellStyle name="Good 2" xfId="31" xr:uid="{00000000-0005-0000-0000-00003F000000}"/>
    <cellStyle name="Good 3" xfId="57" xr:uid="{00000000-0005-0000-0000-000040000000}"/>
    <cellStyle name="Heading 1 2" xfId="32" xr:uid="{00000000-0005-0000-0000-000041000000}"/>
    <cellStyle name="Heading 1 3" xfId="53" xr:uid="{00000000-0005-0000-0000-000042000000}"/>
    <cellStyle name="Heading 2 2" xfId="33" xr:uid="{00000000-0005-0000-0000-000043000000}"/>
    <cellStyle name="Heading 2 3" xfId="54" xr:uid="{00000000-0005-0000-0000-000044000000}"/>
    <cellStyle name="Heading 3 2" xfId="34" xr:uid="{00000000-0005-0000-0000-000045000000}"/>
    <cellStyle name="Heading 3 3" xfId="55" xr:uid="{00000000-0005-0000-0000-000046000000}"/>
    <cellStyle name="Heading 4 2" xfId="35" xr:uid="{00000000-0005-0000-0000-000047000000}"/>
    <cellStyle name="Heading 4 3" xfId="56" xr:uid="{00000000-0005-0000-0000-000048000000}"/>
    <cellStyle name="Input 2" xfId="36" xr:uid="{00000000-0005-0000-0000-000049000000}"/>
    <cellStyle name="Input 3" xfId="60" xr:uid="{00000000-0005-0000-0000-00004A000000}"/>
    <cellStyle name="Linked Cell 2" xfId="37" xr:uid="{00000000-0005-0000-0000-00004B000000}"/>
    <cellStyle name="Linked Cell 3" xfId="63" xr:uid="{00000000-0005-0000-0000-00004C000000}"/>
    <cellStyle name="Neutral 2" xfId="38" xr:uid="{00000000-0005-0000-0000-00004D000000}"/>
    <cellStyle name="Neutral 3" xfId="59" xr:uid="{00000000-0005-0000-0000-00004E000000}"/>
    <cellStyle name="Normal" xfId="0" builtinId="0"/>
    <cellStyle name="Normal 2" xfId="1" xr:uid="{00000000-0005-0000-0000-000050000000}"/>
    <cellStyle name="Normal 2 2" xfId="47" xr:uid="{00000000-0005-0000-0000-000051000000}"/>
    <cellStyle name="Normal 2 3" xfId="46" xr:uid="{00000000-0005-0000-0000-000052000000}"/>
    <cellStyle name="Normal 3" xfId="49" xr:uid="{00000000-0005-0000-0000-000053000000}"/>
    <cellStyle name="Note" xfId="52" builtinId="10" customBuiltin="1"/>
    <cellStyle name="Note 2" xfId="39" xr:uid="{00000000-0005-0000-0000-000055000000}"/>
    <cellStyle name="Output 2" xfId="40" xr:uid="{00000000-0005-0000-0000-000056000000}"/>
    <cellStyle name="Output 3" xfId="61" xr:uid="{00000000-0005-0000-0000-000057000000}"/>
    <cellStyle name="Percent" xfId="48" builtinId="5"/>
    <cellStyle name="Percent 2" xfId="41" xr:uid="{00000000-0005-0000-0000-000059000000}"/>
    <cellStyle name="Title" xfId="51" builtinId="15" customBuiltin="1"/>
    <cellStyle name="Title 2" xfId="42" xr:uid="{00000000-0005-0000-0000-00005B000000}"/>
    <cellStyle name="Total 2" xfId="43" xr:uid="{00000000-0005-0000-0000-00005C000000}"/>
    <cellStyle name="Total 3" xfId="67" xr:uid="{00000000-0005-0000-0000-00005D000000}"/>
    <cellStyle name="Warning Text 2" xfId="44" xr:uid="{00000000-0005-0000-0000-00005E000000}"/>
    <cellStyle name="Warning Text 3" xfId="65" xr:uid="{00000000-0005-0000-0000-00005F000000}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0"/>
  <sheetViews>
    <sheetView showGridLines="0" tabSelected="1" zoomScaleNormal="100" workbookViewId="0">
      <pane ySplit="1" topLeftCell="A35" activePane="bottomLeft" state="frozen"/>
      <selection pane="bottomLeft" activeCell="M62" sqref="M62"/>
    </sheetView>
  </sheetViews>
  <sheetFormatPr defaultRowHeight="14.4"/>
  <cols>
    <col min="1" max="1" width="17.109375" customWidth="1"/>
    <col min="2" max="2" width="11.88671875" customWidth="1"/>
  </cols>
  <sheetData>
    <row r="1" spans="1:3">
      <c r="A1" s="175" t="s">
        <v>606</v>
      </c>
    </row>
    <row r="3" spans="1:3">
      <c r="A3" s="185">
        <v>45615</v>
      </c>
      <c r="B3" s="175" t="s">
        <v>945</v>
      </c>
    </row>
    <row r="4" spans="1:3">
      <c r="B4" s="93" t="s">
        <v>950</v>
      </c>
    </row>
    <row r="6" spans="1:3">
      <c r="A6" s="185">
        <v>45666</v>
      </c>
      <c r="B6" t="s">
        <v>951</v>
      </c>
    </row>
    <row r="8" spans="1:3">
      <c r="A8" s="185">
        <v>45797</v>
      </c>
      <c r="B8" s="175" t="s">
        <v>952</v>
      </c>
    </row>
    <row r="9" spans="1:3">
      <c r="B9" t="s">
        <v>953</v>
      </c>
    </row>
    <row r="11" spans="1:3">
      <c r="B11" s="175" t="s">
        <v>958</v>
      </c>
    </row>
    <row r="12" spans="1:3">
      <c r="B12" t="s">
        <v>959</v>
      </c>
    </row>
    <row r="13" spans="1:3">
      <c r="B13" t="s">
        <v>955</v>
      </c>
      <c r="C13" t="s">
        <v>956</v>
      </c>
    </row>
    <row r="15" spans="1:3">
      <c r="A15" s="185">
        <v>45911</v>
      </c>
      <c r="B15" s="175" t="s">
        <v>977</v>
      </c>
    </row>
    <row r="16" spans="1:3">
      <c r="B16" s="175" t="s">
        <v>978</v>
      </c>
    </row>
    <row r="17" spans="1:3">
      <c r="B17" s="186" t="s">
        <v>962</v>
      </c>
      <c r="C17" s="187" t="s">
        <v>963</v>
      </c>
    </row>
    <row r="18" spans="1:3">
      <c r="B18" s="186" t="s">
        <v>964</v>
      </c>
      <c r="C18" s="187" t="s">
        <v>963</v>
      </c>
    </row>
    <row r="19" spans="1:3">
      <c r="B19" s="186" t="s">
        <v>965</v>
      </c>
      <c r="C19" s="187" t="s">
        <v>963</v>
      </c>
    </row>
    <row r="20" spans="1:3">
      <c r="B20" s="186" t="s">
        <v>967</v>
      </c>
      <c r="C20" s="187" t="s">
        <v>968</v>
      </c>
    </row>
    <row r="21" spans="1:3">
      <c r="B21" s="186" t="s">
        <v>969</v>
      </c>
      <c r="C21" s="187" t="s">
        <v>968</v>
      </c>
    </row>
    <row r="22" spans="1:3">
      <c r="B22" s="186" t="s">
        <v>970</v>
      </c>
      <c r="C22" s="187" t="s">
        <v>968</v>
      </c>
    </row>
    <row r="23" spans="1:3">
      <c r="B23" s="188" t="s">
        <v>995</v>
      </c>
      <c r="C23" s="187"/>
    </row>
    <row r="24" spans="1:3">
      <c r="B24" s="190" t="s">
        <v>183</v>
      </c>
      <c r="C24" s="187"/>
    </row>
    <row r="25" spans="1:3">
      <c r="B25" s="190" t="s">
        <v>184</v>
      </c>
      <c r="C25" s="187"/>
    </row>
    <row r="26" spans="1:3">
      <c r="B26" s="188" t="s">
        <v>945</v>
      </c>
    </row>
    <row r="27" spans="1:3">
      <c r="B27" s="186" t="s">
        <v>994</v>
      </c>
    </row>
    <row r="28" spans="1:3">
      <c r="B28" s="188" t="s">
        <v>979</v>
      </c>
    </row>
    <row r="29" spans="1:3">
      <c r="B29" s="186" t="s">
        <v>985</v>
      </c>
    </row>
    <row r="31" spans="1:3">
      <c r="A31" s="195">
        <v>46055</v>
      </c>
      <c r="B31" t="s">
        <v>1004</v>
      </c>
    </row>
    <row r="33" spans="1:5" s="218" customFormat="1">
      <c r="A33" s="231">
        <v>46064</v>
      </c>
      <c r="B33" s="232" t="s">
        <v>1041</v>
      </c>
      <c r="E33" s="218" t="s">
        <v>1365</v>
      </c>
    </row>
    <row r="34" spans="1:5" s="218" customFormat="1">
      <c r="B34" s="232" t="s">
        <v>1005</v>
      </c>
    </row>
    <row r="35" spans="1:5" s="218" customFormat="1">
      <c r="B35" s="190" t="s">
        <v>1006</v>
      </c>
      <c r="C35" s="218" t="s">
        <v>1007</v>
      </c>
    </row>
    <row r="36" spans="1:5" s="218" customFormat="1">
      <c r="B36" s="190" t="s">
        <v>1008</v>
      </c>
      <c r="C36" s="233" t="s">
        <v>1009</v>
      </c>
    </row>
    <row r="37" spans="1:5" s="218" customFormat="1">
      <c r="B37" s="190" t="s">
        <v>1010</v>
      </c>
      <c r="C37" s="218" t="s">
        <v>1011</v>
      </c>
    </row>
    <row r="38" spans="1:5" s="218" customFormat="1">
      <c r="B38" s="190" t="s">
        <v>1012</v>
      </c>
      <c r="C38" s="218" t="s">
        <v>1013</v>
      </c>
    </row>
    <row r="39" spans="1:5" s="218" customFormat="1">
      <c r="B39" s="190" t="s">
        <v>1014</v>
      </c>
      <c r="C39" s="233" t="s">
        <v>1015</v>
      </c>
    </row>
    <row r="40" spans="1:5" s="218" customFormat="1">
      <c r="B40" s="190" t="s">
        <v>1016</v>
      </c>
      <c r="C40" s="233" t="s">
        <v>1017</v>
      </c>
    </row>
    <row r="41" spans="1:5" s="218" customFormat="1">
      <c r="B41" s="190" t="s">
        <v>1018</v>
      </c>
      <c r="C41" s="233" t="s">
        <v>1019</v>
      </c>
    </row>
    <row r="42" spans="1:5" s="218" customFormat="1">
      <c r="B42" s="190" t="s">
        <v>1020</v>
      </c>
      <c r="C42" s="218" t="s">
        <v>1021</v>
      </c>
    </row>
    <row r="43" spans="1:5" s="218" customFormat="1">
      <c r="B43" s="190" t="s">
        <v>1022</v>
      </c>
      <c r="C43" s="218" t="s">
        <v>1023</v>
      </c>
    </row>
    <row r="44" spans="1:5" s="218" customFormat="1">
      <c r="B44" s="190" t="s">
        <v>1024</v>
      </c>
      <c r="C44" s="218" t="s">
        <v>1007</v>
      </c>
    </row>
    <row r="45" spans="1:5" s="218" customFormat="1">
      <c r="B45" s="190" t="s">
        <v>1025</v>
      </c>
      <c r="C45" s="218" t="s">
        <v>1009</v>
      </c>
    </row>
    <row r="46" spans="1:5" s="218" customFormat="1">
      <c r="B46" s="190" t="s">
        <v>1026</v>
      </c>
      <c r="C46" s="218" t="s">
        <v>1011</v>
      </c>
    </row>
    <row r="47" spans="1:5" s="218" customFormat="1">
      <c r="B47" s="190" t="s">
        <v>1027</v>
      </c>
      <c r="C47" s="218" t="s">
        <v>1013</v>
      </c>
    </row>
    <row r="48" spans="1:5" s="218" customFormat="1">
      <c r="B48" s="190" t="s">
        <v>1028</v>
      </c>
      <c r="C48" s="218" t="s">
        <v>1015</v>
      </c>
    </row>
    <row r="49" spans="1:5" s="218" customFormat="1">
      <c r="B49" s="190" t="s">
        <v>1029</v>
      </c>
      <c r="C49" s="218" t="s">
        <v>1030</v>
      </c>
    </row>
    <row r="50" spans="1:5" s="218" customFormat="1">
      <c r="B50" s="190" t="s">
        <v>1031</v>
      </c>
      <c r="C50" s="218" t="s">
        <v>1019</v>
      </c>
    </row>
    <row r="51" spans="1:5" s="218" customFormat="1">
      <c r="B51" s="190" t="s">
        <v>1032</v>
      </c>
      <c r="C51" s="218" t="s">
        <v>1033</v>
      </c>
    </row>
    <row r="52" spans="1:5" s="218" customFormat="1">
      <c r="B52" s="190" t="s">
        <v>1034</v>
      </c>
      <c r="C52" s="218" t="s">
        <v>1035</v>
      </c>
    </row>
    <row r="53" spans="1:5" s="218" customFormat="1">
      <c r="B53" s="190" t="s">
        <v>1036</v>
      </c>
      <c r="C53" s="218" t="s">
        <v>1037</v>
      </c>
    </row>
    <row r="54" spans="1:5" s="218" customFormat="1">
      <c r="B54" s="190" t="s">
        <v>1038</v>
      </c>
      <c r="C54" s="218" t="s">
        <v>1039</v>
      </c>
    </row>
    <row r="55" spans="1:5" s="218" customFormat="1">
      <c r="B55" s="234" t="s">
        <v>1363</v>
      </c>
    </row>
    <row r="56" spans="1:5" s="218" customFormat="1">
      <c r="B56" s="235" t="s">
        <v>1040</v>
      </c>
    </row>
    <row r="58" spans="1:5">
      <c r="A58" s="195">
        <v>46155</v>
      </c>
      <c r="B58" s="175" t="s">
        <v>1372</v>
      </c>
      <c r="C58" s="360"/>
      <c r="D58" s="360"/>
      <c r="E58" s="360"/>
    </row>
    <row r="59" spans="1:5">
      <c r="A59" s="360"/>
      <c r="B59" s="361" t="s">
        <v>1367</v>
      </c>
      <c r="C59" s="360" t="s">
        <v>1368</v>
      </c>
      <c r="D59" s="360"/>
      <c r="E59" s="360"/>
    </row>
    <row r="60" spans="1:5">
      <c r="A60" s="360"/>
      <c r="B60" s="361" t="s">
        <v>1370</v>
      </c>
      <c r="C60" s="360" t="s">
        <v>1371</v>
      </c>
      <c r="D60" s="360"/>
      <c r="E60" s="360"/>
    </row>
  </sheetData>
  <pageMargins left="0.7" right="0.7" top="0.75" bottom="0.75" header="0.3" footer="0.3"/>
  <pageSetup orientation="portrait" horizontalDpi="1200" verticalDpi="1200" r:id="rId1"/>
  <headerFooter>
    <oddFooter>&amp;LMay 2026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2"/>
  <sheetViews>
    <sheetView showGridLines="0" workbookViewId="0">
      <selection activeCell="A2" sqref="A2:A3"/>
    </sheetView>
  </sheetViews>
  <sheetFormatPr defaultColWidth="8.88671875" defaultRowHeight="14.4"/>
  <cols>
    <col min="1" max="1" width="36.88671875" style="7" bestFit="1" customWidth="1"/>
    <col min="2" max="2" width="37.88671875" style="7" bestFit="1" customWidth="1"/>
    <col min="3" max="3" width="12.5546875" style="7" bestFit="1" customWidth="1"/>
    <col min="4" max="4" width="11.109375" style="7" customWidth="1"/>
    <col min="5" max="5" width="11.33203125" style="7" customWidth="1"/>
    <col min="6" max="6" width="13.109375" style="7" bestFit="1" customWidth="1"/>
    <col min="7" max="16384" width="8.88671875" style="7"/>
  </cols>
  <sheetData>
    <row r="1" spans="1:11" ht="21">
      <c r="A1" s="129" t="s">
        <v>0</v>
      </c>
      <c r="B1" s="346" t="s">
        <v>82</v>
      </c>
      <c r="C1" s="346"/>
      <c r="D1" s="346"/>
      <c r="E1" s="346"/>
      <c r="F1" s="346"/>
      <c r="G1"/>
      <c r="H1"/>
      <c r="I1"/>
      <c r="J1"/>
      <c r="K1"/>
    </row>
    <row r="2" spans="1:11" ht="21" customHeight="1">
      <c r="A2" s="353" t="s">
        <v>19</v>
      </c>
      <c r="B2" s="353" t="s">
        <v>20</v>
      </c>
      <c r="C2" s="353" t="s">
        <v>21</v>
      </c>
      <c r="D2" s="355" t="s">
        <v>581</v>
      </c>
      <c r="E2" s="356"/>
      <c r="F2" s="356"/>
      <c r="G2"/>
      <c r="H2"/>
      <c r="I2"/>
      <c r="J2"/>
      <c r="K2"/>
    </row>
    <row r="3" spans="1:11" ht="28.8">
      <c r="A3" s="354"/>
      <c r="B3" s="354"/>
      <c r="C3" s="354"/>
      <c r="D3" s="130" t="s">
        <v>22</v>
      </c>
      <c r="E3" s="130" t="s">
        <v>582</v>
      </c>
      <c r="F3" s="130" t="s">
        <v>23</v>
      </c>
      <c r="G3"/>
      <c r="H3"/>
      <c r="I3"/>
      <c r="J3"/>
      <c r="K3"/>
    </row>
    <row r="4" spans="1:11">
      <c r="A4" s="131">
        <v>24</v>
      </c>
      <c r="B4" s="132">
        <v>4.0599999999999997E-2</v>
      </c>
      <c r="C4" s="68">
        <v>45016</v>
      </c>
      <c r="D4" s="67">
        <v>4.3845835780187116E-2</v>
      </c>
      <c r="E4" s="67">
        <v>4.8039999999999999E-2</v>
      </c>
      <c r="F4" s="67">
        <v>4.3845835780187116E-2</v>
      </c>
      <c r="G4"/>
      <c r="H4"/>
      <c r="I4"/>
      <c r="J4"/>
      <c r="K4"/>
    </row>
    <row r="5" spans="1:11">
      <c r="A5" s="131">
        <v>36</v>
      </c>
      <c r="B5" s="132">
        <v>3.8100000000000002E-2</v>
      </c>
      <c r="C5" s="68">
        <v>45016</v>
      </c>
      <c r="D5" s="67">
        <v>3.1703097124609586E-2</v>
      </c>
      <c r="E5" s="67">
        <v>3.3700000000000001E-2</v>
      </c>
      <c r="F5" s="67">
        <v>3.1703097124609586E-2</v>
      </c>
      <c r="G5"/>
      <c r="H5"/>
      <c r="I5"/>
      <c r="J5"/>
      <c r="K5"/>
    </row>
    <row r="6" spans="1:11">
      <c r="A6" s="131">
        <v>48</v>
      </c>
      <c r="B6" s="132">
        <v>3.5999999999999997E-2</v>
      </c>
      <c r="C6" s="68">
        <v>45016</v>
      </c>
      <c r="D6" s="67">
        <v>2.5646561315744689E-2</v>
      </c>
      <c r="E6" s="67">
        <v>2.657E-2</v>
      </c>
      <c r="F6" s="67">
        <v>2.5646561315744689E-2</v>
      </c>
      <c r="G6"/>
      <c r="H6"/>
      <c r="I6"/>
      <c r="J6"/>
      <c r="K6"/>
    </row>
    <row r="7" spans="1:11">
      <c r="A7" s="131">
        <v>60</v>
      </c>
      <c r="B7" s="132">
        <v>3.5999999999999997E-2</v>
      </c>
      <c r="C7" s="68">
        <v>45016</v>
      </c>
      <c r="D7" s="67">
        <v>2.195263349536989E-2</v>
      </c>
      <c r="E7" s="67">
        <v>2.2329999999999999E-2</v>
      </c>
      <c r="F7" s="67">
        <v>2.195263349536989E-2</v>
      </c>
      <c r="G7"/>
      <c r="H7"/>
      <c r="I7"/>
      <c r="J7"/>
      <c r="K7"/>
    </row>
    <row r="8" spans="1:11">
      <c r="A8" s="103"/>
      <c r="B8" s="103"/>
      <c r="C8" s="103"/>
      <c r="D8"/>
      <c r="E8"/>
      <c r="F8"/>
      <c r="G8"/>
      <c r="H8"/>
      <c r="I8"/>
      <c r="J8"/>
      <c r="K8"/>
    </row>
    <row r="9" spans="1:11">
      <c r="A9" s="347" t="s">
        <v>24</v>
      </c>
      <c r="B9" s="348"/>
      <c r="C9" s="349"/>
      <c r="D9" s="69">
        <v>7.1000000000000004E-3</v>
      </c>
      <c r="E9" s="69">
        <v>2.3099999999999999E-2</v>
      </c>
      <c r="F9" s="69">
        <v>7.1000000000000004E-3</v>
      </c>
      <c r="G9"/>
      <c r="H9"/>
      <c r="I9"/>
      <c r="J9"/>
      <c r="K9"/>
    </row>
    <row r="10" spans="1:11">
      <c r="A10" s="20"/>
      <c r="B10" s="20"/>
      <c r="C10" s="20"/>
      <c r="J10"/>
      <c r="K10"/>
    </row>
    <row r="11" spans="1:11" ht="18">
      <c r="A11" s="350" t="s">
        <v>583</v>
      </c>
      <c r="B11" s="351"/>
      <c r="C11" s="351"/>
      <c r="D11" s="351"/>
      <c r="E11"/>
      <c r="F11" s="352" t="s">
        <v>584</v>
      </c>
      <c r="G11" s="351"/>
      <c r="H11" s="351"/>
      <c r="I11" s="351"/>
      <c r="J11" s="351"/>
      <c r="K11"/>
    </row>
    <row r="12" spans="1:11">
      <c r="A12" s="133" t="s">
        <v>601</v>
      </c>
      <c r="B12" s="134" t="s">
        <v>586</v>
      </c>
      <c r="C12" s="135"/>
      <c r="D12" s="136"/>
      <c r="E12"/>
      <c r="F12" s="133" t="s">
        <v>602</v>
      </c>
      <c r="G12" s="133" t="s">
        <v>588</v>
      </c>
      <c r="H12" s="137"/>
      <c r="I12" s="138"/>
      <c r="J12" s="138"/>
      <c r="K12"/>
    </row>
    <row r="13" spans="1:11">
      <c r="A13"/>
      <c r="B13" s="139" t="s">
        <v>589</v>
      </c>
      <c r="C13" s="140"/>
      <c r="D13" s="141"/>
      <c r="E13"/>
      <c r="F13"/>
      <c r="G13" s="133" t="s">
        <v>590</v>
      </c>
      <c r="H13" s="135"/>
      <c r="I13" s="136"/>
      <c r="J13" s="142">
        <f>J12*E4</f>
        <v>0</v>
      </c>
      <c r="K13"/>
    </row>
    <row r="14" spans="1:11">
      <c r="A14"/>
      <c r="B14" s="133" t="s">
        <v>590</v>
      </c>
      <c r="C14" s="135"/>
      <c r="D14" s="126">
        <f>SUM(D12*D4)+(D13*E4)</f>
        <v>0</v>
      </c>
      <c r="E14"/>
      <c r="F14"/>
      <c r="G14" s="143"/>
      <c r="H14" s="143"/>
      <c r="I14" s="127"/>
      <c r="J14"/>
      <c r="K14"/>
    </row>
    <row r="15" spans="1:11">
      <c r="A15"/>
      <c r="B15"/>
      <c r="C15"/>
      <c r="D15"/>
      <c r="E15"/>
      <c r="F15"/>
      <c r="G15"/>
      <c r="H15"/>
      <c r="I15"/>
      <c r="J15"/>
      <c r="K15"/>
    </row>
    <row r="16" spans="1:11">
      <c r="A16" s="133" t="s">
        <v>585</v>
      </c>
      <c r="B16" s="134" t="s">
        <v>586</v>
      </c>
      <c r="C16" s="135"/>
      <c r="D16" s="136"/>
      <c r="E16"/>
      <c r="F16" s="133" t="s">
        <v>587</v>
      </c>
      <c r="G16" s="133" t="s">
        <v>588</v>
      </c>
      <c r="H16" s="137"/>
      <c r="I16" s="138"/>
      <c r="J16" s="138"/>
      <c r="K16"/>
    </row>
    <row r="17" spans="1:11">
      <c r="A17"/>
      <c r="B17" s="139" t="s">
        <v>589</v>
      </c>
      <c r="C17" s="140"/>
      <c r="D17" s="141"/>
      <c r="E17"/>
      <c r="F17"/>
      <c r="G17" s="133" t="s">
        <v>590</v>
      </c>
      <c r="H17" s="135"/>
      <c r="I17" s="136"/>
      <c r="J17" s="142">
        <f>J16*E5</f>
        <v>0</v>
      </c>
      <c r="K17"/>
    </row>
    <row r="18" spans="1:11">
      <c r="A18"/>
      <c r="B18" s="133" t="s">
        <v>590</v>
      </c>
      <c r="C18" s="135"/>
      <c r="D18" s="126">
        <f>SUM(D16*D9)+(D17*E9)</f>
        <v>0</v>
      </c>
      <c r="E18"/>
      <c r="F18"/>
      <c r="G18" s="143"/>
      <c r="H18" s="143"/>
      <c r="I18" s="127"/>
      <c r="J18"/>
      <c r="K18"/>
    </row>
    <row r="19" spans="1:11">
      <c r="A19"/>
      <c r="B19"/>
      <c r="C19"/>
      <c r="D19"/>
      <c r="E19"/>
      <c r="F19"/>
      <c r="G19"/>
      <c r="H19"/>
      <c r="I19"/>
      <c r="J19"/>
      <c r="K19"/>
    </row>
    <row r="20" spans="1:11">
      <c r="A20" s="133" t="s">
        <v>591</v>
      </c>
      <c r="B20" s="134" t="s">
        <v>586</v>
      </c>
      <c r="C20" s="135"/>
      <c r="D20" s="136"/>
      <c r="E20"/>
      <c r="F20" s="133" t="s">
        <v>592</v>
      </c>
      <c r="G20" s="133" t="s">
        <v>588</v>
      </c>
      <c r="H20" s="137"/>
      <c r="I20" s="138"/>
      <c r="J20" s="138"/>
      <c r="K20"/>
    </row>
    <row r="21" spans="1:11">
      <c r="A21"/>
      <c r="B21" s="139" t="s">
        <v>589</v>
      </c>
      <c r="C21" s="140"/>
      <c r="D21" s="141"/>
      <c r="E21"/>
      <c r="F21"/>
      <c r="G21" s="133" t="s">
        <v>590</v>
      </c>
      <c r="H21" s="135"/>
      <c r="I21" s="136"/>
      <c r="J21" s="142">
        <f>J20*E6</f>
        <v>0</v>
      </c>
      <c r="K21"/>
    </row>
    <row r="22" spans="1:11">
      <c r="A22"/>
      <c r="B22" s="133" t="s">
        <v>590</v>
      </c>
      <c r="C22" s="135"/>
      <c r="D22" s="126">
        <f>SUM(D20*D10)+(D21*E10)</f>
        <v>0</v>
      </c>
      <c r="E22"/>
      <c r="F22"/>
      <c r="G22" s="143"/>
      <c r="H22" s="143"/>
      <c r="I22" s="127"/>
      <c r="J22"/>
      <c r="K22"/>
    </row>
    <row r="23" spans="1:11">
      <c r="A23"/>
      <c r="B23"/>
      <c r="C23"/>
      <c r="D23"/>
      <c r="E23"/>
      <c r="F23"/>
      <c r="G23"/>
      <c r="H23"/>
      <c r="I23"/>
      <c r="J23"/>
      <c r="K23"/>
    </row>
    <row r="24" spans="1:11">
      <c r="A24" s="133" t="s">
        <v>593</v>
      </c>
      <c r="B24" s="134" t="s">
        <v>586</v>
      </c>
      <c r="C24" s="135"/>
      <c r="D24" s="136"/>
      <c r="E24"/>
      <c r="F24" s="133" t="s">
        <v>594</v>
      </c>
      <c r="G24" s="133" t="s">
        <v>588</v>
      </c>
      <c r="H24" s="137"/>
      <c r="I24" s="138"/>
      <c r="J24" s="136"/>
      <c r="K24"/>
    </row>
    <row r="25" spans="1:11" s="128" customFormat="1" ht="21">
      <c r="A25"/>
      <c r="B25" s="139" t="s">
        <v>589</v>
      </c>
      <c r="C25" s="140"/>
      <c r="D25" s="141"/>
      <c r="E25"/>
      <c r="F25"/>
      <c r="G25" s="144" t="s">
        <v>590</v>
      </c>
      <c r="H25" s="140"/>
      <c r="I25" s="145"/>
      <c r="J25" s="142">
        <f>J24*E7</f>
        <v>0</v>
      </c>
      <c r="K25"/>
    </row>
    <row r="26" spans="1:11">
      <c r="A26"/>
      <c r="B26" s="133" t="s">
        <v>590</v>
      </c>
      <c r="C26" s="135"/>
      <c r="D26" s="126">
        <f>SUM(D24*D11)+(D25*E11)</f>
        <v>0</v>
      </c>
      <c r="E26"/>
      <c r="F26"/>
      <c r="G26" s="143"/>
      <c r="H26" s="143"/>
      <c r="I26" s="127"/>
      <c r="J26"/>
      <c r="K26"/>
    </row>
    <row r="27" spans="1:11">
      <c r="A27" s="143" t="s">
        <v>595</v>
      </c>
      <c r="B27"/>
      <c r="C27"/>
      <c r="D27"/>
      <c r="E27"/>
      <c r="F27"/>
      <c r="G27"/>
      <c r="H27"/>
      <c r="I27"/>
      <c r="J27"/>
      <c r="K27"/>
    </row>
    <row r="28" spans="1:11">
      <c r="A28"/>
      <c r="B28"/>
      <c r="C28"/>
      <c r="D28"/>
      <c r="E28"/>
      <c r="F28"/>
      <c r="G28"/>
      <c r="H28"/>
      <c r="I28"/>
      <c r="J28"/>
      <c r="K28"/>
    </row>
    <row r="29" spans="1:11" ht="21">
      <c r="A29" s="350" t="s">
        <v>596</v>
      </c>
      <c r="B29" s="351"/>
      <c r="C29" s="351"/>
      <c r="D29" s="351"/>
      <c r="E29" s="146"/>
      <c r="F29" s="352" t="s">
        <v>596</v>
      </c>
      <c r="G29" s="351"/>
      <c r="H29" s="351"/>
      <c r="I29" s="351"/>
      <c r="J29" s="351"/>
      <c r="K29" s="146"/>
    </row>
    <row r="30" spans="1:11">
      <c r="A30" s="357" t="s">
        <v>597</v>
      </c>
      <c r="B30" s="357"/>
      <c r="C30" s="357"/>
      <c r="D30" s="357"/>
      <c r="E30"/>
      <c r="F30" s="358" t="s">
        <v>603</v>
      </c>
      <c r="G30" s="358"/>
      <c r="H30" s="358"/>
      <c r="I30" s="358"/>
      <c r="J30" s="358"/>
      <c r="K30"/>
    </row>
    <row r="31" spans="1:11">
      <c r="A31" s="359" t="s">
        <v>598</v>
      </c>
      <c r="B31" s="359"/>
      <c r="C31" s="359"/>
      <c r="D31" s="359"/>
      <c r="E31"/>
      <c r="F31" s="358" t="s">
        <v>599</v>
      </c>
      <c r="G31" s="358"/>
      <c r="H31" s="358"/>
      <c r="I31" s="358"/>
      <c r="J31" s="358"/>
      <c r="K31"/>
    </row>
    <row r="32" spans="1:11">
      <c r="A32" s="143" t="s">
        <v>600</v>
      </c>
      <c r="B32"/>
      <c r="C32"/>
      <c r="D32"/>
      <c r="E32"/>
      <c r="F32"/>
      <c r="G32"/>
      <c r="H32"/>
      <c r="I32"/>
      <c r="J32"/>
      <c r="K32"/>
    </row>
  </sheetData>
  <mergeCells count="14">
    <mergeCell ref="A29:D29"/>
    <mergeCell ref="F29:J29"/>
    <mergeCell ref="A30:D30"/>
    <mergeCell ref="F30:J30"/>
    <mergeCell ref="A31:D31"/>
    <mergeCell ref="F31:J31"/>
    <mergeCell ref="B1:F1"/>
    <mergeCell ref="A9:C9"/>
    <mergeCell ref="A11:D11"/>
    <mergeCell ref="F11:J11"/>
    <mergeCell ref="A2:A3"/>
    <mergeCell ref="B2:B3"/>
    <mergeCell ref="C2:C3"/>
    <mergeCell ref="D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L8" sqref="L8"/>
    </sheetView>
  </sheetViews>
  <sheetFormatPr defaultRowHeight="14.4"/>
  <sheetData>
    <row r="1" spans="1:1">
      <c r="A1" t="s">
        <v>1375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showGridLines="0" zoomScaleNormal="100" workbookViewId="0"/>
  </sheetViews>
  <sheetFormatPr defaultRowHeight="14.4"/>
  <cols>
    <col min="1" max="1" width="30.88671875" bestFit="1" customWidth="1"/>
    <col min="2" max="9" width="11.109375" customWidth="1"/>
  </cols>
  <sheetData>
    <row r="1" spans="1:9" ht="21">
      <c r="A1" s="2" t="s">
        <v>0</v>
      </c>
      <c r="B1" s="263" t="s">
        <v>82</v>
      </c>
      <c r="C1" s="263"/>
      <c r="D1" s="263"/>
      <c r="E1" s="263"/>
      <c r="F1" s="263"/>
      <c r="G1" s="263"/>
      <c r="H1" s="263"/>
      <c r="I1" s="264"/>
    </row>
    <row r="2" spans="1:9" ht="25.8">
      <c r="A2" s="265" t="s">
        <v>5</v>
      </c>
      <c r="B2" s="266"/>
      <c r="C2" s="266"/>
      <c r="D2" s="266"/>
      <c r="E2" s="266"/>
      <c r="F2" s="266"/>
      <c r="G2" s="266"/>
      <c r="H2" s="266"/>
      <c r="I2" s="267"/>
    </row>
    <row r="3" spans="1:9" ht="25.8">
      <c r="A3" s="268" t="s">
        <v>6</v>
      </c>
      <c r="B3" s="269"/>
      <c r="C3" s="269"/>
      <c r="D3" s="269"/>
      <c r="E3" s="269"/>
      <c r="F3" s="269"/>
      <c r="G3" s="269"/>
      <c r="H3" s="269"/>
      <c r="I3" s="270"/>
    </row>
    <row r="4" spans="1:9" ht="25.8">
      <c r="A4" s="268" t="s">
        <v>15</v>
      </c>
      <c r="B4" s="269"/>
      <c r="C4" s="269"/>
      <c r="D4" s="269"/>
      <c r="E4" s="269"/>
      <c r="F4" s="269"/>
      <c r="G4" s="269"/>
      <c r="H4" s="269"/>
      <c r="I4" s="270"/>
    </row>
    <row r="5" spans="1:9" ht="25.8">
      <c r="A5" s="271" t="s">
        <v>1</v>
      </c>
      <c r="B5" s="272"/>
      <c r="C5" s="272"/>
      <c r="D5" s="272"/>
      <c r="E5" s="272"/>
      <c r="F5" s="272"/>
      <c r="G5" s="272"/>
      <c r="H5" s="272"/>
      <c r="I5" s="273"/>
    </row>
    <row r="6" spans="1:9" ht="43.2">
      <c r="A6" s="258" t="s">
        <v>77</v>
      </c>
      <c r="B6" s="3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3" t="s">
        <v>12</v>
      </c>
      <c r="H6" s="3" t="s">
        <v>13</v>
      </c>
      <c r="I6" s="3" t="s">
        <v>14</v>
      </c>
    </row>
    <row r="7" spans="1:9">
      <c r="A7" s="259"/>
      <c r="B7" s="260" t="s">
        <v>16</v>
      </c>
      <c r="C7" s="261"/>
      <c r="D7" s="261"/>
      <c r="E7" s="261"/>
      <c r="F7" s="261"/>
      <c r="G7" s="261"/>
      <c r="H7" s="261"/>
      <c r="I7" s="262"/>
    </row>
    <row r="8" spans="1:9">
      <c r="A8" s="179" t="s">
        <v>607</v>
      </c>
      <c r="B8" s="72">
        <v>0.39</v>
      </c>
      <c r="C8" s="72">
        <v>0.39</v>
      </c>
      <c r="D8" s="72">
        <v>0.39</v>
      </c>
      <c r="E8" s="72">
        <v>0.39</v>
      </c>
      <c r="F8" s="72">
        <v>0.39</v>
      </c>
      <c r="G8" s="72">
        <v>0.39</v>
      </c>
      <c r="H8" s="72">
        <v>0.39</v>
      </c>
      <c r="I8" s="72">
        <v>0.39</v>
      </c>
    </row>
    <row r="9" spans="1:9">
      <c r="A9" s="179" t="s">
        <v>80</v>
      </c>
      <c r="B9" s="72">
        <v>0.02</v>
      </c>
      <c r="C9" s="72">
        <v>0.02</v>
      </c>
      <c r="D9" s="72">
        <v>0.02</v>
      </c>
      <c r="E9" s="72">
        <v>0.02</v>
      </c>
      <c r="F9" s="72">
        <v>0.02</v>
      </c>
      <c r="G9" s="72">
        <v>0.02</v>
      </c>
      <c r="H9" s="72">
        <v>0.02</v>
      </c>
      <c r="I9" s="72">
        <v>0.02</v>
      </c>
    </row>
    <row r="10" spans="1:9">
      <c r="A10" s="5" t="s">
        <v>79</v>
      </c>
      <c r="B10" s="72">
        <v>0.32</v>
      </c>
      <c r="C10" s="72">
        <v>0.32</v>
      </c>
      <c r="D10" s="72">
        <v>0.32</v>
      </c>
      <c r="E10" s="72">
        <v>0.32</v>
      </c>
      <c r="F10" s="72">
        <v>0.32</v>
      </c>
      <c r="G10" s="72">
        <v>0.32</v>
      </c>
      <c r="H10" s="72">
        <v>0.32</v>
      </c>
      <c r="I10" s="72">
        <v>0.32</v>
      </c>
    </row>
    <row r="11" spans="1:9">
      <c r="A11" s="5" t="s">
        <v>78</v>
      </c>
      <c r="B11" s="72">
        <v>0.02</v>
      </c>
      <c r="C11" s="72">
        <v>0.02</v>
      </c>
      <c r="D11" s="72">
        <v>0.02</v>
      </c>
      <c r="E11" s="72">
        <v>0.02</v>
      </c>
      <c r="F11" s="72">
        <v>0.02</v>
      </c>
      <c r="G11" s="72">
        <v>0.02</v>
      </c>
      <c r="H11" s="72">
        <v>0.02</v>
      </c>
      <c r="I11" s="72">
        <v>0.02</v>
      </c>
    </row>
    <row r="12" spans="1:9">
      <c r="A12" s="5" t="s">
        <v>4</v>
      </c>
      <c r="B12" s="72">
        <v>0.32</v>
      </c>
      <c r="C12" s="72">
        <v>0.32</v>
      </c>
      <c r="D12" s="72">
        <v>0.32</v>
      </c>
      <c r="E12" s="72">
        <v>0.32</v>
      </c>
      <c r="F12" s="72">
        <v>0.32</v>
      </c>
      <c r="G12" s="72">
        <v>0.32</v>
      </c>
      <c r="H12" s="72">
        <v>0.32</v>
      </c>
      <c r="I12" s="72">
        <v>0.32</v>
      </c>
    </row>
    <row r="13" spans="1:9">
      <c r="A13" s="4" t="s">
        <v>17</v>
      </c>
      <c r="B13" s="72">
        <v>0.32</v>
      </c>
      <c r="C13" s="72">
        <v>0.32</v>
      </c>
      <c r="D13" s="72">
        <v>0.32</v>
      </c>
      <c r="E13" s="72">
        <v>0.32</v>
      </c>
      <c r="F13" s="72">
        <v>0.32</v>
      </c>
      <c r="G13" s="72">
        <v>0.32</v>
      </c>
      <c r="H13" s="72">
        <v>0.32</v>
      </c>
      <c r="I13" s="72">
        <v>0.32</v>
      </c>
    </row>
    <row r="14" spans="1:9">
      <c r="A14" s="4" t="s">
        <v>18</v>
      </c>
      <c r="B14" s="72">
        <v>0.32</v>
      </c>
      <c r="C14" s="72">
        <v>0.32</v>
      </c>
      <c r="D14" s="72">
        <v>0.32</v>
      </c>
      <c r="E14" s="72">
        <v>0.32</v>
      </c>
      <c r="F14" s="72">
        <v>0.32</v>
      </c>
      <c r="G14" s="72">
        <v>0.32</v>
      </c>
      <c r="H14" s="72">
        <v>0.32</v>
      </c>
      <c r="I14" s="72">
        <v>0.32</v>
      </c>
    </row>
    <row r="15" spans="1:9">
      <c r="A15" s="4" t="s">
        <v>75</v>
      </c>
      <c r="B15" s="72">
        <v>0.25</v>
      </c>
      <c r="C15" s="72">
        <v>0.25</v>
      </c>
      <c r="D15" s="72">
        <v>0.25</v>
      </c>
      <c r="E15" s="72">
        <v>0.25</v>
      </c>
      <c r="F15" s="72">
        <v>0.25</v>
      </c>
      <c r="G15" s="72">
        <v>0.25</v>
      </c>
      <c r="H15" s="72">
        <v>0.25</v>
      </c>
      <c r="I15" s="72">
        <v>0.25</v>
      </c>
    </row>
    <row r="16" spans="1:9">
      <c r="A16" s="4" t="s">
        <v>76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  <c r="H16" s="72">
        <v>0</v>
      </c>
      <c r="I16" s="72">
        <v>0</v>
      </c>
    </row>
    <row r="17" spans="1:9">
      <c r="A17" s="4" t="s">
        <v>71</v>
      </c>
      <c r="B17" s="72">
        <v>0.15</v>
      </c>
      <c r="C17" s="72">
        <v>0.15</v>
      </c>
      <c r="D17" s="72">
        <v>0.15</v>
      </c>
      <c r="E17" s="72">
        <v>0.15</v>
      </c>
      <c r="F17" s="72">
        <v>0.15</v>
      </c>
      <c r="G17" s="72">
        <v>0.15</v>
      </c>
      <c r="H17" s="72">
        <v>0.15</v>
      </c>
      <c r="I17" s="72">
        <v>0.15</v>
      </c>
    </row>
    <row r="18" spans="1:9">
      <c r="A18" s="4" t="s">
        <v>72</v>
      </c>
      <c r="B18" s="72" t="s">
        <v>84</v>
      </c>
      <c r="C18" s="72" t="s">
        <v>84</v>
      </c>
      <c r="D18" s="72" t="s">
        <v>84</v>
      </c>
      <c r="E18" s="72" t="s">
        <v>84</v>
      </c>
      <c r="F18" s="72" t="s">
        <v>84</v>
      </c>
      <c r="G18" s="72" t="s">
        <v>84</v>
      </c>
      <c r="H18" s="72" t="s">
        <v>84</v>
      </c>
      <c r="I18" s="72" t="s">
        <v>84</v>
      </c>
    </row>
    <row r="22" spans="1:9">
      <c r="A22" s="6"/>
    </row>
  </sheetData>
  <mergeCells count="7">
    <mergeCell ref="A6:A7"/>
    <mergeCell ref="B7:I7"/>
    <mergeCell ref="B1:I1"/>
    <mergeCell ref="A2:I2"/>
    <mergeCell ref="A3:I3"/>
    <mergeCell ref="A4:I4"/>
    <mergeCell ref="A5:I5"/>
  </mergeCells>
  <printOptions horizontalCentered="1"/>
  <pageMargins left="0.25" right="0.25" top="1" bottom="0.5" header="0.3" footer="0.3"/>
  <pageSetup scale="110" orientation="landscape" r:id="rId1"/>
  <headerFooter>
    <oddHeader>&amp;C&amp;"-,Bold"&amp;20Discount from MSRP Worksheet&amp;11
&amp;14Group 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5"/>
  <sheetViews>
    <sheetView showGridLines="0" workbookViewId="0">
      <pane ySplit="4" topLeftCell="A5" activePane="bottomLeft" state="frozen"/>
      <selection pane="bottomLeft" activeCell="F59" sqref="F59"/>
    </sheetView>
  </sheetViews>
  <sheetFormatPr defaultRowHeight="14.4"/>
  <cols>
    <col min="1" max="1" width="9.88671875" bestFit="1" customWidth="1"/>
    <col min="2" max="2" width="12.44140625" bestFit="1" customWidth="1"/>
    <col min="3" max="3" width="8.109375" bestFit="1" customWidth="1"/>
    <col min="4" max="4" width="16.109375" bestFit="1" customWidth="1"/>
    <col min="5" max="5" width="11.6640625" bestFit="1" customWidth="1"/>
    <col min="6" max="6" width="92.5546875" customWidth="1"/>
    <col min="7" max="7" width="11.5546875" bestFit="1" customWidth="1"/>
    <col min="8" max="8" width="10.33203125" style="103" bestFit="1" customWidth="1"/>
    <col min="9" max="9" width="11.88671875" style="85" customWidth="1"/>
    <col min="10" max="10" width="9.6640625" style="236" bestFit="1" customWidth="1"/>
    <col min="11" max="13" width="10.5546875" bestFit="1" customWidth="1"/>
  </cols>
  <sheetData>
    <row r="1" spans="1:12">
      <c r="A1" s="274" t="s">
        <v>357</v>
      </c>
      <c r="B1" s="275"/>
      <c r="C1" s="275"/>
      <c r="D1" s="275"/>
      <c r="E1" s="275"/>
      <c r="F1" s="275"/>
      <c r="G1" s="275"/>
      <c r="H1" s="275"/>
      <c r="I1" s="276"/>
    </row>
    <row r="2" spans="1:12">
      <c r="A2" s="277"/>
      <c r="B2" s="278"/>
      <c r="C2" s="278"/>
      <c r="D2" s="278"/>
      <c r="E2" s="278"/>
      <c r="F2" s="278"/>
      <c r="G2" s="278"/>
      <c r="H2" s="278"/>
      <c r="I2" s="279"/>
    </row>
    <row r="3" spans="1:12" ht="27.6" customHeight="1" thickBot="1">
      <c r="A3" s="280"/>
      <c r="B3" s="281"/>
      <c r="C3" s="281"/>
      <c r="D3" s="281"/>
      <c r="E3" s="281"/>
      <c r="F3" s="281"/>
      <c r="G3" s="281"/>
      <c r="H3" s="281"/>
      <c r="I3" s="282"/>
    </row>
    <row r="4" spans="1:12" ht="43.8" thickBot="1">
      <c r="A4" s="152" t="s">
        <v>140</v>
      </c>
      <c r="B4" s="153" t="s">
        <v>141</v>
      </c>
      <c r="C4" s="154" t="s">
        <v>142</v>
      </c>
      <c r="D4" s="155" t="s">
        <v>143</v>
      </c>
      <c r="E4" s="155" t="s">
        <v>144</v>
      </c>
      <c r="F4" s="155" t="s">
        <v>145</v>
      </c>
      <c r="G4" s="156" t="s">
        <v>146</v>
      </c>
      <c r="H4" s="157" t="s">
        <v>147</v>
      </c>
      <c r="I4" s="158" t="s">
        <v>148</v>
      </c>
    </row>
    <row r="5" spans="1:12">
      <c r="A5" s="241" t="s">
        <v>27</v>
      </c>
      <c r="B5" s="241" t="s">
        <v>149</v>
      </c>
      <c r="C5" s="241" t="s">
        <v>153</v>
      </c>
      <c r="D5" s="148" t="s">
        <v>201</v>
      </c>
      <c r="E5" s="149" t="s">
        <v>157</v>
      </c>
      <c r="F5" s="242" t="s">
        <v>243</v>
      </c>
      <c r="G5" s="243">
        <v>2387.88</v>
      </c>
      <c r="H5" s="151">
        <v>0.39</v>
      </c>
      <c r="I5" s="196">
        <v>1456.6068</v>
      </c>
      <c r="J5" s="239"/>
      <c r="K5" s="200"/>
      <c r="L5" s="201"/>
    </row>
    <row r="6" spans="1:12" s="19" customFormat="1" ht="28.8">
      <c r="A6" s="244" t="s">
        <v>27</v>
      </c>
      <c r="B6" s="244" t="s">
        <v>149</v>
      </c>
      <c r="C6" s="244" t="s">
        <v>153</v>
      </c>
      <c r="D6" s="86" t="s">
        <v>202</v>
      </c>
      <c r="E6" s="87" t="s">
        <v>158</v>
      </c>
      <c r="F6" s="245" t="s">
        <v>244</v>
      </c>
      <c r="G6" s="205">
        <v>2675.18</v>
      </c>
      <c r="H6" s="176">
        <v>0.39</v>
      </c>
      <c r="I6" s="196">
        <v>1631.8598</v>
      </c>
      <c r="J6" s="239"/>
      <c r="K6" s="200"/>
      <c r="L6" s="201"/>
    </row>
    <row r="7" spans="1:12">
      <c r="A7" s="244" t="s">
        <v>28</v>
      </c>
      <c r="B7" s="244" t="s">
        <v>150</v>
      </c>
      <c r="C7" s="244" t="s">
        <v>154</v>
      </c>
      <c r="D7" s="86" t="s">
        <v>203</v>
      </c>
      <c r="E7" s="87" t="s">
        <v>159</v>
      </c>
      <c r="F7" s="246" t="s">
        <v>245</v>
      </c>
      <c r="G7" s="90">
        <v>675.94</v>
      </c>
      <c r="H7" s="125">
        <v>0.39</v>
      </c>
      <c r="I7" s="202">
        <v>412.32340000000005</v>
      </c>
      <c r="J7" s="239"/>
      <c r="K7" s="200"/>
      <c r="L7" s="201"/>
    </row>
    <row r="8" spans="1:12">
      <c r="A8" s="244" t="s">
        <v>28</v>
      </c>
      <c r="B8" s="244" t="s">
        <v>150</v>
      </c>
      <c r="C8" s="244" t="s">
        <v>154</v>
      </c>
      <c r="D8" s="86" t="s">
        <v>204</v>
      </c>
      <c r="E8" s="87" t="s">
        <v>160</v>
      </c>
      <c r="F8" s="246" t="s">
        <v>246</v>
      </c>
      <c r="G8" s="204">
        <v>1131.94</v>
      </c>
      <c r="H8" s="125">
        <v>0.39</v>
      </c>
      <c r="I8" s="196">
        <v>690.48340000000007</v>
      </c>
      <c r="J8" s="239"/>
      <c r="K8" s="200"/>
      <c r="L8" s="201"/>
    </row>
    <row r="9" spans="1:12" s="19" customFormat="1" ht="28.8">
      <c r="A9" s="244" t="s">
        <v>28</v>
      </c>
      <c r="B9" s="244" t="s">
        <v>150</v>
      </c>
      <c r="C9" s="244" t="s">
        <v>154</v>
      </c>
      <c r="D9" s="86" t="s">
        <v>205</v>
      </c>
      <c r="E9" s="87" t="s">
        <v>161</v>
      </c>
      <c r="F9" s="245" t="s">
        <v>247</v>
      </c>
      <c r="G9" s="205">
        <v>3052.47</v>
      </c>
      <c r="H9" s="176">
        <v>0.39</v>
      </c>
      <c r="I9" s="196">
        <v>1862.0066999999997</v>
      </c>
      <c r="J9" s="239"/>
      <c r="K9" s="200"/>
      <c r="L9" s="201"/>
    </row>
    <row r="10" spans="1:12" s="19" customFormat="1" ht="28.8">
      <c r="A10" s="244" t="s">
        <v>28</v>
      </c>
      <c r="B10" s="244" t="s">
        <v>150</v>
      </c>
      <c r="C10" s="244" t="s">
        <v>154</v>
      </c>
      <c r="D10" s="86" t="s">
        <v>206</v>
      </c>
      <c r="E10" s="87" t="s">
        <v>162</v>
      </c>
      <c r="F10" s="245" t="s">
        <v>248</v>
      </c>
      <c r="G10" s="205">
        <v>3525.23</v>
      </c>
      <c r="H10" s="176">
        <v>0.39</v>
      </c>
      <c r="I10" s="196">
        <v>2150.3903</v>
      </c>
      <c r="J10" s="239"/>
      <c r="K10" s="200"/>
      <c r="L10" s="201"/>
    </row>
    <row r="11" spans="1:12" s="19" customFormat="1" ht="28.8">
      <c r="A11" s="244" t="s">
        <v>28</v>
      </c>
      <c r="B11" s="244" t="s">
        <v>150</v>
      </c>
      <c r="C11" s="244" t="s">
        <v>154</v>
      </c>
      <c r="D11" s="86" t="s">
        <v>207</v>
      </c>
      <c r="E11" s="87" t="s">
        <v>163</v>
      </c>
      <c r="F11" s="245" t="s">
        <v>249</v>
      </c>
      <c r="G11" s="205">
        <v>4567.53</v>
      </c>
      <c r="H11" s="176">
        <v>0.39</v>
      </c>
      <c r="I11" s="196">
        <v>2786.1932999999999</v>
      </c>
      <c r="J11" s="239"/>
      <c r="K11" s="200"/>
      <c r="L11" s="201"/>
    </row>
    <row r="12" spans="1:12">
      <c r="A12" s="244" t="s">
        <v>28</v>
      </c>
      <c r="B12" s="244" t="s">
        <v>151</v>
      </c>
      <c r="C12" s="244" t="s">
        <v>154</v>
      </c>
      <c r="D12" s="86" t="s">
        <v>208</v>
      </c>
      <c r="E12" s="87" t="s">
        <v>164</v>
      </c>
      <c r="F12" s="246" t="s">
        <v>250</v>
      </c>
      <c r="G12" s="204">
        <v>842.06</v>
      </c>
      <c r="H12" s="125">
        <v>0.39</v>
      </c>
      <c r="I12" s="196">
        <v>513.65659999999991</v>
      </c>
      <c r="J12" s="239"/>
      <c r="K12" s="200"/>
      <c r="L12" s="201"/>
    </row>
    <row r="13" spans="1:12">
      <c r="A13" s="244" t="s">
        <v>28</v>
      </c>
      <c r="B13" s="244" t="s">
        <v>151</v>
      </c>
      <c r="C13" s="244" t="s">
        <v>154</v>
      </c>
      <c r="D13" s="86" t="s">
        <v>209</v>
      </c>
      <c r="E13" s="87" t="s">
        <v>165</v>
      </c>
      <c r="F13" s="246" t="s">
        <v>251</v>
      </c>
      <c r="G13" s="204">
        <v>1509.4</v>
      </c>
      <c r="H13" s="125">
        <v>0.39</v>
      </c>
      <c r="I13" s="196">
        <v>920.73399999999992</v>
      </c>
      <c r="J13" s="239"/>
      <c r="K13" s="200"/>
      <c r="L13" s="201"/>
    </row>
    <row r="14" spans="1:12">
      <c r="A14" s="244" t="s">
        <v>28</v>
      </c>
      <c r="B14" s="244" t="s">
        <v>151</v>
      </c>
      <c r="C14" s="244" t="s">
        <v>154</v>
      </c>
      <c r="D14" s="86" t="s">
        <v>210</v>
      </c>
      <c r="E14" s="87" t="s">
        <v>166</v>
      </c>
      <c r="F14" s="246" t="s">
        <v>252</v>
      </c>
      <c r="G14" s="204">
        <v>1020.94</v>
      </c>
      <c r="H14" s="125">
        <v>0.39</v>
      </c>
      <c r="I14" s="196">
        <v>622.77340000000004</v>
      </c>
      <c r="J14" s="239"/>
      <c r="K14" s="200"/>
      <c r="L14" s="201"/>
    </row>
    <row r="15" spans="1:12">
      <c r="A15" s="244" t="s">
        <v>28</v>
      </c>
      <c r="B15" s="244" t="s">
        <v>151</v>
      </c>
      <c r="C15" s="244" t="s">
        <v>154</v>
      </c>
      <c r="D15" s="86" t="s">
        <v>211</v>
      </c>
      <c r="E15" s="87" t="s">
        <v>167</v>
      </c>
      <c r="F15" s="246" t="s">
        <v>253</v>
      </c>
      <c r="G15" s="204">
        <v>3975.42</v>
      </c>
      <c r="H15" s="125">
        <v>0.39</v>
      </c>
      <c r="I15" s="196">
        <v>2425.0062000000003</v>
      </c>
      <c r="J15" s="239"/>
      <c r="K15" s="200"/>
      <c r="L15" s="201"/>
    </row>
    <row r="16" spans="1:12">
      <c r="A16" s="244" t="s">
        <v>28</v>
      </c>
      <c r="B16" s="244" t="s">
        <v>151</v>
      </c>
      <c r="C16" s="244" t="s">
        <v>154</v>
      </c>
      <c r="D16" s="86" t="s">
        <v>212</v>
      </c>
      <c r="E16" s="87" t="s">
        <v>168</v>
      </c>
      <c r="F16" s="246" t="s">
        <v>254</v>
      </c>
      <c r="G16" s="204">
        <v>4292.93</v>
      </c>
      <c r="H16" s="125">
        <v>0.39</v>
      </c>
      <c r="I16" s="196">
        <v>2618.6873000000001</v>
      </c>
      <c r="J16" s="239"/>
      <c r="K16" s="200"/>
      <c r="L16" s="201"/>
    </row>
    <row r="17" spans="1:12">
      <c r="A17" s="244" t="s">
        <v>28</v>
      </c>
      <c r="B17" s="244" t="s">
        <v>151</v>
      </c>
      <c r="C17" s="244" t="s">
        <v>154</v>
      </c>
      <c r="D17" s="86" t="s">
        <v>213</v>
      </c>
      <c r="E17" s="87" t="s">
        <v>169</v>
      </c>
      <c r="F17" s="246" t="s">
        <v>255</v>
      </c>
      <c r="G17" s="204">
        <v>893.17</v>
      </c>
      <c r="H17" s="125">
        <v>0.39</v>
      </c>
      <c r="I17" s="196">
        <v>544.83370000000002</v>
      </c>
      <c r="J17" s="239"/>
      <c r="K17" s="200"/>
      <c r="L17" s="201"/>
    </row>
    <row r="18" spans="1:12">
      <c r="A18" s="244" t="s">
        <v>28</v>
      </c>
      <c r="B18" s="244" t="s">
        <v>151</v>
      </c>
      <c r="C18" s="244" t="s">
        <v>154</v>
      </c>
      <c r="D18" s="86" t="s">
        <v>214</v>
      </c>
      <c r="E18" s="87" t="s">
        <v>170</v>
      </c>
      <c r="F18" s="246" t="s">
        <v>256</v>
      </c>
      <c r="G18" s="204">
        <v>854.83</v>
      </c>
      <c r="H18" s="125">
        <v>0.39</v>
      </c>
      <c r="I18" s="196">
        <v>521.44630000000006</v>
      </c>
      <c r="J18" s="239"/>
      <c r="K18" s="200"/>
      <c r="L18" s="201"/>
    </row>
    <row r="19" spans="1:12">
      <c r="A19" s="244" t="s">
        <v>28</v>
      </c>
      <c r="B19" s="244" t="s">
        <v>151</v>
      </c>
      <c r="C19" s="244" t="s">
        <v>154</v>
      </c>
      <c r="D19" s="86" t="s">
        <v>954</v>
      </c>
      <c r="E19" s="87" t="s">
        <v>955</v>
      </c>
      <c r="F19" s="246" t="s">
        <v>956</v>
      </c>
      <c r="G19" s="247">
        <v>407.61</v>
      </c>
      <c r="H19" s="125">
        <v>0.39</v>
      </c>
      <c r="I19" s="89">
        <v>248.6421</v>
      </c>
      <c r="J19" s="239"/>
      <c r="K19" s="200"/>
      <c r="L19" s="201"/>
    </row>
    <row r="20" spans="1:12">
      <c r="A20" s="244" t="s">
        <v>29</v>
      </c>
      <c r="B20" s="244" t="s">
        <v>150</v>
      </c>
      <c r="C20" s="244" t="s">
        <v>155</v>
      </c>
      <c r="D20" s="86" t="s">
        <v>215</v>
      </c>
      <c r="E20" s="87" t="s">
        <v>171</v>
      </c>
      <c r="F20" s="246" t="s">
        <v>257</v>
      </c>
      <c r="G20" s="204">
        <v>484.28</v>
      </c>
      <c r="H20" s="125">
        <v>0.39</v>
      </c>
      <c r="I20" s="196">
        <v>295.41079999999999</v>
      </c>
      <c r="J20" s="239"/>
      <c r="K20" s="200"/>
      <c r="L20" s="201"/>
    </row>
    <row r="21" spans="1:12">
      <c r="A21" s="244" t="s">
        <v>29</v>
      </c>
      <c r="B21" s="244" t="s">
        <v>150</v>
      </c>
      <c r="C21" s="244" t="s">
        <v>155</v>
      </c>
      <c r="D21" s="86" t="s">
        <v>216</v>
      </c>
      <c r="E21" s="87" t="s">
        <v>172</v>
      </c>
      <c r="F21" s="246" t="s">
        <v>258</v>
      </c>
      <c r="G21" s="204">
        <v>573.72</v>
      </c>
      <c r="H21" s="125">
        <v>0.39</v>
      </c>
      <c r="I21" s="196">
        <v>349.9692</v>
      </c>
      <c r="J21" s="239"/>
      <c r="K21" s="200"/>
      <c r="L21" s="201"/>
    </row>
    <row r="22" spans="1:12">
      <c r="A22" s="244" t="s">
        <v>29</v>
      </c>
      <c r="B22" s="244" t="s">
        <v>150</v>
      </c>
      <c r="C22" s="244" t="s">
        <v>155</v>
      </c>
      <c r="D22" s="86" t="s">
        <v>217</v>
      </c>
      <c r="E22" s="87" t="s">
        <v>173</v>
      </c>
      <c r="F22" s="246" t="s">
        <v>259</v>
      </c>
      <c r="G22" s="204">
        <v>637.61</v>
      </c>
      <c r="H22" s="125">
        <v>0.39</v>
      </c>
      <c r="I22" s="196">
        <v>388.94209999999998</v>
      </c>
      <c r="J22" s="239"/>
      <c r="K22" s="200"/>
      <c r="L22" s="201"/>
    </row>
    <row r="23" spans="1:12">
      <c r="A23" s="244" t="s">
        <v>29</v>
      </c>
      <c r="B23" s="244" t="s">
        <v>150</v>
      </c>
      <c r="C23" s="244" t="s">
        <v>155</v>
      </c>
      <c r="D23" s="86" t="s">
        <v>218</v>
      </c>
      <c r="E23" s="87" t="s">
        <v>174</v>
      </c>
      <c r="F23" s="246" t="s">
        <v>260</v>
      </c>
      <c r="G23" s="204">
        <v>1943.96</v>
      </c>
      <c r="H23" s="125">
        <v>0.39</v>
      </c>
      <c r="I23" s="196">
        <v>1185.8155999999999</v>
      </c>
      <c r="J23" s="239"/>
      <c r="K23" s="200"/>
      <c r="L23" s="201"/>
    </row>
    <row r="24" spans="1:12">
      <c r="A24" s="244" t="s">
        <v>29</v>
      </c>
      <c r="B24" s="244" t="s">
        <v>150</v>
      </c>
      <c r="C24" s="244" t="s">
        <v>155</v>
      </c>
      <c r="D24" s="86" t="s">
        <v>219</v>
      </c>
      <c r="E24" s="87" t="s">
        <v>175</v>
      </c>
      <c r="F24" s="246" t="s">
        <v>261</v>
      </c>
      <c r="G24" s="204">
        <v>2525.38</v>
      </c>
      <c r="H24" s="125">
        <v>0.39</v>
      </c>
      <c r="I24" s="196">
        <v>1540.4818</v>
      </c>
      <c r="J24" s="239"/>
      <c r="K24" s="200"/>
      <c r="L24" s="201"/>
    </row>
    <row r="25" spans="1:12" s="19" customFormat="1" ht="28.8">
      <c r="A25" s="244" t="s">
        <v>29</v>
      </c>
      <c r="B25" s="244" t="s">
        <v>150</v>
      </c>
      <c r="C25" s="244" t="s">
        <v>155</v>
      </c>
      <c r="D25" s="86" t="s">
        <v>220</v>
      </c>
      <c r="E25" s="87" t="s">
        <v>176</v>
      </c>
      <c r="F25" s="245" t="s">
        <v>262</v>
      </c>
      <c r="G25" s="177">
        <v>842.06</v>
      </c>
      <c r="H25" s="176">
        <v>0.39</v>
      </c>
      <c r="I25" s="202">
        <v>513.65659999999991</v>
      </c>
      <c r="J25" s="239"/>
      <c r="K25" s="200"/>
      <c r="L25" s="201"/>
    </row>
    <row r="26" spans="1:12">
      <c r="A26" s="244" t="s">
        <v>29</v>
      </c>
      <c r="B26" s="244" t="s">
        <v>150</v>
      </c>
      <c r="C26" s="244" t="s">
        <v>155</v>
      </c>
      <c r="D26" s="86" t="s">
        <v>221</v>
      </c>
      <c r="E26" s="87" t="s">
        <v>177</v>
      </c>
      <c r="F26" s="246" t="s">
        <v>263</v>
      </c>
      <c r="G26" s="90">
        <v>969.83</v>
      </c>
      <c r="H26" s="125">
        <v>0.39</v>
      </c>
      <c r="I26" s="202">
        <v>591.59630000000004</v>
      </c>
      <c r="J26" s="239"/>
      <c r="K26" s="200"/>
      <c r="L26" s="201"/>
    </row>
    <row r="27" spans="1:12">
      <c r="A27" s="244" t="s">
        <v>29</v>
      </c>
      <c r="B27" s="244" t="s">
        <v>150</v>
      </c>
      <c r="C27" s="244" t="s">
        <v>155</v>
      </c>
      <c r="D27" s="86" t="s">
        <v>222</v>
      </c>
      <c r="E27" s="87" t="s">
        <v>178</v>
      </c>
      <c r="F27" s="246" t="s">
        <v>264</v>
      </c>
      <c r="G27" s="90">
        <v>1123.17</v>
      </c>
      <c r="H27" s="125">
        <v>0.39</v>
      </c>
      <c r="I27" s="202">
        <v>685.13369999999998</v>
      </c>
      <c r="J27" s="239"/>
      <c r="K27" s="200"/>
      <c r="L27" s="201"/>
    </row>
    <row r="28" spans="1:12">
      <c r="A28" s="244" t="s">
        <v>29</v>
      </c>
      <c r="B28" s="244" t="s">
        <v>150</v>
      </c>
      <c r="C28" s="244" t="s">
        <v>155</v>
      </c>
      <c r="D28" s="86" t="s">
        <v>223</v>
      </c>
      <c r="E28" s="87" t="s">
        <v>179</v>
      </c>
      <c r="F28" s="246" t="s">
        <v>265</v>
      </c>
      <c r="G28" s="90">
        <v>1174.28</v>
      </c>
      <c r="H28" s="125">
        <v>0.39</v>
      </c>
      <c r="I28" s="202">
        <v>716.31079999999997</v>
      </c>
      <c r="J28" s="239"/>
      <c r="K28" s="200"/>
      <c r="L28" s="201"/>
    </row>
    <row r="29" spans="1:12">
      <c r="A29" s="244" t="s">
        <v>29</v>
      </c>
      <c r="B29" s="244" t="s">
        <v>150</v>
      </c>
      <c r="C29" s="244" t="s">
        <v>155</v>
      </c>
      <c r="D29" s="86" t="s">
        <v>224</v>
      </c>
      <c r="E29" s="87" t="s">
        <v>180</v>
      </c>
      <c r="F29" s="246" t="s">
        <v>266</v>
      </c>
      <c r="G29" s="90">
        <v>1404.28</v>
      </c>
      <c r="H29" s="125">
        <v>0.39</v>
      </c>
      <c r="I29" s="202">
        <v>856.61079999999993</v>
      </c>
      <c r="J29" s="239"/>
      <c r="K29" s="200"/>
      <c r="L29" s="201"/>
    </row>
    <row r="30" spans="1:12">
      <c r="A30" s="244" t="s">
        <v>29</v>
      </c>
      <c r="B30" s="244" t="s">
        <v>150</v>
      </c>
      <c r="C30" s="244" t="s">
        <v>155</v>
      </c>
      <c r="D30" s="86" t="s">
        <v>225</v>
      </c>
      <c r="E30" s="87" t="s">
        <v>181</v>
      </c>
      <c r="F30" s="246" t="s">
        <v>267</v>
      </c>
      <c r="G30" s="90">
        <v>1123.17</v>
      </c>
      <c r="H30" s="125">
        <v>0.39</v>
      </c>
      <c r="I30" s="202">
        <v>685.13369999999998</v>
      </c>
      <c r="J30" s="239"/>
      <c r="K30" s="200"/>
      <c r="L30" s="201"/>
    </row>
    <row r="31" spans="1:12">
      <c r="A31" s="244" t="s">
        <v>29</v>
      </c>
      <c r="B31" s="244" t="s">
        <v>150</v>
      </c>
      <c r="C31" s="244" t="s">
        <v>155</v>
      </c>
      <c r="D31" s="86" t="s">
        <v>226</v>
      </c>
      <c r="E31" s="87" t="s">
        <v>182</v>
      </c>
      <c r="F31" s="246" t="s">
        <v>268</v>
      </c>
      <c r="G31" s="90">
        <v>1404.28</v>
      </c>
      <c r="H31" s="125">
        <v>0.39</v>
      </c>
      <c r="I31" s="202">
        <v>856.61079999999993</v>
      </c>
      <c r="J31" s="239"/>
      <c r="K31" s="200"/>
      <c r="L31" s="201"/>
    </row>
    <row r="32" spans="1:12">
      <c r="A32" s="244" t="s">
        <v>29</v>
      </c>
      <c r="B32" s="244" t="s">
        <v>151</v>
      </c>
      <c r="C32" s="244" t="s">
        <v>155</v>
      </c>
      <c r="D32" s="86" t="s">
        <v>227</v>
      </c>
      <c r="E32" s="87" t="s">
        <v>185</v>
      </c>
      <c r="F32" s="246" t="s">
        <v>269</v>
      </c>
      <c r="G32" s="204">
        <v>6826.69</v>
      </c>
      <c r="H32" s="125">
        <v>0.39</v>
      </c>
      <c r="I32" s="196">
        <v>4164.2808999999988</v>
      </c>
      <c r="J32" s="239"/>
      <c r="K32" s="200"/>
      <c r="L32" s="201"/>
    </row>
    <row r="33" spans="1:13">
      <c r="A33" s="244" t="s">
        <v>29</v>
      </c>
      <c r="B33" s="244" t="s">
        <v>151</v>
      </c>
      <c r="C33" s="244" t="s">
        <v>155</v>
      </c>
      <c r="D33" s="86" t="s">
        <v>228</v>
      </c>
      <c r="E33" s="87" t="s">
        <v>186</v>
      </c>
      <c r="F33" s="246" t="s">
        <v>270</v>
      </c>
      <c r="G33" s="204">
        <v>5875.42</v>
      </c>
      <c r="H33" s="125">
        <v>0.39</v>
      </c>
      <c r="I33" s="196">
        <v>3584.0061999999998</v>
      </c>
      <c r="J33" s="239"/>
      <c r="K33" s="200"/>
      <c r="L33" s="201"/>
    </row>
    <row r="34" spans="1:13">
      <c r="A34" s="244" t="s">
        <v>29</v>
      </c>
      <c r="B34" s="244" t="s">
        <v>151</v>
      </c>
      <c r="C34" s="244" t="s">
        <v>155</v>
      </c>
      <c r="D34" s="86" t="s">
        <v>229</v>
      </c>
      <c r="E34" s="87" t="s">
        <v>187</v>
      </c>
      <c r="F34" s="246" t="s">
        <v>271</v>
      </c>
      <c r="G34" s="204">
        <v>8421.83</v>
      </c>
      <c r="H34" s="125">
        <v>0.39</v>
      </c>
      <c r="I34" s="196">
        <v>5137.3162999999995</v>
      </c>
      <c r="J34" s="239"/>
      <c r="K34" s="200"/>
      <c r="L34" s="201"/>
    </row>
    <row r="35" spans="1:13">
      <c r="A35" s="244" t="s">
        <v>29</v>
      </c>
      <c r="B35" s="244" t="s">
        <v>151</v>
      </c>
      <c r="C35" s="244" t="s">
        <v>155</v>
      </c>
      <c r="D35" s="86" t="s">
        <v>230</v>
      </c>
      <c r="E35" s="87" t="s">
        <v>188</v>
      </c>
      <c r="F35" s="246" t="s">
        <v>272</v>
      </c>
      <c r="G35" s="204">
        <v>9191.98</v>
      </c>
      <c r="H35" s="125">
        <v>0.39</v>
      </c>
      <c r="I35" s="196">
        <v>5607.1078000000007</v>
      </c>
      <c r="J35" s="239"/>
      <c r="K35" s="200"/>
      <c r="L35" s="201"/>
    </row>
    <row r="36" spans="1:13">
      <c r="A36" s="244" t="s">
        <v>29</v>
      </c>
      <c r="B36" s="244" t="s">
        <v>151</v>
      </c>
      <c r="C36" s="244" t="s">
        <v>155</v>
      </c>
      <c r="D36" s="86" t="s">
        <v>231</v>
      </c>
      <c r="E36" s="87" t="s">
        <v>189</v>
      </c>
      <c r="F36" s="246" t="s">
        <v>273</v>
      </c>
      <c r="G36" s="204">
        <v>4582.7700000000004</v>
      </c>
      <c r="H36" s="125">
        <v>0.39</v>
      </c>
      <c r="I36" s="196">
        <v>2795.4897000000005</v>
      </c>
      <c r="J36" s="239"/>
      <c r="K36" s="200"/>
      <c r="L36" s="201"/>
    </row>
    <row r="37" spans="1:13">
      <c r="A37" s="244" t="s">
        <v>29</v>
      </c>
      <c r="B37" s="244" t="s">
        <v>151</v>
      </c>
      <c r="C37" s="244" t="s">
        <v>155</v>
      </c>
      <c r="D37" s="86" t="s">
        <v>232</v>
      </c>
      <c r="E37" s="87" t="s">
        <v>190</v>
      </c>
      <c r="F37" s="246" t="s">
        <v>274</v>
      </c>
      <c r="G37" s="204">
        <v>1940.94</v>
      </c>
      <c r="H37" s="125">
        <v>0.39</v>
      </c>
      <c r="I37" s="196">
        <v>1183.9733999999999</v>
      </c>
      <c r="J37" s="239"/>
      <c r="K37" s="200"/>
      <c r="L37" s="201"/>
    </row>
    <row r="38" spans="1:13">
      <c r="A38" s="244" t="s">
        <v>30</v>
      </c>
      <c r="B38" s="244" t="s">
        <v>152</v>
      </c>
      <c r="C38" s="244" t="s">
        <v>156</v>
      </c>
      <c r="D38" s="86" t="s">
        <v>233</v>
      </c>
      <c r="E38" s="87" t="s">
        <v>191</v>
      </c>
      <c r="F38" s="246" t="s">
        <v>275</v>
      </c>
      <c r="G38" s="204">
        <v>1340.39</v>
      </c>
      <c r="H38" s="125">
        <v>0.39</v>
      </c>
      <c r="I38" s="196">
        <v>817.63790000000006</v>
      </c>
      <c r="J38" s="239"/>
      <c r="K38" s="200"/>
      <c r="L38" s="201"/>
    </row>
    <row r="39" spans="1:13">
      <c r="A39" s="244" t="s">
        <v>30</v>
      </c>
      <c r="B39" s="244" t="s">
        <v>152</v>
      </c>
      <c r="C39" s="244" t="s">
        <v>156</v>
      </c>
      <c r="D39" s="86" t="s">
        <v>234</v>
      </c>
      <c r="E39" s="87" t="s">
        <v>192</v>
      </c>
      <c r="F39" s="246" t="s">
        <v>276</v>
      </c>
      <c r="G39" s="204">
        <v>3253.58</v>
      </c>
      <c r="H39" s="125">
        <v>0.39</v>
      </c>
      <c r="I39" s="196">
        <v>1984.6837999999998</v>
      </c>
      <c r="J39" s="239"/>
      <c r="K39" s="200"/>
      <c r="L39" s="201"/>
    </row>
    <row r="40" spans="1:13">
      <c r="A40" s="244" t="s">
        <v>30</v>
      </c>
      <c r="B40" s="244" t="s">
        <v>150</v>
      </c>
      <c r="C40" s="244" t="s">
        <v>156</v>
      </c>
      <c r="D40" s="86" t="s">
        <v>235</v>
      </c>
      <c r="E40" s="87" t="s">
        <v>193</v>
      </c>
      <c r="F40" s="246" t="s">
        <v>277</v>
      </c>
      <c r="G40" s="204">
        <v>4674.08</v>
      </c>
      <c r="H40" s="125">
        <v>0.39</v>
      </c>
      <c r="I40" s="196">
        <v>2851.1888000000004</v>
      </c>
      <c r="J40" s="239"/>
      <c r="K40" s="200"/>
      <c r="L40" s="201"/>
    </row>
    <row r="41" spans="1:13">
      <c r="A41" s="244" t="s">
        <v>30</v>
      </c>
      <c r="B41" s="244" t="s">
        <v>150</v>
      </c>
      <c r="C41" s="244" t="s">
        <v>156</v>
      </c>
      <c r="D41" s="86" t="s">
        <v>236</v>
      </c>
      <c r="E41" s="87" t="s">
        <v>194</v>
      </c>
      <c r="F41" s="246" t="s">
        <v>278</v>
      </c>
      <c r="G41" s="204">
        <v>3283.75</v>
      </c>
      <c r="H41" s="125">
        <v>0.39</v>
      </c>
      <c r="I41" s="196">
        <v>2003.0874999999999</v>
      </c>
      <c r="J41" s="239"/>
      <c r="K41" s="200"/>
      <c r="L41" s="201"/>
    </row>
    <row r="42" spans="1:13">
      <c r="A42" s="244" t="s">
        <v>30</v>
      </c>
      <c r="B42" s="244" t="s">
        <v>150</v>
      </c>
      <c r="C42" s="244" t="s">
        <v>156</v>
      </c>
      <c r="D42" s="86" t="s">
        <v>237</v>
      </c>
      <c r="E42" s="87" t="s">
        <v>195</v>
      </c>
      <c r="F42" s="246" t="s">
        <v>279</v>
      </c>
      <c r="G42" s="90">
        <v>1570.39</v>
      </c>
      <c r="H42" s="125">
        <v>0.39</v>
      </c>
      <c r="I42" s="202">
        <v>957.93790000000001</v>
      </c>
      <c r="J42" s="239"/>
      <c r="K42" s="200"/>
      <c r="L42" s="201"/>
    </row>
    <row r="43" spans="1:13">
      <c r="A43" s="244" t="s">
        <v>30</v>
      </c>
      <c r="B43" s="244" t="s">
        <v>150</v>
      </c>
      <c r="C43" s="244" t="s">
        <v>156</v>
      </c>
      <c r="D43" s="86" t="s">
        <v>238</v>
      </c>
      <c r="E43" s="87" t="s">
        <v>196</v>
      </c>
      <c r="F43" s="246" t="s">
        <v>280</v>
      </c>
      <c r="G43" s="90">
        <v>1864.28</v>
      </c>
      <c r="H43" s="125">
        <v>0.39</v>
      </c>
      <c r="I43" s="202">
        <v>1137.2108000000001</v>
      </c>
      <c r="J43" s="239"/>
      <c r="K43" s="200"/>
      <c r="L43" s="201"/>
    </row>
    <row r="44" spans="1:13">
      <c r="A44" s="244" t="s">
        <v>30</v>
      </c>
      <c r="B44" s="244" t="s">
        <v>150</v>
      </c>
      <c r="C44" s="244" t="s">
        <v>156</v>
      </c>
      <c r="D44" s="86" t="s">
        <v>239</v>
      </c>
      <c r="E44" s="87" t="s">
        <v>197</v>
      </c>
      <c r="F44" s="246" t="s">
        <v>281</v>
      </c>
      <c r="G44" s="90">
        <v>2388.17</v>
      </c>
      <c r="H44" s="125">
        <v>0.39</v>
      </c>
      <c r="I44" s="202">
        <v>1456.7837</v>
      </c>
      <c r="J44" s="239"/>
      <c r="K44" s="200"/>
      <c r="L44" s="201"/>
    </row>
    <row r="45" spans="1:13">
      <c r="A45" s="244" t="s">
        <v>30</v>
      </c>
      <c r="B45" s="244" t="s">
        <v>150</v>
      </c>
      <c r="C45" s="244" t="s">
        <v>156</v>
      </c>
      <c r="D45" s="86" t="s">
        <v>240</v>
      </c>
      <c r="E45" s="87" t="s">
        <v>198</v>
      </c>
      <c r="F45" s="246" t="s">
        <v>282</v>
      </c>
      <c r="G45" s="90">
        <v>2669.28</v>
      </c>
      <c r="H45" s="125">
        <v>0.39</v>
      </c>
      <c r="I45" s="202">
        <v>1628.2608</v>
      </c>
      <c r="J45" s="239"/>
      <c r="K45" s="200"/>
      <c r="L45" s="201"/>
    </row>
    <row r="46" spans="1:13">
      <c r="A46" s="244" t="s">
        <v>30</v>
      </c>
      <c r="B46" s="244" t="s">
        <v>150</v>
      </c>
      <c r="C46" s="244" t="s">
        <v>156</v>
      </c>
      <c r="D46" s="86" t="s">
        <v>241</v>
      </c>
      <c r="E46" s="87" t="s">
        <v>199</v>
      </c>
      <c r="F46" s="246" t="s">
        <v>283</v>
      </c>
      <c r="G46" s="90">
        <v>3205.94</v>
      </c>
      <c r="H46" s="125">
        <v>0.39</v>
      </c>
      <c r="I46" s="202">
        <v>1955.6233999999999</v>
      </c>
      <c r="J46" s="239"/>
      <c r="K46" s="200"/>
      <c r="L46" s="201"/>
    </row>
    <row r="47" spans="1:13">
      <c r="A47" s="244" t="s">
        <v>30</v>
      </c>
      <c r="B47" s="244" t="s">
        <v>152</v>
      </c>
      <c r="C47" s="244" t="s">
        <v>156</v>
      </c>
      <c r="D47" s="112" t="s">
        <v>242</v>
      </c>
      <c r="E47" s="87" t="s">
        <v>200</v>
      </c>
      <c r="F47" s="246" t="s">
        <v>284</v>
      </c>
      <c r="G47" s="204">
        <v>2669.28</v>
      </c>
      <c r="H47" s="125">
        <v>0.39</v>
      </c>
      <c r="I47" s="196">
        <v>1628.2608</v>
      </c>
      <c r="J47" s="239"/>
      <c r="K47" s="200"/>
      <c r="L47" s="201"/>
      <c r="M47" s="198"/>
    </row>
    <row r="48" spans="1:13">
      <c r="A48" s="244" t="s">
        <v>29</v>
      </c>
      <c r="B48" s="52" t="s">
        <v>149</v>
      </c>
      <c r="C48" s="248" t="s">
        <v>960</v>
      </c>
      <c r="D48" s="249" t="s">
        <v>961</v>
      </c>
      <c r="E48" s="250" t="s">
        <v>1002</v>
      </c>
      <c r="F48" s="251" t="s">
        <v>963</v>
      </c>
      <c r="G48" s="253">
        <v>6093.72</v>
      </c>
      <c r="H48" s="191">
        <v>0.39</v>
      </c>
      <c r="I48" s="252">
        <v>3717.1692000000003</v>
      </c>
      <c r="J48" s="239"/>
      <c r="K48" s="200"/>
      <c r="L48" s="201"/>
    </row>
    <row r="49" spans="1:12">
      <c r="A49" s="244" t="s">
        <v>29</v>
      </c>
      <c r="B49" s="52" t="s">
        <v>149</v>
      </c>
      <c r="C49" s="248" t="s">
        <v>960</v>
      </c>
      <c r="D49" s="249" t="s">
        <v>961</v>
      </c>
      <c r="E49" s="250" t="s">
        <v>1002</v>
      </c>
      <c r="F49" s="251" t="s">
        <v>963</v>
      </c>
      <c r="G49" s="253">
        <v>6093.72</v>
      </c>
      <c r="H49" s="191">
        <v>0.39</v>
      </c>
      <c r="I49" s="252">
        <v>3717.1692000000003</v>
      </c>
      <c r="J49" s="239"/>
      <c r="K49" s="200"/>
      <c r="L49" s="201"/>
    </row>
    <row r="50" spans="1:12">
      <c r="A50" s="244" t="s">
        <v>29</v>
      </c>
      <c r="B50" s="52" t="s">
        <v>149</v>
      </c>
      <c r="C50" s="248" t="s">
        <v>960</v>
      </c>
      <c r="D50" s="249" t="s">
        <v>961</v>
      </c>
      <c r="E50" s="250" t="s">
        <v>1002</v>
      </c>
      <c r="F50" s="251" t="s">
        <v>963</v>
      </c>
      <c r="G50" s="253">
        <v>6093.72</v>
      </c>
      <c r="H50" s="191">
        <v>0.39</v>
      </c>
      <c r="I50" s="252">
        <v>3717.1692000000003</v>
      </c>
      <c r="J50" s="239"/>
      <c r="K50" s="200"/>
      <c r="L50" s="201"/>
    </row>
    <row r="51" spans="1:12">
      <c r="A51" s="244" t="s">
        <v>29</v>
      </c>
      <c r="B51" s="52" t="s">
        <v>149</v>
      </c>
      <c r="C51" s="248" t="s">
        <v>960</v>
      </c>
      <c r="D51" s="249" t="s">
        <v>966</v>
      </c>
      <c r="E51" s="250" t="s">
        <v>1003</v>
      </c>
      <c r="F51" s="251" t="s">
        <v>968</v>
      </c>
      <c r="G51" s="253">
        <v>5071.5</v>
      </c>
      <c r="H51" s="191">
        <v>0.39</v>
      </c>
      <c r="I51" s="252">
        <v>3093.6149999999998</v>
      </c>
      <c r="J51" s="239"/>
      <c r="K51" s="200"/>
      <c r="L51" s="201"/>
    </row>
    <row r="52" spans="1:12">
      <c r="A52" s="244" t="s">
        <v>29</v>
      </c>
      <c r="B52" s="52" t="s">
        <v>149</v>
      </c>
      <c r="C52" s="248" t="s">
        <v>960</v>
      </c>
      <c r="D52" s="249" t="s">
        <v>966</v>
      </c>
      <c r="E52" s="250" t="s">
        <v>1003</v>
      </c>
      <c r="F52" s="251" t="s">
        <v>968</v>
      </c>
      <c r="G52" s="253">
        <v>5071.5</v>
      </c>
      <c r="H52" s="191">
        <v>0.39</v>
      </c>
      <c r="I52" s="252">
        <v>3093.6149999999998</v>
      </c>
      <c r="J52" s="239"/>
      <c r="K52" s="200"/>
      <c r="L52" s="201"/>
    </row>
    <row r="53" spans="1:12">
      <c r="A53" s="244" t="s">
        <v>29</v>
      </c>
      <c r="B53" s="52" t="s">
        <v>149</v>
      </c>
      <c r="C53" s="248" t="s">
        <v>960</v>
      </c>
      <c r="D53" s="249" t="s">
        <v>966</v>
      </c>
      <c r="E53" s="250" t="s">
        <v>1003</v>
      </c>
      <c r="F53" s="251" t="s">
        <v>968</v>
      </c>
      <c r="G53" s="253">
        <v>5071.5</v>
      </c>
      <c r="H53" s="191">
        <v>0.39</v>
      </c>
      <c r="I53" s="252">
        <v>3093.6149999999998</v>
      </c>
      <c r="J53" s="239"/>
      <c r="K53" s="200"/>
      <c r="L53" s="201"/>
    </row>
    <row r="54" spans="1:12">
      <c r="A54" s="362" t="s">
        <v>29</v>
      </c>
      <c r="B54" s="362" t="s">
        <v>149</v>
      </c>
      <c r="C54" s="362" t="s">
        <v>960</v>
      </c>
      <c r="D54" s="362" t="s">
        <v>1366</v>
      </c>
      <c r="E54" s="363" t="s">
        <v>1367</v>
      </c>
      <c r="F54" s="362" t="s">
        <v>1368</v>
      </c>
      <c r="G54" s="364">
        <v>9492.61</v>
      </c>
      <c r="H54" s="365">
        <v>0.39</v>
      </c>
      <c r="I54" s="366">
        <v>5790.4921000000004</v>
      </c>
      <c r="J54" s="254"/>
      <c r="K54" s="198"/>
    </row>
    <row r="55" spans="1:12">
      <c r="A55" s="362" t="s">
        <v>29</v>
      </c>
      <c r="B55" s="362" t="s">
        <v>149</v>
      </c>
      <c r="C55" s="362" t="s">
        <v>960</v>
      </c>
      <c r="D55" s="362" t="s">
        <v>1369</v>
      </c>
      <c r="E55" s="363" t="s">
        <v>1370</v>
      </c>
      <c r="F55" s="362" t="s">
        <v>1371</v>
      </c>
      <c r="G55" s="364">
        <v>11652.06</v>
      </c>
      <c r="H55" s="365">
        <v>0.39</v>
      </c>
      <c r="I55" s="366">
        <v>7107.7565999999997</v>
      </c>
      <c r="J55" s="254"/>
      <c r="K55" s="198"/>
    </row>
  </sheetData>
  <mergeCells count="1">
    <mergeCell ref="A1:I3"/>
  </mergeCells>
  <pageMargins left="0.7" right="0.7" top="0.75" bottom="0.75" header="0.3" footer="0.3"/>
  <pageSetup scale="5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7CF1E-3931-4D4A-B595-40EAEF969B5D}">
  <dimension ref="A1:K24"/>
  <sheetViews>
    <sheetView showGridLines="0" workbookViewId="0">
      <selection activeCell="G28" sqref="G28"/>
    </sheetView>
  </sheetViews>
  <sheetFormatPr defaultRowHeight="14.4"/>
  <cols>
    <col min="1" max="1" width="26.6640625" bestFit="1" customWidth="1"/>
    <col min="2" max="2" width="12.6640625" customWidth="1"/>
    <col min="3" max="3" width="7.109375" bestFit="1" customWidth="1"/>
    <col min="4" max="4" width="16.88671875" bestFit="1" customWidth="1"/>
    <col min="5" max="5" width="12.33203125" bestFit="1" customWidth="1"/>
    <col min="6" max="6" width="35.33203125" bestFit="1" customWidth="1"/>
    <col min="7" max="7" width="12.5546875" bestFit="1" customWidth="1"/>
    <col min="8" max="8" width="10.6640625" bestFit="1" customWidth="1"/>
    <col min="9" max="9" width="12.5546875" bestFit="1" customWidth="1"/>
    <col min="10" max="10" width="28.5546875" style="236" bestFit="1" customWidth="1"/>
    <col min="11" max="11" width="12.5546875" bestFit="1" customWidth="1"/>
  </cols>
  <sheetData>
    <row r="1" spans="1:11">
      <c r="A1" s="274" t="s">
        <v>1042</v>
      </c>
      <c r="B1" s="275"/>
      <c r="C1" s="275"/>
      <c r="D1" s="275"/>
      <c r="E1" s="275"/>
      <c r="F1" s="275"/>
      <c r="G1" s="275"/>
      <c r="H1" s="275"/>
      <c r="I1" s="276"/>
    </row>
    <row r="2" spans="1:11">
      <c r="A2" s="277"/>
      <c r="B2" s="278"/>
      <c r="C2" s="278"/>
      <c r="D2" s="278"/>
      <c r="E2" s="278"/>
      <c r="F2" s="278"/>
      <c r="G2" s="278"/>
      <c r="H2" s="278"/>
      <c r="I2" s="279"/>
    </row>
    <row r="3" spans="1:11" ht="15" thickBot="1">
      <c r="A3" s="280"/>
      <c r="B3" s="281"/>
      <c r="C3" s="281"/>
      <c r="D3" s="281"/>
      <c r="E3" s="281"/>
      <c r="F3" s="281"/>
      <c r="G3" s="281"/>
      <c r="H3" s="281"/>
      <c r="I3" s="282"/>
    </row>
    <row r="4" spans="1:11" ht="43.8" thickBot="1">
      <c r="A4" s="152" t="s">
        <v>140</v>
      </c>
      <c r="B4" s="153" t="s">
        <v>141</v>
      </c>
      <c r="C4" s="154" t="s">
        <v>1049</v>
      </c>
      <c r="D4" s="155" t="s">
        <v>143</v>
      </c>
      <c r="E4" s="155" t="s">
        <v>144</v>
      </c>
      <c r="F4" s="155" t="s">
        <v>145</v>
      </c>
      <c r="G4" s="212" t="s">
        <v>146</v>
      </c>
      <c r="H4" s="157" t="s">
        <v>147</v>
      </c>
      <c r="I4" s="158" t="s">
        <v>148</v>
      </c>
    </row>
    <row r="5" spans="1:11" s="218" customFormat="1">
      <c r="A5" s="147" t="s">
        <v>1050</v>
      </c>
      <c r="B5" s="147" t="s">
        <v>1364</v>
      </c>
      <c r="C5" s="213">
        <v>64</v>
      </c>
      <c r="D5" s="148">
        <v>630</v>
      </c>
      <c r="E5" s="149" t="s">
        <v>1006</v>
      </c>
      <c r="F5" s="214" t="s">
        <v>1007</v>
      </c>
      <c r="G5" s="215">
        <v>20850</v>
      </c>
      <c r="H5" s="216">
        <v>0.1</v>
      </c>
      <c r="I5" s="202">
        <v>18765</v>
      </c>
      <c r="J5" s="238"/>
      <c r="K5" s="217"/>
    </row>
    <row r="6" spans="1:11" s="218" customFormat="1">
      <c r="A6" s="147" t="s">
        <v>1050</v>
      </c>
      <c r="B6" s="147" t="s">
        <v>1364</v>
      </c>
      <c r="C6" s="219">
        <v>64</v>
      </c>
      <c r="D6" s="86">
        <v>630</v>
      </c>
      <c r="E6" s="87" t="s">
        <v>1008</v>
      </c>
      <c r="F6" s="220" t="s">
        <v>1009</v>
      </c>
      <c r="G6" s="221">
        <v>26600</v>
      </c>
      <c r="H6" s="216">
        <v>0.1</v>
      </c>
      <c r="I6" s="202">
        <v>23940</v>
      </c>
      <c r="J6" s="238"/>
      <c r="K6" s="217"/>
    </row>
    <row r="7" spans="1:11" s="218" customFormat="1">
      <c r="A7" s="147" t="s">
        <v>1050</v>
      </c>
      <c r="B7" s="147" t="s">
        <v>1364</v>
      </c>
      <c r="C7" s="213">
        <v>64</v>
      </c>
      <c r="D7" s="86" t="s">
        <v>1043</v>
      </c>
      <c r="E7" s="87" t="s">
        <v>1010</v>
      </c>
      <c r="F7" s="180" t="s">
        <v>1011</v>
      </c>
      <c r="G7" s="222">
        <v>24375</v>
      </c>
      <c r="H7" s="216">
        <v>0.1</v>
      </c>
      <c r="I7" s="202">
        <v>21937.5</v>
      </c>
      <c r="J7" s="238"/>
      <c r="K7" s="217"/>
    </row>
    <row r="8" spans="1:11" s="218" customFormat="1">
      <c r="A8" s="147" t="s">
        <v>1050</v>
      </c>
      <c r="B8" s="147" t="s">
        <v>1364</v>
      </c>
      <c r="C8" s="219">
        <v>64</v>
      </c>
      <c r="D8" s="86" t="s">
        <v>1043</v>
      </c>
      <c r="E8" s="87" t="s">
        <v>1012</v>
      </c>
      <c r="F8" s="180" t="s">
        <v>1013</v>
      </c>
      <c r="G8" s="222">
        <v>30125</v>
      </c>
      <c r="H8" s="216">
        <v>0.1</v>
      </c>
      <c r="I8" s="202">
        <v>27112.5</v>
      </c>
      <c r="J8" s="238"/>
      <c r="K8" s="217"/>
    </row>
    <row r="9" spans="1:11" s="218" customFormat="1">
      <c r="A9" s="147" t="s">
        <v>1050</v>
      </c>
      <c r="B9" s="147" t="s">
        <v>1364</v>
      </c>
      <c r="C9" s="213">
        <v>64</v>
      </c>
      <c r="D9" s="86">
        <v>730</v>
      </c>
      <c r="E9" s="87" t="s">
        <v>1014</v>
      </c>
      <c r="F9" s="220" t="s">
        <v>1015</v>
      </c>
      <c r="G9" s="223">
        <v>27625</v>
      </c>
      <c r="H9" s="216">
        <v>0.1</v>
      </c>
      <c r="I9" s="202">
        <v>24862.5</v>
      </c>
      <c r="J9" s="238"/>
      <c r="K9" s="217"/>
    </row>
    <row r="10" spans="1:11" s="218" customFormat="1">
      <c r="A10" s="147" t="s">
        <v>1050</v>
      </c>
      <c r="B10" s="147" t="s">
        <v>1364</v>
      </c>
      <c r="C10" s="219">
        <v>64</v>
      </c>
      <c r="D10" s="86" t="s">
        <v>1044</v>
      </c>
      <c r="E10" s="87" t="s">
        <v>1016</v>
      </c>
      <c r="F10" s="220" t="s">
        <v>1017</v>
      </c>
      <c r="G10" s="223">
        <v>33050</v>
      </c>
      <c r="H10" s="216">
        <v>0.1</v>
      </c>
      <c r="I10" s="202">
        <v>29745</v>
      </c>
      <c r="J10" s="238"/>
      <c r="K10" s="217"/>
    </row>
    <row r="11" spans="1:11" s="218" customFormat="1">
      <c r="A11" s="147" t="s">
        <v>1050</v>
      </c>
      <c r="B11" s="147" t="s">
        <v>1364</v>
      </c>
      <c r="C11" s="213">
        <v>64</v>
      </c>
      <c r="D11" s="86">
        <v>830</v>
      </c>
      <c r="E11" s="87" t="s">
        <v>1018</v>
      </c>
      <c r="F11" s="220" t="s">
        <v>1019</v>
      </c>
      <c r="G11" s="223">
        <v>40875</v>
      </c>
      <c r="H11" s="216">
        <v>0.1</v>
      </c>
      <c r="I11" s="202">
        <v>36787.5</v>
      </c>
      <c r="J11" s="238"/>
      <c r="K11" s="217"/>
    </row>
    <row r="12" spans="1:11" s="218" customFormat="1">
      <c r="A12" s="147" t="s">
        <v>1050</v>
      </c>
      <c r="B12" s="147" t="s">
        <v>1364</v>
      </c>
      <c r="C12" s="219">
        <v>64</v>
      </c>
      <c r="D12" s="86" t="s">
        <v>1045</v>
      </c>
      <c r="E12" s="87" t="s">
        <v>1020</v>
      </c>
      <c r="F12" s="180" t="s">
        <v>1021</v>
      </c>
      <c r="G12" s="222">
        <v>43775</v>
      </c>
      <c r="H12" s="216">
        <v>0.1</v>
      </c>
      <c r="I12" s="202">
        <v>39397.5</v>
      </c>
      <c r="J12" s="238"/>
      <c r="K12" s="217"/>
    </row>
    <row r="13" spans="1:11" s="218" customFormat="1">
      <c r="A13" s="147" t="s">
        <v>1050</v>
      </c>
      <c r="B13" s="147" t="s">
        <v>1364</v>
      </c>
      <c r="C13" s="213">
        <v>64</v>
      </c>
      <c r="D13" s="86">
        <v>64</v>
      </c>
      <c r="E13" s="87" t="s">
        <v>1022</v>
      </c>
      <c r="F13" s="180" t="s">
        <v>1023</v>
      </c>
      <c r="G13" s="222">
        <v>6571.98</v>
      </c>
      <c r="H13" s="216">
        <v>0.1</v>
      </c>
      <c r="I13" s="202">
        <v>5914.7819999999992</v>
      </c>
      <c r="J13" s="238"/>
      <c r="K13" s="217"/>
    </row>
    <row r="14" spans="1:11" s="218" customFormat="1">
      <c r="A14" s="147" t="s">
        <v>1050</v>
      </c>
      <c r="B14" s="147" t="s">
        <v>1364</v>
      </c>
      <c r="C14" s="219">
        <v>64</v>
      </c>
      <c r="D14" s="86">
        <v>630</v>
      </c>
      <c r="E14" s="87" t="s">
        <v>1024</v>
      </c>
      <c r="F14" s="180" t="s">
        <v>1007</v>
      </c>
      <c r="G14" s="222">
        <v>20850</v>
      </c>
      <c r="H14" s="216">
        <v>0.1</v>
      </c>
      <c r="I14" s="202">
        <v>18765</v>
      </c>
      <c r="J14" s="238"/>
      <c r="K14" s="217"/>
    </row>
    <row r="15" spans="1:11" s="218" customFormat="1">
      <c r="A15" s="147" t="s">
        <v>1050</v>
      </c>
      <c r="B15" s="147" t="s">
        <v>1364</v>
      </c>
      <c r="C15" s="213">
        <v>64</v>
      </c>
      <c r="D15" s="86">
        <v>630</v>
      </c>
      <c r="E15" s="87" t="s">
        <v>1025</v>
      </c>
      <c r="F15" s="180" t="s">
        <v>1009</v>
      </c>
      <c r="G15" s="222">
        <v>26600</v>
      </c>
      <c r="H15" s="216">
        <v>0.1</v>
      </c>
      <c r="I15" s="202">
        <v>23940</v>
      </c>
      <c r="J15" s="238"/>
      <c r="K15" s="217"/>
    </row>
    <row r="16" spans="1:11" s="218" customFormat="1">
      <c r="A16" s="147" t="s">
        <v>1050</v>
      </c>
      <c r="B16" s="147" t="s">
        <v>1364</v>
      </c>
      <c r="C16" s="219">
        <v>64</v>
      </c>
      <c r="D16" s="86" t="s">
        <v>1043</v>
      </c>
      <c r="E16" s="87" t="s">
        <v>1026</v>
      </c>
      <c r="F16" s="180" t="s">
        <v>1011</v>
      </c>
      <c r="G16" s="222">
        <v>24375</v>
      </c>
      <c r="H16" s="216">
        <v>0.1</v>
      </c>
      <c r="I16" s="202">
        <v>21937.5</v>
      </c>
      <c r="J16" s="238"/>
      <c r="K16" s="217"/>
    </row>
    <row r="17" spans="1:11" s="218" customFormat="1">
      <c r="A17" s="147" t="s">
        <v>1050</v>
      </c>
      <c r="B17" s="147" t="s">
        <v>1364</v>
      </c>
      <c r="C17" s="213">
        <v>64</v>
      </c>
      <c r="D17" s="86" t="s">
        <v>1043</v>
      </c>
      <c r="E17" s="87" t="s">
        <v>1027</v>
      </c>
      <c r="F17" s="180" t="s">
        <v>1013</v>
      </c>
      <c r="G17" s="224">
        <v>30125</v>
      </c>
      <c r="H17" s="216">
        <v>0.1</v>
      </c>
      <c r="I17" s="202">
        <v>27112.5</v>
      </c>
      <c r="J17" s="238"/>
      <c r="K17" s="217"/>
    </row>
    <row r="18" spans="1:11" s="218" customFormat="1">
      <c r="A18" s="147" t="s">
        <v>1050</v>
      </c>
      <c r="B18" s="147" t="s">
        <v>1364</v>
      </c>
      <c r="C18" s="219">
        <v>64</v>
      </c>
      <c r="D18" s="86">
        <v>730</v>
      </c>
      <c r="E18" s="87" t="s">
        <v>1028</v>
      </c>
      <c r="F18" s="180" t="s">
        <v>1015</v>
      </c>
      <c r="G18" s="224">
        <v>27625</v>
      </c>
      <c r="H18" s="216">
        <v>0.1</v>
      </c>
      <c r="I18" s="202">
        <v>24862.5</v>
      </c>
      <c r="J18" s="238"/>
      <c r="K18" s="217"/>
    </row>
    <row r="19" spans="1:11" s="218" customFormat="1">
      <c r="A19" s="147" t="s">
        <v>1050</v>
      </c>
      <c r="B19" s="147" t="s">
        <v>1364</v>
      </c>
      <c r="C19" s="213">
        <v>64</v>
      </c>
      <c r="D19" s="86" t="s">
        <v>1044</v>
      </c>
      <c r="E19" s="87" t="s">
        <v>1029</v>
      </c>
      <c r="F19" s="180" t="s">
        <v>1030</v>
      </c>
      <c r="G19" s="224">
        <v>33050</v>
      </c>
      <c r="H19" s="216">
        <v>0.1</v>
      </c>
      <c r="I19" s="202">
        <v>29745</v>
      </c>
      <c r="J19" s="238"/>
      <c r="K19" s="217"/>
    </row>
    <row r="20" spans="1:11" s="218" customFormat="1">
      <c r="A20" s="147" t="s">
        <v>1050</v>
      </c>
      <c r="B20" s="147" t="s">
        <v>1364</v>
      </c>
      <c r="C20" s="219">
        <v>64</v>
      </c>
      <c r="D20" s="86">
        <v>830</v>
      </c>
      <c r="E20" s="87" t="s">
        <v>1031</v>
      </c>
      <c r="F20" s="180" t="s">
        <v>1019</v>
      </c>
      <c r="G20" s="222">
        <v>40875</v>
      </c>
      <c r="H20" s="216">
        <v>0.1</v>
      </c>
      <c r="I20" s="202">
        <v>36787.5</v>
      </c>
      <c r="J20" s="238"/>
      <c r="K20" s="217"/>
    </row>
    <row r="21" spans="1:11" s="218" customFormat="1">
      <c r="A21" s="147" t="s">
        <v>1050</v>
      </c>
      <c r="B21" s="147" t="s">
        <v>1364</v>
      </c>
      <c r="C21" s="213">
        <v>64</v>
      </c>
      <c r="D21" s="86" t="s">
        <v>1045</v>
      </c>
      <c r="E21" s="87" t="s">
        <v>1032</v>
      </c>
      <c r="F21" s="180" t="s">
        <v>1033</v>
      </c>
      <c r="G21" s="222">
        <v>43775</v>
      </c>
      <c r="H21" s="216">
        <v>0.1</v>
      </c>
      <c r="I21" s="202">
        <v>39397.5</v>
      </c>
      <c r="J21" s="238"/>
      <c r="K21" s="217"/>
    </row>
    <row r="22" spans="1:11" s="218" customFormat="1">
      <c r="A22" s="91" t="s">
        <v>1051</v>
      </c>
      <c r="B22" s="147" t="s">
        <v>1364</v>
      </c>
      <c r="C22" s="219">
        <v>64</v>
      </c>
      <c r="D22" s="86" t="s">
        <v>1046</v>
      </c>
      <c r="E22" s="87" t="s">
        <v>1034</v>
      </c>
      <c r="F22" s="180" t="s">
        <v>1035</v>
      </c>
      <c r="G22" s="222">
        <v>212975</v>
      </c>
      <c r="H22" s="216">
        <v>0.1</v>
      </c>
      <c r="I22" s="202">
        <v>191677.5</v>
      </c>
      <c r="J22" s="238"/>
      <c r="K22" s="217"/>
    </row>
    <row r="23" spans="1:11" s="218" customFormat="1">
      <c r="A23" s="91" t="s">
        <v>1051</v>
      </c>
      <c r="B23" s="147" t="s">
        <v>1364</v>
      </c>
      <c r="C23" s="213">
        <v>98</v>
      </c>
      <c r="D23" s="86" t="s">
        <v>1047</v>
      </c>
      <c r="E23" s="87" t="s">
        <v>1036</v>
      </c>
      <c r="F23" s="180" t="s">
        <v>1037</v>
      </c>
      <c r="G23" s="222">
        <v>286475</v>
      </c>
      <c r="H23" s="216">
        <v>0.1</v>
      </c>
      <c r="I23" s="202">
        <v>257827.5</v>
      </c>
      <c r="J23" s="238"/>
      <c r="K23" s="217"/>
    </row>
    <row r="24" spans="1:11" s="218" customFormat="1">
      <c r="A24" s="91" t="s">
        <v>1051</v>
      </c>
      <c r="B24" s="147" t="s">
        <v>1364</v>
      </c>
      <c r="C24" s="219">
        <v>64</v>
      </c>
      <c r="D24" s="112" t="s">
        <v>1048</v>
      </c>
      <c r="E24" s="87" t="s">
        <v>1038</v>
      </c>
      <c r="F24" s="180" t="s">
        <v>1039</v>
      </c>
      <c r="G24" s="222">
        <v>117000</v>
      </c>
      <c r="H24" s="216">
        <v>0.1</v>
      </c>
      <c r="I24" s="202">
        <v>105300</v>
      </c>
      <c r="J24" s="238"/>
      <c r="K24" s="217"/>
    </row>
  </sheetData>
  <mergeCells count="1">
    <mergeCell ref="A1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4DAE7-779A-46CD-A233-F9FC428A557B}">
  <dimension ref="A1:J152"/>
  <sheetViews>
    <sheetView showGridLines="0" workbookViewId="0">
      <selection activeCell="I12" sqref="I12"/>
    </sheetView>
  </sheetViews>
  <sheetFormatPr defaultRowHeight="14.4"/>
  <cols>
    <col min="1" max="1" width="38" bestFit="1" customWidth="1"/>
    <col min="2" max="2" width="12.33203125" bestFit="1" customWidth="1"/>
    <col min="3" max="3" width="87" bestFit="1" customWidth="1"/>
    <col min="4" max="4" width="11.5546875" bestFit="1" customWidth="1"/>
    <col min="5" max="5" width="10.6640625" bestFit="1" customWidth="1"/>
    <col min="6" max="6" width="11.5546875" bestFit="1" customWidth="1"/>
    <col min="7" max="7" width="10.109375" style="236" bestFit="1" customWidth="1"/>
    <col min="8" max="8" width="9.109375" style="203"/>
  </cols>
  <sheetData>
    <row r="1" spans="1:10">
      <c r="A1" s="274" t="s">
        <v>357</v>
      </c>
      <c r="B1" s="283"/>
      <c r="C1" s="283"/>
      <c r="D1" s="283"/>
      <c r="E1" s="283"/>
      <c r="F1" s="284"/>
    </row>
    <row r="2" spans="1:10">
      <c r="A2" s="285"/>
      <c r="B2" s="286"/>
      <c r="C2" s="286"/>
      <c r="D2" s="286"/>
      <c r="E2" s="286"/>
      <c r="F2" s="287"/>
    </row>
    <row r="3" spans="1:10" ht="15" thickBot="1">
      <c r="A3" s="288"/>
      <c r="B3" s="289"/>
      <c r="C3" s="289"/>
      <c r="D3" s="289"/>
      <c r="E3" s="289"/>
      <c r="F3" s="290"/>
    </row>
    <row r="4" spans="1:10" ht="43.8" thickBot="1">
      <c r="A4" s="164" t="s">
        <v>143</v>
      </c>
      <c r="B4" s="155" t="s">
        <v>144</v>
      </c>
      <c r="C4" s="155" t="s">
        <v>145</v>
      </c>
      <c r="D4" s="165" t="s">
        <v>146</v>
      </c>
      <c r="E4" s="157" t="s">
        <v>147</v>
      </c>
      <c r="F4" s="166" t="s">
        <v>148</v>
      </c>
    </row>
    <row r="5" spans="1:10" s="218" customFormat="1">
      <c r="A5" s="180" t="s">
        <v>1052</v>
      </c>
      <c r="B5" s="189" t="s">
        <v>1053</v>
      </c>
      <c r="C5" s="225" t="s">
        <v>1054</v>
      </c>
      <c r="D5" s="226">
        <v>2777</v>
      </c>
      <c r="E5" s="227">
        <v>0.2</v>
      </c>
      <c r="F5" s="228">
        <v>2221.6</v>
      </c>
      <c r="G5" s="237"/>
      <c r="H5" s="229"/>
      <c r="I5" s="217"/>
      <c r="J5" s="217"/>
    </row>
    <row r="6" spans="1:10" s="218" customFormat="1">
      <c r="A6" s="180" t="s">
        <v>1052</v>
      </c>
      <c r="B6" s="189" t="s">
        <v>1055</v>
      </c>
      <c r="C6" s="225" t="s">
        <v>1056</v>
      </c>
      <c r="D6" s="226">
        <v>5388</v>
      </c>
      <c r="E6" s="227">
        <v>0.2</v>
      </c>
      <c r="F6" s="228">
        <v>4310.3999999999996</v>
      </c>
      <c r="G6" s="237"/>
      <c r="H6" s="229"/>
    </row>
    <row r="7" spans="1:10" s="218" customFormat="1">
      <c r="A7" s="180" t="s">
        <v>1052</v>
      </c>
      <c r="B7" s="189" t="s">
        <v>1057</v>
      </c>
      <c r="C7" s="225" t="s">
        <v>1058</v>
      </c>
      <c r="D7" s="226">
        <v>7826</v>
      </c>
      <c r="E7" s="227">
        <v>0.2</v>
      </c>
      <c r="F7" s="228">
        <v>6260.8</v>
      </c>
      <c r="G7" s="237"/>
      <c r="H7" s="229"/>
    </row>
    <row r="8" spans="1:10" s="218" customFormat="1">
      <c r="A8" s="180" t="s">
        <v>1052</v>
      </c>
      <c r="B8" s="189" t="s">
        <v>1059</v>
      </c>
      <c r="C8" s="225" t="s">
        <v>1060</v>
      </c>
      <c r="D8" s="226">
        <v>10109</v>
      </c>
      <c r="E8" s="227">
        <v>0.2</v>
      </c>
      <c r="F8" s="228">
        <v>8087.2</v>
      </c>
      <c r="G8" s="237"/>
      <c r="H8" s="229"/>
    </row>
    <row r="9" spans="1:10" s="218" customFormat="1">
      <c r="A9" s="180" t="s">
        <v>1052</v>
      </c>
      <c r="B9" s="189" t="s">
        <v>1061</v>
      </c>
      <c r="C9" s="225" t="s">
        <v>1062</v>
      </c>
      <c r="D9" s="226">
        <v>2921</v>
      </c>
      <c r="E9" s="227">
        <v>0.2</v>
      </c>
      <c r="F9" s="228">
        <v>2336.8000000000002</v>
      </c>
      <c r="G9" s="237"/>
      <c r="H9" s="229"/>
    </row>
    <row r="10" spans="1:10" s="218" customFormat="1">
      <c r="A10" s="180" t="s">
        <v>1052</v>
      </c>
      <c r="B10" s="189" t="s">
        <v>1063</v>
      </c>
      <c r="C10" s="225" t="s">
        <v>1064</v>
      </c>
      <c r="D10" s="226">
        <v>5555</v>
      </c>
      <c r="E10" s="227">
        <v>0.2</v>
      </c>
      <c r="F10" s="228">
        <v>4444</v>
      </c>
      <c r="G10" s="237"/>
      <c r="H10" s="229"/>
    </row>
    <row r="11" spans="1:10" s="218" customFormat="1">
      <c r="A11" s="180" t="s">
        <v>1052</v>
      </c>
      <c r="B11" s="189" t="s">
        <v>1065</v>
      </c>
      <c r="C11" s="225" t="s">
        <v>1066</v>
      </c>
      <c r="D11" s="226">
        <v>1560</v>
      </c>
      <c r="E11" s="227">
        <v>0.2</v>
      </c>
      <c r="F11" s="228">
        <v>1248</v>
      </c>
      <c r="G11" s="237"/>
      <c r="H11" s="229"/>
    </row>
    <row r="12" spans="1:10" s="218" customFormat="1">
      <c r="A12" s="180" t="s">
        <v>1052</v>
      </c>
      <c r="B12" s="189" t="s">
        <v>1067</v>
      </c>
      <c r="C12" s="225" t="s">
        <v>1068</v>
      </c>
      <c r="D12" s="226">
        <v>3024</v>
      </c>
      <c r="E12" s="227">
        <v>0.2</v>
      </c>
      <c r="F12" s="228">
        <v>2419.1999999999998</v>
      </c>
      <c r="G12" s="237"/>
      <c r="H12" s="229"/>
    </row>
    <row r="13" spans="1:10" s="218" customFormat="1">
      <c r="A13" s="180" t="s">
        <v>1052</v>
      </c>
      <c r="B13" s="189" t="s">
        <v>1069</v>
      </c>
      <c r="C13" s="225" t="s">
        <v>1070</v>
      </c>
      <c r="D13" s="226">
        <v>4398</v>
      </c>
      <c r="E13" s="227">
        <v>0.2</v>
      </c>
      <c r="F13" s="228">
        <v>3518.4</v>
      </c>
      <c r="G13" s="237"/>
      <c r="H13" s="229"/>
    </row>
    <row r="14" spans="1:10" s="218" customFormat="1">
      <c r="A14" s="180" t="s">
        <v>1052</v>
      </c>
      <c r="B14" s="189" t="s">
        <v>1071</v>
      </c>
      <c r="C14" s="225" t="s">
        <v>1072</v>
      </c>
      <c r="D14" s="226">
        <v>5670</v>
      </c>
      <c r="E14" s="227">
        <v>0.2</v>
      </c>
      <c r="F14" s="228">
        <v>4536</v>
      </c>
      <c r="G14" s="237"/>
      <c r="H14" s="229"/>
    </row>
    <row r="15" spans="1:10" s="218" customFormat="1">
      <c r="A15" s="180" t="s">
        <v>1052</v>
      </c>
      <c r="B15" s="189" t="s">
        <v>1073</v>
      </c>
      <c r="C15" s="225" t="s">
        <v>1074</v>
      </c>
      <c r="D15" s="226">
        <v>1650</v>
      </c>
      <c r="E15" s="227">
        <v>0.2</v>
      </c>
      <c r="F15" s="228">
        <v>1320</v>
      </c>
      <c r="G15" s="237"/>
      <c r="H15" s="229"/>
    </row>
    <row r="16" spans="1:10" s="218" customFormat="1">
      <c r="A16" s="180" t="s">
        <v>1052</v>
      </c>
      <c r="B16" s="189" t="s">
        <v>1075</v>
      </c>
      <c r="C16" s="225" t="s">
        <v>1076</v>
      </c>
      <c r="D16" s="226">
        <v>3126</v>
      </c>
      <c r="E16" s="227">
        <v>0.2</v>
      </c>
      <c r="F16" s="228">
        <v>2500.8000000000002</v>
      </c>
      <c r="G16" s="237"/>
      <c r="H16" s="229"/>
    </row>
    <row r="17" spans="1:8" s="218" customFormat="1">
      <c r="A17" s="180" t="s">
        <v>1077</v>
      </c>
      <c r="B17" s="189" t="s">
        <v>1078</v>
      </c>
      <c r="C17" s="225" t="s">
        <v>1079</v>
      </c>
      <c r="D17" s="226">
        <v>3260</v>
      </c>
      <c r="E17" s="227">
        <v>0.2</v>
      </c>
      <c r="F17" s="228">
        <v>2608</v>
      </c>
      <c r="G17" s="237"/>
      <c r="H17" s="229"/>
    </row>
    <row r="18" spans="1:8" s="218" customFormat="1">
      <c r="A18" s="180" t="s">
        <v>1077</v>
      </c>
      <c r="B18" s="189" t="s">
        <v>1080</v>
      </c>
      <c r="C18" s="225" t="s">
        <v>1081</v>
      </c>
      <c r="D18" s="226">
        <v>6325</v>
      </c>
      <c r="E18" s="227">
        <v>0.2</v>
      </c>
      <c r="F18" s="228">
        <v>5060</v>
      </c>
      <c r="G18" s="237"/>
      <c r="H18" s="229"/>
    </row>
    <row r="19" spans="1:8" s="218" customFormat="1">
      <c r="A19" s="180" t="s">
        <v>1077</v>
      </c>
      <c r="B19" s="189" t="s">
        <v>1082</v>
      </c>
      <c r="C19" s="225" t="s">
        <v>1083</v>
      </c>
      <c r="D19" s="226">
        <v>9189</v>
      </c>
      <c r="E19" s="227">
        <v>0.2</v>
      </c>
      <c r="F19" s="228">
        <v>7351.2</v>
      </c>
      <c r="G19" s="237"/>
      <c r="H19" s="229"/>
    </row>
    <row r="20" spans="1:8" s="218" customFormat="1">
      <c r="A20" s="180" t="s">
        <v>1077</v>
      </c>
      <c r="B20" s="189" t="s">
        <v>1084</v>
      </c>
      <c r="C20" s="225" t="s">
        <v>1085</v>
      </c>
      <c r="D20" s="226">
        <v>11868</v>
      </c>
      <c r="E20" s="227">
        <v>0.2</v>
      </c>
      <c r="F20" s="228">
        <v>9494.4</v>
      </c>
      <c r="G20" s="237"/>
      <c r="H20" s="229"/>
    </row>
    <row r="21" spans="1:8" s="218" customFormat="1">
      <c r="A21" s="180" t="s">
        <v>1077</v>
      </c>
      <c r="B21" s="189" t="s">
        <v>1086</v>
      </c>
      <c r="C21" s="225" t="s">
        <v>1087</v>
      </c>
      <c r="D21" s="226">
        <v>3427</v>
      </c>
      <c r="E21" s="227">
        <v>0.2</v>
      </c>
      <c r="F21" s="228">
        <v>2741.6</v>
      </c>
      <c r="G21" s="237"/>
      <c r="H21" s="229"/>
    </row>
    <row r="22" spans="1:8" s="218" customFormat="1">
      <c r="A22" s="180" t="s">
        <v>1077</v>
      </c>
      <c r="B22" s="189" t="s">
        <v>1088</v>
      </c>
      <c r="C22" s="225" t="s">
        <v>1089</v>
      </c>
      <c r="D22" s="226">
        <v>6521</v>
      </c>
      <c r="E22" s="227">
        <v>0.2</v>
      </c>
      <c r="F22" s="228">
        <v>5216.8</v>
      </c>
      <c r="G22" s="237"/>
      <c r="H22" s="229"/>
    </row>
    <row r="23" spans="1:8" s="218" customFormat="1">
      <c r="A23" s="180" t="s">
        <v>1077</v>
      </c>
      <c r="B23" s="189" t="s">
        <v>1090</v>
      </c>
      <c r="C23" s="225" t="s">
        <v>1091</v>
      </c>
      <c r="D23" s="226">
        <v>1812</v>
      </c>
      <c r="E23" s="227">
        <v>0.2</v>
      </c>
      <c r="F23" s="228">
        <v>1449.6</v>
      </c>
      <c r="G23" s="237"/>
      <c r="H23" s="229"/>
    </row>
    <row r="24" spans="1:8" s="218" customFormat="1">
      <c r="A24" s="180" t="s">
        <v>1077</v>
      </c>
      <c r="B24" s="189" t="s">
        <v>1092</v>
      </c>
      <c r="C24" s="225" t="s">
        <v>1093</v>
      </c>
      <c r="D24" s="226">
        <v>3528</v>
      </c>
      <c r="E24" s="227">
        <v>0.2</v>
      </c>
      <c r="F24" s="228">
        <v>2822.4</v>
      </c>
      <c r="G24" s="237"/>
      <c r="H24" s="229"/>
    </row>
    <row r="25" spans="1:8" s="218" customFormat="1">
      <c r="A25" s="180" t="s">
        <v>1077</v>
      </c>
      <c r="B25" s="189" t="s">
        <v>1094</v>
      </c>
      <c r="C25" s="225" t="s">
        <v>1095</v>
      </c>
      <c r="D25" s="226">
        <v>5130</v>
      </c>
      <c r="E25" s="227">
        <v>0.2</v>
      </c>
      <c r="F25" s="228">
        <v>4104</v>
      </c>
      <c r="G25" s="237"/>
      <c r="H25" s="229"/>
    </row>
    <row r="26" spans="1:8" s="218" customFormat="1">
      <c r="A26" s="180" t="s">
        <v>1077</v>
      </c>
      <c r="B26" s="189" t="s">
        <v>1096</v>
      </c>
      <c r="C26" s="225" t="s">
        <v>1097</v>
      </c>
      <c r="D26" s="226">
        <v>6618</v>
      </c>
      <c r="E26" s="227">
        <v>0.2</v>
      </c>
      <c r="F26" s="228">
        <v>5294.4</v>
      </c>
      <c r="G26" s="237"/>
      <c r="H26" s="229"/>
    </row>
    <row r="27" spans="1:8" s="218" customFormat="1">
      <c r="A27" s="180" t="s">
        <v>1077</v>
      </c>
      <c r="B27" s="189" t="s">
        <v>1098</v>
      </c>
      <c r="C27" s="225" t="s">
        <v>1099</v>
      </c>
      <c r="D27" s="226">
        <v>1914</v>
      </c>
      <c r="E27" s="227">
        <v>0.2</v>
      </c>
      <c r="F27" s="228">
        <v>1531.2</v>
      </c>
      <c r="G27" s="237"/>
      <c r="H27" s="229"/>
    </row>
    <row r="28" spans="1:8" s="218" customFormat="1">
      <c r="A28" s="180" t="s">
        <v>1077</v>
      </c>
      <c r="B28" s="189" t="s">
        <v>1100</v>
      </c>
      <c r="C28" s="225" t="s">
        <v>1101</v>
      </c>
      <c r="D28" s="226">
        <v>3630</v>
      </c>
      <c r="E28" s="227">
        <v>0.2</v>
      </c>
      <c r="F28" s="228">
        <v>2904</v>
      </c>
      <c r="G28" s="237"/>
      <c r="H28" s="229"/>
    </row>
    <row r="29" spans="1:8" s="218" customFormat="1">
      <c r="A29" s="180" t="s">
        <v>1102</v>
      </c>
      <c r="B29" s="189" t="s">
        <v>1103</v>
      </c>
      <c r="C29" s="225" t="s">
        <v>1104</v>
      </c>
      <c r="D29" s="226">
        <v>3053</v>
      </c>
      <c r="E29" s="227">
        <v>0.2</v>
      </c>
      <c r="F29" s="228">
        <v>2442.4</v>
      </c>
      <c r="G29" s="237"/>
      <c r="H29" s="229"/>
    </row>
    <row r="30" spans="1:8" s="218" customFormat="1">
      <c r="A30" s="180" t="s">
        <v>1102</v>
      </c>
      <c r="B30" s="189" t="s">
        <v>1105</v>
      </c>
      <c r="C30" s="225" t="s">
        <v>1106</v>
      </c>
      <c r="D30" s="226">
        <v>5928</v>
      </c>
      <c r="E30" s="227">
        <v>0.2</v>
      </c>
      <c r="F30" s="228">
        <v>4742.3999999999996</v>
      </c>
      <c r="G30" s="237"/>
      <c r="H30" s="229"/>
    </row>
    <row r="31" spans="1:8" s="218" customFormat="1">
      <c r="A31" s="180" t="s">
        <v>1102</v>
      </c>
      <c r="B31" s="189" t="s">
        <v>1107</v>
      </c>
      <c r="C31" s="225" t="s">
        <v>1108</v>
      </c>
      <c r="D31" s="226">
        <v>8608</v>
      </c>
      <c r="E31" s="227">
        <v>0.2</v>
      </c>
      <c r="F31" s="228">
        <v>6886.4</v>
      </c>
      <c r="G31" s="237"/>
      <c r="H31" s="229"/>
    </row>
    <row r="32" spans="1:8" s="218" customFormat="1">
      <c r="A32" s="180" t="s">
        <v>1102</v>
      </c>
      <c r="B32" s="189" t="s">
        <v>1109</v>
      </c>
      <c r="C32" s="225" t="s">
        <v>1110</v>
      </c>
      <c r="D32" s="226">
        <v>11121</v>
      </c>
      <c r="E32" s="227">
        <v>0.2</v>
      </c>
      <c r="F32" s="228">
        <v>8896.7999999999993</v>
      </c>
      <c r="G32" s="237"/>
      <c r="H32" s="229"/>
    </row>
    <row r="33" spans="1:8" s="218" customFormat="1">
      <c r="A33" s="180" t="s">
        <v>1102</v>
      </c>
      <c r="B33" s="189" t="s">
        <v>1111</v>
      </c>
      <c r="C33" s="225" t="s">
        <v>1112</v>
      </c>
      <c r="D33" s="226">
        <v>3226</v>
      </c>
      <c r="E33" s="227">
        <v>0.2</v>
      </c>
      <c r="F33" s="228">
        <v>2580.8000000000002</v>
      </c>
      <c r="G33" s="237"/>
      <c r="H33" s="229"/>
    </row>
    <row r="34" spans="1:8" s="218" customFormat="1">
      <c r="A34" s="180" t="s">
        <v>1102</v>
      </c>
      <c r="B34" s="189" t="s">
        <v>1113</v>
      </c>
      <c r="C34" s="225" t="s">
        <v>1114</v>
      </c>
      <c r="D34" s="226">
        <v>6112</v>
      </c>
      <c r="E34" s="227">
        <v>0.2</v>
      </c>
      <c r="F34" s="228">
        <v>4889.6000000000004</v>
      </c>
      <c r="G34" s="237"/>
      <c r="H34" s="229"/>
    </row>
    <row r="35" spans="1:8" s="218" customFormat="1">
      <c r="A35" s="180" t="s">
        <v>1102</v>
      </c>
      <c r="B35" s="189" t="s">
        <v>1115</v>
      </c>
      <c r="C35" s="225" t="s">
        <v>1116</v>
      </c>
      <c r="D35" s="226">
        <v>1716</v>
      </c>
      <c r="E35" s="227">
        <v>0.2</v>
      </c>
      <c r="F35" s="228">
        <v>1372.8</v>
      </c>
      <c r="G35" s="237"/>
      <c r="H35" s="229"/>
    </row>
    <row r="36" spans="1:8" s="218" customFormat="1">
      <c r="A36" s="180" t="s">
        <v>1102</v>
      </c>
      <c r="B36" s="189" t="s">
        <v>1117</v>
      </c>
      <c r="C36" s="225" t="s">
        <v>1118</v>
      </c>
      <c r="D36" s="226">
        <v>3324</v>
      </c>
      <c r="E36" s="227">
        <v>0.2</v>
      </c>
      <c r="F36" s="228">
        <v>2659.2</v>
      </c>
      <c r="G36" s="237"/>
      <c r="H36" s="229"/>
    </row>
    <row r="37" spans="1:8" s="218" customFormat="1">
      <c r="A37" s="180" t="s">
        <v>1102</v>
      </c>
      <c r="B37" s="189" t="s">
        <v>1119</v>
      </c>
      <c r="C37" s="225" t="s">
        <v>1120</v>
      </c>
      <c r="D37" s="226">
        <v>4824</v>
      </c>
      <c r="E37" s="227">
        <v>0.2</v>
      </c>
      <c r="F37" s="228">
        <v>3859.2</v>
      </c>
      <c r="G37" s="237"/>
      <c r="H37" s="229"/>
    </row>
    <row r="38" spans="1:8" s="218" customFormat="1">
      <c r="A38" s="180" t="s">
        <v>1102</v>
      </c>
      <c r="B38" s="189" t="s">
        <v>1121</v>
      </c>
      <c r="C38" s="225" t="s">
        <v>1122</v>
      </c>
      <c r="D38" s="226">
        <v>6222</v>
      </c>
      <c r="E38" s="227">
        <v>0.2</v>
      </c>
      <c r="F38" s="228">
        <v>4977.6000000000004</v>
      </c>
      <c r="G38" s="237"/>
      <c r="H38" s="229"/>
    </row>
    <row r="39" spans="1:8" s="218" customFormat="1">
      <c r="A39" s="180" t="s">
        <v>1102</v>
      </c>
      <c r="B39" s="189" t="s">
        <v>1123</v>
      </c>
      <c r="C39" s="225" t="s">
        <v>1124</v>
      </c>
      <c r="D39" s="226">
        <v>1812</v>
      </c>
      <c r="E39" s="227">
        <v>0.2</v>
      </c>
      <c r="F39" s="228">
        <v>1449.6</v>
      </c>
      <c r="G39" s="237"/>
      <c r="H39" s="229"/>
    </row>
    <row r="40" spans="1:8" s="218" customFormat="1">
      <c r="A40" s="180" t="s">
        <v>1102</v>
      </c>
      <c r="B40" s="189" t="s">
        <v>1125</v>
      </c>
      <c r="C40" s="225" t="s">
        <v>1126</v>
      </c>
      <c r="D40" s="226">
        <v>3438</v>
      </c>
      <c r="E40" s="227">
        <v>0.2</v>
      </c>
      <c r="F40" s="228">
        <v>2750.4</v>
      </c>
      <c r="G40" s="237"/>
      <c r="H40" s="229"/>
    </row>
    <row r="41" spans="1:8" s="218" customFormat="1">
      <c r="A41" s="180" t="s">
        <v>1127</v>
      </c>
      <c r="B41" s="189" t="s">
        <v>1128</v>
      </c>
      <c r="C41" s="225" t="s">
        <v>1129</v>
      </c>
      <c r="D41" s="226">
        <v>3588</v>
      </c>
      <c r="E41" s="227">
        <v>0.2</v>
      </c>
      <c r="F41" s="228">
        <v>2870.4</v>
      </c>
      <c r="G41" s="237"/>
      <c r="H41" s="229"/>
    </row>
    <row r="42" spans="1:8" s="218" customFormat="1">
      <c r="A42" s="180" t="s">
        <v>1127</v>
      </c>
      <c r="B42" s="189" t="s">
        <v>1130</v>
      </c>
      <c r="C42" s="225" t="s">
        <v>1131</v>
      </c>
      <c r="D42" s="226">
        <v>6958</v>
      </c>
      <c r="E42" s="227">
        <v>0.2</v>
      </c>
      <c r="F42" s="228">
        <v>5566.4</v>
      </c>
      <c r="G42" s="237"/>
      <c r="H42" s="229"/>
    </row>
    <row r="43" spans="1:8" s="218" customFormat="1">
      <c r="A43" s="180" t="s">
        <v>1127</v>
      </c>
      <c r="B43" s="189" t="s">
        <v>1132</v>
      </c>
      <c r="C43" s="225" t="s">
        <v>1133</v>
      </c>
      <c r="D43" s="226">
        <v>10109</v>
      </c>
      <c r="E43" s="227">
        <v>0.2</v>
      </c>
      <c r="F43" s="228">
        <v>8087.2</v>
      </c>
      <c r="G43" s="237"/>
      <c r="H43" s="229"/>
    </row>
    <row r="44" spans="1:8" s="218" customFormat="1">
      <c r="A44" s="180" t="s">
        <v>1127</v>
      </c>
      <c r="B44" s="189" t="s">
        <v>1134</v>
      </c>
      <c r="C44" s="225" t="s">
        <v>1135</v>
      </c>
      <c r="D44" s="226">
        <v>13053</v>
      </c>
      <c r="E44" s="227">
        <v>0.2</v>
      </c>
      <c r="F44" s="228">
        <v>10442.4</v>
      </c>
      <c r="G44" s="237"/>
      <c r="H44" s="229"/>
    </row>
    <row r="45" spans="1:8" s="218" customFormat="1">
      <c r="A45" s="180" t="s">
        <v>1127</v>
      </c>
      <c r="B45" s="189" t="s">
        <v>1136</v>
      </c>
      <c r="C45" s="225" t="s">
        <v>1137</v>
      </c>
      <c r="D45" s="226">
        <v>3778</v>
      </c>
      <c r="E45" s="227">
        <v>0.2</v>
      </c>
      <c r="F45" s="228">
        <v>3022.4</v>
      </c>
      <c r="G45" s="237"/>
      <c r="H45" s="229"/>
    </row>
    <row r="46" spans="1:8" s="218" customFormat="1">
      <c r="A46" s="180" t="s">
        <v>1127</v>
      </c>
      <c r="B46" s="189" t="s">
        <v>1138</v>
      </c>
      <c r="C46" s="225" t="s">
        <v>1139</v>
      </c>
      <c r="D46" s="226">
        <v>7170</v>
      </c>
      <c r="E46" s="227">
        <v>0.2</v>
      </c>
      <c r="F46" s="228">
        <v>5736</v>
      </c>
      <c r="G46" s="237"/>
      <c r="H46" s="229"/>
    </row>
    <row r="47" spans="1:8" s="218" customFormat="1">
      <c r="A47" s="180" t="s">
        <v>1127</v>
      </c>
      <c r="B47" s="189" t="s">
        <v>1140</v>
      </c>
      <c r="C47" s="225" t="s">
        <v>1141</v>
      </c>
      <c r="D47" s="226">
        <v>1914</v>
      </c>
      <c r="E47" s="227">
        <v>0.2</v>
      </c>
      <c r="F47" s="228">
        <v>1531.2</v>
      </c>
      <c r="G47" s="237"/>
      <c r="H47" s="229"/>
    </row>
    <row r="48" spans="1:8" s="218" customFormat="1">
      <c r="A48" s="180" t="s">
        <v>1127</v>
      </c>
      <c r="B48" s="189" t="s">
        <v>1142</v>
      </c>
      <c r="C48" s="225" t="s">
        <v>1143</v>
      </c>
      <c r="D48" s="226">
        <v>3720</v>
      </c>
      <c r="E48" s="227">
        <v>0.2</v>
      </c>
      <c r="F48" s="228">
        <v>2976</v>
      </c>
      <c r="G48" s="237"/>
      <c r="H48" s="229"/>
    </row>
    <row r="49" spans="1:8" s="218" customFormat="1">
      <c r="A49" s="180" t="s">
        <v>1127</v>
      </c>
      <c r="B49" s="189" t="s">
        <v>1144</v>
      </c>
      <c r="C49" s="225" t="s">
        <v>1145</v>
      </c>
      <c r="D49" s="230">
        <v>5406</v>
      </c>
      <c r="E49" s="227">
        <v>0.2</v>
      </c>
      <c r="F49" s="228">
        <v>4324.8</v>
      </c>
      <c r="G49" s="237"/>
      <c r="H49" s="229"/>
    </row>
    <row r="50" spans="1:8" s="218" customFormat="1">
      <c r="A50" s="180" t="s">
        <v>1127</v>
      </c>
      <c r="B50" s="189" t="s">
        <v>1146</v>
      </c>
      <c r="C50" s="225" t="s">
        <v>1147</v>
      </c>
      <c r="D50" s="230">
        <v>6978</v>
      </c>
      <c r="E50" s="227">
        <v>0.2</v>
      </c>
      <c r="F50" s="228">
        <v>5582.4</v>
      </c>
      <c r="G50" s="237"/>
      <c r="H50" s="229"/>
    </row>
    <row r="51" spans="1:8" s="218" customFormat="1">
      <c r="A51" s="180" t="s">
        <v>1127</v>
      </c>
      <c r="B51" s="189" t="s">
        <v>1148</v>
      </c>
      <c r="C51" s="225" t="s">
        <v>1149</v>
      </c>
      <c r="D51" s="230">
        <v>2016</v>
      </c>
      <c r="E51" s="227">
        <v>0.2</v>
      </c>
      <c r="F51" s="228">
        <v>1612.8</v>
      </c>
      <c r="G51" s="237"/>
      <c r="H51" s="229"/>
    </row>
    <row r="52" spans="1:8" s="218" customFormat="1">
      <c r="A52" s="180" t="s">
        <v>1127</v>
      </c>
      <c r="B52" s="189" t="s">
        <v>1150</v>
      </c>
      <c r="C52" s="225" t="s">
        <v>1151</v>
      </c>
      <c r="D52" s="230">
        <v>3828</v>
      </c>
      <c r="E52" s="227">
        <v>0.2</v>
      </c>
      <c r="F52" s="228">
        <v>3062.4</v>
      </c>
      <c r="G52" s="237"/>
      <c r="H52" s="229"/>
    </row>
    <row r="53" spans="1:8" s="218" customFormat="1">
      <c r="A53" s="180" t="s">
        <v>1152</v>
      </c>
      <c r="B53" s="189" t="s">
        <v>1153</v>
      </c>
      <c r="C53" s="225" t="s">
        <v>1154</v>
      </c>
      <c r="D53" s="226">
        <v>2700</v>
      </c>
      <c r="E53" s="227">
        <v>0.2</v>
      </c>
      <c r="F53" s="228">
        <v>2160</v>
      </c>
      <c r="G53" s="237"/>
      <c r="H53" s="229"/>
    </row>
    <row r="54" spans="1:8" s="218" customFormat="1">
      <c r="A54" s="180" t="s">
        <v>1152</v>
      </c>
      <c r="B54" s="189" t="s">
        <v>1155</v>
      </c>
      <c r="C54" s="225" t="s">
        <v>1156</v>
      </c>
      <c r="D54" s="226">
        <v>5240</v>
      </c>
      <c r="E54" s="227">
        <v>0.2</v>
      </c>
      <c r="F54" s="228">
        <v>4192</v>
      </c>
      <c r="G54" s="237"/>
      <c r="H54" s="229"/>
    </row>
    <row r="55" spans="1:8" s="218" customFormat="1">
      <c r="A55" s="180" t="s">
        <v>1152</v>
      </c>
      <c r="B55" s="189" t="s">
        <v>1157</v>
      </c>
      <c r="C55" s="225" t="s">
        <v>1158</v>
      </c>
      <c r="D55" s="226">
        <v>7610</v>
      </c>
      <c r="E55" s="227">
        <v>0.2</v>
      </c>
      <c r="F55" s="228">
        <v>6088</v>
      </c>
      <c r="G55" s="237"/>
      <c r="H55" s="229"/>
    </row>
    <row r="56" spans="1:8" s="218" customFormat="1">
      <c r="A56" s="180" t="s">
        <v>1152</v>
      </c>
      <c r="B56" s="189" t="s">
        <v>1159</v>
      </c>
      <c r="C56" s="225" t="s">
        <v>1160</v>
      </c>
      <c r="D56" s="226">
        <v>9820</v>
      </c>
      <c r="E56" s="227">
        <v>0.2</v>
      </c>
      <c r="F56" s="228">
        <v>7856</v>
      </c>
      <c r="G56" s="237"/>
      <c r="H56" s="229"/>
    </row>
    <row r="57" spans="1:8" s="218" customFormat="1">
      <c r="A57" s="180" t="s">
        <v>1152</v>
      </c>
      <c r="B57" s="189" t="s">
        <v>1161</v>
      </c>
      <c r="C57" s="225" t="s">
        <v>1162</v>
      </c>
      <c r="D57" s="226">
        <v>2860</v>
      </c>
      <c r="E57" s="227">
        <v>0.2</v>
      </c>
      <c r="F57" s="228">
        <v>2288</v>
      </c>
      <c r="G57" s="237"/>
      <c r="H57" s="229"/>
    </row>
    <row r="58" spans="1:8" s="218" customFormat="1">
      <c r="A58" s="180" t="s">
        <v>1152</v>
      </c>
      <c r="B58" s="189" t="s">
        <v>1163</v>
      </c>
      <c r="C58" s="225" t="s">
        <v>1164</v>
      </c>
      <c r="D58" s="226">
        <v>5540</v>
      </c>
      <c r="E58" s="227">
        <v>0.2</v>
      </c>
      <c r="F58" s="228">
        <v>4432</v>
      </c>
      <c r="G58" s="237"/>
      <c r="H58" s="229"/>
    </row>
    <row r="59" spans="1:8" s="218" customFormat="1">
      <c r="A59" s="180" t="s">
        <v>1152</v>
      </c>
      <c r="B59" s="189" t="s">
        <v>1165</v>
      </c>
      <c r="C59" s="225" t="s">
        <v>1166</v>
      </c>
      <c r="D59" s="226">
        <v>1420</v>
      </c>
      <c r="E59" s="227">
        <v>0.2</v>
      </c>
      <c r="F59" s="228">
        <v>1136</v>
      </c>
      <c r="G59" s="237"/>
      <c r="H59" s="229"/>
    </row>
    <row r="60" spans="1:8" s="218" customFormat="1">
      <c r="A60" s="180" t="s">
        <v>1152</v>
      </c>
      <c r="B60" s="189" t="s">
        <v>1167</v>
      </c>
      <c r="C60" s="225" t="s">
        <v>1168</v>
      </c>
      <c r="D60" s="226">
        <v>2740</v>
      </c>
      <c r="E60" s="227">
        <v>0.2</v>
      </c>
      <c r="F60" s="228">
        <v>2192</v>
      </c>
      <c r="G60" s="237"/>
      <c r="H60" s="229"/>
    </row>
    <row r="61" spans="1:8" s="218" customFormat="1">
      <c r="A61" s="180" t="s">
        <v>1152</v>
      </c>
      <c r="B61" s="189" t="s">
        <v>1169</v>
      </c>
      <c r="C61" s="225" t="s">
        <v>1170</v>
      </c>
      <c r="D61" s="226">
        <v>3980</v>
      </c>
      <c r="E61" s="227">
        <v>0.2</v>
      </c>
      <c r="F61" s="228">
        <v>3184</v>
      </c>
      <c r="G61" s="237"/>
      <c r="H61" s="229"/>
    </row>
    <row r="62" spans="1:8" s="218" customFormat="1">
      <c r="A62" s="180" t="s">
        <v>1152</v>
      </c>
      <c r="B62" s="189" t="s">
        <v>1171</v>
      </c>
      <c r="C62" s="225" t="s">
        <v>1172</v>
      </c>
      <c r="D62" s="226">
        <v>5150</v>
      </c>
      <c r="E62" s="227">
        <v>0.2</v>
      </c>
      <c r="F62" s="228">
        <v>4120</v>
      </c>
      <c r="G62" s="237"/>
      <c r="H62" s="229"/>
    </row>
    <row r="63" spans="1:8" s="218" customFormat="1">
      <c r="A63" s="180" t="s">
        <v>1152</v>
      </c>
      <c r="B63" s="189" t="s">
        <v>1173</v>
      </c>
      <c r="C63" s="225" t="s">
        <v>1174</v>
      </c>
      <c r="D63" s="226">
        <v>1500</v>
      </c>
      <c r="E63" s="227">
        <v>0.2</v>
      </c>
      <c r="F63" s="228">
        <v>1200</v>
      </c>
      <c r="G63" s="237"/>
      <c r="H63" s="229"/>
    </row>
    <row r="64" spans="1:8" s="218" customFormat="1">
      <c r="A64" s="180" t="s">
        <v>1152</v>
      </c>
      <c r="B64" s="189" t="s">
        <v>1175</v>
      </c>
      <c r="C64" s="225" t="s">
        <v>1176</v>
      </c>
      <c r="D64" s="226">
        <v>2900</v>
      </c>
      <c r="E64" s="227">
        <v>0.2</v>
      </c>
      <c r="F64" s="228">
        <v>2320</v>
      </c>
      <c r="G64" s="237"/>
      <c r="H64" s="229"/>
    </row>
    <row r="65" spans="1:8" s="218" customFormat="1">
      <c r="A65" s="180" t="s">
        <v>1177</v>
      </c>
      <c r="B65" s="189" t="s">
        <v>1178</v>
      </c>
      <c r="C65" s="225" t="s">
        <v>1179</v>
      </c>
      <c r="D65" s="226">
        <v>3560</v>
      </c>
      <c r="E65" s="227">
        <v>0.2</v>
      </c>
      <c r="F65" s="228">
        <v>2848</v>
      </c>
      <c r="G65" s="237"/>
      <c r="H65" s="229"/>
    </row>
    <row r="66" spans="1:8" s="218" customFormat="1">
      <c r="A66" s="180" t="s">
        <v>1177</v>
      </c>
      <c r="B66" s="189" t="s">
        <v>1180</v>
      </c>
      <c r="C66" s="225" t="s">
        <v>1181</v>
      </c>
      <c r="D66" s="226">
        <v>6900</v>
      </c>
      <c r="E66" s="227">
        <v>0.2</v>
      </c>
      <c r="F66" s="228">
        <v>5520</v>
      </c>
      <c r="G66" s="237"/>
      <c r="H66" s="229"/>
    </row>
    <row r="67" spans="1:8" s="218" customFormat="1">
      <c r="A67" s="180" t="s">
        <v>1177</v>
      </c>
      <c r="B67" s="189" t="s">
        <v>1182</v>
      </c>
      <c r="C67" s="225" t="s">
        <v>1183</v>
      </c>
      <c r="D67" s="226">
        <v>10030</v>
      </c>
      <c r="E67" s="227">
        <v>0.2</v>
      </c>
      <c r="F67" s="228">
        <v>8024</v>
      </c>
      <c r="G67" s="237"/>
      <c r="H67" s="229"/>
    </row>
    <row r="68" spans="1:8" s="218" customFormat="1">
      <c r="A68" s="180" t="s">
        <v>1177</v>
      </c>
      <c r="B68" s="189" t="s">
        <v>1184</v>
      </c>
      <c r="C68" s="225" t="s">
        <v>1185</v>
      </c>
      <c r="D68" s="226">
        <v>12940</v>
      </c>
      <c r="E68" s="227">
        <v>0.2</v>
      </c>
      <c r="F68" s="228">
        <v>10352</v>
      </c>
      <c r="G68" s="237"/>
      <c r="H68" s="229"/>
    </row>
    <row r="69" spans="1:8" s="218" customFormat="1">
      <c r="A69" s="180" t="s">
        <v>1177</v>
      </c>
      <c r="B69" s="189" t="s">
        <v>1186</v>
      </c>
      <c r="C69" s="225" t="s">
        <v>1187</v>
      </c>
      <c r="D69" s="226">
        <v>3770</v>
      </c>
      <c r="E69" s="227">
        <v>0.2</v>
      </c>
      <c r="F69" s="228">
        <v>3016</v>
      </c>
      <c r="G69" s="237"/>
      <c r="H69" s="229"/>
    </row>
    <row r="70" spans="1:8" s="218" customFormat="1">
      <c r="A70" s="180" t="s">
        <v>1177</v>
      </c>
      <c r="B70" s="189" t="s">
        <v>1188</v>
      </c>
      <c r="C70" s="225" t="s">
        <v>1189</v>
      </c>
      <c r="D70" s="226">
        <v>7310</v>
      </c>
      <c r="E70" s="227">
        <v>0.2</v>
      </c>
      <c r="F70" s="228">
        <v>5848</v>
      </c>
      <c r="G70" s="237"/>
      <c r="H70" s="229"/>
    </row>
    <row r="71" spans="1:8" s="218" customFormat="1">
      <c r="A71" s="180" t="s">
        <v>1177</v>
      </c>
      <c r="B71" s="189" t="s">
        <v>1190</v>
      </c>
      <c r="C71" s="225" t="s">
        <v>1191</v>
      </c>
      <c r="D71" s="226">
        <v>1870</v>
      </c>
      <c r="E71" s="227">
        <v>0.2</v>
      </c>
      <c r="F71" s="228">
        <v>1496</v>
      </c>
      <c r="G71" s="237"/>
      <c r="H71" s="229"/>
    </row>
    <row r="72" spans="1:8" s="218" customFormat="1">
      <c r="A72" s="180" t="s">
        <v>1177</v>
      </c>
      <c r="B72" s="189" t="s">
        <v>1192</v>
      </c>
      <c r="C72" s="225" t="s">
        <v>1193</v>
      </c>
      <c r="D72" s="226">
        <v>3620</v>
      </c>
      <c r="E72" s="227">
        <v>0.2</v>
      </c>
      <c r="F72" s="228">
        <v>2896</v>
      </c>
      <c r="G72" s="237"/>
      <c r="H72" s="229"/>
    </row>
    <row r="73" spans="1:8" s="218" customFormat="1">
      <c r="A73" s="180" t="s">
        <v>1177</v>
      </c>
      <c r="B73" s="189" t="s">
        <v>1194</v>
      </c>
      <c r="C73" s="225" t="s">
        <v>1195</v>
      </c>
      <c r="D73" s="226">
        <v>5260</v>
      </c>
      <c r="E73" s="227">
        <v>0.2</v>
      </c>
      <c r="F73" s="228">
        <v>4208</v>
      </c>
      <c r="G73" s="237"/>
      <c r="H73" s="229"/>
    </row>
    <row r="74" spans="1:8" s="218" customFormat="1">
      <c r="A74" s="180" t="s">
        <v>1177</v>
      </c>
      <c r="B74" s="189" t="s">
        <v>1196</v>
      </c>
      <c r="C74" s="225" t="s">
        <v>1197</v>
      </c>
      <c r="D74" s="226">
        <v>6790</v>
      </c>
      <c r="E74" s="227">
        <v>0.2</v>
      </c>
      <c r="F74" s="228">
        <v>5432</v>
      </c>
      <c r="G74" s="237"/>
      <c r="H74" s="229"/>
    </row>
    <row r="75" spans="1:8" s="218" customFormat="1">
      <c r="A75" s="180" t="s">
        <v>1177</v>
      </c>
      <c r="B75" s="189" t="s">
        <v>1198</v>
      </c>
      <c r="C75" s="225" t="s">
        <v>1199</v>
      </c>
      <c r="D75" s="226">
        <v>1980</v>
      </c>
      <c r="E75" s="227">
        <v>0.2</v>
      </c>
      <c r="F75" s="228">
        <v>1584</v>
      </c>
      <c r="G75" s="237"/>
      <c r="H75" s="229"/>
    </row>
    <row r="76" spans="1:8" s="218" customFormat="1">
      <c r="A76" s="180" t="s">
        <v>1177</v>
      </c>
      <c r="B76" s="189" t="s">
        <v>1200</v>
      </c>
      <c r="C76" s="225" t="s">
        <v>1201</v>
      </c>
      <c r="D76" s="226">
        <v>3840</v>
      </c>
      <c r="E76" s="227">
        <v>0.2</v>
      </c>
      <c r="F76" s="228">
        <v>3072</v>
      </c>
      <c r="G76" s="237"/>
      <c r="H76" s="229"/>
    </row>
    <row r="77" spans="1:8" s="218" customFormat="1">
      <c r="A77" s="180" t="s">
        <v>1202</v>
      </c>
      <c r="B77" s="189" t="s">
        <v>1203</v>
      </c>
      <c r="C77" s="225" t="s">
        <v>1204</v>
      </c>
      <c r="D77" s="226">
        <v>3400</v>
      </c>
      <c r="E77" s="227">
        <v>0.2</v>
      </c>
      <c r="F77" s="228">
        <v>2720</v>
      </c>
      <c r="G77" s="237"/>
      <c r="H77" s="229"/>
    </row>
    <row r="78" spans="1:8" s="218" customFormat="1">
      <c r="A78" s="180" t="s">
        <v>1202</v>
      </c>
      <c r="B78" s="189" t="s">
        <v>1205</v>
      </c>
      <c r="C78" s="225" t="s">
        <v>1206</v>
      </c>
      <c r="D78" s="226">
        <v>6590</v>
      </c>
      <c r="E78" s="227">
        <v>0.2</v>
      </c>
      <c r="F78" s="228">
        <v>5272</v>
      </c>
      <c r="G78" s="237"/>
      <c r="H78" s="229"/>
    </row>
    <row r="79" spans="1:8" s="218" customFormat="1">
      <c r="A79" s="180" t="s">
        <v>1202</v>
      </c>
      <c r="B79" s="189" t="s">
        <v>1207</v>
      </c>
      <c r="C79" s="225" t="s">
        <v>1208</v>
      </c>
      <c r="D79" s="226">
        <v>9600</v>
      </c>
      <c r="E79" s="227">
        <v>0.2</v>
      </c>
      <c r="F79" s="228">
        <v>7680</v>
      </c>
      <c r="G79" s="237"/>
      <c r="H79" s="229"/>
    </row>
    <row r="80" spans="1:8" s="218" customFormat="1">
      <c r="A80" s="180" t="s">
        <v>1202</v>
      </c>
      <c r="B80" s="189" t="s">
        <v>1209</v>
      </c>
      <c r="C80" s="225" t="s">
        <v>1210</v>
      </c>
      <c r="D80" s="226">
        <v>12380</v>
      </c>
      <c r="E80" s="227">
        <v>0.2</v>
      </c>
      <c r="F80" s="228">
        <v>9904</v>
      </c>
      <c r="G80" s="237"/>
      <c r="H80" s="229"/>
    </row>
    <row r="81" spans="1:8" s="218" customFormat="1">
      <c r="A81" s="180" t="s">
        <v>1202</v>
      </c>
      <c r="B81" s="189" t="s">
        <v>1211</v>
      </c>
      <c r="C81" s="225" t="s">
        <v>1212</v>
      </c>
      <c r="D81" s="226">
        <v>3600</v>
      </c>
      <c r="E81" s="227">
        <v>0.2</v>
      </c>
      <c r="F81" s="228">
        <v>2880</v>
      </c>
      <c r="G81" s="237"/>
      <c r="H81" s="229"/>
    </row>
    <row r="82" spans="1:8" s="218" customFormat="1">
      <c r="A82" s="180" t="s">
        <v>1202</v>
      </c>
      <c r="B82" s="189" t="s">
        <v>1213</v>
      </c>
      <c r="C82" s="225" t="s">
        <v>1214</v>
      </c>
      <c r="D82" s="226">
        <v>6990</v>
      </c>
      <c r="E82" s="227">
        <v>0.2</v>
      </c>
      <c r="F82" s="228">
        <v>5592</v>
      </c>
      <c r="G82" s="237"/>
      <c r="H82" s="229"/>
    </row>
    <row r="83" spans="1:8" s="218" customFormat="1">
      <c r="A83" s="180" t="s">
        <v>1202</v>
      </c>
      <c r="B83" s="189" t="s">
        <v>1215</v>
      </c>
      <c r="C83" s="225" t="s">
        <v>1216</v>
      </c>
      <c r="D83" s="226">
        <v>1790</v>
      </c>
      <c r="E83" s="227">
        <v>0.2</v>
      </c>
      <c r="F83" s="228">
        <v>1432</v>
      </c>
      <c r="G83" s="237"/>
      <c r="H83" s="229"/>
    </row>
    <row r="84" spans="1:8" s="218" customFormat="1">
      <c r="A84" s="180" t="s">
        <v>1202</v>
      </c>
      <c r="B84" s="189" t="s">
        <v>1217</v>
      </c>
      <c r="C84" s="225" t="s">
        <v>1218</v>
      </c>
      <c r="D84" s="226">
        <v>3480</v>
      </c>
      <c r="E84" s="227">
        <v>0.2</v>
      </c>
      <c r="F84" s="228">
        <v>2784</v>
      </c>
      <c r="G84" s="237"/>
      <c r="H84" s="229"/>
    </row>
    <row r="85" spans="1:8" s="218" customFormat="1">
      <c r="A85" s="180" t="s">
        <v>1202</v>
      </c>
      <c r="B85" s="189" t="s">
        <v>1219</v>
      </c>
      <c r="C85" s="225" t="s">
        <v>1220</v>
      </c>
      <c r="D85" s="226">
        <v>5050</v>
      </c>
      <c r="E85" s="227">
        <v>0.2</v>
      </c>
      <c r="F85" s="228">
        <v>4040</v>
      </c>
      <c r="G85" s="237"/>
      <c r="H85" s="229"/>
    </row>
    <row r="86" spans="1:8" s="218" customFormat="1">
      <c r="A86" s="180" t="s">
        <v>1202</v>
      </c>
      <c r="B86" s="189" t="s">
        <v>1221</v>
      </c>
      <c r="C86" s="225" t="s">
        <v>1222</v>
      </c>
      <c r="D86" s="226">
        <v>6520</v>
      </c>
      <c r="E86" s="227">
        <v>0.2</v>
      </c>
      <c r="F86" s="228">
        <v>5216</v>
      </c>
      <c r="G86" s="237"/>
      <c r="H86" s="229"/>
    </row>
    <row r="87" spans="1:8" s="218" customFormat="1">
      <c r="A87" s="180" t="s">
        <v>1202</v>
      </c>
      <c r="B87" s="189" t="s">
        <v>1223</v>
      </c>
      <c r="C87" s="225" t="s">
        <v>1224</v>
      </c>
      <c r="D87" s="226">
        <v>1900</v>
      </c>
      <c r="E87" s="227">
        <v>0.2</v>
      </c>
      <c r="F87" s="228">
        <v>1520</v>
      </c>
      <c r="G87" s="237"/>
      <c r="H87" s="229"/>
    </row>
    <row r="88" spans="1:8" s="218" customFormat="1">
      <c r="A88" s="180" t="s">
        <v>1202</v>
      </c>
      <c r="B88" s="189" t="s">
        <v>1225</v>
      </c>
      <c r="C88" s="225" t="s">
        <v>1226</v>
      </c>
      <c r="D88" s="226">
        <v>3690</v>
      </c>
      <c r="E88" s="227">
        <v>0.2</v>
      </c>
      <c r="F88" s="228">
        <v>2952</v>
      </c>
      <c r="G88" s="237"/>
      <c r="H88" s="229"/>
    </row>
    <row r="89" spans="1:8" s="218" customFormat="1">
      <c r="A89" s="180" t="s">
        <v>1227</v>
      </c>
      <c r="B89" s="189" t="s">
        <v>1228</v>
      </c>
      <c r="C89" s="225" t="s">
        <v>1229</v>
      </c>
      <c r="D89" s="226">
        <v>4070</v>
      </c>
      <c r="E89" s="227">
        <v>0.2</v>
      </c>
      <c r="F89" s="228">
        <v>3256</v>
      </c>
      <c r="G89" s="237"/>
      <c r="H89" s="229"/>
    </row>
    <row r="90" spans="1:8" s="218" customFormat="1">
      <c r="A90" s="180" t="s">
        <v>1227</v>
      </c>
      <c r="B90" s="189" t="s">
        <v>1230</v>
      </c>
      <c r="C90" s="225" t="s">
        <v>1231</v>
      </c>
      <c r="D90" s="226">
        <v>7900</v>
      </c>
      <c r="E90" s="227">
        <v>0.2</v>
      </c>
      <c r="F90" s="228">
        <v>6320</v>
      </c>
      <c r="G90" s="237"/>
      <c r="H90" s="229"/>
    </row>
    <row r="91" spans="1:8" s="218" customFormat="1">
      <c r="A91" s="180" t="s">
        <v>1227</v>
      </c>
      <c r="B91" s="189" t="s">
        <v>1232</v>
      </c>
      <c r="C91" s="225" t="s">
        <v>1233</v>
      </c>
      <c r="D91" s="226">
        <v>11480</v>
      </c>
      <c r="E91" s="227">
        <v>0.2</v>
      </c>
      <c r="F91" s="228">
        <v>9184</v>
      </c>
      <c r="G91" s="237"/>
      <c r="H91" s="229"/>
    </row>
    <row r="92" spans="1:8" s="218" customFormat="1">
      <c r="A92" s="180" t="s">
        <v>1227</v>
      </c>
      <c r="B92" s="189" t="s">
        <v>1234</v>
      </c>
      <c r="C92" s="225" t="s">
        <v>1235</v>
      </c>
      <c r="D92" s="226">
        <v>14820</v>
      </c>
      <c r="E92" s="227">
        <v>0.2</v>
      </c>
      <c r="F92" s="228">
        <v>11856</v>
      </c>
      <c r="G92" s="237"/>
      <c r="H92" s="229"/>
    </row>
    <row r="93" spans="1:8" s="218" customFormat="1">
      <c r="A93" s="180" t="s">
        <v>1227</v>
      </c>
      <c r="B93" s="189" t="s">
        <v>1236</v>
      </c>
      <c r="C93" s="225" t="s">
        <v>1237</v>
      </c>
      <c r="D93" s="226">
        <v>4320</v>
      </c>
      <c r="E93" s="227">
        <v>0.2</v>
      </c>
      <c r="F93" s="228">
        <v>3456</v>
      </c>
      <c r="G93" s="237"/>
      <c r="H93" s="229"/>
    </row>
    <row r="94" spans="1:8" s="218" customFormat="1">
      <c r="A94" s="180" t="s">
        <v>1227</v>
      </c>
      <c r="B94" s="189" t="s">
        <v>1238</v>
      </c>
      <c r="C94" s="225" t="s">
        <v>1239</v>
      </c>
      <c r="D94" s="226">
        <v>8370</v>
      </c>
      <c r="E94" s="227">
        <v>0.2</v>
      </c>
      <c r="F94" s="228">
        <v>6696</v>
      </c>
      <c r="G94" s="237"/>
      <c r="H94" s="229"/>
    </row>
    <row r="95" spans="1:8" s="218" customFormat="1">
      <c r="A95" s="180" t="s">
        <v>1227</v>
      </c>
      <c r="B95" s="189" t="s">
        <v>1240</v>
      </c>
      <c r="C95" s="225" t="s">
        <v>1241</v>
      </c>
      <c r="D95" s="226">
        <v>2130</v>
      </c>
      <c r="E95" s="227">
        <v>0.2</v>
      </c>
      <c r="F95" s="228">
        <v>1704</v>
      </c>
      <c r="G95" s="237"/>
      <c r="H95" s="229"/>
    </row>
    <row r="96" spans="1:8" s="218" customFormat="1">
      <c r="A96" s="180" t="s">
        <v>1227</v>
      </c>
      <c r="B96" s="189" t="s">
        <v>1242</v>
      </c>
      <c r="C96" s="225" t="s">
        <v>1243</v>
      </c>
      <c r="D96" s="226">
        <v>4140</v>
      </c>
      <c r="E96" s="227">
        <v>0.2</v>
      </c>
      <c r="F96" s="228">
        <v>3312</v>
      </c>
      <c r="G96" s="237"/>
      <c r="H96" s="229"/>
    </row>
    <row r="97" spans="1:8" s="218" customFormat="1">
      <c r="A97" s="180" t="s">
        <v>1227</v>
      </c>
      <c r="B97" s="189" t="s">
        <v>1244</v>
      </c>
      <c r="C97" s="225" t="s">
        <v>1245</v>
      </c>
      <c r="D97" s="226">
        <v>6020</v>
      </c>
      <c r="E97" s="227">
        <v>0.2</v>
      </c>
      <c r="F97" s="228">
        <v>4816</v>
      </c>
      <c r="G97" s="237"/>
      <c r="H97" s="229"/>
    </row>
    <row r="98" spans="1:8" s="218" customFormat="1">
      <c r="A98" s="180" t="s">
        <v>1227</v>
      </c>
      <c r="B98" s="189" t="s">
        <v>1246</v>
      </c>
      <c r="C98" s="225" t="s">
        <v>1247</v>
      </c>
      <c r="D98" s="226">
        <v>7770</v>
      </c>
      <c r="E98" s="227">
        <v>0.2</v>
      </c>
      <c r="F98" s="228">
        <v>6216</v>
      </c>
      <c r="G98" s="237"/>
      <c r="H98" s="229"/>
    </row>
    <row r="99" spans="1:8" s="218" customFormat="1">
      <c r="A99" s="180" t="s">
        <v>1227</v>
      </c>
      <c r="B99" s="189" t="s">
        <v>1248</v>
      </c>
      <c r="C99" s="225" t="s">
        <v>1249</v>
      </c>
      <c r="D99" s="226">
        <v>2270</v>
      </c>
      <c r="E99" s="227">
        <v>0.2</v>
      </c>
      <c r="F99" s="228">
        <v>1816</v>
      </c>
      <c r="G99" s="237"/>
      <c r="H99" s="229"/>
    </row>
    <row r="100" spans="1:8" s="218" customFormat="1">
      <c r="A100" s="180" t="s">
        <v>1227</v>
      </c>
      <c r="B100" s="189" t="s">
        <v>1250</v>
      </c>
      <c r="C100" s="225" t="s">
        <v>1251</v>
      </c>
      <c r="D100" s="226">
        <v>4390</v>
      </c>
      <c r="E100" s="227">
        <v>0.2</v>
      </c>
      <c r="F100" s="228">
        <v>3512</v>
      </c>
      <c r="G100" s="237"/>
      <c r="H100" s="229"/>
    </row>
    <row r="101" spans="1:8" s="218" customFormat="1">
      <c r="A101" s="180" t="s">
        <v>1252</v>
      </c>
      <c r="B101" s="189" t="s">
        <v>1253</v>
      </c>
      <c r="C101" s="225" t="s">
        <v>1254</v>
      </c>
      <c r="D101" s="226">
        <v>9870</v>
      </c>
      <c r="E101" s="227">
        <v>0.2</v>
      </c>
      <c r="F101" s="228">
        <v>7896</v>
      </c>
      <c r="G101" s="237"/>
      <c r="H101" s="229"/>
    </row>
    <row r="102" spans="1:8" s="218" customFormat="1">
      <c r="A102" s="180" t="s">
        <v>1252</v>
      </c>
      <c r="B102" s="189" t="s">
        <v>1255</v>
      </c>
      <c r="C102" s="225" t="s">
        <v>1256</v>
      </c>
      <c r="D102" s="226">
        <v>19110</v>
      </c>
      <c r="E102" s="227">
        <v>0.2</v>
      </c>
      <c r="F102" s="228">
        <v>15288</v>
      </c>
      <c r="G102" s="237"/>
      <c r="H102" s="229"/>
    </row>
    <row r="103" spans="1:8" s="218" customFormat="1">
      <c r="A103" s="180" t="s">
        <v>1252</v>
      </c>
      <c r="B103" s="189" t="s">
        <v>1257</v>
      </c>
      <c r="C103" s="225" t="s">
        <v>1258</v>
      </c>
      <c r="D103" s="226">
        <v>27830</v>
      </c>
      <c r="E103" s="227">
        <v>0.2</v>
      </c>
      <c r="F103" s="228">
        <v>22264</v>
      </c>
      <c r="G103" s="237"/>
      <c r="H103" s="229"/>
    </row>
    <row r="104" spans="1:8" s="218" customFormat="1">
      <c r="A104" s="180" t="s">
        <v>1252</v>
      </c>
      <c r="B104" s="189" t="s">
        <v>1259</v>
      </c>
      <c r="C104" s="225" t="s">
        <v>1260</v>
      </c>
      <c r="D104" s="226">
        <v>35910</v>
      </c>
      <c r="E104" s="227">
        <v>0.2</v>
      </c>
      <c r="F104" s="228">
        <v>28728</v>
      </c>
      <c r="G104" s="237"/>
      <c r="H104" s="229"/>
    </row>
    <row r="105" spans="1:8" s="218" customFormat="1">
      <c r="A105" s="180" t="s">
        <v>1252</v>
      </c>
      <c r="B105" s="189" t="s">
        <v>1261</v>
      </c>
      <c r="C105" s="225" t="s">
        <v>1262</v>
      </c>
      <c r="D105" s="226">
        <v>10400</v>
      </c>
      <c r="E105" s="227">
        <v>0.2</v>
      </c>
      <c r="F105" s="228">
        <v>8320</v>
      </c>
      <c r="G105" s="237"/>
      <c r="H105" s="229"/>
    </row>
    <row r="106" spans="1:8" s="218" customFormat="1">
      <c r="A106" s="180" t="s">
        <v>1252</v>
      </c>
      <c r="B106" s="189" t="s">
        <v>1263</v>
      </c>
      <c r="C106" s="225" t="s">
        <v>1264</v>
      </c>
      <c r="D106" s="226">
        <v>20270</v>
      </c>
      <c r="E106" s="227">
        <v>0.2</v>
      </c>
      <c r="F106" s="228">
        <v>16216</v>
      </c>
      <c r="G106" s="237"/>
      <c r="H106" s="229"/>
    </row>
    <row r="107" spans="1:8" s="218" customFormat="1">
      <c r="A107" s="180" t="s">
        <v>1252</v>
      </c>
      <c r="B107" s="189" t="s">
        <v>1265</v>
      </c>
      <c r="C107" s="225" t="s">
        <v>1266</v>
      </c>
      <c r="D107" s="226">
        <v>5170</v>
      </c>
      <c r="E107" s="227">
        <v>0.2</v>
      </c>
      <c r="F107" s="228">
        <v>4136</v>
      </c>
      <c r="G107" s="237"/>
      <c r="H107" s="229"/>
    </row>
    <row r="108" spans="1:8" s="218" customFormat="1">
      <c r="A108" s="180" t="s">
        <v>1252</v>
      </c>
      <c r="B108" s="189" t="s">
        <v>1267</v>
      </c>
      <c r="C108" s="225" t="s">
        <v>1268</v>
      </c>
      <c r="D108" s="226">
        <v>10010</v>
      </c>
      <c r="E108" s="227">
        <v>0.2</v>
      </c>
      <c r="F108" s="228">
        <v>8008</v>
      </c>
      <c r="G108" s="237"/>
      <c r="H108" s="229"/>
    </row>
    <row r="109" spans="1:8" s="218" customFormat="1">
      <c r="A109" s="180" t="s">
        <v>1252</v>
      </c>
      <c r="B109" s="189" t="s">
        <v>1269</v>
      </c>
      <c r="C109" s="225" t="s">
        <v>1270</v>
      </c>
      <c r="D109" s="226">
        <v>14630</v>
      </c>
      <c r="E109" s="227">
        <v>0.2</v>
      </c>
      <c r="F109" s="228">
        <v>11704</v>
      </c>
      <c r="G109" s="237"/>
      <c r="H109" s="229"/>
    </row>
    <row r="110" spans="1:8" s="218" customFormat="1">
      <c r="A110" s="180" t="s">
        <v>1252</v>
      </c>
      <c r="B110" s="189" t="s">
        <v>1271</v>
      </c>
      <c r="C110" s="225" t="s">
        <v>1272</v>
      </c>
      <c r="D110" s="226">
        <v>18810</v>
      </c>
      <c r="E110" s="227">
        <v>0.2</v>
      </c>
      <c r="F110" s="228">
        <v>15048</v>
      </c>
      <c r="G110" s="237"/>
      <c r="H110" s="229"/>
    </row>
    <row r="111" spans="1:8" s="218" customFormat="1">
      <c r="A111" s="180" t="s">
        <v>1252</v>
      </c>
      <c r="B111" s="189" t="s">
        <v>1273</v>
      </c>
      <c r="C111" s="225" t="s">
        <v>1274</v>
      </c>
      <c r="D111" s="226">
        <v>5450</v>
      </c>
      <c r="E111" s="227">
        <v>0.2</v>
      </c>
      <c r="F111" s="228">
        <v>4360</v>
      </c>
      <c r="G111" s="237"/>
      <c r="H111" s="229"/>
    </row>
    <row r="112" spans="1:8" s="218" customFormat="1">
      <c r="A112" s="180" t="s">
        <v>1252</v>
      </c>
      <c r="B112" s="189" t="s">
        <v>1275</v>
      </c>
      <c r="C112" s="225" t="s">
        <v>1276</v>
      </c>
      <c r="D112" s="226">
        <v>10560</v>
      </c>
      <c r="E112" s="227">
        <v>0.2</v>
      </c>
      <c r="F112" s="228">
        <v>8448</v>
      </c>
      <c r="G112" s="237"/>
      <c r="H112" s="229"/>
    </row>
    <row r="113" spans="1:8" s="218" customFormat="1">
      <c r="A113" s="180" t="s">
        <v>1277</v>
      </c>
      <c r="B113" s="189" t="s">
        <v>1278</v>
      </c>
      <c r="C113" s="225" t="s">
        <v>1279</v>
      </c>
      <c r="D113" s="230">
        <v>10994</v>
      </c>
      <c r="E113" s="227">
        <v>0.2</v>
      </c>
      <c r="F113" s="228">
        <v>8795.2000000000007</v>
      </c>
      <c r="G113" s="237"/>
      <c r="H113" s="229"/>
    </row>
    <row r="114" spans="1:8" s="218" customFormat="1">
      <c r="A114" s="180" t="s">
        <v>1277</v>
      </c>
      <c r="B114" s="189" t="s">
        <v>1280</v>
      </c>
      <c r="C114" s="225" t="s">
        <v>1281</v>
      </c>
      <c r="D114" s="230">
        <v>31326</v>
      </c>
      <c r="E114" s="227">
        <v>0.2</v>
      </c>
      <c r="F114" s="228">
        <v>25060.799999999999</v>
      </c>
      <c r="G114" s="237"/>
      <c r="H114" s="229"/>
    </row>
    <row r="115" spans="1:8" s="218" customFormat="1">
      <c r="A115" s="180" t="s">
        <v>1277</v>
      </c>
      <c r="B115" s="189" t="s">
        <v>1282</v>
      </c>
      <c r="C115" s="225" t="s">
        <v>1283</v>
      </c>
      <c r="D115" s="230">
        <v>49467</v>
      </c>
      <c r="E115" s="227">
        <v>0.2</v>
      </c>
      <c r="F115" s="228">
        <v>39573.599999999999</v>
      </c>
      <c r="G115" s="237"/>
      <c r="H115" s="229"/>
    </row>
    <row r="116" spans="1:8" s="218" customFormat="1">
      <c r="A116" s="180" t="s">
        <v>1277</v>
      </c>
      <c r="B116" s="189" t="s">
        <v>1284</v>
      </c>
      <c r="C116" s="225" t="s">
        <v>1285</v>
      </c>
      <c r="D116" s="230">
        <v>65406</v>
      </c>
      <c r="E116" s="227">
        <v>0.2</v>
      </c>
      <c r="F116" s="228">
        <v>52324.800000000003</v>
      </c>
      <c r="G116" s="237"/>
      <c r="H116" s="229"/>
    </row>
    <row r="117" spans="1:8" s="218" customFormat="1">
      <c r="A117" s="180" t="s">
        <v>1277</v>
      </c>
      <c r="B117" s="189" t="s">
        <v>1286</v>
      </c>
      <c r="C117" s="225" t="s">
        <v>1287</v>
      </c>
      <c r="D117" s="230">
        <v>23276</v>
      </c>
      <c r="E117" s="227">
        <v>0.2</v>
      </c>
      <c r="F117" s="228">
        <v>18620.8</v>
      </c>
      <c r="G117" s="237"/>
      <c r="H117" s="229"/>
    </row>
    <row r="118" spans="1:8" s="218" customFormat="1">
      <c r="A118" s="180" t="s">
        <v>1277</v>
      </c>
      <c r="B118" s="189" t="s">
        <v>1288</v>
      </c>
      <c r="C118" s="225" t="s">
        <v>1289</v>
      </c>
      <c r="D118" s="230">
        <v>44229</v>
      </c>
      <c r="E118" s="227">
        <v>0.2</v>
      </c>
      <c r="F118" s="228">
        <v>35383.199999999997</v>
      </c>
      <c r="G118" s="237"/>
      <c r="H118" s="229"/>
    </row>
    <row r="119" spans="1:8" s="218" customFormat="1">
      <c r="A119" s="180" t="s">
        <v>1277</v>
      </c>
      <c r="B119" s="189" t="s">
        <v>1290</v>
      </c>
      <c r="C119" s="225" t="s">
        <v>1291</v>
      </c>
      <c r="D119" s="230">
        <v>7764</v>
      </c>
      <c r="E119" s="227">
        <v>0.2</v>
      </c>
      <c r="F119" s="228">
        <v>6211.2</v>
      </c>
      <c r="G119" s="237"/>
      <c r="H119" s="229"/>
    </row>
    <row r="120" spans="1:8" s="218" customFormat="1">
      <c r="A120" s="180" t="s">
        <v>1277</v>
      </c>
      <c r="B120" s="189" t="s">
        <v>1292</v>
      </c>
      <c r="C120" s="225" t="s">
        <v>1293</v>
      </c>
      <c r="D120" s="230">
        <v>22122</v>
      </c>
      <c r="E120" s="227">
        <v>0.2</v>
      </c>
      <c r="F120" s="228">
        <v>17697.599999999999</v>
      </c>
      <c r="G120" s="237"/>
      <c r="H120" s="229"/>
    </row>
    <row r="121" spans="1:8" s="218" customFormat="1">
      <c r="A121" s="180" t="s">
        <v>1277</v>
      </c>
      <c r="B121" s="189" t="s">
        <v>1294</v>
      </c>
      <c r="C121" s="225" t="s">
        <v>1295</v>
      </c>
      <c r="D121" s="230">
        <v>34932</v>
      </c>
      <c r="E121" s="227">
        <v>0.2</v>
      </c>
      <c r="F121" s="228">
        <v>27945.599999999999</v>
      </c>
      <c r="G121" s="237"/>
      <c r="H121" s="229"/>
    </row>
    <row r="122" spans="1:8" s="218" customFormat="1">
      <c r="A122" s="180" t="s">
        <v>1277</v>
      </c>
      <c r="B122" s="189" t="s">
        <v>1296</v>
      </c>
      <c r="C122" s="225" t="s">
        <v>1297</v>
      </c>
      <c r="D122" s="230">
        <v>46188</v>
      </c>
      <c r="E122" s="227">
        <v>0.2</v>
      </c>
      <c r="F122" s="228">
        <v>36950.400000000001</v>
      </c>
      <c r="G122" s="237"/>
      <c r="H122" s="229"/>
    </row>
    <row r="123" spans="1:8" s="218" customFormat="1">
      <c r="A123" s="180" t="s">
        <v>1277</v>
      </c>
      <c r="B123" s="189" t="s">
        <v>1298</v>
      </c>
      <c r="C123" s="225" t="s">
        <v>1299</v>
      </c>
      <c r="D123" s="230">
        <v>16440</v>
      </c>
      <c r="E123" s="227">
        <v>0.2</v>
      </c>
      <c r="F123" s="228">
        <v>13152</v>
      </c>
      <c r="G123" s="237"/>
      <c r="H123" s="229"/>
    </row>
    <row r="124" spans="1:8" s="218" customFormat="1">
      <c r="A124" s="180" t="s">
        <v>1277</v>
      </c>
      <c r="B124" s="189" t="s">
        <v>1300</v>
      </c>
      <c r="C124" s="225" t="s">
        <v>1301</v>
      </c>
      <c r="D124" s="230">
        <v>31230</v>
      </c>
      <c r="E124" s="227">
        <v>0.2</v>
      </c>
      <c r="F124" s="228">
        <v>24984</v>
      </c>
      <c r="G124" s="237"/>
      <c r="H124" s="229"/>
    </row>
    <row r="125" spans="1:8" s="218" customFormat="1">
      <c r="A125" s="180" t="s">
        <v>1277</v>
      </c>
      <c r="B125" s="189" t="s">
        <v>1302</v>
      </c>
      <c r="C125" s="225" t="s">
        <v>1303</v>
      </c>
      <c r="D125" s="230">
        <v>5430</v>
      </c>
      <c r="E125" s="227">
        <v>0.2</v>
      </c>
      <c r="F125" s="228">
        <v>4344</v>
      </c>
      <c r="G125" s="237"/>
      <c r="H125" s="229"/>
    </row>
    <row r="126" spans="1:8" s="218" customFormat="1">
      <c r="A126" s="180" t="s">
        <v>1277</v>
      </c>
      <c r="B126" s="189" t="s">
        <v>1304</v>
      </c>
      <c r="C126" s="225" t="s">
        <v>1305</v>
      </c>
      <c r="D126" s="230">
        <v>15474</v>
      </c>
      <c r="E126" s="227">
        <v>0.2</v>
      </c>
      <c r="F126" s="228">
        <v>12379.2</v>
      </c>
      <c r="G126" s="237"/>
      <c r="H126" s="229"/>
    </row>
    <row r="127" spans="1:8" s="218" customFormat="1">
      <c r="A127" s="180" t="s">
        <v>1277</v>
      </c>
      <c r="B127" s="189" t="s">
        <v>1306</v>
      </c>
      <c r="C127" s="225" t="s">
        <v>1307</v>
      </c>
      <c r="D127" s="230">
        <v>24438</v>
      </c>
      <c r="E127" s="227">
        <v>0.2</v>
      </c>
      <c r="F127" s="228">
        <v>19550.400000000001</v>
      </c>
      <c r="G127" s="237"/>
      <c r="H127" s="229"/>
    </row>
    <row r="128" spans="1:8" s="218" customFormat="1">
      <c r="A128" s="180" t="s">
        <v>1277</v>
      </c>
      <c r="B128" s="189" t="s">
        <v>1308</v>
      </c>
      <c r="C128" s="225" t="s">
        <v>1309</v>
      </c>
      <c r="D128" s="230">
        <v>32310</v>
      </c>
      <c r="E128" s="227">
        <v>0.2</v>
      </c>
      <c r="F128" s="228">
        <v>25848</v>
      </c>
      <c r="G128" s="237"/>
      <c r="H128" s="229"/>
    </row>
    <row r="129" spans="1:8" s="218" customFormat="1">
      <c r="A129" s="180" t="s">
        <v>1277</v>
      </c>
      <c r="B129" s="189" t="s">
        <v>1310</v>
      </c>
      <c r="C129" s="225" t="s">
        <v>1311</v>
      </c>
      <c r="D129" s="230">
        <v>11496</v>
      </c>
      <c r="E129" s="227">
        <v>0.2</v>
      </c>
      <c r="F129" s="228">
        <v>9196.7999999999993</v>
      </c>
      <c r="G129" s="237"/>
      <c r="H129" s="229"/>
    </row>
    <row r="130" spans="1:8" s="218" customFormat="1">
      <c r="A130" s="180" t="s">
        <v>1277</v>
      </c>
      <c r="B130" s="189" t="s">
        <v>1312</v>
      </c>
      <c r="C130" s="225" t="s">
        <v>1313</v>
      </c>
      <c r="D130" s="230">
        <v>21846</v>
      </c>
      <c r="E130" s="227">
        <v>0.2</v>
      </c>
      <c r="F130" s="228">
        <v>17476.8</v>
      </c>
      <c r="G130" s="237"/>
      <c r="H130" s="229"/>
    </row>
    <row r="131" spans="1:8" s="218" customFormat="1">
      <c r="A131" s="180" t="s">
        <v>1314</v>
      </c>
      <c r="B131" s="189" t="s">
        <v>1315</v>
      </c>
      <c r="C131" s="225" t="s">
        <v>1316</v>
      </c>
      <c r="D131" s="230">
        <v>12288</v>
      </c>
      <c r="E131" s="227">
        <v>0.2</v>
      </c>
      <c r="F131" s="228">
        <v>9830.4</v>
      </c>
      <c r="G131" s="237"/>
      <c r="H131" s="229"/>
    </row>
    <row r="132" spans="1:8" s="218" customFormat="1">
      <c r="A132" s="180" t="s">
        <v>1314</v>
      </c>
      <c r="B132" s="189" t="s">
        <v>1317</v>
      </c>
      <c r="C132" s="225" t="s">
        <v>1318</v>
      </c>
      <c r="D132" s="230">
        <v>35012</v>
      </c>
      <c r="E132" s="227">
        <v>0.2</v>
      </c>
      <c r="F132" s="228">
        <v>28009.599999999999</v>
      </c>
      <c r="G132" s="237"/>
      <c r="H132" s="229"/>
    </row>
    <row r="133" spans="1:8" s="218" customFormat="1">
      <c r="A133" s="180" t="s">
        <v>1314</v>
      </c>
      <c r="B133" s="189" t="s">
        <v>1319</v>
      </c>
      <c r="C133" s="225" t="s">
        <v>1320</v>
      </c>
      <c r="D133" s="230">
        <v>55286</v>
      </c>
      <c r="E133" s="227">
        <v>0.2</v>
      </c>
      <c r="F133" s="228">
        <v>44228.800000000003</v>
      </c>
      <c r="G133" s="237"/>
      <c r="H133" s="229"/>
    </row>
    <row r="134" spans="1:8" s="218" customFormat="1">
      <c r="A134" s="180" t="s">
        <v>1314</v>
      </c>
      <c r="B134" s="189" t="s">
        <v>1321</v>
      </c>
      <c r="C134" s="225" t="s">
        <v>1322</v>
      </c>
      <c r="D134" s="230">
        <v>73100</v>
      </c>
      <c r="E134" s="227">
        <v>0.2</v>
      </c>
      <c r="F134" s="228">
        <v>58480</v>
      </c>
      <c r="G134" s="237"/>
      <c r="H134" s="229"/>
    </row>
    <row r="135" spans="1:8" s="218" customFormat="1">
      <c r="A135" s="180" t="s">
        <v>1314</v>
      </c>
      <c r="B135" s="189" t="s">
        <v>1323</v>
      </c>
      <c r="C135" s="225" t="s">
        <v>1324</v>
      </c>
      <c r="D135" s="230">
        <v>26019</v>
      </c>
      <c r="E135" s="227">
        <v>0.2</v>
      </c>
      <c r="F135" s="228">
        <v>20815.2</v>
      </c>
      <c r="G135" s="237"/>
      <c r="H135" s="229"/>
    </row>
    <row r="136" spans="1:8" s="218" customFormat="1">
      <c r="A136" s="180" t="s">
        <v>1314</v>
      </c>
      <c r="B136" s="189" t="s">
        <v>1325</v>
      </c>
      <c r="C136" s="225" t="s">
        <v>1326</v>
      </c>
      <c r="D136" s="230">
        <v>49433</v>
      </c>
      <c r="E136" s="227">
        <v>0.2</v>
      </c>
      <c r="F136" s="228">
        <v>39546.400000000001</v>
      </c>
      <c r="G136" s="237"/>
      <c r="H136" s="229"/>
    </row>
    <row r="137" spans="1:8" s="218" customFormat="1">
      <c r="A137" s="180" t="s">
        <v>1314</v>
      </c>
      <c r="B137" s="189" t="s">
        <v>1327</v>
      </c>
      <c r="C137" s="225" t="s">
        <v>1328</v>
      </c>
      <c r="D137" s="230">
        <v>8532</v>
      </c>
      <c r="E137" s="227">
        <v>0.2</v>
      </c>
      <c r="F137" s="228">
        <v>6825.6</v>
      </c>
      <c r="G137" s="237"/>
      <c r="H137" s="229"/>
    </row>
    <row r="138" spans="1:8" s="218" customFormat="1">
      <c r="A138" s="180" t="s">
        <v>1314</v>
      </c>
      <c r="B138" s="189" t="s">
        <v>1329</v>
      </c>
      <c r="C138" s="225" t="s">
        <v>1330</v>
      </c>
      <c r="D138" s="230">
        <v>24318</v>
      </c>
      <c r="E138" s="227">
        <v>0.2</v>
      </c>
      <c r="F138" s="228">
        <v>19454.400000000001</v>
      </c>
      <c r="G138" s="237"/>
      <c r="H138" s="229"/>
    </row>
    <row r="139" spans="1:8" s="218" customFormat="1">
      <c r="A139" s="180" t="s">
        <v>1314</v>
      </c>
      <c r="B139" s="189" t="s">
        <v>1331</v>
      </c>
      <c r="C139" s="225" t="s">
        <v>1332</v>
      </c>
      <c r="D139" s="230">
        <v>38400</v>
      </c>
      <c r="E139" s="227">
        <v>0.2</v>
      </c>
      <c r="F139" s="228">
        <v>30720</v>
      </c>
      <c r="G139" s="237"/>
      <c r="H139" s="229"/>
    </row>
    <row r="140" spans="1:8" s="218" customFormat="1">
      <c r="A140" s="180" t="s">
        <v>1314</v>
      </c>
      <c r="B140" s="189" t="s">
        <v>1333</v>
      </c>
      <c r="C140" s="225" t="s">
        <v>1334</v>
      </c>
      <c r="D140" s="230">
        <v>50778</v>
      </c>
      <c r="E140" s="227">
        <v>0.2</v>
      </c>
      <c r="F140" s="228">
        <v>40622.400000000001</v>
      </c>
      <c r="G140" s="237"/>
      <c r="H140" s="229"/>
    </row>
    <row r="141" spans="1:8" s="218" customFormat="1">
      <c r="A141" s="180" t="s">
        <v>1314</v>
      </c>
      <c r="B141" s="189" t="s">
        <v>1335</v>
      </c>
      <c r="C141" s="225" t="s">
        <v>1336</v>
      </c>
      <c r="D141" s="230">
        <v>18072</v>
      </c>
      <c r="E141" s="227">
        <v>0.2</v>
      </c>
      <c r="F141" s="228">
        <v>14457.6</v>
      </c>
      <c r="G141" s="237"/>
      <c r="H141" s="229"/>
    </row>
    <row r="142" spans="1:8" s="218" customFormat="1">
      <c r="A142" s="180" t="s">
        <v>1314</v>
      </c>
      <c r="B142" s="189" t="s">
        <v>1337</v>
      </c>
      <c r="C142" s="225" t="s">
        <v>1338</v>
      </c>
      <c r="D142" s="230">
        <v>34338</v>
      </c>
      <c r="E142" s="227">
        <v>0.2</v>
      </c>
      <c r="F142" s="228">
        <v>27470.400000000001</v>
      </c>
      <c r="G142" s="237"/>
      <c r="H142" s="229"/>
    </row>
    <row r="143" spans="1:8" s="218" customFormat="1">
      <c r="A143" s="180" t="s">
        <v>1314</v>
      </c>
      <c r="B143" s="189" t="s">
        <v>1339</v>
      </c>
      <c r="C143" s="225" t="s">
        <v>1340</v>
      </c>
      <c r="D143" s="230">
        <v>6210</v>
      </c>
      <c r="E143" s="227">
        <v>0.2</v>
      </c>
      <c r="F143" s="228">
        <v>4968</v>
      </c>
      <c r="G143" s="237"/>
      <c r="H143" s="229"/>
    </row>
    <row r="144" spans="1:8" s="218" customFormat="1">
      <c r="A144" s="180" t="s">
        <v>1314</v>
      </c>
      <c r="B144" s="189" t="s">
        <v>1341</v>
      </c>
      <c r="C144" s="225" t="s">
        <v>1342</v>
      </c>
      <c r="D144" s="230">
        <v>17694</v>
      </c>
      <c r="E144" s="227">
        <v>0.2</v>
      </c>
      <c r="F144" s="228">
        <v>14155.2</v>
      </c>
      <c r="G144" s="237"/>
      <c r="H144" s="229"/>
    </row>
    <row r="145" spans="1:8" s="218" customFormat="1">
      <c r="A145" s="180" t="s">
        <v>1314</v>
      </c>
      <c r="B145" s="189" t="s">
        <v>1343</v>
      </c>
      <c r="C145" s="225" t="s">
        <v>1344</v>
      </c>
      <c r="D145" s="230">
        <v>27936</v>
      </c>
      <c r="E145" s="227">
        <v>0.2</v>
      </c>
      <c r="F145" s="228">
        <v>22348.799999999999</v>
      </c>
      <c r="G145" s="237"/>
      <c r="H145" s="229"/>
    </row>
    <row r="146" spans="1:8" s="218" customFormat="1">
      <c r="A146" s="180" t="s">
        <v>1314</v>
      </c>
      <c r="B146" s="189" t="s">
        <v>1345</v>
      </c>
      <c r="C146" s="225" t="s">
        <v>1346</v>
      </c>
      <c r="D146" s="230">
        <v>36936</v>
      </c>
      <c r="E146" s="227">
        <v>0.2</v>
      </c>
      <c r="F146" s="228">
        <v>29548.799999999999</v>
      </c>
      <c r="G146" s="237"/>
      <c r="H146" s="229"/>
    </row>
    <row r="147" spans="1:8" s="218" customFormat="1">
      <c r="A147" s="180" t="s">
        <v>1314</v>
      </c>
      <c r="B147" s="189" t="s">
        <v>1347</v>
      </c>
      <c r="C147" s="225" t="s">
        <v>1348</v>
      </c>
      <c r="D147" s="230">
        <v>13146</v>
      </c>
      <c r="E147" s="227">
        <v>0.2</v>
      </c>
      <c r="F147" s="228">
        <v>10516.8</v>
      </c>
      <c r="G147" s="237"/>
      <c r="H147" s="229"/>
    </row>
    <row r="148" spans="1:8" s="218" customFormat="1">
      <c r="A148" s="180" t="s">
        <v>1314</v>
      </c>
      <c r="B148" s="189" t="s">
        <v>1349</v>
      </c>
      <c r="C148" s="225" t="s">
        <v>1350</v>
      </c>
      <c r="D148" s="230">
        <v>24978</v>
      </c>
      <c r="E148" s="227">
        <v>0.2</v>
      </c>
      <c r="F148" s="228">
        <v>19982.400000000001</v>
      </c>
      <c r="G148" s="237"/>
      <c r="H148" s="229"/>
    </row>
    <row r="149" spans="1:8" s="218" customFormat="1">
      <c r="A149" s="180" t="s">
        <v>1351</v>
      </c>
      <c r="B149" s="189" t="s">
        <v>1352</v>
      </c>
      <c r="C149" s="225" t="s">
        <v>1353</v>
      </c>
      <c r="D149" s="230">
        <v>2310</v>
      </c>
      <c r="E149" s="227">
        <v>0.2</v>
      </c>
      <c r="F149" s="228">
        <v>1848</v>
      </c>
      <c r="G149" s="237"/>
      <c r="H149" s="229"/>
    </row>
    <row r="150" spans="1:8" s="218" customFormat="1">
      <c r="A150" s="180" t="s">
        <v>1354</v>
      </c>
      <c r="B150" s="189" t="s">
        <v>1355</v>
      </c>
      <c r="C150" s="225" t="s">
        <v>1356</v>
      </c>
      <c r="D150" s="230">
        <v>2200</v>
      </c>
      <c r="E150" s="227">
        <v>0.2</v>
      </c>
      <c r="F150" s="228">
        <v>1760</v>
      </c>
      <c r="G150" s="237"/>
      <c r="H150" s="229"/>
    </row>
    <row r="151" spans="1:8" s="218" customFormat="1">
      <c r="A151" s="180" t="s">
        <v>1357</v>
      </c>
      <c r="B151" s="189" t="s">
        <v>1358</v>
      </c>
      <c r="C151" s="225" t="s">
        <v>1359</v>
      </c>
      <c r="D151" s="230">
        <v>1821</v>
      </c>
      <c r="E151" s="227">
        <v>0.2</v>
      </c>
      <c r="F151" s="228">
        <v>1456.8</v>
      </c>
      <c r="G151" s="237"/>
      <c r="H151" s="229"/>
    </row>
    <row r="152" spans="1:8" s="218" customFormat="1">
      <c r="A152" s="180" t="s">
        <v>1360</v>
      </c>
      <c r="B152" s="189" t="s">
        <v>1361</v>
      </c>
      <c r="C152" s="225" t="s">
        <v>1362</v>
      </c>
      <c r="D152" s="230">
        <v>1430</v>
      </c>
      <c r="E152" s="227">
        <v>0.2</v>
      </c>
      <c r="F152" s="228">
        <v>1144</v>
      </c>
      <c r="G152" s="237"/>
      <c r="H152" s="229"/>
    </row>
  </sheetData>
  <mergeCells count="1">
    <mergeCell ref="A1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87"/>
  <sheetViews>
    <sheetView showGridLines="0" workbookViewId="0">
      <pane ySplit="4" topLeftCell="A5" activePane="bottomLeft" state="frozen"/>
      <selection pane="bottomLeft" activeCell="G1" sqref="G1:G1048576"/>
    </sheetView>
  </sheetViews>
  <sheetFormatPr defaultRowHeight="14.4"/>
  <cols>
    <col min="1" max="1" width="48.33203125" bestFit="1" customWidth="1"/>
    <col min="2" max="2" width="11.6640625" style="103" customWidth="1"/>
    <col min="3" max="3" width="81.88671875" style="95" customWidth="1"/>
    <col min="4" max="4" width="15.33203125" style="97" bestFit="1" customWidth="1"/>
    <col min="5" max="5" width="10.33203125" bestFit="1" customWidth="1"/>
    <col min="6" max="6" width="11.44140625" customWidth="1"/>
    <col min="7" max="7" width="9.6640625" style="236" bestFit="1" customWidth="1"/>
    <col min="8" max="8" width="4.5546875" bestFit="1" customWidth="1"/>
  </cols>
  <sheetData>
    <row r="1" spans="1:9" s="19" customFormat="1" ht="14.4" customHeight="1">
      <c r="A1" s="274" t="s">
        <v>357</v>
      </c>
      <c r="B1" s="283"/>
      <c r="C1" s="283"/>
      <c r="D1" s="283"/>
      <c r="E1" s="283"/>
      <c r="F1" s="284"/>
      <c r="G1" s="240"/>
    </row>
    <row r="2" spans="1:9" s="19" customFormat="1" ht="14.4" customHeight="1">
      <c r="A2" s="285"/>
      <c r="B2" s="286"/>
      <c r="C2" s="286"/>
      <c r="D2" s="286"/>
      <c r="E2" s="286"/>
      <c r="F2" s="287"/>
      <c r="G2" s="240"/>
    </row>
    <row r="3" spans="1:9" s="19" customFormat="1" ht="21.6" customHeight="1" thickBot="1">
      <c r="A3" s="288"/>
      <c r="B3" s="289"/>
      <c r="C3" s="289"/>
      <c r="D3" s="289"/>
      <c r="E3" s="289"/>
      <c r="F3" s="290"/>
      <c r="G3" s="240"/>
    </row>
    <row r="4" spans="1:9" s="19" customFormat="1" ht="43.8" thickBot="1">
      <c r="A4" s="164" t="s">
        <v>143</v>
      </c>
      <c r="B4" s="155" t="s">
        <v>144</v>
      </c>
      <c r="C4" s="155" t="s">
        <v>145</v>
      </c>
      <c r="D4" s="165" t="s">
        <v>146</v>
      </c>
      <c r="E4" s="157" t="s">
        <v>147</v>
      </c>
      <c r="F4" s="166" t="s">
        <v>148</v>
      </c>
      <c r="G4" s="240"/>
    </row>
    <row r="5" spans="1:9" s="19" customFormat="1">
      <c r="A5" s="159" t="s">
        <v>380</v>
      </c>
      <c r="B5" s="159" t="s">
        <v>563</v>
      </c>
      <c r="C5" s="160" t="s">
        <v>576</v>
      </c>
      <c r="D5" s="208">
        <v>3168.55</v>
      </c>
      <c r="E5" s="162">
        <v>0.32</v>
      </c>
      <c r="F5" s="196">
        <v>2154.614</v>
      </c>
      <c r="G5" s="239"/>
      <c r="H5" s="207"/>
      <c r="I5" s="206"/>
    </row>
    <row r="6" spans="1:9" s="19" customFormat="1">
      <c r="A6" s="122">
        <v>4201</v>
      </c>
      <c r="B6" s="102" t="s">
        <v>286</v>
      </c>
      <c r="C6" s="100" t="s">
        <v>327</v>
      </c>
      <c r="D6" s="209">
        <v>284.66000000000003</v>
      </c>
      <c r="E6" s="106">
        <v>0.32</v>
      </c>
      <c r="F6" s="196">
        <v>193.56879999999998</v>
      </c>
      <c r="G6" s="239"/>
      <c r="H6" s="207"/>
      <c r="I6" s="206"/>
    </row>
    <row r="7" spans="1:9" s="19" customFormat="1">
      <c r="A7" s="122" t="s">
        <v>561</v>
      </c>
      <c r="B7" s="123" t="s">
        <v>557</v>
      </c>
      <c r="C7" s="124" t="s">
        <v>558</v>
      </c>
      <c r="D7" s="33">
        <v>247.37</v>
      </c>
      <c r="E7" s="106">
        <v>0.32</v>
      </c>
      <c r="F7" s="119">
        <v>168.21159999999998</v>
      </c>
      <c r="G7" s="239"/>
      <c r="H7" s="207"/>
      <c r="I7" s="206"/>
    </row>
    <row r="8" spans="1:9" s="19" customFormat="1">
      <c r="A8" s="43" t="s">
        <v>376</v>
      </c>
      <c r="B8" s="102" t="s">
        <v>287</v>
      </c>
      <c r="C8" s="98" t="s">
        <v>132</v>
      </c>
      <c r="D8" s="209">
        <v>856.46</v>
      </c>
      <c r="E8" s="106">
        <v>0.32</v>
      </c>
      <c r="F8" s="196">
        <v>582.39279999999997</v>
      </c>
      <c r="G8" s="239"/>
      <c r="H8" s="207"/>
      <c r="I8" s="206"/>
    </row>
    <row r="9" spans="1:9" s="19" customFormat="1">
      <c r="A9" s="100">
        <v>8501</v>
      </c>
      <c r="B9" s="102" t="s">
        <v>980</v>
      </c>
      <c r="C9" s="96" t="s">
        <v>988</v>
      </c>
      <c r="D9" s="181">
        <v>545.67999999999995</v>
      </c>
      <c r="E9" s="182">
        <v>0.32</v>
      </c>
      <c r="F9" s="192">
        <v>371.06239999999991</v>
      </c>
      <c r="G9" s="239"/>
      <c r="H9" s="207"/>
      <c r="I9" s="206"/>
    </row>
    <row r="10" spans="1:9" s="19" customFormat="1" ht="43.2">
      <c r="A10" s="43" t="s">
        <v>566</v>
      </c>
      <c r="B10" s="102" t="s">
        <v>288</v>
      </c>
      <c r="C10" s="98" t="s">
        <v>328</v>
      </c>
      <c r="D10" s="210">
        <v>98.19</v>
      </c>
      <c r="E10" s="182">
        <v>0.32</v>
      </c>
      <c r="F10" s="196">
        <v>66.769199999999984</v>
      </c>
      <c r="G10" s="239"/>
      <c r="H10" s="207"/>
      <c r="I10" s="206"/>
    </row>
    <row r="11" spans="1:9" s="19" customFormat="1">
      <c r="A11" s="43" t="s">
        <v>373</v>
      </c>
      <c r="B11" s="57" t="s">
        <v>289</v>
      </c>
      <c r="C11" s="99" t="s">
        <v>329</v>
      </c>
      <c r="D11" s="210">
        <v>993.21</v>
      </c>
      <c r="E11" s="182">
        <v>0.32</v>
      </c>
      <c r="F11" s="196">
        <v>675.38280000000009</v>
      </c>
      <c r="G11" s="239"/>
      <c r="H11" s="207"/>
      <c r="I11" s="206"/>
    </row>
    <row r="12" spans="1:9" s="19" customFormat="1">
      <c r="A12" s="100">
        <v>8501</v>
      </c>
      <c r="B12" s="102" t="s">
        <v>289</v>
      </c>
      <c r="C12" s="193" t="s">
        <v>329</v>
      </c>
      <c r="D12" s="210">
        <v>993.21</v>
      </c>
      <c r="E12" s="182">
        <v>0.32</v>
      </c>
      <c r="F12" s="196">
        <v>675.38280000000009</v>
      </c>
      <c r="G12" s="239"/>
      <c r="H12" s="207"/>
      <c r="I12" s="206"/>
    </row>
    <row r="13" spans="1:9" s="19" customFormat="1" ht="43.2">
      <c r="A13" s="43" t="s">
        <v>567</v>
      </c>
      <c r="B13" s="102" t="s">
        <v>290</v>
      </c>
      <c r="C13" s="98" t="s">
        <v>356</v>
      </c>
      <c r="D13" s="192">
        <v>219</v>
      </c>
      <c r="E13" s="182">
        <v>0.32</v>
      </c>
      <c r="F13" s="119">
        <v>148.91999999999999</v>
      </c>
      <c r="G13" s="239"/>
      <c r="H13" s="207"/>
      <c r="I13" s="206"/>
    </row>
    <row r="14" spans="1:9" s="19" customFormat="1">
      <c r="A14" s="43" t="s">
        <v>373</v>
      </c>
      <c r="B14" s="57" t="s">
        <v>291</v>
      </c>
      <c r="C14" s="99" t="s">
        <v>330</v>
      </c>
      <c r="D14" s="209">
        <v>60.91</v>
      </c>
      <c r="E14" s="106">
        <v>0.32</v>
      </c>
      <c r="F14" s="196">
        <v>41.41879999999999</v>
      </c>
      <c r="G14" s="239"/>
      <c r="H14" s="207"/>
      <c r="I14" s="206"/>
    </row>
    <row r="15" spans="1:9" s="19" customFormat="1">
      <c r="A15" s="43" t="s">
        <v>373</v>
      </c>
      <c r="B15" s="57" t="s">
        <v>292</v>
      </c>
      <c r="C15" s="99" t="s">
        <v>331</v>
      </c>
      <c r="D15" s="105">
        <v>346.81</v>
      </c>
      <c r="E15" s="106">
        <v>0.32</v>
      </c>
      <c r="F15" s="119">
        <v>235.83079999999998</v>
      </c>
      <c r="G15" s="239"/>
      <c r="H15" s="207"/>
      <c r="I15" s="206"/>
    </row>
    <row r="16" spans="1:9" s="19" customFormat="1">
      <c r="A16" s="43" t="s">
        <v>373</v>
      </c>
      <c r="B16" s="57" t="s">
        <v>293</v>
      </c>
      <c r="C16" s="99" t="s">
        <v>332</v>
      </c>
      <c r="D16" s="209">
        <v>458.68</v>
      </c>
      <c r="E16" s="106">
        <v>0.32</v>
      </c>
      <c r="F16" s="196">
        <v>311.90239999999994</v>
      </c>
      <c r="G16" s="239"/>
      <c r="H16" s="207"/>
      <c r="I16" s="206"/>
    </row>
    <row r="17" spans="1:9" s="19" customFormat="1">
      <c r="A17" s="43" t="s">
        <v>373</v>
      </c>
      <c r="B17" s="57" t="s">
        <v>294</v>
      </c>
      <c r="C17" s="99" t="s">
        <v>333</v>
      </c>
      <c r="D17" s="105">
        <v>243.06</v>
      </c>
      <c r="E17" s="106">
        <v>0.32</v>
      </c>
      <c r="F17" s="119">
        <v>165.2808</v>
      </c>
      <c r="G17" s="239"/>
      <c r="H17" s="207"/>
      <c r="I17" s="206"/>
    </row>
    <row r="18" spans="1:9" s="19" customFormat="1" ht="28.8">
      <c r="A18" s="43" t="s">
        <v>568</v>
      </c>
      <c r="B18" s="102" t="s">
        <v>295</v>
      </c>
      <c r="C18" s="98" t="s">
        <v>134</v>
      </c>
      <c r="D18" s="209">
        <v>123.06</v>
      </c>
      <c r="E18" s="106">
        <v>0.32</v>
      </c>
      <c r="F18" s="196">
        <v>78.461799999999997</v>
      </c>
      <c r="G18" s="239"/>
      <c r="H18" s="207"/>
      <c r="I18" s="206"/>
    </row>
    <row r="19" spans="1:9" s="19" customFormat="1">
      <c r="A19" s="107" t="s">
        <v>377</v>
      </c>
      <c r="B19" s="102" t="s">
        <v>296</v>
      </c>
      <c r="C19" s="98" t="s">
        <v>334</v>
      </c>
      <c r="D19" s="105">
        <v>616.82000000000005</v>
      </c>
      <c r="E19" s="106">
        <v>0.32</v>
      </c>
      <c r="F19" s="119">
        <v>419.43759999999997</v>
      </c>
      <c r="G19" s="239"/>
      <c r="H19" s="207"/>
      <c r="I19" s="206"/>
    </row>
    <row r="20" spans="1:9" s="19" customFormat="1">
      <c r="A20" s="100">
        <v>8501</v>
      </c>
      <c r="B20" s="102" t="s">
        <v>981</v>
      </c>
      <c r="C20" s="96" t="s">
        <v>989</v>
      </c>
      <c r="D20" s="181">
        <v>98.2</v>
      </c>
      <c r="E20" s="182">
        <v>0.32</v>
      </c>
      <c r="F20" s="192">
        <v>66.775999999999996</v>
      </c>
      <c r="G20" s="239"/>
      <c r="H20" s="207"/>
      <c r="I20" s="206"/>
    </row>
    <row r="21" spans="1:9" s="19" customFormat="1" ht="28.8">
      <c r="A21" s="43" t="s">
        <v>569</v>
      </c>
      <c r="B21" s="102" t="s">
        <v>297</v>
      </c>
      <c r="C21" s="98" t="s">
        <v>131</v>
      </c>
      <c r="D21" s="210">
        <v>60.91</v>
      </c>
      <c r="E21" s="182">
        <v>0.32</v>
      </c>
      <c r="F21" s="196">
        <v>41.41879999999999</v>
      </c>
      <c r="G21" s="239"/>
      <c r="H21" s="207"/>
      <c r="I21" s="206"/>
    </row>
    <row r="22" spans="1:9" s="19" customFormat="1" ht="28.8">
      <c r="A22" s="43" t="s">
        <v>569</v>
      </c>
      <c r="B22" s="102" t="s">
        <v>298</v>
      </c>
      <c r="C22" s="98" t="s">
        <v>335</v>
      </c>
      <c r="D22" s="192">
        <v>616.82000000000005</v>
      </c>
      <c r="E22" s="182">
        <v>0.32</v>
      </c>
      <c r="F22" s="119">
        <v>419.43759999999997</v>
      </c>
      <c r="G22" s="239"/>
      <c r="H22" s="207"/>
      <c r="I22" s="206"/>
    </row>
    <row r="23" spans="1:9" s="19" customFormat="1">
      <c r="A23" s="100">
        <v>8501</v>
      </c>
      <c r="B23" s="102" t="s">
        <v>982</v>
      </c>
      <c r="C23" s="96" t="s">
        <v>990</v>
      </c>
      <c r="D23" s="181">
        <v>160.37</v>
      </c>
      <c r="E23" s="182">
        <v>0.32</v>
      </c>
      <c r="F23" s="192">
        <v>109.05159999999999</v>
      </c>
      <c r="G23" s="239"/>
      <c r="H23" s="207"/>
      <c r="I23" s="206"/>
    </row>
    <row r="24" spans="1:9" s="19" customFormat="1">
      <c r="A24" s="36" t="s">
        <v>364</v>
      </c>
      <c r="B24" s="102" t="s">
        <v>299</v>
      </c>
      <c r="C24" s="100" t="s">
        <v>336</v>
      </c>
      <c r="D24" s="210">
        <v>433.83</v>
      </c>
      <c r="E24" s="182">
        <v>0.32</v>
      </c>
      <c r="F24" s="196">
        <v>295.00439999999998</v>
      </c>
      <c r="G24" s="239"/>
      <c r="H24" s="207"/>
      <c r="I24" s="206"/>
    </row>
    <row r="25" spans="1:9" s="19" customFormat="1">
      <c r="A25" s="36" t="s">
        <v>362</v>
      </c>
      <c r="B25" s="102" t="s">
        <v>300</v>
      </c>
      <c r="C25" s="100" t="s">
        <v>337</v>
      </c>
      <c r="D25" s="210">
        <v>2273.5500000000002</v>
      </c>
      <c r="E25" s="182">
        <v>0.32</v>
      </c>
      <c r="F25" s="196">
        <v>1546.0139999999997</v>
      </c>
      <c r="G25" s="239"/>
      <c r="H25" s="207"/>
      <c r="I25" s="206"/>
    </row>
    <row r="26" spans="1:9" s="19" customFormat="1">
      <c r="A26" s="36" t="s">
        <v>360</v>
      </c>
      <c r="B26" s="102" t="s">
        <v>301</v>
      </c>
      <c r="C26" s="100" t="s">
        <v>338</v>
      </c>
      <c r="D26" s="210">
        <v>147.93</v>
      </c>
      <c r="E26" s="182">
        <v>0.32</v>
      </c>
      <c r="F26" s="196">
        <v>99.580151999999984</v>
      </c>
      <c r="G26" s="239"/>
      <c r="H26" s="207"/>
      <c r="I26" s="206"/>
    </row>
    <row r="27" spans="1:9" s="19" customFormat="1" ht="28.8">
      <c r="A27" s="108" t="s">
        <v>375</v>
      </c>
      <c r="B27" s="102" t="s">
        <v>302</v>
      </c>
      <c r="C27" s="104" t="s">
        <v>374</v>
      </c>
      <c r="D27" s="105">
        <v>482.9</v>
      </c>
      <c r="E27" s="106">
        <v>0.32</v>
      </c>
      <c r="F27" s="119">
        <v>328.37199999999996</v>
      </c>
      <c r="G27" s="239"/>
      <c r="H27" s="207"/>
      <c r="I27" s="206"/>
    </row>
    <row r="28" spans="1:9" s="19" customFormat="1">
      <c r="A28" s="36" t="s">
        <v>358</v>
      </c>
      <c r="B28" s="102" t="s">
        <v>303</v>
      </c>
      <c r="C28" s="100" t="s">
        <v>339</v>
      </c>
      <c r="D28" s="209">
        <v>147.91999999999999</v>
      </c>
      <c r="E28" s="106">
        <v>0.32</v>
      </c>
      <c r="F28" s="196">
        <v>99.580151999999984</v>
      </c>
      <c r="G28" s="239"/>
      <c r="H28" s="207"/>
      <c r="I28" s="206"/>
    </row>
    <row r="29" spans="1:9" s="19" customFormat="1">
      <c r="A29" s="36" t="s">
        <v>360</v>
      </c>
      <c r="B29" s="102" t="s">
        <v>304</v>
      </c>
      <c r="C29" s="100" t="s">
        <v>340</v>
      </c>
      <c r="D29" s="209">
        <v>595.41999999999996</v>
      </c>
      <c r="E29" s="106">
        <v>0.32</v>
      </c>
      <c r="F29" s="196">
        <v>404.88560000000001</v>
      </c>
      <c r="G29" s="239"/>
      <c r="H29" s="207"/>
      <c r="I29" s="206"/>
    </row>
    <row r="30" spans="1:9" s="19" customFormat="1">
      <c r="A30" s="36" t="s">
        <v>358</v>
      </c>
      <c r="B30" s="102" t="s">
        <v>305</v>
      </c>
      <c r="C30" s="100" t="s">
        <v>341</v>
      </c>
      <c r="D30" s="209">
        <v>495.98</v>
      </c>
      <c r="E30" s="106">
        <v>0.32</v>
      </c>
      <c r="F30" s="196">
        <v>337.26639999999998</v>
      </c>
      <c r="G30" s="239"/>
      <c r="H30" s="207"/>
      <c r="I30" s="206"/>
    </row>
    <row r="31" spans="1:9" s="19" customFormat="1">
      <c r="A31" s="36" t="s">
        <v>358</v>
      </c>
      <c r="B31" s="102" t="s">
        <v>285</v>
      </c>
      <c r="C31" s="100" t="s">
        <v>342</v>
      </c>
      <c r="D31" s="209">
        <v>545.70000000000005</v>
      </c>
      <c r="E31" s="106">
        <v>0.32</v>
      </c>
      <c r="F31" s="196">
        <v>371.07600000000002</v>
      </c>
      <c r="G31" s="239"/>
      <c r="H31" s="207"/>
      <c r="I31" s="206"/>
    </row>
    <row r="32" spans="1:9" s="19" customFormat="1">
      <c r="A32" s="36" t="s">
        <v>358</v>
      </c>
      <c r="B32" s="102" t="s">
        <v>306</v>
      </c>
      <c r="C32" s="100" t="s">
        <v>343</v>
      </c>
      <c r="D32" s="209">
        <v>1850.91</v>
      </c>
      <c r="E32" s="106">
        <v>0.32</v>
      </c>
      <c r="F32" s="196">
        <v>1258.6188</v>
      </c>
      <c r="G32" s="239"/>
      <c r="H32" s="207"/>
      <c r="I32" s="206"/>
    </row>
    <row r="33" spans="1:9">
      <c r="A33" s="36" t="s">
        <v>358</v>
      </c>
      <c r="B33" s="102" t="s">
        <v>307</v>
      </c>
      <c r="C33" s="100" t="s">
        <v>344</v>
      </c>
      <c r="D33" s="105">
        <v>1250</v>
      </c>
      <c r="E33" s="106">
        <v>0.32</v>
      </c>
      <c r="F33" s="119">
        <v>849.99999999999989</v>
      </c>
      <c r="G33" s="239"/>
      <c r="H33" s="200"/>
      <c r="I33" s="206"/>
    </row>
    <row r="34" spans="1:9">
      <c r="A34" s="36" t="s">
        <v>358</v>
      </c>
      <c r="B34" s="102" t="s">
        <v>308</v>
      </c>
      <c r="C34" s="100" t="s">
        <v>345</v>
      </c>
      <c r="D34" s="209">
        <v>2410.2800000000002</v>
      </c>
      <c r="E34" s="106">
        <v>0.32</v>
      </c>
      <c r="F34" s="196">
        <v>1638.9903999999999</v>
      </c>
      <c r="G34" s="239"/>
      <c r="H34" s="200"/>
      <c r="I34" s="206"/>
    </row>
    <row r="35" spans="1:9" ht="43.2">
      <c r="A35" s="36" t="s">
        <v>562</v>
      </c>
      <c r="B35" s="102" t="s">
        <v>309</v>
      </c>
      <c r="C35" s="104" t="s">
        <v>346</v>
      </c>
      <c r="D35" s="209">
        <v>284.66000000000003</v>
      </c>
      <c r="E35" s="106">
        <v>0.32</v>
      </c>
      <c r="F35" s="196">
        <v>193.56880000000001</v>
      </c>
      <c r="G35" s="239"/>
      <c r="H35" s="200"/>
      <c r="I35" s="206"/>
    </row>
    <row r="36" spans="1:9">
      <c r="A36" s="43" t="s">
        <v>570</v>
      </c>
      <c r="B36" s="102" t="s">
        <v>310</v>
      </c>
      <c r="C36" s="98" t="s">
        <v>347</v>
      </c>
      <c r="D36" s="209">
        <v>272.23</v>
      </c>
      <c r="E36" s="106">
        <v>0.32</v>
      </c>
      <c r="F36" s="196">
        <v>185.1164</v>
      </c>
      <c r="G36" s="239"/>
      <c r="H36" s="200"/>
      <c r="I36" s="206"/>
    </row>
    <row r="37" spans="1:9">
      <c r="A37" s="43" t="s">
        <v>564</v>
      </c>
      <c r="B37" s="102" t="s">
        <v>311</v>
      </c>
      <c r="C37" s="98" t="s">
        <v>348</v>
      </c>
      <c r="D37" s="209">
        <v>284.66000000000003</v>
      </c>
      <c r="E37" s="106">
        <v>0.32</v>
      </c>
      <c r="F37" s="196">
        <v>193.56879999999998</v>
      </c>
      <c r="G37" s="239"/>
      <c r="H37" s="200"/>
      <c r="I37" s="206"/>
    </row>
    <row r="38" spans="1:9">
      <c r="A38" s="36" t="s">
        <v>565</v>
      </c>
      <c r="B38" s="102" t="s">
        <v>312</v>
      </c>
      <c r="C38" s="100" t="s">
        <v>348</v>
      </c>
      <c r="D38" s="209">
        <v>508.41</v>
      </c>
      <c r="E38" s="106">
        <v>0.32</v>
      </c>
      <c r="F38" s="196">
        <v>345.71880000000004</v>
      </c>
      <c r="G38" s="239"/>
      <c r="H38" s="200"/>
      <c r="I38" s="206"/>
    </row>
    <row r="39" spans="1:9" ht="28.8">
      <c r="A39" s="43" t="s">
        <v>571</v>
      </c>
      <c r="B39" s="102" t="s">
        <v>313</v>
      </c>
      <c r="C39" s="98" t="s">
        <v>349</v>
      </c>
      <c r="D39" s="209">
        <v>284.67</v>
      </c>
      <c r="E39" s="106">
        <v>0.32</v>
      </c>
      <c r="F39" s="196">
        <v>193.57559999999995</v>
      </c>
      <c r="G39" s="239"/>
      <c r="H39" s="200"/>
      <c r="I39" s="206"/>
    </row>
    <row r="40" spans="1:9">
      <c r="A40" s="36" t="s">
        <v>362</v>
      </c>
      <c r="B40" s="102" t="s">
        <v>314</v>
      </c>
      <c r="C40" s="100" t="s">
        <v>350</v>
      </c>
      <c r="D40" s="105">
        <v>864.04</v>
      </c>
      <c r="E40" s="106">
        <v>0.32</v>
      </c>
      <c r="F40" s="119">
        <v>587.54719999999998</v>
      </c>
      <c r="G40" s="239"/>
      <c r="H40" s="200"/>
      <c r="I40" s="206"/>
    </row>
    <row r="41" spans="1:9">
      <c r="A41" s="112" t="s">
        <v>561</v>
      </c>
      <c r="B41" s="112" t="s">
        <v>560</v>
      </c>
      <c r="C41" s="121" t="s">
        <v>559</v>
      </c>
      <c r="D41" s="211">
        <v>110.63</v>
      </c>
      <c r="E41" s="106">
        <v>0.32</v>
      </c>
      <c r="F41" s="196">
        <v>69.920490000000001</v>
      </c>
      <c r="G41" s="239"/>
      <c r="H41" s="200"/>
      <c r="I41" s="206"/>
    </row>
    <row r="42" spans="1:9" ht="28.8">
      <c r="A42" s="43" t="s">
        <v>572</v>
      </c>
      <c r="B42" s="102" t="s">
        <v>315</v>
      </c>
      <c r="C42" s="98" t="s">
        <v>351</v>
      </c>
      <c r="D42" s="209">
        <v>433.83</v>
      </c>
      <c r="E42" s="106">
        <v>0.32</v>
      </c>
      <c r="F42" s="196">
        <v>295.00439999999998</v>
      </c>
      <c r="G42" s="239"/>
      <c r="H42" s="200"/>
      <c r="I42" s="206"/>
    </row>
    <row r="43" spans="1:9" ht="28.8">
      <c r="A43" s="43" t="s">
        <v>572</v>
      </c>
      <c r="B43" s="102" t="s">
        <v>316</v>
      </c>
      <c r="C43" s="98" t="s">
        <v>352</v>
      </c>
      <c r="D43" s="209">
        <v>1279.0999999999999</v>
      </c>
      <c r="E43" s="106">
        <v>0.32</v>
      </c>
      <c r="F43" s="196">
        <v>869.78800000000001</v>
      </c>
      <c r="G43" s="239"/>
      <c r="H43" s="200"/>
      <c r="I43" s="206"/>
    </row>
    <row r="44" spans="1:9" ht="28.8">
      <c r="A44" s="43" t="s">
        <v>572</v>
      </c>
      <c r="B44" s="120" t="s">
        <v>317</v>
      </c>
      <c r="C44" s="98" t="s">
        <v>353</v>
      </c>
      <c r="D44" s="209">
        <v>620.28</v>
      </c>
      <c r="E44" s="106">
        <v>0.32</v>
      </c>
      <c r="F44" s="196">
        <v>421.79039999999998</v>
      </c>
      <c r="G44" s="239"/>
      <c r="H44" s="200"/>
      <c r="I44" s="206"/>
    </row>
    <row r="45" spans="1:9" ht="28.8">
      <c r="A45" s="43" t="s">
        <v>572</v>
      </c>
      <c r="B45" s="120" t="s">
        <v>318</v>
      </c>
      <c r="C45" s="98" t="s">
        <v>354</v>
      </c>
      <c r="D45" s="209">
        <v>1415.84</v>
      </c>
      <c r="E45" s="106">
        <v>0.32</v>
      </c>
      <c r="F45" s="196">
        <v>962.77119999999979</v>
      </c>
      <c r="G45" s="239"/>
      <c r="H45" s="200"/>
      <c r="I45" s="206"/>
    </row>
    <row r="46" spans="1:9" ht="28.8">
      <c r="A46" s="43" t="s">
        <v>572</v>
      </c>
      <c r="B46" s="120" t="s">
        <v>319</v>
      </c>
      <c r="C46" s="98" t="s">
        <v>129</v>
      </c>
      <c r="D46" s="209">
        <v>359.24</v>
      </c>
      <c r="E46" s="106">
        <v>0.32</v>
      </c>
      <c r="F46" s="196">
        <v>244.28319999999999</v>
      </c>
      <c r="G46" s="239"/>
      <c r="H46" s="200"/>
      <c r="I46" s="206"/>
    </row>
    <row r="47" spans="1:9" ht="28.8">
      <c r="A47" s="43" t="s">
        <v>572</v>
      </c>
      <c r="B47" s="120" t="s">
        <v>320</v>
      </c>
      <c r="C47" s="98" t="s">
        <v>133</v>
      </c>
      <c r="D47" s="209">
        <v>23.62</v>
      </c>
      <c r="E47" s="106">
        <v>0.32</v>
      </c>
      <c r="F47" s="196">
        <v>9.7017299999999977</v>
      </c>
      <c r="G47" s="239"/>
      <c r="H47" s="200"/>
      <c r="I47" s="206"/>
    </row>
    <row r="48" spans="1:9">
      <c r="A48" s="36" t="s">
        <v>362</v>
      </c>
      <c r="B48" s="102" t="s">
        <v>321</v>
      </c>
      <c r="C48" s="98" t="s">
        <v>355</v>
      </c>
      <c r="D48" s="105">
        <v>5200</v>
      </c>
      <c r="E48" s="106">
        <v>0.32</v>
      </c>
      <c r="F48" s="119">
        <v>3535.9999999999995</v>
      </c>
      <c r="G48" s="239"/>
      <c r="H48" s="200"/>
      <c r="I48" s="206"/>
    </row>
    <row r="49" spans="1:9">
      <c r="A49" s="43" t="s">
        <v>372</v>
      </c>
      <c r="B49" s="102" t="s">
        <v>322</v>
      </c>
      <c r="C49" s="98" t="s">
        <v>368</v>
      </c>
      <c r="D49" s="209">
        <v>595.41999999999996</v>
      </c>
      <c r="E49" s="106">
        <v>0.32</v>
      </c>
      <c r="F49" s="196">
        <v>404.88559999999995</v>
      </c>
      <c r="G49" s="239"/>
      <c r="H49" s="200"/>
      <c r="I49" s="206"/>
    </row>
    <row r="50" spans="1:9">
      <c r="A50" s="43" t="s">
        <v>372</v>
      </c>
      <c r="B50" s="102" t="s">
        <v>323</v>
      </c>
      <c r="C50" s="98" t="s">
        <v>369</v>
      </c>
      <c r="D50" s="209">
        <v>446.26</v>
      </c>
      <c r="E50" s="106">
        <v>0.32</v>
      </c>
      <c r="F50" s="196">
        <v>303.45679999999999</v>
      </c>
      <c r="G50" s="239"/>
      <c r="H50" s="200"/>
      <c r="I50" s="206"/>
    </row>
    <row r="51" spans="1:9">
      <c r="A51" s="43" t="s">
        <v>573</v>
      </c>
      <c r="B51" s="102" t="s">
        <v>324</v>
      </c>
      <c r="C51" s="98" t="s">
        <v>370</v>
      </c>
      <c r="D51" s="209">
        <v>1440.7</v>
      </c>
      <c r="E51" s="106">
        <v>0.32</v>
      </c>
      <c r="F51" s="196">
        <v>979.67599999999993</v>
      </c>
      <c r="G51" s="239"/>
      <c r="H51" s="200"/>
      <c r="I51" s="206"/>
    </row>
    <row r="52" spans="1:9">
      <c r="A52" s="180" t="s">
        <v>626</v>
      </c>
      <c r="B52" s="189" t="s">
        <v>895</v>
      </c>
      <c r="C52" s="180" t="s">
        <v>896</v>
      </c>
      <c r="D52" s="181">
        <v>256</v>
      </c>
      <c r="E52" s="182">
        <v>0.32</v>
      </c>
      <c r="F52" s="183">
        <v>174.07999999999998</v>
      </c>
      <c r="G52" s="239"/>
      <c r="H52" s="200"/>
      <c r="I52" s="206"/>
    </row>
    <row r="53" spans="1:9">
      <c r="A53" s="180" t="s">
        <v>626</v>
      </c>
      <c r="B53" s="189" t="s">
        <v>899</v>
      </c>
      <c r="C53" s="180" t="s">
        <v>900</v>
      </c>
      <c r="D53" s="181">
        <v>461</v>
      </c>
      <c r="E53" s="182">
        <v>0.32</v>
      </c>
      <c r="F53" s="183">
        <v>313.47999999999996</v>
      </c>
      <c r="G53" s="239"/>
      <c r="H53" s="200"/>
      <c r="I53" s="206"/>
    </row>
    <row r="54" spans="1:9">
      <c r="A54" s="180" t="s">
        <v>626</v>
      </c>
      <c r="B54" s="189" t="s">
        <v>901</v>
      </c>
      <c r="C54" s="180" t="s">
        <v>902</v>
      </c>
      <c r="D54" s="181">
        <v>615</v>
      </c>
      <c r="E54" s="182">
        <v>0.32</v>
      </c>
      <c r="F54" s="183">
        <v>418.2</v>
      </c>
      <c r="G54" s="239"/>
      <c r="H54" s="200"/>
      <c r="I54" s="206"/>
    </row>
    <row r="55" spans="1:9">
      <c r="A55" s="180" t="s">
        <v>626</v>
      </c>
      <c r="B55" s="189" t="s">
        <v>897</v>
      </c>
      <c r="C55" s="180" t="s">
        <v>898</v>
      </c>
      <c r="D55" s="181">
        <v>371</v>
      </c>
      <c r="E55" s="182">
        <v>0.32</v>
      </c>
      <c r="F55" s="183">
        <v>252.27999999999997</v>
      </c>
      <c r="G55" s="239"/>
      <c r="H55" s="200"/>
      <c r="I55" s="206"/>
    </row>
    <row r="56" spans="1:9">
      <c r="A56" s="180" t="s">
        <v>626</v>
      </c>
      <c r="B56" s="189" t="s">
        <v>903</v>
      </c>
      <c r="C56" s="180" t="s">
        <v>904</v>
      </c>
      <c r="D56" s="181">
        <v>679</v>
      </c>
      <c r="E56" s="182">
        <v>0.32</v>
      </c>
      <c r="F56" s="183">
        <v>461.71999999999997</v>
      </c>
      <c r="G56" s="239"/>
      <c r="H56" s="200"/>
      <c r="I56" s="206"/>
    </row>
    <row r="57" spans="1:9">
      <c r="A57" s="180" t="s">
        <v>626</v>
      </c>
      <c r="B57" s="189" t="s">
        <v>905</v>
      </c>
      <c r="C57" s="180" t="s">
        <v>906</v>
      </c>
      <c r="D57" s="181">
        <v>897</v>
      </c>
      <c r="E57" s="182">
        <v>0.32</v>
      </c>
      <c r="F57" s="183">
        <v>609.95999999999992</v>
      </c>
      <c r="G57" s="239"/>
      <c r="H57" s="200"/>
      <c r="I57" s="206"/>
    </row>
    <row r="58" spans="1:9">
      <c r="A58" s="180" t="s">
        <v>626</v>
      </c>
      <c r="B58" s="189" t="s">
        <v>891</v>
      </c>
      <c r="C58" s="180" t="s">
        <v>892</v>
      </c>
      <c r="D58" s="181">
        <v>192</v>
      </c>
      <c r="E58" s="182">
        <v>0.32</v>
      </c>
      <c r="F58" s="183">
        <v>130.56</v>
      </c>
      <c r="G58" s="239"/>
      <c r="H58" s="200"/>
      <c r="I58" s="206"/>
    </row>
    <row r="59" spans="1:9">
      <c r="A59" s="180" t="s">
        <v>626</v>
      </c>
      <c r="B59" s="189" t="s">
        <v>893</v>
      </c>
      <c r="C59" s="180" t="s">
        <v>894</v>
      </c>
      <c r="D59" s="181">
        <v>282</v>
      </c>
      <c r="E59" s="182">
        <v>0.32</v>
      </c>
      <c r="F59" s="183">
        <v>191.76</v>
      </c>
      <c r="G59" s="239"/>
      <c r="H59" s="200"/>
      <c r="I59" s="206"/>
    </row>
    <row r="60" spans="1:9">
      <c r="A60" s="180" t="s">
        <v>627</v>
      </c>
      <c r="B60" s="189" t="s">
        <v>911</v>
      </c>
      <c r="C60" s="180" t="s">
        <v>912</v>
      </c>
      <c r="D60" s="181">
        <v>365</v>
      </c>
      <c r="E60" s="182">
        <v>0.32</v>
      </c>
      <c r="F60" s="183">
        <v>248.2</v>
      </c>
      <c r="G60" s="239"/>
      <c r="H60" s="200"/>
      <c r="I60" s="206"/>
    </row>
    <row r="61" spans="1:9">
      <c r="A61" s="180" t="s">
        <v>627</v>
      </c>
      <c r="B61" s="189" t="s">
        <v>915</v>
      </c>
      <c r="C61" s="180" t="s">
        <v>916</v>
      </c>
      <c r="D61" s="181">
        <v>658</v>
      </c>
      <c r="E61" s="182">
        <v>0.32</v>
      </c>
      <c r="F61" s="183">
        <v>447.43999999999994</v>
      </c>
      <c r="G61" s="239"/>
      <c r="H61" s="200"/>
      <c r="I61" s="206"/>
    </row>
    <row r="62" spans="1:9">
      <c r="A62" s="180" t="s">
        <v>627</v>
      </c>
      <c r="B62" s="189" t="s">
        <v>917</v>
      </c>
      <c r="C62" s="180" t="s">
        <v>918</v>
      </c>
      <c r="D62" s="181">
        <v>877</v>
      </c>
      <c r="E62" s="182">
        <v>0.32</v>
      </c>
      <c r="F62" s="183">
        <v>596.3599999999999</v>
      </c>
      <c r="G62" s="239"/>
      <c r="H62" s="200"/>
      <c r="I62" s="206"/>
    </row>
    <row r="63" spans="1:9">
      <c r="A63" s="180" t="s">
        <v>627</v>
      </c>
      <c r="B63" s="189" t="s">
        <v>913</v>
      </c>
      <c r="C63" s="180" t="s">
        <v>914</v>
      </c>
      <c r="D63" s="181">
        <v>530</v>
      </c>
      <c r="E63" s="182">
        <v>0.32</v>
      </c>
      <c r="F63" s="183">
        <v>360.4</v>
      </c>
      <c r="G63" s="239"/>
      <c r="H63" s="200"/>
      <c r="I63" s="206"/>
    </row>
    <row r="64" spans="1:9">
      <c r="A64" s="180" t="s">
        <v>627</v>
      </c>
      <c r="B64" s="189" t="s">
        <v>919</v>
      </c>
      <c r="C64" s="180" t="s">
        <v>920</v>
      </c>
      <c r="D64" s="181">
        <v>968</v>
      </c>
      <c r="E64" s="182">
        <v>0.32</v>
      </c>
      <c r="F64" s="183">
        <v>658.2399999999999</v>
      </c>
      <c r="G64" s="239"/>
      <c r="H64" s="200"/>
      <c r="I64" s="206"/>
    </row>
    <row r="65" spans="1:9">
      <c r="A65" s="180" t="s">
        <v>627</v>
      </c>
      <c r="B65" s="189" t="s">
        <v>921</v>
      </c>
      <c r="C65" s="180" t="s">
        <v>922</v>
      </c>
      <c r="D65" s="181">
        <v>1279</v>
      </c>
      <c r="E65" s="182">
        <v>0.32</v>
      </c>
      <c r="F65" s="183">
        <v>869.71999999999991</v>
      </c>
      <c r="G65" s="239"/>
      <c r="H65" s="200"/>
      <c r="I65" s="206"/>
    </row>
    <row r="66" spans="1:9">
      <c r="A66" s="180" t="s">
        <v>627</v>
      </c>
      <c r="B66" s="189" t="s">
        <v>907</v>
      </c>
      <c r="C66" s="180" t="s">
        <v>908</v>
      </c>
      <c r="D66" s="181">
        <v>274</v>
      </c>
      <c r="E66" s="182">
        <v>0.32</v>
      </c>
      <c r="F66" s="183">
        <v>186.32</v>
      </c>
      <c r="G66" s="239"/>
      <c r="H66" s="200"/>
      <c r="I66" s="206"/>
    </row>
    <row r="67" spans="1:9">
      <c r="A67" s="180" t="s">
        <v>627</v>
      </c>
      <c r="B67" s="189" t="s">
        <v>909</v>
      </c>
      <c r="C67" s="180" t="s">
        <v>910</v>
      </c>
      <c r="D67" s="181">
        <v>402</v>
      </c>
      <c r="E67" s="182">
        <v>0.32</v>
      </c>
      <c r="F67" s="183">
        <v>273.35999999999996</v>
      </c>
      <c r="G67" s="239"/>
      <c r="H67" s="200"/>
      <c r="I67" s="206"/>
    </row>
    <row r="68" spans="1:9">
      <c r="A68" s="180" t="s">
        <v>608</v>
      </c>
      <c r="B68" s="189" t="s">
        <v>637</v>
      </c>
      <c r="C68" s="180" t="s">
        <v>946</v>
      </c>
      <c r="D68" s="181">
        <v>135</v>
      </c>
      <c r="E68" s="182">
        <v>0.32</v>
      </c>
      <c r="F68" s="183">
        <v>91.8</v>
      </c>
      <c r="G68" s="239"/>
      <c r="H68" s="200"/>
      <c r="I68" s="206"/>
    </row>
    <row r="69" spans="1:9">
      <c r="A69" s="180" t="s">
        <v>608</v>
      </c>
      <c r="B69" s="189" t="s">
        <v>638</v>
      </c>
      <c r="C69" s="180" t="s">
        <v>639</v>
      </c>
      <c r="D69" s="181">
        <v>196</v>
      </c>
      <c r="E69" s="182">
        <v>0.32</v>
      </c>
      <c r="F69" s="183">
        <v>133.28</v>
      </c>
      <c r="G69" s="239"/>
      <c r="H69" s="200"/>
      <c r="I69" s="206"/>
    </row>
    <row r="70" spans="1:9">
      <c r="A70" s="180" t="s">
        <v>608</v>
      </c>
      <c r="B70" s="189" t="s">
        <v>635</v>
      </c>
      <c r="C70" s="180" t="s">
        <v>636</v>
      </c>
      <c r="D70" s="181">
        <v>90</v>
      </c>
      <c r="E70" s="182">
        <v>0.32</v>
      </c>
      <c r="F70" s="183">
        <v>61.199999999999996</v>
      </c>
      <c r="G70" s="239"/>
      <c r="H70" s="200"/>
      <c r="I70" s="206"/>
    </row>
    <row r="71" spans="1:9">
      <c r="A71" s="180" t="s">
        <v>608</v>
      </c>
      <c r="B71" s="189" t="s">
        <v>629</v>
      </c>
      <c r="C71" s="180" t="s">
        <v>630</v>
      </c>
      <c r="D71" s="181">
        <v>101</v>
      </c>
      <c r="E71" s="182">
        <v>0.32</v>
      </c>
      <c r="F71" s="183">
        <v>68.679999999999993</v>
      </c>
      <c r="G71" s="239"/>
      <c r="H71" s="200"/>
      <c r="I71" s="206"/>
    </row>
    <row r="72" spans="1:9">
      <c r="A72" s="180" t="s">
        <v>608</v>
      </c>
      <c r="B72" s="189" t="s">
        <v>631</v>
      </c>
      <c r="C72" s="180" t="s">
        <v>632</v>
      </c>
      <c r="D72" s="181">
        <v>149</v>
      </c>
      <c r="E72" s="182">
        <v>0.32</v>
      </c>
      <c r="F72" s="183">
        <v>101.32</v>
      </c>
      <c r="G72" s="239"/>
      <c r="H72" s="200"/>
      <c r="I72" s="206"/>
    </row>
    <row r="73" spans="1:9">
      <c r="A73" s="180" t="s">
        <v>608</v>
      </c>
      <c r="B73" s="189" t="s">
        <v>633</v>
      </c>
      <c r="C73" s="180" t="s">
        <v>634</v>
      </c>
      <c r="D73" s="181">
        <v>68</v>
      </c>
      <c r="E73" s="182">
        <v>0.32</v>
      </c>
      <c r="F73" s="183">
        <v>46.239999999999995</v>
      </c>
      <c r="G73" s="239"/>
      <c r="H73" s="200"/>
      <c r="I73" s="206"/>
    </row>
    <row r="74" spans="1:9">
      <c r="A74" s="180" t="s">
        <v>609</v>
      </c>
      <c r="B74" s="189" t="s">
        <v>648</v>
      </c>
      <c r="C74" s="180" t="s">
        <v>947</v>
      </c>
      <c r="D74" s="181">
        <v>194</v>
      </c>
      <c r="E74" s="182">
        <v>0.32</v>
      </c>
      <c r="F74" s="183">
        <v>131.91999999999999</v>
      </c>
      <c r="G74" s="239"/>
      <c r="H74" s="200"/>
      <c r="I74" s="206"/>
    </row>
    <row r="75" spans="1:9">
      <c r="A75" s="180" t="s">
        <v>609</v>
      </c>
      <c r="B75" s="189" t="s">
        <v>649</v>
      </c>
      <c r="C75" s="180" t="s">
        <v>650</v>
      </c>
      <c r="D75" s="181">
        <v>282</v>
      </c>
      <c r="E75" s="182">
        <v>0.32</v>
      </c>
      <c r="F75" s="183">
        <v>191.76</v>
      </c>
      <c r="G75" s="239"/>
      <c r="H75" s="200"/>
      <c r="I75" s="206"/>
    </row>
    <row r="76" spans="1:9">
      <c r="A76" s="180" t="s">
        <v>609</v>
      </c>
      <c r="B76" s="189" t="s">
        <v>646</v>
      </c>
      <c r="C76" s="180" t="s">
        <v>647</v>
      </c>
      <c r="D76" s="181">
        <v>130</v>
      </c>
      <c r="E76" s="182">
        <v>0.32</v>
      </c>
      <c r="F76" s="183">
        <v>88.399999999999991</v>
      </c>
      <c r="G76" s="239"/>
      <c r="H76" s="200"/>
      <c r="I76" s="206"/>
    </row>
    <row r="77" spans="1:9">
      <c r="A77" s="180" t="s">
        <v>609</v>
      </c>
      <c r="B77" s="189" t="s">
        <v>640</v>
      </c>
      <c r="C77" s="180" t="s">
        <v>641</v>
      </c>
      <c r="D77" s="181">
        <v>146</v>
      </c>
      <c r="E77" s="182">
        <v>0.32</v>
      </c>
      <c r="F77" s="183">
        <v>99.279999999999987</v>
      </c>
      <c r="G77" s="239"/>
      <c r="H77" s="200"/>
      <c r="I77" s="206"/>
    </row>
    <row r="78" spans="1:9">
      <c r="A78" s="180" t="s">
        <v>609</v>
      </c>
      <c r="B78" s="189" t="s">
        <v>642</v>
      </c>
      <c r="C78" s="180" t="s">
        <v>643</v>
      </c>
      <c r="D78" s="181">
        <v>214</v>
      </c>
      <c r="E78" s="182">
        <v>0.32</v>
      </c>
      <c r="F78" s="183">
        <v>145.51999999999998</v>
      </c>
      <c r="G78" s="239"/>
      <c r="H78" s="200"/>
      <c r="I78" s="206"/>
    </row>
    <row r="79" spans="1:9">
      <c r="A79" s="180" t="s">
        <v>609</v>
      </c>
      <c r="B79" s="189" t="s">
        <v>644</v>
      </c>
      <c r="C79" s="180" t="s">
        <v>645</v>
      </c>
      <c r="D79" s="181">
        <v>97</v>
      </c>
      <c r="E79" s="182">
        <v>0.32</v>
      </c>
      <c r="F79" s="183">
        <v>65.959999999999994</v>
      </c>
      <c r="G79" s="239"/>
      <c r="H79" s="200"/>
      <c r="I79" s="206"/>
    </row>
    <row r="80" spans="1:9">
      <c r="A80" s="180" t="s">
        <v>200</v>
      </c>
      <c r="B80" s="189" t="s">
        <v>939</v>
      </c>
      <c r="C80" s="180" t="s">
        <v>940</v>
      </c>
      <c r="D80" s="181">
        <v>489</v>
      </c>
      <c r="E80" s="182">
        <v>0.32</v>
      </c>
      <c r="F80" s="183">
        <v>332.52</v>
      </c>
      <c r="G80" s="239"/>
      <c r="H80" s="200"/>
      <c r="I80" s="206"/>
    </row>
    <row r="81" spans="1:9">
      <c r="A81" s="180" t="s">
        <v>200</v>
      </c>
      <c r="B81" s="189" t="s">
        <v>941</v>
      </c>
      <c r="C81" s="180" t="s">
        <v>942</v>
      </c>
      <c r="D81" s="181">
        <v>734</v>
      </c>
      <c r="E81" s="182">
        <v>0.32</v>
      </c>
      <c r="F81" s="183">
        <v>499.11999999999995</v>
      </c>
      <c r="G81" s="239"/>
      <c r="H81" s="200"/>
      <c r="I81" s="206"/>
    </row>
    <row r="82" spans="1:9">
      <c r="A82" s="180" t="s">
        <v>200</v>
      </c>
      <c r="B82" s="189" t="s">
        <v>943</v>
      </c>
      <c r="C82" s="180" t="s">
        <v>944</v>
      </c>
      <c r="D82" s="181">
        <v>978</v>
      </c>
      <c r="E82" s="182">
        <v>0.32</v>
      </c>
      <c r="F82" s="183">
        <v>665.04</v>
      </c>
      <c r="G82" s="239"/>
      <c r="H82" s="200"/>
      <c r="I82" s="206"/>
    </row>
    <row r="83" spans="1:9">
      <c r="A83" s="180" t="s">
        <v>611</v>
      </c>
      <c r="B83" s="189" t="s">
        <v>670</v>
      </c>
      <c r="C83" s="180" t="s">
        <v>949</v>
      </c>
      <c r="D83" s="181">
        <v>147</v>
      </c>
      <c r="E83" s="182">
        <v>0.32</v>
      </c>
      <c r="F83" s="183">
        <v>99.96</v>
      </c>
      <c r="G83" s="239"/>
      <c r="H83" s="200"/>
      <c r="I83" s="206"/>
    </row>
    <row r="84" spans="1:9">
      <c r="A84" s="180" t="s">
        <v>611</v>
      </c>
      <c r="B84" s="189" t="s">
        <v>671</v>
      </c>
      <c r="C84" s="180" t="s">
        <v>672</v>
      </c>
      <c r="D84" s="181">
        <v>213</v>
      </c>
      <c r="E84" s="182">
        <v>0.32</v>
      </c>
      <c r="F84" s="183">
        <v>144.83999999999997</v>
      </c>
      <c r="G84" s="239"/>
      <c r="H84" s="200"/>
      <c r="I84" s="206"/>
    </row>
    <row r="85" spans="1:9">
      <c r="A85" s="180" t="s">
        <v>611</v>
      </c>
      <c r="B85" s="189" t="s">
        <v>668</v>
      </c>
      <c r="C85" s="180" t="s">
        <v>669</v>
      </c>
      <c r="D85" s="181">
        <v>98</v>
      </c>
      <c r="E85" s="182">
        <v>0.32</v>
      </c>
      <c r="F85" s="183">
        <v>66.64</v>
      </c>
      <c r="G85" s="239"/>
      <c r="H85" s="200"/>
      <c r="I85" s="206"/>
    </row>
    <row r="86" spans="1:9">
      <c r="A86" s="180" t="s">
        <v>611</v>
      </c>
      <c r="B86" s="189" t="s">
        <v>662</v>
      </c>
      <c r="C86" s="180" t="s">
        <v>663</v>
      </c>
      <c r="D86" s="181">
        <v>110</v>
      </c>
      <c r="E86" s="182">
        <v>0.32</v>
      </c>
      <c r="F86" s="183">
        <v>74.8</v>
      </c>
      <c r="G86" s="239"/>
      <c r="H86" s="200"/>
      <c r="I86" s="206"/>
    </row>
    <row r="87" spans="1:9">
      <c r="A87" s="180" t="s">
        <v>611</v>
      </c>
      <c r="B87" s="189" t="s">
        <v>664</v>
      </c>
      <c r="C87" s="180" t="s">
        <v>665</v>
      </c>
      <c r="D87" s="181">
        <v>162</v>
      </c>
      <c r="E87" s="182">
        <v>0.32</v>
      </c>
      <c r="F87" s="183">
        <v>110.16</v>
      </c>
      <c r="G87" s="239"/>
      <c r="H87" s="200"/>
      <c r="I87" s="206"/>
    </row>
    <row r="88" spans="1:9">
      <c r="A88" s="180" t="s">
        <v>611</v>
      </c>
      <c r="B88" s="189" t="s">
        <v>666</v>
      </c>
      <c r="C88" s="180" t="s">
        <v>667</v>
      </c>
      <c r="D88" s="181">
        <v>74</v>
      </c>
      <c r="E88" s="182">
        <v>0.32</v>
      </c>
      <c r="F88" s="183">
        <v>50.319999999999993</v>
      </c>
      <c r="G88" s="239"/>
      <c r="H88" s="200"/>
      <c r="I88" s="206"/>
    </row>
    <row r="89" spans="1:9">
      <c r="A89" s="180" t="s">
        <v>610</v>
      </c>
      <c r="B89" s="189" t="s">
        <v>657</v>
      </c>
      <c r="C89" s="180" t="s">
        <v>948</v>
      </c>
      <c r="D89" s="181">
        <v>256</v>
      </c>
      <c r="E89" s="182">
        <v>0.32</v>
      </c>
      <c r="F89" s="183">
        <v>174.07999999999998</v>
      </c>
      <c r="G89" s="239"/>
      <c r="H89" s="200"/>
      <c r="I89" s="206"/>
    </row>
    <row r="90" spans="1:9">
      <c r="A90" s="180" t="s">
        <v>610</v>
      </c>
      <c r="B90" s="189" t="s">
        <v>658</v>
      </c>
      <c r="C90" s="180" t="s">
        <v>659</v>
      </c>
      <c r="D90" s="181">
        <v>371</v>
      </c>
      <c r="E90" s="182">
        <v>0.32</v>
      </c>
      <c r="F90" s="183">
        <v>252.27999999999997</v>
      </c>
      <c r="G90" s="239"/>
      <c r="H90" s="200"/>
      <c r="I90" s="206"/>
    </row>
    <row r="91" spans="1:9">
      <c r="A91" s="180" t="s">
        <v>610</v>
      </c>
      <c r="B91" s="189" t="s">
        <v>660</v>
      </c>
      <c r="C91" s="180" t="s">
        <v>661</v>
      </c>
      <c r="D91" s="181">
        <v>256</v>
      </c>
      <c r="E91" s="182">
        <v>0.32</v>
      </c>
      <c r="F91" s="183">
        <v>174.07999999999998</v>
      </c>
      <c r="G91" s="239"/>
      <c r="H91" s="200"/>
      <c r="I91" s="206"/>
    </row>
    <row r="92" spans="1:9">
      <c r="A92" s="180" t="s">
        <v>610</v>
      </c>
      <c r="B92" s="189" t="s">
        <v>651</v>
      </c>
      <c r="C92" s="180" t="s">
        <v>652</v>
      </c>
      <c r="D92" s="181">
        <v>192</v>
      </c>
      <c r="E92" s="182">
        <v>0.32</v>
      </c>
      <c r="F92" s="183">
        <v>130.56</v>
      </c>
      <c r="G92" s="239"/>
      <c r="H92" s="200"/>
      <c r="I92" s="206"/>
    </row>
    <row r="93" spans="1:9">
      <c r="A93" s="180" t="s">
        <v>610</v>
      </c>
      <c r="B93" s="189" t="s">
        <v>653</v>
      </c>
      <c r="C93" s="180" t="s">
        <v>654</v>
      </c>
      <c r="D93" s="181">
        <v>282</v>
      </c>
      <c r="E93" s="182">
        <v>0.32</v>
      </c>
      <c r="F93" s="183">
        <v>191.76</v>
      </c>
      <c r="G93" s="239"/>
      <c r="H93" s="200"/>
      <c r="I93" s="206"/>
    </row>
    <row r="94" spans="1:9">
      <c r="A94" s="180" t="s">
        <v>610</v>
      </c>
      <c r="B94" s="189" t="s">
        <v>655</v>
      </c>
      <c r="C94" s="180" t="s">
        <v>656</v>
      </c>
      <c r="D94" s="181">
        <v>192</v>
      </c>
      <c r="E94" s="182">
        <v>0.32</v>
      </c>
      <c r="F94" s="183">
        <v>130.56</v>
      </c>
      <c r="G94" s="239"/>
      <c r="H94" s="200"/>
      <c r="I94" s="206"/>
    </row>
    <row r="95" spans="1:9">
      <c r="A95" s="180" t="s">
        <v>621</v>
      </c>
      <c r="B95" s="189" t="s">
        <v>837</v>
      </c>
      <c r="C95" s="180" t="s">
        <v>838</v>
      </c>
      <c r="D95" s="181">
        <v>1833</v>
      </c>
      <c r="E95" s="182">
        <v>0.32</v>
      </c>
      <c r="F95" s="183">
        <v>1246.4399999999998</v>
      </c>
      <c r="G95" s="239"/>
      <c r="H95" s="200"/>
      <c r="I95" s="206"/>
    </row>
    <row r="96" spans="1:9">
      <c r="A96" s="180" t="s">
        <v>621</v>
      </c>
      <c r="B96" s="189" t="s">
        <v>839</v>
      </c>
      <c r="C96" s="180" t="s">
        <v>840</v>
      </c>
      <c r="D96" s="181">
        <v>2781</v>
      </c>
      <c r="E96" s="182">
        <v>0.32</v>
      </c>
      <c r="F96" s="183">
        <v>1891.08</v>
      </c>
      <c r="G96" s="239"/>
      <c r="H96" s="200"/>
      <c r="I96" s="206"/>
    </row>
    <row r="97" spans="1:9">
      <c r="A97" s="180" t="s">
        <v>621</v>
      </c>
      <c r="B97" s="189" t="s">
        <v>841</v>
      </c>
      <c r="C97" s="180" t="s">
        <v>842</v>
      </c>
      <c r="D97" s="181">
        <v>3666</v>
      </c>
      <c r="E97" s="182">
        <v>0.32</v>
      </c>
      <c r="F97" s="183">
        <v>2492.8799999999997</v>
      </c>
      <c r="G97" s="239"/>
      <c r="H97" s="200"/>
      <c r="I97" s="206"/>
    </row>
    <row r="98" spans="1:9">
      <c r="A98" s="180" t="s">
        <v>621</v>
      </c>
      <c r="B98" s="189" t="s">
        <v>831</v>
      </c>
      <c r="C98" s="180" t="s">
        <v>832</v>
      </c>
      <c r="D98" s="181">
        <v>1264</v>
      </c>
      <c r="E98" s="182">
        <v>0.32</v>
      </c>
      <c r="F98" s="183">
        <v>859.51999999999987</v>
      </c>
      <c r="G98" s="239"/>
      <c r="H98" s="200"/>
      <c r="I98" s="206"/>
    </row>
    <row r="99" spans="1:9">
      <c r="A99" s="180" t="s">
        <v>621</v>
      </c>
      <c r="B99" s="189" t="s">
        <v>833</v>
      </c>
      <c r="C99" s="180" t="s">
        <v>834</v>
      </c>
      <c r="D99" s="181">
        <v>1896</v>
      </c>
      <c r="E99" s="182">
        <v>0.32</v>
      </c>
      <c r="F99" s="183">
        <v>1289.28</v>
      </c>
      <c r="G99" s="239"/>
      <c r="H99" s="200"/>
      <c r="I99" s="206"/>
    </row>
    <row r="100" spans="1:9">
      <c r="A100" s="180" t="s">
        <v>621</v>
      </c>
      <c r="B100" s="189" t="s">
        <v>835</v>
      </c>
      <c r="C100" s="180" t="s">
        <v>836</v>
      </c>
      <c r="D100" s="181">
        <v>2528</v>
      </c>
      <c r="E100" s="182">
        <v>0.32</v>
      </c>
      <c r="F100" s="183">
        <v>1719.0399999999997</v>
      </c>
      <c r="G100" s="239"/>
      <c r="H100" s="200"/>
      <c r="I100" s="206"/>
    </row>
    <row r="101" spans="1:9">
      <c r="A101" s="180" t="s">
        <v>621</v>
      </c>
      <c r="B101" s="189" t="s">
        <v>827</v>
      </c>
      <c r="C101" s="180" t="s">
        <v>828</v>
      </c>
      <c r="D101" s="181">
        <v>1138</v>
      </c>
      <c r="E101" s="182">
        <v>0.32</v>
      </c>
      <c r="F101" s="183">
        <v>773.83999999999992</v>
      </c>
      <c r="G101" s="239"/>
      <c r="H101" s="200"/>
      <c r="I101" s="206"/>
    </row>
    <row r="102" spans="1:9">
      <c r="A102" s="180" t="s">
        <v>621</v>
      </c>
      <c r="B102" s="189" t="s">
        <v>829</v>
      </c>
      <c r="C102" s="180" t="s">
        <v>830</v>
      </c>
      <c r="D102" s="181">
        <v>758</v>
      </c>
      <c r="E102" s="182">
        <v>0.32</v>
      </c>
      <c r="F102" s="183">
        <v>515.43999999999994</v>
      </c>
      <c r="G102" s="239"/>
      <c r="H102" s="200"/>
      <c r="I102" s="206"/>
    </row>
    <row r="103" spans="1:9">
      <c r="A103" s="180" t="s">
        <v>622</v>
      </c>
      <c r="B103" s="189" t="s">
        <v>853</v>
      </c>
      <c r="C103" s="180" t="s">
        <v>854</v>
      </c>
      <c r="D103" s="181">
        <v>1833</v>
      </c>
      <c r="E103" s="182">
        <v>0.32</v>
      </c>
      <c r="F103" s="183">
        <v>1246.4399999999998</v>
      </c>
      <c r="G103" s="239"/>
      <c r="H103" s="200"/>
      <c r="I103" s="206"/>
    </row>
    <row r="104" spans="1:9">
      <c r="A104" s="180" t="s">
        <v>622</v>
      </c>
      <c r="B104" s="189" t="s">
        <v>855</v>
      </c>
      <c r="C104" s="180" t="s">
        <v>856</v>
      </c>
      <c r="D104" s="181">
        <v>2781</v>
      </c>
      <c r="E104" s="182">
        <v>0.32</v>
      </c>
      <c r="F104" s="183">
        <v>1891.08</v>
      </c>
      <c r="G104" s="239"/>
      <c r="H104" s="200"/>
      <c r="I104" s="206"/>
    </row>
    <row r="105" spans="1:9">
      <c r="A105" s="180" t="s">
        <v>622</v>
      </c>
      <c r="B105" s="189" t="s">
        <v>857</v>
      </c>
      <c r="C105" s="180" t="s">
        <v>858</v>
      </c>
      <c r="D105" s="181">
        <v>3666</v>
      </c>
      <c r="E105" s="182">
        <v>0.32</v>
      </c>
      <c r="F105" s="183">
        <v>2492.8799999999997</v>
      </c>
      <c r="G105" s="239"/>
      <c r="H105" s="200"/>
      <c r="I105" s="206"/>
    </row>
    <row r="106" spans="1:9">
      <c r="A106" s="180" t="s">
        <v>622</v>
      </c>
      <c r="B106" s="189" t="s">
        <v>847</v>
      </c>
      <c r="C106" s="180" t="s">
        <v>848</v>
      </c>
      <c r="D106" s="181">
        <v>1264</v>
      </c>
      <c r="E106" s="182">
        <v>0.32</v>
      </c>
      <c r="F106" s="183">
        <v>859.51999999999987</v>
      </c>
      <c r="G106" s="239"/>
      <c r="H106" s="200"/>
      <c r="I106" s="206"/>
    </row>
    <row r="107" spans="1:9">
      <c r="A107" s="180" t="s">
        <v>622</v>
      </c>
      <c r="B107" s="189" t="s">
        <v>849</v>
      </c>
      <c r="C107" s="180" t="s">
        <v>850</v>
      </c>
      <c r="D107" s="181">
        <v>1896</v>
      </c>
      <c r="E107" s="182">
        <v>0.32</v>
      </c>
      <c r="F107" s="183">
        <v>1289.28</v>
      </c>
      <c r="G107" s="239"/>
      <c r="H107" s="200"/>
      <c r="I107" s="206"/>
    </row>
    <row r="108" spans="1:9">
      <c r="A108" s="180" t="s">
        <v>622</v>
      </c>
      <c r="B108" s="189" t="s">
        <v>851</v>
      </c>
      <c r="C108" s="180" t="s">
        <v>852</v>
      </c>
      <c r="D108" s="181">
        <v>2528</v>
      </c>
      <c r="E108" s="182">
        <v>0.32</v>
      </c>
      <c r="F108" s="183">
        <v>1719.0399999999997</v>
      </c>
      <c r="G108" s="239"/>
      <c r="H108" s="200"/>
      <c r="I108" s="206"/>
    </row>
    <row r="109" spans="1:9">
      <c r="A109" s="180" t="s">
        <v>622</v>
      </c>
      <c r="B109" s="189" t="s">
        <v>843</v>
      </c>
      <c r="C109" s="180" t="s">
        <v>844</v>
      </c>
      <c r="D109" s="181">
        <v>1138</v>
      </c>
      <c r="E109" s="182">
        <v>0.32</v>
      </c>
      <c r="F109" s="183">
        <v>773.83999999999992</v>
      </c>
      <c r="G109" s="239"/>
      <c r="H109" s="200"/>
      <c r="I109" s="206"/>
    </row>
    <row r="110" spans="1:9">
      <c r="A110" s="180" t="s">
        <v>622</v>
      </c>
      <c r="B110" s="189" t="s">
        <v>845</v>
      </c>
      <c r="C110" s="180" t="s">
        <v>846</v>
      </c>
      <c r="D110" s="181">
        <v>758</v>
      </c>
      <c r="E110" s="182">
        <v>0.32</v>
      </c>
      <c r="F110" s="183">
        <v>515.43999999999994</v>
      </c>
      <c r="G110" s="239"/>
      <c r="H110" s="200"/>
      <c r="I110" s="206"/>
    </row>
    <row r="111" spans="1:9">
      <c r="A111" s="180" t="s">
        <v>628</v>
      </c>
      <c r="B111" s="189" t="s">
        <v>925</v>
      </c>
      <c r="C111" s="180" t="s">
        <v>926</v>
      </c>
      <c r="D111" s="181">
        <v>4335</v>
      </c>
      <c r="E111" s="182">
        <v>0.32</v>
      </c>
      <c r="F111" s="183">
        <v>2947.7999999999997</v>
      </c>
      <c r="G111" s="239"/>
      <c r="H111" s="200"/>
      <c r="I111" s="206"/>
    </row>
    <row r="112" spans="1:9">
      <c r="A112" s="180" t="s">
        <v>628</v>
      </c>
      <c r="B112" s="189" t="s">
        <v>927</v>
      </c>
      <c r="C112" s="180" t="s">
        <v>928</v>
      </c>
      <c r="D112" s="181">
        <v>6359</v>
      </c>
      <c r="E112" s="182">
        <v>0.32</v>
      </c>
      <c r="F112" s="183">
        <v>4324.12</v>
      </c>
      <c r="G112" s="239"/>
      <c r="H112" s="200"/>
      <c r="I112" s="206"/>
    </row>
    <row r="113" spans="1:9">
      <c r="A113" s="180" t="s">
        <v>628</v>
      </c>
      <c r="B113" s="189" t="s">
        <v>929</v>
      </c>
      <c r="C113" s="180" t="s">
        <v>930</v>
      </c>
      <c r="D113" s="181">
        <v>8141</v>
      </c>
      <c r="E113" s="182">
        <v>0.32</v>
      </c>
      <c r="F113" s="183">
        <v>5535.8799999999992</v>
      </c>
      <c r="G113" s="239"/>
      <c r="H113" s="200"/>
      <c r="I113" s="206"/>
    </row>
    <row r="114" spans="1:9">
      <c r="A114" s="180" t="s">
        <v>628</v>
      </c>
      <c r="B114" s="189" t="s">
        <v>923</v>
      </c>
      <c r="C114" s="180" t="s">
        <v>924</v>
      </c>
      <c r="D114" s="181">
        <v>2989</v>
      </c>
      <c r="E114" s="182">
        <v>0.32</v>
      </c>
      <c r="F114" s="183">
        <v>2032.5199999999998</v>
      </c>
      <c r="G114" s="239"/>
      <c r="H114" s="200"/>
      <c r="I114" s="206"/>
    </row>
    <row r="115" spans="1:9">
      <c r="A115" s="180" t="s">
        <v>628</v>
      </c>
      <c r="B115" s="189" t="s">
        <v>931</v>
      </c>
      <c r="C115" s="180" t="s">
        <v>932</v>
      </c>
      <c r="D115" s="181">
        <v>4392</v>
      </c>
      <c r="E115" s="182">
        <v>0.32</v>
      </c>
      <c r="F115" s="183">
        <v>2986.56</v>
      </c>
      <c r="G115" s="239"/>
      <c r="H115" s="200"/>
      <c r="I115" s="206"/>
    </row>
    <row r="116" spans="1:9">
      <c r="A116" s="180" t="s">
        <v>628</v>
      </c>
      <c r="B116" s="189" t="s">
        <v>933</v>
      </c>
      <c r="C116" s="180" t="s">
        <v>934</v>
      </c>
      <c r="D116" s="181">
        <v>5611</v>
      </c>
      <c r="E116" s="182">
        <v>0.32</v>
      </c>
      <c r="F116" s="183">
        <v>3815.4799999999996</v>
      </c>
      <c r="G116" s="239"/>
      <c r="H116" s="200"/>
      <c r="I116" s="206"/>
    </row>
    <row r="117" spans="1:9">
      <c r="A117" s="180" t="s">
        <v>628</v>
      </c>
      <c r="B117" s="189" t="s">
        <v>935</v>
      </c>
      <c r="C117" s="180" t="s">
        <v>936</v>
      </c>
      <c r="D117" s="181">
        <v>2380</v>
      </c>
      <c r="E117" s="182">
        <v>0.32</v>
      </c>
      <c r="F117" s="183">
        <v>1618.3999999999999</v>
      </c>
      <c r="G117" s="239"/>
      <c r="H117" s="200"/>
      <c r="I117" s="206"/>
    </row>
    <row r="118" spans="1:9">
      <c r="A118" s="180" t="s">
        <v>628</v>
      </c>
      <c r="B118" s="189" t="s">
        <v>937</v>
      </c>
      <c r="C118" s="180" t="s">
        <v>938</v>
      </c>
      <c r="D118" s="181">
        <v>1644</v>
      </c>
      <c r="E118" s="182">
        <v>0.32</v>
      </c>
      <c r="F118" s="183">
        <v>1117.9199999999998</v>
      </c>
      <c r="G118" s="239"/>
      <c r="H118" s="200"/>
      <c r="I118" s="206"/>
    </row>
    <row r="119" spans="1:9">
      <c r="A119" s="180" t="s">
        <v>620</v>
      </c>
      <c r="B119" s="189" t="s">
        <v>817</v>
      </c>
      <c r="C119" s="180" t="s">
        <v>818</v>
      </c>
      <c r="D119" s="181">
        <v>3842</v>
      </c>
      <c r="E119" s="182">
        <v>0.32</v>
      </c>
      <c r="F119" s="183">
        <v>2612.56</v>
      </c>
      <c r="G119" s="239"/>
      <c r="H119" s="200"/>
      <c r="I119" s="206"/>
    </row>
    <row r="120" spans="1:9">
      <c r="A120" s="180" t="s">
        <v>620</v>
      </c>
      <c r="B120" s="189" t="s">
        <v>819</v>
      </c>
      <c r="C120" s="180" t="s">
        <v>820</v>
      </c>
      <c r="D120" s="181">
        <v>5829</v>
      </c>
      <c r="E120" s="182">
        <v>0.32</v>
      </c>
      <c r="F120" s="183">
        <v>3963.72</v>
      </c>
      <c r="G120" s="239"/>
      <c r="H120" s="200"/>
      <c r="I120" s="206"/>
    </row>
    <row r="121" spans="1:9">
      <c r="A121" s="180" t="s">
        <v>620</v>
      </c>
      <c r="B121" s="189" t="s">
        <v>821</v>
      </c>
      <c r="C121" s="180" t="s">
        <v>822</v>
      </c>
      <c r="D121" s="181">
        <v>7683</v>
      </c>
      <c r="E121" s="182">
        <v>0.32</v>
      </c>
      <c r="F121" s="183">
        <v>5224.4399999999996</v>
      </c>
      <c r="G121" s="239"/>
      <c r="H121" s="200"/>
      <c r="I121" s="206"/>
    </row>
    <row r="122" spans="1:9">
      <c r="A122" s="180" t="s">
        <v>620</v>
      </c>
      <c r="B122" s="189" t="s">
        <v>815</v>
      </c>
      <c r="C122" s="180" t="s">
        <v>816</v>
      </c>
      <c r="D122" s="181">
        <v>2649</v>
      </c>
      <c r="E122" s="182">
        <v>0.32</v>
      </c>
      <c r="F122" s="183">
        <v>1801.32</v>
      </c>
      <c r="G122" s="239"/>
      <c r="H122" s="200"/>
      <c r="I122" s="206"/>
    </row>
    <row r="123" spans="1:9">
      <c r="A123" s="180" t="s">
        <v>620</v>
      </c>
      <c r="B123" s="189" t="s">
        <v>823</v>
      </c>
      <c r="C123" s="180" t="s">
        <v>824</v>
      </c>
      <c r="D123" s="181">
        <v>3974</v>
      </c>
      <c r="E123" s="182">
        <v>0.32</v>
      </c>
      <c r="F123" s="183">
        <v>2702.3199999999997</v>
      </c>
      <c r="G123" s="239"/>
      <c r="H123" s="200"/>
      <c r="I123" s="206"/>
    </row>
    <row r="124" spans="1:9">
      <c r="A124" s="180" t="s">
        <v>620</v>
      </c>
      <c r="B124" s="189" t="s">
        <v>825</v>
      </c>
      <c r="C124" s="180" t="s">
        <v>826</v>
      </c>
      <c r="D124" s="181">
        <v>5299</v>
      </c>
      <c r="E124" s="182">
        <v>0.32</v>
      </c>
      <c r="F124" s="183">
        <v>3603.3199999999997</v>
      </c>
      <c r="G124" s="239"/>
      <c r="H124" s="200"/>
      <c r="I124" s="206"/>
    </row>
    <row r="125" spans="1:9">
      <c r="A125" s="180" t="s">
        <v>620</v>
      </c>
      <c r="B125" s="189" t="s">
        <v>811</v>
      </c>
      <c r="C125" s="180" t="s">
        <v>812</v>
      </c>
      <c r="D125" s="181">
        <v>2384</v>
      </c>
      <c r="E125" s="182">
        <v>0.32</v>
      </c>
      <c r="F125" s="183">
        <v>1621.12</v>
      </c>
      <c r="G125" s="239"/>
      <c r="H125" s="200"/>
      <c r="I125" s="206"/>
    </row>
    <row r="126" spans="1:9">
      <c r="A126" s="180" t="s">
        <v>620</v>
      </c>
      <c r="B126" s="189" t="s">
        <v>813</v>
      </c>
      <c r="C126" s="180" t="s">
        <v>814</v>
      </c>
      <c r="D126" s="181">
        <v>1590</v>
      </c>
      <c r="E126" s="182">
        <v>0.32</v>
      </c>
      <c r="F126" s="183">
        <v>1081.1999999999998</v>
      </c>
      <c r="G126" s="239"/>
      <c r="H126" s="200"/>
      <c r="I126" s="206"/>
    </row>
    <row r="127" spans="1:9">
      <c r="A127" s="180" t="s">
        <v>176</v>
      </c>
      <c r="B127" s="189" t="s">
        <v>785</v>
      </c>
      <c r="C127" s="180" t="s">
        <v>786</v>
      </c>
      <c r="D127" s="181">
        <v>172</v>
      </c>
      <c r="E127" s="182">
        <v>0.32</v>
      </c>
      <c r="F127" s="183">
        <v>116.96</v>
      </c>
      <c r="G127" s="239"/>
      <c r="H127" s="200"/>
      <c r="I127" s="206"/>
    </row>
    <row r="128" spans="1:9">
      <c r="A128" s="180" t="s">
        <v>176</v>
      </c>
      <c r="B128" s="189" t="s">
        <v>789</v>
      </c>
      <c r="C128" s="180" t="s">
        <v>790</v>
      </c>
      <c r="D128" s="181">
        <v>258</v>
      </c>
      <c r="E128" s="182">
        <v>0.32</v>
      </c>
      <c r="F128" s="183">
        <v>175.44</v>
      </c>
      <c r="G128" s="239"/>
      <c r="H128" s="200"/>
      <c r="I128" s="206"/>
    </row>
    <row r="129" spans="1:9">
      <c r="A129" s="180" t="s">
        <v>176</v>
      </c>
      <c r="B129" s="189" t="s">
        <v>791</v>
      </c>
      <c r="C129" s="180" t="s">
        <v>792</v>
      </c>
      <c r="D129" s="181">
        <v>344</v>
      </c>
      <c r="E129" s="182">
        <v>0.32</v>
      </c>
      <c r="F129" s="183">
        <v>233.92</v>
      </c>
      <c r="G129" s="239"/>
      <c r="H129" s="200"/>
      <c r="I129" s="206"/>
    </row>
    <row r="130" spans="1:9">
      <c r="A130" s="180" t="s">
        <v>176</v>
      </c>
      <c r="B130" s="189" t="s">
        <v>787</v>
      </c>
      <c r="C130" s="180" t="s">
        <v>788</v>
      </c>
      <c r="D130" s="181">
        <v>115</v>
      </c>
      <c r="E130" s="182">
        <v>0.32</v>
      </c>
      <c r="F130" s="183">
        <v>78.199999999999989</v>
      </c>
      <c r="G130" s="239"/>
      <c r="H130" s="200"/>
      <c r="I130" s="206"/>
    </row>
    <row r="131" spans="1:9">
      <c r="A131" s="180" t="s">
        <v>176</v>
      </c>
      <c r="B131" s="189" t="s">
        <v>793</v>
      </c>
      <c r="C131" s="180" t="s">
        <v>794</v>
      </c>
      <c r="D131" s="181">
        <v>172</v>
      </c>
      <c r="E131" s="182">
        <v>0.32</v>
      </c>
      <c r="F131" s="183">
        <v>116.96</v>
      </c>
      <c r="G131" s="239"/>
      <c r="H131" s="200"/>
      <c r="I131" s="206"/>
    </row>
    <row r="132" spans="1:9">
      <c r="A132" s="180" t="s">
        <v>176</v>
      </c>
      <c r="B132" s="189" t="s">
        <v>781</v>
      </c>
      <c r="C132" s="180" t="s">
        <v>782</v>
      </c>
      <c r="D132" s="181">
        <v>103</v>
      </c>
      <c r="E132" s="182">
        <v>0.32</v>
      </c>
      <c r="F132" s="183">
        <v>70.039999999999992</v>
      </c>
      <c r="G132" s="239"/>
      <c r="H132" s="200"/>
      <c r="I132" s="206"/>
    </row>
    <row r="133" spans="1:9">
      <c r="A133" s="180" t="s">
        <v>176</v>
      </c>
      <c r="B133" s="189" t="s">
        <v>783</v>
      </c>
      <c r="C133" s="180" t="s">
        <v>784</v>
      </c>
      <c r="D133" s="181">
        <v>69</v>
      </c>
      <c r="E133" s="182">
        <v>0.32</v>
      </c>
      <c r="F133" s="183">
        <v>46.919999999999995</v>
      </c>
      <c r="G133" s="239"/>
      <c r="H133" s="200"/>
      <c r="I133" s="206"/>
    </row>
    <row r="134" spans="1:9">
      <c r="A134" s="180" t="s">
        <v>614</v>
      </c>
      <c r="B134" s="189" t="s">
        <v>721</v>
      </c>
      <c r="C134" s="180" t="s">
        <v>722</v>
      </c>
      <c r="D134" s="181">
        <v>252</v>
      </c>
      <c r="E134" s="182">
        <v>0.32</v>
      </c>
      <c r="F134" s="183">
        <v>171.35999999999999</v>
      </c>
      <c r="G134" s="239"/>
      <c r="H134" s="200"/>
      <c r="I134" s="206"/>
    </row>
    <row r="135" spans="1:9">
      <c r="A135" s="180" t="s">
        <v>618</v>
      </c>
      <c r="B135" s="189" t="s">
        <v>721</v>
      </c>
      <c r="C135" s="180" t="s">
        <v>722</v>
      </c>
      <c r="D135" s="181">
        <v>252</v>
      </c>
      <c r="E135" s="182">
        <v>0.32</v>
      </c>
      <c r="F135" s="183">
        <v>171.35999999999999</v>
      </c>
      <c r="G135" s="239"/>
      <c r="H135" s="200"/>
      <c r="I135" s="206"/>
    </row>
    <row r="136" spans="1:9">
      <c r="A136" s="180" t="s">
        <v>614</v>
      </c>
      <c r="B136" s="189" t="s">
        <v>725</v>
      </c>
      <c r="C136" s="180" t="s">
        <v>726</v>
      </c>
      <c r="D136" s="181">
        <v>367</v>
      </c>
      <c r="E136" s="182">
        <v>0.32</v>
      </c>
      <c r="F136" s="183">
        <v>249.55999999999997</v>
      </c>
      <c r="G136" s="239"/>
      <c r="H136" s="200"/>
      <c r="I136" s="206"/>
    </row>
    <row r="137" spans="1:9">
      <c r="A137" s="180" t="s">
        <v>618</v>
      </c>
      <c r="B137" s="189" t="s">
        <v>725</v>
      </c>
      <c r="C137" s="180" t="s">
        <v>726</v>
      </c>
      <c r="D137" s="181">
        <v>367</v>
      </c>
      <c r="E137" s="182">
        <v>0.32</v>
      </c>
      <c r="F137" s="183">
        <v>249.55999999999997</v>
      </c>
      <c r="G137" s="239"/>
      <c r="H137" s="200"/>
      <c r="I137" s="206"/>
    </row>
    <row r="138" spans="1:9">
      <c r="A138" s="180" t="s">
        <v>614</v>
      </c>
      <c r="B138" s="189" t="s">
        <v>727</v>
      </c>
      <c r="C138" s="180" t="s">
        <v>728</v>
      </c>
      <c r="D138" s="181">
        <v>471</v>
      </c>
      <c r="E138" s="182">
        <v>0.32</v>
      </c>
      <c r="F138" s="183">
        <v>320.27999999999997</v>
      </c>
      <c r="G138" s="239"/>
      <c r="H138" s="200"/>
      <c r="I138" s="206"/>
    </row>
    <row r="139" spans="1:9">
      <c r="A139" s="180" t="s">
        <v>618</v>
      </c>
      <c r="B139" s="189" t="s">
        <v>727</v>
      </c>
      <c r="C139" s="180" t="s">
        <v>728</v>
      </c>
      <c r="D139" s="181">
        <v>471</v>
      </c>
      <c r="E139" s="182">
        <v>0.32</v>
      </c>
      <c r="F139" s="183">
        <v>320.27999999999997</v>
      </c>
      <c r="G139" s="239"/>
      <c r="H139" s="200"/>
      <c r="I139" s="206"/>
    </row>
    <row r="140" spans="1:9">
      <c r="A140" s="180" t="s">
        <v>614</v>
      </c>
      <c r="B140" s="189" t="s">
        <v>723</v>
      </c>
      <c r="C140" s="180" t="s">
        <v>724</v>
      </c>
      <c r="D140" s="181">
        <v>356</v>
      </c>
      <c r="E140" s="182">
        <v>0.32</v>
      </c>
      <c r="F140" s="183">
        <v>242.07999999999998</v>
      </c>
      <c r="G140" s="239"/>
      <c r="H140" s="200"/>
      <c r="I140" s="206"/>
    </row>
    <row r="141" spans="1:9">
      <c r="A141" s="180" t="s">
        <v>618</v>
      </c>
      <c r="B141" s="189" t="s">
        <v>723</v>
      </c>
      <c r="C141" s="180" t="s">
        <v>724</v>
      </c>
      <c r="D141" s="181">
        <v>356</v>
      </c>
      <c r="E141" s="182">
        <v>0.32</v>
      </c>
      <c r="F141" s="183">
        <v>242.07999999999998</v>
      </c>
      <c r="G141" s="239"/>
      <c r="H141" s="200"/>
      <c r="I141" s="206"/>
    </row>
    <row r="142" spans="1:9">
      <c r="A142" s="180" t="s">
        <v>614</v>
      </c>
      <c r="B142" s="189" t="s">
        <v>729</v>
      </c>
      <c r="C142" s="180" t="s">
        <v>730</v>
      </c>
      <c r="D142" s="181">
        <v>517</v>
      </c>
      <c r="E142" s="182">
        <v>0.32</v>
      </c>
      <c r="F142" s="183">
        <v>351.55999999999995</v>
      </c>
      <c r="G142" s="239"/>
      <c r="H142" s="200"/>
      <c r="I142" s="206"/>
    </row>
    <row r="143" spans="1:9">
      <c r="A143" s="180" t="s">
        <v>618</v>
      </c>
      <c r="B143" s="189" t="s">
        <v>729</v>
      </c>
      <c r="C143" s="180" t="s">
        <v>730</v>
      </c>
      <c r="D143" s="181">
        <v>517</v>
      </c>
      <c r="E143" s="182">
        <v>0.32</v>
      </c>
      <c r="F143" s="183">
        <v>351.55999999999995</v>
      </c>
      <c r="G143" s="239"/>
      <c r="H143" s="200"/>
      <c r="I143" s="206"/>
    </row>
    <row r="144" spans="1:9">
      <c r="A144" s="180" t="s">
        <v>614</v>
      </c>
      <c r="B144" s="189" t="s">
        <v>731</v>
      </c>
      <c r="C144" s="180" t="s">
        <v>732</v>
      </c>
      <c r="D144" s="181">
        <v>666</v>
      </c>
      <c r="E144" s="182">
        <v>0.32</v>
      </c>
      <c r="F144" s="183">
        <v>452.87999999999994</v>
      </c>
      <c r="G144" s="239"/>
      <c r="H144" s="200"/>
      <c r="I144" s="206"/>
    </row>
    <row r="145" spans="1:9">
      <c r="A145" s="180" t="s">
        <v>618</v>
      </c>
      <c r="B145" s="189" t="s">
        <v>731</v>
      </c>
      <c r="C145" s="180" t="s">
        <v>732</v>
      </c>
      <c r="D145" s="181">
        <v>666</v>
      </c>
      <c r="E145" s="182">
        <v>0.32</v>
      </c>
      <c r="F145" s="183">
        <v>452.87999999999994</v>
      </c>
      <c r="G145" s="239"/>
      <c r="H145" s="200"/>
      <c r="I145" s="206"/>
    </row>
    <row r="146" spans="1:9">
      <c r="A146" s="180" t="s">
        <v>614</v>
      </c>
      <c r="B146" s="189" t="s">
        <v>717</v>
      </c>
      <c r="C146" s="180" t="s">
        <v>718</v>
      </c>
      <c r="D146" s="181">
        <v>137</v>
      </c>
      <c r="E146" s="182">
        <v>0.32</v>
      </c>
      <c r="F146" s="183">
        <v>93.16</v>
      </c>
      <c r="G146" s="239"/>
      <c r="H146" s="200"/>
      <c r="I146" s="206"/>
    </row>
    <row r="147" spans="1:9">
      <c r="A147" s="180" t="s">
        <v>618</v>
      </c>
      <c r="B147" s="189" t="s">
        <v>717</v>
      </c>
      <c r="C147" s="180" t="s">
        <v>718</v>
      </c>
      <c r="D147" s="181">
        <v>137</v>
      </c>
      <c r="E147" s="182">
        <v>0.32</v>
      </c>
      <c r="F147" s="183">
        <v>93.16</v>
      </c>
      <c r="G147" s="239"/>
      <c r="H147" s="200"/>
      <c r="I147" s="206"/>
    </row>
    <row r="148" spans="1:9">
      <c r="A148" s="180" t="s">
        <v>614</v>
      </c>
      <c r="B148" s="189" t="s">
        <v>719</v>
      </c>
      <c r="C148" s="180" t="s">
        <v>720</v>
      </c>
      <c r="D148" s="181">
        <v>195</v>
      </c>
      <c r="E148" s="182">
        <v>0.32</v>
      </c>
      <c r="F148" s="183">
        <v>132.6</v>
      </c>
      <c r="G148" s="239"/>
      <c r="H148" s="200"/>
      <c r="I148" s="206"/>
    </row>
    <row r="149" spans="1:9">
      <c r="A149" s="180" t="s">
        <v>618</v>
      </c>
      <c r="B149" s="189" t="s">
        <v>719</v>
      </c>
      <c r="C149" s="180" t="s">
        <v>720</v>
      </c>
      <c r="D149" s="181">
        <v>195</v>
      </c>
      <c r="E149" s="182">
        <v>0.32</v>
      </c>
      <c r="F149" s="183">
        <v>132.6</v>
      </c>
      <c r="G149" s="239"/>
      <c r="H149" s="200"/>
      <c r="I149" s="206"/>
    </row>
    <row r="150" spans="1:9">
      <c r="A150" s="180" t="s">
        <v>616</v>
      </c>
      <c r="B150" s="189" t="s">
        <v>753</v>
      </c>
      <c r="C150" s="180" t="s">
        <v>754</v>
      </c>
      <c r="D150" s="181">
        <v>390</v>
      </c>
      <c r="E150" s="182">
        <v>0.32</v>
      </c>
      <c r="F150" s="183">
        <v>265.2</v>
      </c>
      <c r="G150" s="239"/>
      <c r="H150" s="200"/>
      <c r="I150" s="206"/>
    </row>
    <row r="151" spans="1:9">
      <c r="A151" s="180" t="s">
        <v>616</v>
      </c>
      <c r="B151" s="189" t="s">
        <v>757</v>
      </c>
      <c r="C151" s="180" t="s">
        <v>758</v>
      </c>
      <c r="D151" s="181">
        <v>585</v>
      </c>
      <c r="E151" s="182">
        <v>0.32</v>
      </c>
      <c r="F151" s="183">
        <v>397.79999999999995</v>
      </c>
      <c r="G151" s="239"/>
      <c r="H151" s="200"/>
      <c r="I151" s="206"/>
    </row>
    <row r="152" spans="1:9">
      <c r="A152" s="180" t="s">
        <v>616</v>
      </c>
      <c r="B152" s="189" t="s">
        <v>759</v>
      </c>
      <c r="C152" s="180" t="s">
        <v>760</v>
      </c>
      <c r="D152" s="181">
        <v>780</v>
      </c>
      <c r="E152" s="182">
        <v>0.32</v>
      </c>
      <c r="F152" s="183">
        <v>530.4</v>
      </c>
      <c r="G152" s="239"/>
      <c r="H152" s="200"/>
      <c r="I152" s="206"/>
    </row>
    <row r="153" spans="1:9">
      <c r="A153" s="180" t="s">
        <v>616</v>
      </c>
      <c r="B153" s="189" t="s">
        <v>755</v>
      </c>
      <c r="C153" s="180" t="s">
        <v>756</v>
      </c>
      <c r="D153" s="181">
        <v>566</v>
      </c>
      <c r="E153" s="182">
        <v>0.32</v>
      </c>
      <c r="F153" s="183">
        <v>384.87999999999994</v>
      </c>
      <c r="G153" s="239"/>
      <c r="H153" s="200"/>
      <c r="I153" s="206"/>
    </row>
    <row r="154" spans="1:9">
      <c r="A154" s="180" t="s">
        <v>616</v>
      </c>
      <c r="B154" s="189" t="s">
        <v>761</v>
      </c>
      <c r="C154" s="180" t="s">
        <v>762</v>
      </c>
      <c r="D154" s="181">
        <v>858</v>
      </c>
      <c r="E154" s="182">
        <v>0.32</v>
      </c>
      <c r="F154" s="183">
        <v>583.43999999999994</v>
      </c>
      <c r="G154" s="239"/>
      <c r="H154" s="200"/>
      <c r="I154" s="206"/>
    </row>
    <row r="155" spans="1:9">
      <c r="A155" s="180" t="s">
        <v>616</v>
      </c>
      <c r="B155" s="189" t="s">
        <v>763</v>
      </c>
      <c r="C155" s="180" t="s">
        <v>764</v>
      </c>
      <c r="D155" s="181">
        <v>1131</v>
      </c>
      <c r="E155" s="182">
        <v>0.32</v>
      </c>
      <c r="F155" s="183">
        <v>769.07999999999993</v>
      </c>
      <c r="G155" s="239"/>
      <c r="H155" s="200"/>
      <c r="I155" s="206"/>
    </row>
    <row r="156" spans="1:9">
      <c r="A156" s="180" t="s">
        <v>616</v>
      </c>
      <c r="B156" s="189" t="s">
        <v>749</v>
      </c>
      <c r="C156" s="180" t="s">
        <v>750</v>
      </c>
      <c r="D156" s="181">
        <v>234</v>
      </c>
      <c r="E156" s="182">
        <v>0.32</v>
      </c>
      <c r="F156" s="183">
        <v>159.11999999999998</v>
      </c>
      <c r="G156" s="239"/>
      <c r="H156" s="200"/>
      <c r="I156" s="206"/>
    </row>
    <row r="157" spans="1:9">
      <c r="A157" s="180" t="s">
        <v>616</v>
      </c>
      <c r="B157" s="189" t="s">
        <v>751</v>
      </c>
      <c r="C157" s="180" t="s">
        <v>752</v>
      </c>
      <c r="D157" s="181">
        <v>351</v>
      </c>
      <c r="E157" s="182">
        <v>0.32</v>
      </c>
      <c r="F157" s="183">
        <v>238.67999999999998</v>
      </c>
      <c r="G157" s="239"/>
      <c r="H157" s="200"/>
      <c r="I157" s="206"/>
    </row>
    <row r="158" spans="1:9">
      <c r="A158" s="180" t="s">
        <v>615</v>
      </c>
      <c r="B158" s="189" t="s">
        <v>737</v>
      </c>
      <c r="C158" s="180" t="s">
        <v>738</v>
      </c>
      <c r="D158" s="181">
        <v>310</v>
      </c>
      <c r="E158" s="182">
        <v>0.32</v>
      </c>
      <c r="F158" s="183">
        <v>210.79999999999998</v>
      </c>
      <c r="G158" s="239"/>
      <c r="H158" s="200"/>
      <c r="I158" s="206"/>
    </row>
    <row r="159" spans="1:9">
      <c r="A159" s="180" t="s">
        <v>195</v>
      </c>
      <c r="B159" s="189" t="s">
        <v>737</v>
      </c>
      <c r="C159" s="180" t="s">
        <v>738</v>
      </c>
      <c r="D159" s="181">
        <v>310</v>
      </c>
      <c r="E159" s="182">
        <v>0.32</v>
      </c>
      <c r="F159" s="183">
        <v>210.79999999999998</v>
      </c>
      <c r="G159" s="239"/>
      <c r="H159" s="200"/>
      <c r="I159" s="206"/>
    </row>
    <row r="160" spans="1:9">
      <c r="A160" s="180" t="s">
        <v>615</v>
      </c>
      <c r="B160" s="189" t="s">
        <v>741</v>
      </c>
      <c r="C160" s="180" t="s">
        <v>742</v>
      </c>
      <c r="D160" s="181">
        <v>465</v>
      </c>
      <c r="E160" s="182">
        <v>0.32</v>
      </c>
      <c r="F160" s="183">
        <v>316.2</v>
      </c>
      <c r="G160" s="239"/>
      <c r="H160" s="200"/>
      <c r="I160" s="206"/>
    </row>
    <row r="161" spans="1:9">
      <c r="A161" s="180" t="s">
        <v>195</v>
      </c>
      <c r="B161" s="189" t="s">
        <v>741</v>
      </c>
      <c r="C161" s="180" t="s">
        <v>742</v>
      </c>
      <c r="D161" s="181">
        <v>465</v>
      </c>
      <c r="E161" s="182">
        <v>0.32</v>
      </c>
      <c r="F161" s="183">
        <v>316.2</v>
      </c>
      <c r="G161" s="239"/>
      <c r="H161" s="200"/>
      <c r="I161" s="206"/>
    </row>
    <row r="162" spans="1:9">
      <c r="A162" s="180" t="s">
        <v>615</v>
      </c>
      <c r="B162" s="189" t="s">
        <v>743</v>
      </c>
      <c r="C162" s="180" t="s">
        <v>744</v>
      </c>
      <c r="D162" s="181">
        <v>620</v>
      </c>
      <c r="E162" s="182">
        <v>0.32</v>
      </c>
      <c r="F162" s="183">
        <v>421.59999999999997</v>
      </c>
      <c r="G162" s="239"/>
      <c r="H162" s="200"/>
      <c r="I162" s="206"/>
    </row>
    <row r="163" spans="1:9">
      <c r="A163" s="180" t="s">
        <v>195</v>
      </c>
      <c r="B163" s="189" t="s">
        <v>743</v>
      </c>
      <c r="C163" s="180" t="s">
        <v>744</v>
      </c>
      <c r="D163" s="181">
        <v>620</v>
      </c>
      <c r="E163" s="182">
        <v>0.32</v>
      </c>
      <c r="F163" s="183">
        <v>421.59999999999997</v>
      </c>
      <c r="G163" s="239"/>
      <c r="H163" s="200"/>
      <c r="I163" s="206"/>
    </row>
    <row r="164" spans="1:9">
      <c r="A164" s="180" t="s">
        <v>615</v>
      </c>
      <c r="B164" s="189" t="s">
        <v>739</v>
      </c>
      <c r="C164" s="180" t="s">
        <v>740</v>
      </c>
      <c r="D164" s="181">
        <v>450</v>
      </c>
      <c r="E164" s="182">
        <v>0.32</v>
      </c>
      <c r="F164" s="183">
        <v>306</v>
      </c>
      <c r="G164" s="239"/>
      <c r="H164" s="200"/>
      <c r="I164" s="206"/>
    </row>
    <row r="165" spans="1:9">
      <c r="A165" s="180" t="s">
        <v>195</v>
      </c>
      <c r="B165" s="189" t="s">
        <v>739</v>
      </c>
      <c r="C165" s="180" t="s">
        <v>740</v>
      </c>
      <c r="D165" s="181">
        <v>450</v>
      </c>
      <c r="E165" s="182">
        <v>0.32</v>
      </c>
      <c r="F165" s="183">
        <v>306</v>
      </c>
      <c r="G165" s="239"/>
      <c r="H165" s="200"/>
      <c r="I165" s="206"/>
    </row>
    <row r="166" spans="1:9">
      <c r="A166" s="180" t="s">
        <v>615</v>
      </c>
      <c r="B166" s="189" t="s">
        <v>745</v>
      </c>
      <c r="C166" s="180" t="s">
        <v>746</v>
      </c>
      <c r="D166" s="181">
        <v>682</v>
      </c>
      <c r="E166" s="182">
        <v>0.32</v>
      </c>
      <c r="F166" s="183">
        <v>463.75999999999993</v>
      </c>
      <c r="G166" s="239"/>
      <c r="H166" s="200"/>
      <c r="I166" s="206"/>
    </row>
    <row r="167" spans="1:9">
      <c r="A167" s="180" t="s">
        <v>195</v>
      </c>
      <c r="B167" s="189" t="s">
        <v>745</v>
      </c>
      <c r="C167" s="180" t="s">
        <v>746</v>
      </c>
      <c r="D167" s="181">
        <v>682</v>
      </c>
      <c r="E167" s="182">
        <v>0.32</v>
      </c>
      <c r="F167" s="183">
        <v>463.75999999999993</v>
      </c>
      <c r="G167" s="239"/>
      <c r="H167" s="200"/>
      <c r="I167" s="206"/>
    </row>
    <row r="168" spans="1:9">
      <c r="A168" s="180" t="s">
        <v>615</v>
      </c>
      <c r="B168" s="189" t="s">
        <v>747</v>
      </c>
      <c r="C168" s="180" t="s">
        <v>748</v>
      </c>
      <c r="D168" s="181">
        <v>899</v>
      </c>
      <c r="E168" s="182">
        <v>0.32</v>
      </c>
      <c r="F168" s="183">
        <v>611.31999999999994</v>
      </c>
      <c r="G168" s="239"/>
      <c r="H168" s="200"/>
      <c r="I168" s="206"/>
    </row>
    <row r="169" spans="1:9">
      <c r="A169" s="180" t="s">
        <v>195</v>
      </c>
      <c r="B169" s="189" t="s">
        <v>747</v>
      </c>
      <c r="C169" s="180" t="s">
        <v>748</v>
      </c>
      <c r="D169" s="181">
        <v>899</v>
      </c>
      <c r="E169" s="182">
        <v>0.32</v>
      </c>
      <c r="F169" s="183">
        <v>611.31999999999994</v>
      </c>
      <c r="G169" s="239"/>
      <c r="H169" s="200"/>
      <c r="I169" s="206"/>
    </row>
    <row r="170" spans="1:9">
      <c r="A170" s="180" t="s">
        <v>615</v>
      </c>
      <c r="B170" s="189" t="s">
        <v>733</v>
      </c>
      <c r="C170" s="180" t="s">
        <v>734</v>
      </c>
      <c r="D170" s="181">
        <v>186</v>
      </c>
      <c r="E170" s="182">
        <v>0.32</v>
      </c>
      <c r="F170" s="183">
        <v>126.47999999999999</v>
      </c>
      <c r="G170" s="239"/>
      <c r="H170" s="200"/>
      <c r="I170" s="206"/>
    </row>
    <row r="171" spans="1:9">
      <c r="A171" s="180" t="s">
        <v>195</v>
      </c>
      <c r="B171" s="189" t="s">
        <v>733</v>
      </c>
      <c r="C171" s="180" t="s">
        <v>734</v>
      </c>
      <c r="D171" s="181">
        <v>186</v>
      </c>
      <c r="E171" s="182">
        <v>0.32</v>
      </c>
      <c r="F171" s="183">
        <v>126.47999999999999</v>
      </c>
      <c r="G171" s="239"/>
      <c r="H171" s="200"/>
      <c r="I171" s="206"/>
    </row>
    <row r="172" spans="1:9">
      <c r="A172" s="180" t="s">
        <v>615</v>
      </c>
      <c r="B172" s="189" t="s">
        <v>735</v>
      </c>
      <c r="C172" s="180" t="s">
        <v>736</v>
      </c>
      <c r="D172" s="181">
        <v>279</v>
      </c>
      <c r="E172" s="182">
        <v>0.32</v>
      </c>
      <c r="F172" s="183">
        <v>189.71999999999997</v>
      </c>
      <c r="G172" s="239"/>
      <c r="H172" s="200"/>
      <c r="I172" s="206"/>
    </row>
    <row r="173" spans="1:9">
      <c r="A173" s="180" t="s">
        <v>195</v>
      </c>
      <c r="B173" s="189" t="s">
        <v>735</v>
      </c>
      <c r="C173" s="180" t="s">
        <v>736</v>
      </c>
      <c r="D173" s="181">
        <v>279</v>
      </c>
      <c r="E173" s="182">
        <v>0.32</v>
      </c>
      <c r="F173" s="183">
        <v>189.71999999999997</v>
      </c>
      <c r="G173" s="239"/>
      <c r="H173" s="200"/>
      <c r="I173" s="206"/>
    </row>
    <row r="174" spans="1:9">
      <c r="A174" s="180" t="s">
        <v>617</v>
      </c>
      <c r="B174" s="189" t="s">
        <v>769</v>
      </c>
      <c r="C174" s="180" t="s">
        <v>770</v>
      </c>
      <c r="D174" s="181">
        <v>977</v>
      </c>
      <c r="E174" s="182">
        <v>0.32</v>
      </c>
      <c r="F174" s="183">
        <v>664.3599999999999</v>
      </c>
      <c r="G174" s="239"/>
      <c r="H174" s="200"/>
      <c r="I174" s="206"/>
    </row>
    <row r="175" spans="1:9">
      <c r="A175" s="180" t="s">
        <v>617</v>
      </c>
      <c r="B175" s="189" t="s">
        <v>773</v>
      </c>
      <c r="C175" s="180" t="s">
        <v>774</v>
      </c>
      <c r="D175" s="181">
        <v>1466</v>
      </c>
      <c r="E175" s="182">
        <v>0.32</v>
      </c>
      <c r="F175" s="183">
        <v>996.87999999999988</v>
      </c>
      <c r="G175" s="239"/>
      <c r="H175" s="200"/>
      <c r="I175" s="206"/>
    </row>
    <row r="176" spans="1:9">
      <c r="A176" s="180" t="s">
        <v>617</v>
      </c>
      <c r="B176" s="189" t="s">
        <v>775</v>
      </c>
      <c r="C176" s="180" t="s">
        <v>776</v>
      </c>
      <c r="D176" s="181">
        <v>1954</v>
      </c>
      <c r="E176" s="182">
        <v>0.32</v>
      </c>
      <c r="F176" s="183">
        <v>1328.7199999999998</v>
      </c>
      <c r="G176" s="239"/>
      <c r="H176" s="200"/>
      <c r="I176" s="206"/>
    </row>
    <row r="177" spans="1:9">
      <c r="A177" s="180" t="s">
        <v>617</v>
      </c>
      <c r="B177" s="189" t="s">
        <v>771</v>
      </c>
      <c r="C177" s="180" t="s">
        <v>772</v>
      </c>
      <c r="D177" s="181">
        <v>1417</v>
      </c>
      <c r="E177" s="182">
        <v>0.32</v>
      </c>
      <c r="F177" s="183">
        <v>963.56</v>
      </c>
      <c r="G177" s="239"/>
      <c r="H177" s="200"/>
      <c r="I177" s="206"/>
    </row>
    <row r="178" spans="1:9">
      <c r="A178" s="180" t="s">
        <v>617</v>
      </c>
      <c r="B178" s="189" t="s">
        <v>777</v>
      </c>
      <c r="C178" s="180" t="s">
        <v>778</v>
      </c>
      <c r="D178" s="181">
        <v>2149</v>
      </c>
      <c r="E178" s="182">
        <v>0.32</v>
      </c>
      <c r="F178" s="183">
        <v>1461.32</v>
      </c>
      <c r="G178" s="239"/>
      <c r="H178" s="200"/>
      <c r="I178" s="206"/>
    </row>
    <row r="179" spans="1:9">
      <c r="A179" s="180" t="s">
        <v>617</v>
      </c>
      <c r="B179" s="189" t="s">
        <v>779</v>
      </c>
      <c r="C179" s="180" t="s">
        <v>780</v>
      </c>
      <c r="D179" s="181">
        <v>2833</v>
      </c>
      <c r="E179" s="182">
        <v>0.32</v>
      </c>
      <c r="F179" s="183">
        <v>1926.4399999999998</v>
      </c>
      <c r="G179" s="239"/>
      <c r="H179" s="200"/>
      <c r="I179" s="206"/>
    </row>
    <row r="180" spans="1:9">
      <c r="A180" s="180" t="s">
        <v>617</v>
      </c>
      <c r="B180" s="189" t="s">
        <v>765</v>
      </c>
      <c r="C180" s="180" t="s">
        <v>766</v>
      </c>
      <c r="D180" s="181">
        <v>586</v>
      </c>
      <c r="E180" s="182">
        <v>0.32</v>
      </c>
      <c r="F180" s="183">
        <v>398.47999999999996</v>
      </c>
      <c r="G180" s="239"/>
      <c r="H180" s="200"/>
      <c r="I180" s="206"/>
    </row>
    <row r="181" spans="1:9">
      <c r="A181" s="180" t="s">
        <v>617</v>
      </c>
      <c r="B181" s="189" t="s">
        <v>767</v>
      </c>
      <c r="C181" s="180" t="s">
        <v>768</v>
      </c>
      <c r="D181" s="181">
        <v>879</v>
      </c>
      <c r="E181" s="182">
        <v>0.32</v>
      </c>
      <c r="F181" s="183">
        <v>597.71999999999991</v>
      </c>
      <c r="G181" s="239"/>
      <c r="H181" s="200"/>
      <c r="I181" s="206"/>
    </row>
    <row r="182" spans="1:9">
      <c r="A182" s="180" t="s">
        <v>623</v>
      </c>
      <c r="B182" s="189" t="s">
        <v>863</v>
      </c>
      <c r="C182" s="180" t="s">
        <v>864</v>
      </c>
      <c r="D182" s="181">
        <v>868</v>
      </c>
      <c r="E182" s="182">
        <v>0.32</v>
      </c>
      <c r="F182" s="183">
        <v>590.2399999999999</v>
      </c>
      <c r="G182" s="239"/>
      <c r="H182" s="200"/>
      <c r="I182" s="206"/>
    </row>
    <row r="183" spans="1:9">
      <c r="A183" s="180" t="s">
        <v>623</v>
      </c>
      <c r="B183" s="189" t="s">
        <v>867</v>
      </c>
      <c r="C183" s="180" t="s">
        <v>868</v>
      </c>
      <c r="D183" s="181">
        <v>1302</v>
      </c>
      <c r="E183" s="182">
        <v>0.32</v>
      </c>
      <c r="F183" s="183">
        <v>885.3599999999999</v>
      </c>
      <c r="G183" s="239"/>
      <c r="H183" s="200"/>
      <c r="I183" s="206"/>
    </row>
    <row r="184" spans="1:9">
      <c r="A184" s="180" t="s">
        <v>623</v>
      </c>
      <c r="B184" s="189" t="s">
        <v>869</v>
      </c>
      <c r="C184" s="180" t="s">
        <v>870</v>
      </c>
      <c r="D184" s="181">
        <v>1736</v>
      </c>
      <c r="E184" s="182">
        <v>0.32</v>
      </c>
      <c r="F184" s="183">
        <v>1180.4799999999998</v>
      </c>
      <c r="G184" s="239"/>
      <c r="H184" s="200"/>
      <c r="I184" s="206"/>
    </row>
    <row r="185" spans="1:9">
      <c r="A185" s="180" t="s">
        <v>623</v>
      </c>
      <c r="B185" s="189" t="s">
        <v>865</v>
      </c>
      <c r="C185" s="180" t="s">
        <v>866</v>
      </c>
      <c r="D185" s="181">
        <v>1258</v>
      </c>
      <c r="E185" s="182">
        <v>0.32</v>
      </c>
      <c r="F185" s="183">
        <v>855.43999999999994</v>
      </c>
      <c r="G185" s="239"/>
      <c r="H185" s="200"/>
      <c r="I185" s="206"/>
    </row>
    <row r="186" spans="1:9">
      <c r="A186" s="180" t="s">
        <v>623</v>
      </c>
      <c r="B186" s="189" t="s">
        <v>871</v>
      </c>
      <c r="C186" s="180" t="s">
        <v>872</v>
      </c>
      <c r="D186" s="181">
        <v>1909</v>
      </c>
      <c r="E186" s="182">
        <v>0.32</v>
      </c>
      <c r="F186" s="183">
        <v>1298.1199999999999</v>
      </c>
      <c r="G186" s="239"/>
      <c r="H186" s="200"/>
      <c r="I186" s="206"/>
    </row>
    <row r="187" spans="1:9">
      <c r="A187" s="180" t="s">
        <v>623</v>
      </c>
      <c r="B187" s="189" t="s">
        <v>873</v>
      </c>
      <c r="C187" s="180" t="s">
        <v>874</v>
      </c>
      <c r="D187" s="181">
        <v>2517</v>
      </c>
      <c r="E187" s="182">
        <v>0.32</v>
      </c>
      <c r="F187" s="183">
        <v>1711.56</v>
      </c>
      <c r="G187" s="239"/>
      <c r="H187" s="200"/>
      <c r="I187" s="206"/>
    </row>
    <row r="188" spans="1:9">
      <c r="A188" s="180" t="s">
        <v>623</v>
      </c>
      <c r="B188" s="189" t="s">
        <v>859</v>
      </c>
      <c r="C188" s="180" t="s">
        <v>860</v>
      </c>
      <c r="D188" s="181">
        <v>521</v>
      </c>
      <c r="E188" s="182">
        <v>0.32</v>
      </c>
      <c r="F188" s="183">
        <v>354.28</v>
      </c>
      <c r="G188" s="239"/>
      <c r="H188" s="200"/>
      <c r="I188" s="206"/>
    </row>
    <row r="189" spans="1:9">
      <c r="A189" s="180" t="s">
        <v>623</v>
      </c>
      <c r="B189" s="189" t="s">
        <v>861</v>
      </c>
      <c r="C189" s="180" t="s">
        <v>862</v>
      </c>
      <c r="D189" s="181">
        <v>781</v>
      </c>
      <c r="E189" s="182">
        <v>0.32</v>
      </c>
      <c r="F189" s="183">
        <v>531.07999999999993</v>
      </c>
      <c r="G189" s="239"/>
      <c r="H189" s="200"/>
      <c r="I189" s="206"/>
    </row>
    <row r="190" spans="1:9">
      <c r="A190" s="180" t="s">
        <v>613</v>
      </c>
      <c r="B190" s="189" t="s">
        <v>701</v>
      </c>
      <c r="C190" s="180" t="s">
        <v>702</v>
      </c>
      <c r="D190" s="181">
        <v>264</v>
      </c>
      <c r="E190" s="182">
        <v>0.32</v>
      </c>
      <c r="F190" s="183">
        <v>179.51999999999998</v>
      </c>
      <c r="G190" s="239"/>
      <c r="H190" s="200"/>
      <c r="I190" s="206"/>
    </row>
    <row r="191" spans="1:9">
      <c r="A191" s="180" t="s">
        <v>613</v>
      </c>
      <c r="B191" s="189" t="s">
        <v>705</v>
      </c>
      <c r="C191" s="180" t="s">
        <v>706</v>
      </c>
      <c r="D191" s="181">
        <v>396</v>
      </c>
      <c r="E191" s="182">
        <v>0.32</v>
      </c>
      <c r="F191" s="183">
        <v>269.27999999999997</v>
      </c>
      <c r="G191" s="239"/>
      <c r="H191" s="200"/>
      <c r="I191" s="206"/>
    </row>
    <row r="192" spans="1:9">
      <c r="A192" s="180" t="s">
        <v>613</v>
      </c>
      <c r="B192" s="189" t="s">
        <v>707</v>
      </c>
      <c r="C192" s="180" t="s">
        <v>708</v>
      </c>
      <c r="D192" s="181">
        <v>528</v>
      </c>
      <c r="E192" s="182">
        <v>0.32</v>
      </c>
      <c r="F192" s="183">
        <v>359.03999999999996</v>
      </c>
      <c r="G192" s="239"/>
      <c r="H192" s="200"/>
      <c r="I192" s="206"/>
    </row>
    <row r="193" spans="1:9">
      <c r="A193" s="180" t="s">
        <v>613</v>
      </c>
      <c r="B193" s="189" t="s">
        <v>703</v>
      </c>
      <c r="C193" s="180" t="s">
        <v>704</v>
      </c>
      <c r="D193" s="181">
        <v>383</v>
      </c>
      <c r="E193" s="182">
        <v>0.32</v>
      </c>
      <c r="F193" s="183">
        <v>260.44</v>
      </c>
      <c r="G193" s="239"/>
      <c r="H193" s="200"/>
      <c r="I193" s="206"/>
    </row>
    <row r="194" spans="1:9">
      <c r="A194" s="180" t="s">
        <v>613</v>
      </c>
      <c r="B194" s="189" t="s">
        <v>713</v>
      </c>
      <c r="C194" s="180" t="s">
        <v>714</v>
      </c>
      <c r="D194" s="181">
        <v>581</v>
      </c>
      <c r="E194" s="182">
        <v>0.32</v>
      </c>
      <c r="F194" s="183">
        <v>395.08</v>
      </c>
      <c r="G194" s="239"/>
      <c r="H194" s="200"/>
      <c r="I194" s="206"/>
    </row>
    <row r="195" spans="1:9">
      <c r="A195" s="180" t="s">
        <v>613</v>
      </c>
      <c r="B195" s="189" t="s">
        <v>715</v>
      </c>
      <c r="C195" s="180" t="s">
        <v>716</v>
      </c>
      <c r="D195" s="181">
        <v>766</v>
      </c>
      <c r="E195" s="182">
        <v>0.32</v>
      </c>
      <c r="F195" s="183">
        <v>520.88</v>
      </c>
      <c r="G195" s="239"/>
      <c r="H195" s="200"/>
      <c r="I195" s="206"/>
    </row>
    <row r="196" spans="1:9">
      <c r="A196" s="180" t="s">
        <v>613</v>
      </c>
      <c r="B196" s="189" t="s">
        <v>691</v>
      </c>
      <c r="C196" s="180" t="s">
        <v>692</v>
      </c>
      <c r="D196" s="181">
        <v>158</v>
      </c>
      <c r="E196" s="182">
        <v>0.32</v>
      </c>
      <c r="F196" s="183">
        <v>107.43999999999998</v>
      </c>
      <c r="G196" s="239"/>
      <c r="H196" s="200"/>
      <c r="I196" s="206"/>
    </row>
    <row r="197" spans="1:9">
      <c r="A197" s="180" t="s">
        <v>613</v>
      </c>
      <c r="B197" s="189" t="s">
        <v>693</v>
      </c>
      <c r="C197" s="180" t="s">
        <v>694</v>
      </c>
      <c r="D197" s="181">
        <v>238</v>
      </c>
      <c r="E197" s="182">
        <v>0.32</v>
      </c>
      <c r="F197" s="183">
        <v>161.83999999999997</v>
      </c>
      <c r="G197" s="239"/>
      <c r="H197" s="200"/>
      <c r="I197" s="206"/>
    </row>
    <row r="198" spans="1:9">
      <c r="A198" s="180" t="s">
        <v>613</v>
      </c>
      <c r="B198" s="189" t="s">
        <v>695</v>
      </c>
      <c r="C198" s="180" t="s">
        <v>696</v>
      </c>
      <c r="D198" s="181">
        <v>158</v>
      </c>
      <c r="E198" s="182">
        <v>0.32</v>
      </c>
      <c r="F198" s="183">
        <v>107.43999999999998</v>
      </c>
      <c r="G198" s="239"/>
      <c r="H198" s="200"/>
      <c r="I198" s="206"/>
    </row>
    <row r="199" spans="1:9">
      <c r="A199" s="180" t="s">
        <v>612</v>
      </c>
      <c r="B199" s="189" t="s">
        <v>679</v>
      </c>
      <c r="C199" s="180" t="s">
        <v>680</v>
      </c>
      <c r="D199" s="181">
        <v>614</v>
      </c>
      <c r="E199" s="182">
        <v>0.32</v>
      </c>
      <c r="F199" s="183">
        <v>417.52</v>
      </c>
      <c r="G199" s="239"/>
      <c r="H199" s="200"/>
      <c r="I199" s="206"/>
    </row>
    <row r="200" spans="1:9">
      <c r="A200" s="180" t="s">
        <v>612</v>
      </c>
      <c r="B200" s="189" t="s">
        <v>683</v>
      </c>
      <c r="C200" s="180" t="s">
        <v>684</v>
      </c>
      <c r="D200" s="181">
        <v>921</v>
      </c>
      <c r="E200" s="182">
        <v>0.32</v>
      </c>
      <c r="F200" s="183">
        <v>626.28</v>
      </c>
      <c r="G200" s="239"/>
      <c r="H200" s="200"/>
      <c r="I200" s="206"/>
    </row>
    <row r="201" spans="1:9">
      <c r="A201" s="180" t="s">
        <v>612</v>
      </c>
      <c r="B201" s="189" t="s">
        <v>685</v>
      </c>
      <c r="C201" s="180" t="s">
        <v>686</v>
      </c>
      <c r="D201" s="181">
        <v>1228</v>
      </c>
      <c r="E201" s="182">
        <v>0.32</v>
      </c>
      <c r="F201" s="183">
        <v>835.04</v>
      </c>
      <c r="G201" s="239"/>
      <c r="H201" s="200"/>
      <c r="I201" s="206"/>
    </row>
    <row r="202" spans="1:9">
      <c r="A202" s="180" t="s">
        <v>612</v>
      </c>
      <c r="B202" s="189" t="s">
        <v>681</v>
      </c>
      <c r="C202" s="180" t="s">
        <v>682</v>
      </c>
      <c r="D202" s="181">
        <v>890</v>
      </c>
      <c r="E202" s="182">
        <v>0.32</v>
      </c>
      <c r="F202" s="183">
        <v>605.19999999999993</v>
      </c>
      <c r="G202" s="239"/>
      <c r="H202" s="200"/>
      <c r="I202" s="206"/>
    </row>
    <row r="203" spans="1:9">
      <c r="A203" s="180" t="s">
        <v>612</v>
      </c>
      <c r="B203" s="189" t="s">
        <v>687</v>
      </c>
      <c r="C203" s="180" t="s">
        <v>688</v>
      </c>
      <c r="D203" s="181">
        <v>1350</v>
      </c>
      <c r="E203" s="182">
        <v>0.32</v>
      </c>
      <c r="F203" s="183">
        <v>917.99999999999989</v>
      </c>
      <c r="G203" s="239"/>
      <c r="H203" s="200"/>
      <c r="I203" s="206"/>
    </row>
    <row r="204" spans="1:9">
      <c r="A204" s="180" t="s">
        <v>612</v>
      </c>
      <c r="B204" s="189" t="s">
        <v>689</v>
      </c>
      <c r="C204" s="180" t="s">
        <v>690</v>
      </c>
      <c r="D204" s="181">
        <v>1780</v>
      </c>
      <c r="E204" s="182">
        <v>0.32</v>
      </c>
      <c r="F204" s="183">
        <v>1210.3999999999999</v>
      </c>
      <c r="G204" s="239"/>
      <c r="H204" s="200"/>
      <c r="I204" s="206"/>
    </row>
    <row r="205" spans="1:9">
      <c r="A205" s="180" t="s">
        <v>612</v>
      </c>
      <c r="B205" s="189" t="s">
        <v>673</v>
      </c>
      <c r="C205" s="180" t="s">
        <v>674</v>
      </c>
      <c r="D205" s="181">
        <v>368</v>
      </c>
      <c r="E205" s="182">
        <v>0.32</v>
      </c>
      <c r="F205" s="183">
        <v>250.23999999999998</v>
      </c>
      <c r="G205" s="239"/>
      <c r="H205" s="200"/>
      <c r="I205" s="206"/>
    </row>
    <row r="206" spans="1:9">
      <c r="A206" s="180" t="s">
        <v>612</v>
      </c>
      <c r="B206" s="189" t="s">
        <v>675</v>
      </c>
      <c r="C206" s="180" t="s">
        <v>676</v>
      </c>
      <c r="D206" s="181">
        <v>552</v>
      </c>
      <c r="E206" s="182">
        <v>0.32</v>
      </c>
      <c r="F206" s="183">
        <v>375.35999999999996</v>
      </c>
      <c r="G206" s="239"/>
      <c r="H206" s="200"/>
      <c r="I206" s="206"/>
    </row>
    <row r="207" spans="1:9">
      <c r="A207" s="180" t="s">
        <v>612</v>
      </c>
      <c r="B207" s="189" t="s">
        <v>677</v>
      </c>
      <c r="C207" s="180" t="s">
        <v>678</v>
      </c>
      <c r="D207" s="181">
        <v>368</v>
      </c>
      <c r="E207" s="182">
        <v>0.32</v>
      </c>
      <c r="F207" s="183">
        <v>250.23999999999998</v>
      </c>
      <c r="G207" s="239"/>
      <c r="H207" s="200"/>
      <c r="I207" s="206"/>
    </row>
    <row r="208" spans="1:9">
      <c r="A208" s="180" t="s">
        <v>613</v>
      </c>
      <c r="B208" s="189" t="s">
        <v>699</v>
      </c>
      <c r="C208" s="180" t="s">
        <v>700</v>
      </c>
      <c r="D208" s="181">
        <v>177</v>
      </c>
      <c r="E208" s="182">
        <v>0.32</v>
      </c>
      <c r="F208" s="183">
        <v>120.35999999999999</v>
      </c>
      <c r="G208" s="239"/>
      <c r="H208" s="200"/>
      <c r="I208" s="206"/>
    </row>
    <row r="209" spans="1:9">
      <c r="A209" s="180" t="s">
        <v>613</v>
      </c>
      <c r="B209" s="189" t="s">
        <v>709</v>
      </c>
      <c r="C209" s="180" t="s">
        <v>710</v>
      </c>
      <c r="D209" s="181">
        <v>264</v>
      </c>
      <c r="E209" s="182">
        <v>0.32</v>
      </c>
      <c r="F209" s="183">
        <v>179.51999999999998</v>
      </c>
      <c r="G209" s="239"/>
      <c r="H209" s="200"/>
      <c r="I209" s="206"/>
    </row>
    <row r="210" spans="1:9">
      <c r="A210" s="180" t="s">
        <v>613</v>
      </c>
      <c r="B210" s="189" t="s">
        <v>711</v>
      </c>
      <c r="C210" s="180" t="s">
        <v>712</v>
      </c>
      <c r="D210" s="181">
        <v>356</v>
      </c>
      <c r="E210" s="182">
        <v>0.32</v>
      </c>
      <c r="F210" s="183">
        <v>242.07999999999998</v>
      </c>
      <c r="G210" s="239"/>
      <c r="H210" s="200"/>
      <c r="I210" s="206"/>
    </row>
    <row r="211" spans="1:9">
      <c r="A211" s="180" t="s">
        <v>613</v>
      </c>
      <c r="B211" s="189" t="s">
        <v>697</v>
      </c>
      <c r="C211" s="180" t="s">
        <v>698</v>
      </c>
      <c r="D211" s="181">
        <v>106</v>
      </c>
      <c r="E211" s="182">
        <v>0.32</v>
      </c>
      <c r="F211" s="183">
        <v>72.08</v>
      </c>
      <c r="G211" s="239"/>
      <c r="H211" s="200"/>
      <c r="I211" s="206"/>
    </row>
    <row r="212" spans="1:9">
      <c r="A212" s="180" t="s">
        <v>624</v>
      </c>
      <c r="B212" s="189" t="s">
        <v>879</v>
      </c>
      <c r="C212" s="180" t="s">
        <v>880</v>
      </c>
      <c r="D212" s="181">
        <v>1475</v>
      </c>
      <c r="E212" s="182">
        <v>0.32</v>
      </c>
      <c r="F212" s="183">
        <v>1002.9999999999999</v>
      </c>
      <c r="G212" s="239"/>
      <c r="H212" s="200"/>
      <c r="I212" s="206"/>
    </row>
    <row r="213" spans="1:9">
      <c r="A213" s="180" t="s">
        <v>624</v>
      </c>
      <c r="B213" s="189" t="s">
        <v>883</v>
      </c>
      <c r="C213" s="180" t="s">
        <v>884</v>
      </c>
      <c r="D213" s="181">
        <v>2212</v>
      </c>
      <c r="E213" s="182">
        <v>0.32</v>
      </c>
      <c r="F213" s="183">
        <v>1504.1599999999999</v>
      </c>
      <c r="G213" s="239"/>
      <c r="H213" s="200"/>
      <c r="I213" s="206"/>
    </row>
    <row r="214" spans="1:9">
      <c r="A214" s="180" t="s">
        <v>624</v>
      </c>
      <c r="B214" s="189" t="s">
        <v>885</v>
      </c>
      <c r="C214" s="180" t="s">
        <v>886</v>
      </c>
      <c r="D214" s="181">
        <v>2949</v>
      </c>
      <c r="E214" s="182">
        <v>0.32</v>
      </c>
      <c r="F214" s="183">
        <v>2005.3199999999997</v>
      </c>
      <c r="G214" s="239"/>
      <c r="H214" s="200"/>
      <c r="I214" s="206"/>
    </row>
    <row r="215" spans="1:9">
      <c r="A215" s="180" t="s">
        <v>624</v>
      </c>
      <c r="B215" s="189" t="s">
        <v>881</v>
      </c>
      <c r="C215" s="180" t="s">
        <v>882</v>
      </c>
      <c r="D215" s="181">
        <v>2138</v>
      </c>
      <c r="E215" s="182">
        <v>0.32</v>
      </c>
      <c r="F215" s="183">
        <v>1453.84</v>
      </c>
      <c r="G215" s="239"/>
      <c r="H215" s="200"/>
      <c r="I215" s="206"/>
    </row>
    <row r="216" spans="1:9">
      <c r="A216" s="180" t="s">
        <v>624</v>
      </c>
      <c r="B216" s="189" t="s">
        <v>887</v>
      </c>
      <c r="C216" s="180" t="s">
        <v>888</v>
      </c>
      <c r="D216" s="181">
        <v>3244</v>
      </c>
      <c r="E216" s="182">
        <v>0.32</v>
      </c>
      <c r="F216" s="183">
        <v>2205.9199999999996</v>
      </c>
      <c r="G216" s="239"/>
      <c r="H216" s="200"/>
      <c r="I216" s="206"/>
    </row>
    <row r="217" spans="1:9">
      <c r="A217" s="180" t="s">
        <v>624</v>
      </c>
      <c r="B217" s="189" t="s">
        <v>889</v>
      </c>
      <c r="C217" s="180" t="s">
        <v>890</v>
      </c>
      <c r="D217" s="181">
        <v>4277</v>
      </c>
      <c r="E217" s="182">
        <v>0.32</v>
      </c>
      <c r="F217" s="183">
        <v>2908.3599999999997</v>
      </c>
      <c r="G217" s="239"/>
      <c r="H217" s="200"/>
      <c r="I217" s="206"/>
    </row>
    <row r="218" spans="1:9">
      <c r="A218" s="180" t="s">
        <v>624</v>
      </c>
      <c r="B218" s="189" t="s">
        <v>875</v>
      </c>
      <c r="C218" s="180" t="s">
        <v>876</v>
      </c>
      <c r="D218" s="181">
        <v>885</v>
      </c>
      <c r="E218" s="182">
        <v>0.32</v>
      </c>
      <c r="F218" s="183">
        <v>601.79999999999995</v>
      </c>
      <c r="G218" s="239"/>
      <c r="H218" s="200"/>
      <c r="I218" s="206"/>
    </row>
    <row r="219" spans="1:9">
      <c r="A219" s="180" t="s">
        <v>624</v>
      </c>
      <c r="B219" s="189" t="s">
        <v>877</v>
      </c>
      <c r="C219" s="180" t="s">
        <v>878</v>
      </c>
      <c r="D219" s="181">
        <v>1327</v>
      </c>
      <c r="E219" s="182">
        <v>0.32</v>
      </c>
      <c r="F219" s="183">
        <v>902.3599999999999</v>
      </c>
      <c r="G219" s="239"/>
      <c r="H219" s="200"/>
      <c r="I219" s="206"/>
    </row>
    <row r="220" spans="1:9">
      <c r="A220" s="180" t="s">
        <v>619</v>
      </c>
      <c r="B220" s="189" t="s">
        <v>799</v>
      </c>
      <c r="C220" s="180" t="s">
        <v>800</v>
      </c>
      <c r="D220" s="181">
        <v>1915</v>
      </c>
      <c r="E220" s="182">
        <v>0.32</v>
      </c>
      <c r="F220" s="183">
        <v>1302.1999999999998</v>
      </c>
      <c r="G220" s="239"/>
      <c r="H220" s="200"/>
      <c r="I220" s="206"/>
    </row>
    <row r="221" spans="1:9">
      <c r="A221" s="180" t="s">
        <v>625</v>
      </c>
      <c r="B221" s="189" t="s">
        <v>799</v>
      </c>
      <c r="C221" s="180" t="s">
        <v>800</v>
      </c>
      <c r="D221" s="181">
        <v>1915</v>
      </c>
      <c r="E221" s="182">
        <v>0.32</v>
      </c>
      <c r="F221" s="183">
        <v>1302.1999999999998</v>
      </c>
      <c r="G221" s="239"/>
      <c r="H221" s="200"/>
      <c r="I221" s="206"/>
    </row>
    <row r="222" spans="1:9">
      <c r="A222" s="180" t="s">
        <v>619</v>
      </c>
      <c r="B222" s="189" t="s">
        <v>803</v>
      </c>
      <c r="C222" s="180" t="s">
        <v>804</v>
      </c>
      <c r="D222" s="181">
        <v>2872</v>
      </c>
      <c r="E222" s="182">
        <v>0.32</v>
      </c>
      <c r="F222" s="183">
        <v>1952.9599999999998</v>
      </c>
      <c r="G222" s="239"/>
      <c r="H222" s="200"/>
      <c r="I222" s="206"/>
    </row>
    <row r="223" spans="1:9">
      <c r="A223" s="180" t="s">
        <v>625</v>
      </c>
      <c r="B223" s="189" t="s">
        <v>803</v>
      </c>
      <c r="C223" s="180" t="s">
        <v>804</v>
      </c>
      <c r="D223" s="181">
        <v>2872</v>
      </c>
      <c r="E223" s="182">
        <v>0.32</v>
      </c>
      <c r="F223" s="183">
        <v>1952.9599999999998</v>
      </c>
      <c r="G223" s="239"/>
      <c r="H223" s="200"/>
      <c r="I223" s="206"/>
    </row>
    <row r="224" spans="1:9">
      <c r="A224" s="180" t="s">
        <v>619</v>
      </c>
      <c r="B224" s="189" t="s">
        <v>805</v>
      </c>
      <c r="C224" s="180" t="s">
        <v>806</v>
      </c>
      <c r="D224" s="181">
        <v>3830</v>
      </c>
      <c r="E224" s="182">
        <v>0.32</v>
      </c>
      <c r="F224" s="183">
        <v>2604.3999999999996</v>
      </c>
      <c r="G224" s="239"/>
      <c r="H224" s="200"/>
      <c r="I224" s="206"/>
    </row>
    <row r="225" spans="1:9">
      <c r="A225" s="180" t="s">
        <v>625</v>
      </c>
      <c r="B225" s="189" t="s">
        <v>805</v>
      </c>
      <c r="C225" s="180" t="s">
        <v>806</v>
      </c>
      <c r="D225" s="181">
        <v>3830</v>
      </c>
      <c r="E225" s="182">
        <v>0.32</v>
      </c>
      <c r="F225" s="183">
        <v>2604.3999999999996</v>
      </c>
      <c r="G225" s="239"/>
      <c r="H225" s="200"/>
      <c r="I225" s="206"/>
    </row>
    <row r="226" spans="1:9">
      <c r="A226" s="180" t="s">
        <v>619</v>
      </c>
      <c r="B226" s="189" t="s">
        <v>801</v>
      </c>
      <c r="C226" s="180" t="s">
        <v>802</v>
      </c>
      <c r="D226" s="181">
        <v>2777</v>
      </c>
      <c r="E226" s="182">
        <v>0.32</v>
      </c>
      <c r="F226" s="183">
        <v>1888.36</v>
      </c>
      <c r="G226" s="239"/>
      <c r="H226" s="200"/>
      <c r="I226" s="206"/>
    </row>
    <row r="227" spans="1:9">
      <c r="A227" s="180" t="s">
        <v>625</v>
      </c>
      <c r="B227" s="189" t="s">
        <v>801</v>
      </c>
      <c r="C227" s="180" t="s">
        <v>802</v>
      </c>
      <c r="D227" s="181">
        <v>2777</v>
      </c>
      <c r="E227" s="182">
        <v>0.32</v>
      </c>
      <c r="F227" s="183">
        <v>1888.36</v>
      </c>
      <c r="G227" s="239"/>
      <c r="H227" s="200"/>
      <c r="I227" s="206"/>
    </row>
    <row r="228" spans="1:9">
      <c r="A228" s="180" t="s">
        <v>619</v>
      </c>
      <c r="B228" s="189" t="s">
        <v>807</v>
      </c>
      <c r="C228" s="180" t="s">
        <v>808</v>
      </c>
      <c r="D228" s="181">
        <v>4213</v>
      </c>
      <c r="E228" s="182">
        <v>0.32</v>
      </c>
      <c r="F228" s="183">
        <v>2864.8399999999997</v>
      </c>
      <c r="G228" s="239"/>
      <c r="H228" s="200"/>
      <c r="I228" s="206"/>
    </row>
    <row r="229" spans="1:9">
      <c r="A229" s="180" t="s">
        <v>625</v>
      </c>
      <c r="B229" s="189" t="s">
        <v>807</v>
      </c>
      <c r="C229" s="180" t="s">
        <v>808</v>
      </c>
      <c r="D229" s="181">
        <v>4213</v>
      </c>
      <c r="E229" s="182">
        <v>0.32</v>
      </c>
      <c r="F229" s="183">
        <v>2864.8399999999997</v>
      </c>
      <c r="G229" s="239"/>
      <c r="H229" s="200"/>
      <c r="I229" s="206"/>
    </row>
    <row r="230" spans="1:9">
      <c r="A230" s="180" t="s">
        <v>619</v>
      </c>
      <c r="B230" s="189" t="s">
        <v>809</v>
      </c>
      <c r="C230" s="180" t="s">
        <v>810</v>
      </c>
      <c r="D230" s="181">
        <v>5553</v>
      </c>
      <c r="E230" s="182">
        <v>0.32</v>
      </c>
      <c r="F230" s="183">
        <v>3776.0399999999995</v>
      </c>
      <c r="G230" s="239"/>
      <c r="H230" s="200"/>
      <c r="I230" s="206"/>
    </row>
    <row r="231" spans="1:9">
      <c r="A231" s="180" t="s">
        <v>625</v>
      </c>
      <c r="B231" s="189" t="s">
        <v>809</v>
      </c>
      <c r="C231" s="180" t="s">
        <v>810</v>
      </c>
      <c r="D231" s="181">
        <v>5553</v>
      </c>
      <c r="E231" s="182">
        <v>0.32</v>
      </c>
      <c r="F231" s="183">
        <v>3776.0399999999995</v>
      </c>
      <c r="G231" s="239"/>
      <c r="H231" s="200"/>
      <c r="I231" s="206"/>
    </row>
    <row r="232" spans="1:9">
      <c r="A232" s="180" t="s">
        <v>619</v>
      </c>
      <c r="B232" s="189" t="s">
        <v>795</v>
      </c>
      <c r="C232" s="180" t="s">
        <v>796</v>
      </c>
      <c r="D232" s="181">
        <v>1149</v>
      </c>
      <c r="E232" s="182">
        <v>0.32</v>
      </c>
      <c r="F232" s="183">
        <v>781.31999999999994</v>
      </c>
      <c r="G232" s="239"/>
      <c r="H232" s="200"/>
      <c r="I232" s="206"/>
    </row>
    <row r="233" spans="1:9">
      <c r="A233" s="180" t="s">
        <v>625</v>
      </c>
      <c r="B233" s="189" t="s">
        <v>795</v>
      </c>
      <c r="C233" s="180" t="s">
        <v>796</v>
      </c>
      <c r="D233" s="181">
        <v>1149</v>
      </c>
      <c r="E233" s="182">
        <v>0.32</v>
      </c>
      <c r="F233" s="183">
        <v>781.31999999999994</v>
      </c>
      <c r="G233" s="239"/>
      <c r="H233" s="200"/>
      <c r="I233" s="206"/>
    </row>
    <row r="234" spans="1:9">
      <c r="A234" s="180" t="s">
        <v>619</v>
      </c>
      <c r="B234" s="189" t="s">
        <v>797</v>
      </c>
      <c r="C234" s="180" t="s">
        <v>798</v>
      </c>
      <c r="D234" s="181">
        <v>1723</v>
      </c>
      <c r="E234" s="182">
        <v>0.32</v>
      </c>
      <c r="F234" s="183">
        <v>1171.6399999999999</v>
      </c>
      <c r="G234" s="239"/>
      <c r="H234" s="200"/>
      <c r="I234" s="206"/>
    </row>
    <row r="235" spans="1:9">
      <c r="A235" s="100">
        <v>8501</v>
      </c>
      <c r="B235" s="122" t="s">
        <v>972</v>
      </c>
      <c r="C235" s="194" t="s">
        <v>999</v>
      </c>
      <c r="D235" s="192">
        <v>937</v>
      </c>
      <c r="E235" s="182">
        <v>0.32</v>
      </c>
      <c r="F235" s="192">
        <v>637.16</v>
      </c>
      <c r="G235" s="239"/>
      <c r="H235" s="200"/>
      <c r="I235" s="206"/>
    </row>
    <row r="236" spans="1:9">
      <c r="A236" s="100">
        <v>8501</v>
      </c>
      <c r="B236" s="122" t="s">
        <v>972</v>
      </c>
      <c r="C236" s="99" t="s">
        <v>991</v>
      </c>
      <c r="D236" s="181">
        <v>937</v>
      </c>
      <c r="E236" s="182">
        <v>0.32</v>
      </c>
      <c r="F236" s="183">
        <v>637.16</v>
      </c>
      <c r="G236" s="239"/>
      <c r="H236" s="200"/>
      <c r="I236" s="206"/>
    </row>
    <row r="237" spans="1:9">
      <c r="A237" s="100">
        <v>8501</v>
      </c>
      <c r="B237" s="122" t="s">
        <v>986</v>
      </c>
      <c r="C237" s="99" t="s">
        <v>992</v>
      </c>
      <c r="D237" s="181">
        <v>1406</v>
      </c>
      <c r="E237" s="182">
        <v>0.32</v>
      </c>
      <c r="F237" s="183">
        <v>956.07999999999993</v>
      </c>
      <c r="G237" s="239"/>
      <c r="H237" s="200"/>
      <c r="I237" s="206"/>
    </row>
    <row r="238" spans="1:9">
      <c r="A238" s="100">
        <v>8501</v>
      </c>
      <c r="B238" s="122" t="s">
        <v>987</v>
      </c>
      <c r="C238" s="99" t="s">
        <v>993</v>
      </c>
      <c r="D238" s="181">
        <v>1875</v>
      </c>
      <c r="E238" s="182">
        <v>0.32</v>
      </c>
      <c r="F238" s="183">
        <v>1274.9999999999998</v>
      </c>
      <c r="G238" s="239"/>
      <c r="H238" s="200"/>
      <c r="I238" s="206"/>
    </row>
    <row r="239" spans="1:9">
      <c r="A239" s="100">
        <v>8501</v>
      </c>
      <c r="B239" s="122" t="s">
        <v>971</v>
      </c>
      <c r="C239" s="194" t="s">
        <v>1000</v>
      </c>
      <c r="D239" s="192">
        <v>628</v>
      </c>
      <c r="E239" s="182">
        <v>0.32</v>
      </c>
      <c r="F239" s="192">
        <v>427.03999999999996</v>
      </c>
      <c r="G239" s="239"/>
      <c r="H239" s="200"/>
      <c r="I239" s="206"/>
    </row>
    <row r="240" spans="1:9" ht="43.2">
      <c r="A240" s="43" t="s">
        <v>574</v>
      </c>
      <c r="B240" s="102" t="s">
        <v>325</v>
      </c>
      <c r="C240" s="98" t="s">
        <v>130</v>
      </c>
      <c r="D240" s="192">
        <v>199</v>
      </c>
      <c r="E240" s="182">
        <v>0.32</v>
      </c>
      <c r="F240" s="119">
        <v>135.32</v>
      </c>
      <c r="G240" s="239"/>
      <c r="H240" s="200"/>
      <c r="I240" s="206"/>
    </row>
    <row r="241" spans="1:9">
      <c r="A241" s="100">
        <v>8501</v>
      </c>
      <c r="B241" s="102" t="s">
        <v>973</v>
      </c>
      <c r="C241" s="193" t="s">
        <v>974</v>
      </c>
      <c r="D241" s="192">
        <v>594.22</v>
      </c>
      <c r="E241" s="182">
        <v>0.32</v>
      </c>
      <c r="F241" s="192">
        <v>404.06959999999998</v>
      </c>
      <c r="G241" s="239"/>
      <c r="H241" s="200"/>
      <c r="I241" s="206"/>
    </row>
    <row r="242" spans="1:9" ht="43.2">
      <c r="A242" s="43" t="s">
        <v>575</v>
      </c>
      <c r="B242" s="102" t="s">
        <v>326</v>
      </c>
      <c r="C242" s="98" t="s">
        <v>367</v>
      </c>
      <c r="D242" s="192">
        <v>221</v>
      </c>
      <c r="E242" s="182">
        <v>0.32</v>
      </c>
      <c r="F242" s="119">
        <v>150.27999999999997</v>
      </c>
      <c r="G242" s="239"/>
      <c r="H242" s="200"/>
      <c r="I242" s="206"/>
    </row>
    <row r="243" spans="1:9">
      <c r="A243" s="100">
        <v>8501</v>
      </c>
      <c r="B243" s="102" t="s">
        <v>975</v>
      </c>
      <c r="C243" s="96" t="s">
        <v>976</v>
      </c>
      <c r="D243" s="192">
        <v>221</v>
      </c>
      <c r="E243" s="182">
        <v>0.32</v>
      </c>
      <c r="F243" s="192">
        <v>42.5</v>
      </c>
      <c r="G243" s="239"/>
      <c r="H243" s="200"/>
      <c r="I243" s="206"/>
    </row>
    <row r="244" spans="1:9">
      <c r="D244" s="184"/>
    </row>
    <row r="245" spans="1:9">
      <c r="D245" s="184"/>
    </row>
    <row r="246" spans="1:9">
      <c r="D246" s="184"/>
    </row>
    <row r="247" spans="1:9">
      <c r="D247" s="184"/>
    </row>
    <row r="248" spans="1:9">
      <c r="D248" s="184"/>
    </row>
    <row r="249" spans="1:9">
      <c r="D249" s="184"/>
    </row>
    <row r="250" spans="1:9">
      <c r="D250" s="184"/>
    </row>
    <row r="251" spans="1:9">
      <c r="D251" s="184"/>
    </row>
    <row r="252" spans="1:9">
      <c r="D252" s="184"/>
    </row>
    <row r="253" spans="1:9">
      <c r="D253" s="184"/>
    </row>
    <row r="254" spans="1:9">
      <c r="D254" s="184"/>
    </row>
    <row r="255" spans="1:9">
      <c r="D255" s="184"/>
    </row>
    <row r="256" spans="1:9">
      <c r="D256" s="184"/>
    </row>
    <row r="257" spans="4:4">
      <c r="D257" s="184"/>
    </row>
    <row r="258" spans="4:4">
      <c r="D258" s="184"/>
    </row>
    <row r="259" spans="4:4">
      <c r="D259" s="184"/>
    </row>
    <row r="260" spans="4:4">
      <c r="D260" s="184"/>
    </row>
    <row r="261" spans="4:4">
      <c r="D261" s="184"/>
    </row>
    <row r="262" spans="4:4">
      <c r="D262" s="184"/>
    </row>
    <row r="263" spans="4:4">
      <c r="D263" s="184"/>
    </row>
    <row r="264" spans="4:4">
      <c r="D264" s="184"/>
    </row>
    <row r="265" spans="4:4">
      <c r="D265" s="184"/>
    </row>
    <row r="266" spans="4:4">
      <c r="D266" s="184"/>
    </row>
    <row r="267" spans="4:4">
      <c r="D267" s="184"/>
    </row>
    <row r="268" spans="4:4">
      <c r="D268" s="184"/>
    </row>
    <row r="269" spans="4:4">
      <c r="D269" s="184"/>
    </row>
    <row r="270" spans="4:4">
      <c r="D270" s="184"/>
    </row>
    <row r="271" spans="4:4">
      <c r="D271" s="184"/>
    </row>
    <row r="272" spans="4:4">
      <c r="D272" s="184"/>
    </row>
    <row r="273" spans="4:4">
      <c r="D273" s="184"/>
    </row>
    <row r="274" spans="4:4">
      <c r="D274" s="184"/>
    </row>
    <row r="275" spans="4:4">
      <c r="D275" s="184"/>
    </row>
    <row r="276" spans="4:4">
      <c r="D276" s="184"/>
    </row>
    <row r="277" spans="4:4">
      <c r="D277" s="184"/>
    </row>
    <row r="278" spans="4:4">
      <c r="D278" s="184"/>
    </row>
    <row r="279" spans="4:4">
      <c r="D279" s="184"/>
    </row>
    <row r="280" spans="4:4">
      <c r="D280" s="184"/>
    </row>
    <row r="281" spans="4:4">
      <c r="D281" s="184"/>
    </row>
    <row r="282" spans="4:4">
      <c r="D282" s="184"/>
    </row>
    <row r="283" spans="4:4">
      <c r="D283" s="184"/>
    </row>
    <row r="284" spans="4:4">
      <c r="D284" s="184"/>
    </row>
    <row r="285" spans="4:4">
      <c r="D285" s="184"/>
    </row>
    <row r="286" spans="4:4">
      <c r="D286" s="184"/>
    </row>
    <row r="287" spans="4:4">
      <c r="D287" s="184"/>
    </row>
  </sheetData>
  <sortState xmlns:xlrd2="http://schemas.microsoft.com/office/spreadsheetml/2017/richdata2" ref="A5:F243">
    <sortCondition ref="B5:B243"/>
  </sortState>
  <mergeCells count="1">
    <mergeCell ref="A1:F3"/>
  </mergeCells>
  <conditionalFormatting sqref="B234">
    <cfRule type="duplicateValues" dxfId="2" priority="4"/>
  </conditionalFormatting>
  <conditionalFormatting sqref="B235">
    <cfRule type="duplicateValues" dxfId="1" priority="2"/>
  </conditionalFormatting>
  <conditionalFormatting sqref="B236:B240">
    <cfRule type="duplicateValues" dxfId="0" priority="1"/>
  </conditionalFormatting>
  <pageMargins left="0.7" right="0.7" top="0.75" bottom="0.75" header="0.3" footer="0.3"/>
  <customProperties>
    <customPr name="AblebitsBackupSheet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6"/>
  <sheetViews>
    <sheetView showGridLines="0" workbookViewId="0">
      <pane ySplit="4" topLeftCell="A5" activePane="bottomLeft" state="frozen"/>
      <selection pane="bottomLeft" activeCell="D25" sqref="D25"/>
    </sheetView>
  </sheetViews>
  <sheetFormatPr defaultRowHeight="14.4"/>
  <cols>
    <col min="2" max="2" width="10.109375" customWidth="1"/>
    <col min="3" max="3" width="13.6640625" customWidth="1"/>
    <col min="4" max="4" width="103.33203125" customWidth="1"/>
    <col min="5" max="5" width="11.109375" bestFit="1" customWidth="1"/>
    <col min="6" max="6" width="10.33203125" bestFit="1" customWidth="1"/>
    <col min="7" max="7" width="14" customWidth="1"/>
    <col min="8" max="8" width="9.6640625" style="236" bestFit="1" customWidth="1"/>
  </cols>
  <sheetData>
    <row r="1" spans="1:7" ht="14.4" customHeight="1">
      <c r="A1" s="274" t="s">
        <v>357</v>
      </c>
      <c r="B1" s="283"/>
      <c r="C1" s="283"/>
      <c r="D1" s="283"/>
      <c r="E1" s="283"/>
      <c r="F1" s="283"/>
      <c r="G1" s="284"/>
    </row>
    <row r="2" spans="1:7" ht="14.4" customHeight="1">
      <c r="A2" s="285"/>
      <c r="B2" s="286"/>
      <c r="C2" s="286"/>
      <c r="D2" s="286"/>
      <c r="E2" s="286"/>
      <c r="F2" s="286"/>
      <c r="G2" s="287"/>
    </row>
    <row r="3" spans="1:7" ht="21.6" customHeight="1" thickBot="1">
      <c r="A3" s="288"/>
      <c r="B3" s="289"/>
      <c r="C3" s="289"/>
      <c r="D3" s="289"/>
      <c r="E3" s="289"/>
      <c r="F3" s="289"/>
      <c r="G3" s="290"/>
    </row>
    <row r="4" spans="1:7" ht="29.4" thickBot="1">
      <c r="A4" s="169" t="s">
        <v>604</v>
      </c>
      <c r="B4" s="170" t="s">
        <v>143</v>
      </c>
      <c r="C4" s="155" t="s">
        <v>144</v>
      </c>
      <c r="D4" s="155" t="s">
        <v>145</v>
      </c>
      <c r="E4" s="165" t="s">
        <v>146</v>
      </c>
      <c r="F4" s="157" t="s">
        <v>147</v>
      </c>
      <c r="G4" s="166" t="s">
        <v>148</v>
      </c>
    </row>
    <row r="5" spans="1:7">
      <c r="A5" s="150" t="s">
        <v>605</v>
      </c>
      <c r="B5" s="167" t="s">
        <v>542</v>
      </c>
      <c r="C5" s="168" t="s">
        <v>580</v>
      </c>
      <c r="D5" s="160" t="s">
        <v>538</v>
      </c>
      <c r="E5" s="161">
        <v>50</v>
      </c>
      <c r="F5" s="162">
        <v>0.25</v>
      </c>
      <c r="G5" s="163">
        <v>37.5</v>
      </c>
    </row>
    <row r="6" spans="1:7">
      <c r="A6" s="88" t="s">
        <v>605</v>
      </c>
      <c r="B6" s="112" t="s">
        <v>542</v>
      </c>
      <c r="C6" s="111" t="s">
        <v>577</v>
      </c>
      <c r="D6" s="100" t="s">
        <v>539</v>
      </c>
      <c r="E6" s="105">
        <v>212</v>
      </c>
      <c r="F6" s="106">
        <v>0.25</v>
      </c>
      <c r="G6" s="119">
        <v>159</v>
      </c>
    </row>
    <row r="7" spans="1:7">
      <c r="A7" s="88" t="s">
        <v>605</v>
      </c>
      <c r="B7" s="112" t="s">
        <v>542</v>
      </c>
      <c r="C7" s="111" t="s">
        <v>578</v>
      </c>
      <c r="D7" s="100" t="s">
        <v>540</v>
      </c>
      <c r="E7" s="105">
        <v>656</v>
      </c>
      <c r="F7" s="106">
        <v>0.25</v>
      </c>
      <c r="G7" s="119">
        <v>492</v>
      </c>
    </row>
    <row r="8" spans="1:7">
      <c r="A8" s="88" t="s">
        <v>605</v>
      </c>
      <c r="B8" s="112" t="s">
        <v>542</v>
      </c>
      <c r="C8" s="111" t="s">
        <v>579</v>
      </c>
      <c r="D8" s="100" t="s">
        <v>541</v>
      </c>
      <c r="E8" s="105">
        <v>781</v>
      </c>
      <c r="F8" s="106">
        <v>0.25</v>
      </c>
      <c r="G8" s="119">
        <v>585.75</v>
      </c>
    </row>
    <row r="9" spans="1:7">
      <c r="B9" s="113"/>
      <c r="C9" s="114"/>
      <c r="D9" s="114"/>
      <c r="E9" s="19"/>
      <c r="F9" s="94"/>
      <c r="G9" s="115"/>
    </row>
    <row r="10" spans="1:7">
      <c r="B10" s="116"/>
      <c r="C10" s="114"/>
      <c r="D10" s="114"/>
      <c r="E10" s="19"/>
      <c r="F10" s="94"/>
      <c r="G10" s="115"/>
    </row>
    <row r="11" spans="1:7">
      <c r="B11" s="113"/>
      <c r="C11" s="114"/>
      <c r="D11" s="114"/>
      <c r="E11" s="19"/>
      <c r="F11" s="94"/>
      <c r="G11" s="115"/>
    </row>
    <row r="12" spans="1:7">
      <c r="B12" s="113"/>
      <c r="C12" s="114"/>
      <c r="D12" s="114"/>
      <c r="E12" s="19"/>
      <c r="F12" s="94"/>
      <c r="G12" s="115"/>
    </row>
    <row r="13" spans="1:7">
      <c r="B13" s="113"/>
      <c r="C13" s="114"/>
      <c r="D13" s="114"/>
      <c r="E13" s="114"/>
      <c r="F13" s="94"/>
      <c r="G13" s="115"/>
    </row>
    <row r="14" spans="1:7">
      <c r="B14" s="113"/>
      <c r="C14" s="114"/>
      <c r="D14" s="114"/>
      <c r="E14" s="114"/>
      <c r="F14" s="94"/>
      <c r="G14" s="115"/>
    </row>
    <row r="15" spans="1:7">
      <c r="B15" s="113"/>
      <c r="C15" s="114"/>
      <c r="D15" s="114"/>
      <c r="E15" s="114"/>
      <c r="F15" s="94"/>
      <c r="G15" s="115"/>
    </row>
    <row r="16" spans="1:7">
      <c r="B16" s="117"/>
      <c r="C16" s="114"/>
      <c r="D16" s="114"/>
      <c r="E16" s="114"/>
      <c r="F16" s="94"/>
      <c r="G16" s="115"/>
    </row>
    <row r="17" spans="2:7">
      <c r="B17" s="113"/>
      <c r="C17" s="114"/>
      <c r="D17" s="114"/>
      <c r="E17" s="114"/>
      <c r="F17" s="94"/>
      <c r="G17" s="115"/>
    </row>
    <row r="18" spans="2:7">
      <c r="B18" s="113"/>
      <c r="C18" s="114"/>
      <c r="D18" s="114"/>
      <c r="E18" s="114"/>
      <c r="F18" s="94"/>
      <c r="G18" s="115"/>
    </row>
    <row r="19" spans="2:7">
      <c r="B19" s="113"/>
      <c r="C19" s="114"/>
      <c r="D19" s="114"/>
      <c r="E19" s="114"/>
      <c r="F19" s="94"/>
      <c r="G19" s="115"/>
    </row>
    <row r="20" spans="2:7">
      <c r="B20" s="113"/>
      <c r="C20" s="114"/>
      <c r="D20" s="114"/>
      <c r="E20" s="114"/>
      <c r="F20" s="94"/>
      <c r="G20" s="115"/>
    </row>
    <row r="21" spans="2:7">
      <c r="B21" s="113"/>
      <c r="C21" s="114"/>
      <c r="D21" s="114"/>
      <c r="E21" s="114"/>
      <c r="F21" s="94"/>
      <c r="G21" s="115"/>
    </row>
    <row r="22" spans="2:7">
      <c r="B22" s="113"/>
      <c r="C22" s="114"/>
      <c r="D22" s="114"/>
      <c r="E22" s="114"/>
      <c r="F22" s="94"/>
      <c r="G22" s="115"/>
    </row>
    <row r="23" spans="2:7">
      <c r="B23" s="113"/>
      <c r="C23" s="114"/>
      <c r="D23" s="114"/>
      <c r="E23" s="114"/>
      <c r="F23" s="94"/>
      <c r="G23" s="115"/>
    </row>
    <row r="24" spans="2:7">
      <c r="B24" s="113"/>
      <c r="C24" s="114"/>
      <c r="D24" s="114"/>
      <c r="E24" s="114"/>
      <c r="F24" s="94"/>
      <c r="G24" s="115"/>
    </row>
    <row r="25" spans="2:7">
      <c r="B25" s="113"/>
      <c r="C25" s="114"/>
      <c r="D25" s="114"/>
      <c r="E25" s="19"/>
      <c r="F25" s="94"/>
      <c r="G25" s="115"/>
    </row>
    <row r="26" spans="2:7">
      <c r="B26" s="113"/>
      <c r="C26" s="114"/>
      <c r="D26" s="114"/>
      <c r="E26" s="19"/>
      <c r="F26" s="94"/>
      <c r="G26" s="115"/>
    </row>
    <row r="27" spans="2:7">
      <c r="B27" s="113"/>
      <c r="C27" s="114"/>
      <c r="D27" s="114"/>
      <c r="E27" s="114"/>
      <c r="F27" s="94"/>
      <c r="G27" s="115"/>
    </row>
    <row r="28" spans="2:7">
      <c r="B28" s="113"/>
      <c r="C28" s="114"/>
      <c r="D28" s="114"/>
      <c r="E28" s="19"/>
      <c r="F28" s="94"/>
      <c r="G28" s="115"/>
    </row>
    <row r="29" spans="2:7">
      <c r="B29" s="113"/>
      <c r="C29" s="114"/>
      <c r="D29" s="114"/>
      <c r="E29" s="114"/>
      <c r="F29" s="94"/>
      <c r="G29" s="115"/>
    </row>
    <row r="30" spans="2:7">
      <c r="B30" s="113"/>
      <c r="C30" s="114"/>
      <c r="D30" s="114"/>
      <c r="E30" s="19"/>
      <c r="F30" s="94"/>
      <c r="G30" s="115"/>
    </row>
    <row r="31" spans="2:7">
      <c r="B31" s="113"/>
      <c r="C31" s="114"/>
      <c r="D31" s="114"/>
      <c r="E31" s="19"/>
      <c r="F31" s="94"/>
      <c r="G31" s="115"/>
    </row>
    <row r="32" spans="2:7">
      <c r="B32" s="113"/>
      <c r="C32" s="114"/>
      <c r="D32" s="114"/>
      <c r="E32" s="19"/>
      <c r="F32" s="94"/>
      <c r="G32" s="115"/>
    </row>
    <row r="33" spans="2:7">
      <c r="B33" s="113"/>
      <c r="C33" s="114"/>
      <c r="D33" s="114"/>
      <c r="E33" s="19"/>
      <c r="F33" s="94"/>
      <c r="G33" s="115"/>
    </row>
    <row r="34" spans="2:7">
      <c r="B34" s="113"/>
      <c r="C34" s="114"/>
      <c r="D34" s="114"/>
      <c r="E34" s="19"/>
      <c r="F34" s="94"/>
      <c r="G34" s="115"/>
    </row>
    <row r="35" spans="2:7">
      <c r="B35" s="113"/>
      <c r="C35" s="114"/>
      <c r="D35" s="114"/>
      <c r="E35" s="19"/>
      <c r="F35" s="94"/>
      <c r="G35" s="115"/>
    </row>
    <row r="36" spans="2:7">
      <c r="B36" s="113"/>
      <c r="C36" s="114"/>
      <c r="D36" s="114"/>
      <c r="E36" s="19"/>
      <c r="F36" s="94"/>
      <c r="G36" s="115"/>
    </row>
    <row r="37" spans="2:7">
      <c r="B37" s="113"/>
      <c r="C37" s="114"/>
      <c r="D37" s="114"/>
      <c r="E37" s="19"/>
      <c r="F37" s="94"/>
      <c r="G37" s="115"/>
    </row>
    <row r="38" spans="2:7">
      <c r="B38" s="113"/>
      <c r="C38" s="114"/>
      <c r="D38" s="114"/>
      <c r="E38" s="19"/>
      <c r="F38" s="94"/>
      <c r="G38" s="115"/>
    </row>
    <row r="39" spans="2:7">
      <c r="B39" s="113"/>
      <c r="C39" s="114"/>
      <c r="D39" s="114"/>
      <c r="E39" s="19"/>
      <c r="F39" s="94"/>
      <c r="G39" s="115"/>
    </row>
    <row r="40" spans="2:7">
      <c r="B40" s="113"/>
      <c r="C40" s="114"/>
      <c r="D40" s="114"/>
      <c r="E40" s="19"/>
      <c r="F40" s="94"/>
      <c r="G40" s="115"/>
    </row>
    <row r="41" spans="2:7">
      <c r="B41" s="113"/>
      <c r="C41" s="114"/>
      <c r="D41" s="114"/>
      <c r="E41" s="19"/>
      <c r="F41" s="94"/>
      <c r="G41" s="115"/>
    </row>
    <row r="42" spans="2:7">
      <c r="B42" s="113"/>
      <c r="C42" s="118"/>
      <c r="D42" s="118"/>
      <c r="E42" s="95"/>
      <c r="F42" s="94"/>
      <c r="G42" s="115"/>
    </row>
    <row r="43" spans="2:7">
      <c r="B43" s="113"/>
      <c r="C43" s="118"/>
      <c r="D43" s="118"/>
      <c r="E43" s="95"/>
      <c r="F43" s="94"/>
      <c r="G43" s="115"/>
    </row>
    <row r="44" spans="2:7">
      <c r="B44" s="113"/>
      <c r="C44" s="118"/>
      <c r="D44" s="118"/>
      <c r="E44" s="95"/>
      <c r="F44" s="94"/>
      <c r="G44" s="115"/>
    </row>
    <row r="45" spans="2:7">
      <c r="B45" s="113"/>
      <c r="C45" s="118"/>
      <c r="D45" s="118"/>
      <c r="E45" s="95"/>
      <c r="F45" s="94"/>
      <c r="G45" s="115"/>
    </row>
    <row r="46" spans="2:7">
      <c r="B46" s="113"/>
      <c r="C46" s="118"/>
      <c r="D46" s="118"/>
      <c r="E46" s="95"/>
      <c r="F46" s="94"/>
      <c r="G46" s="115"/>
    </row>
  </sheetData>
  <mergeCells count="1">
    <mergeCell ref="A1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0"/>
  <sheetViews>
    <sheetView showGridLines="0" workbookViewId="0">
      <pane ySplit="4" topLeftCell="A5" activePane="bottomLeft" state="frozen"/>
      <selection pane="bottomLeft" activeCell="G4" sqref="G4"/>
    </sheetView>
  </sheetViews>
  <sheetFormatPr defaultRowHeight="14.4"/>
  <cols>
    <col min="1" max="1" width="20.6640625" style="93" customWidth="1"/>
    <col min="2" max="2" width="13.109375" customWidth="1"/>
    <col min="3" max="3" width="109.88671875" bestFit="1" customWidth="1"/>
    <col min="4" max="4" width="14.88671875" customWidth="1"/>
    <col min="6" max="6" width="16.6640625" style="198" customWidth="1"/>
  </cols>
  <sheetData>
    <row r="1" spans="1:9">
      <c r="A1" s="274" t="s">
        <v>357</v>
      </c>
      <c r="B1" s="275"/>
      <c r="C1" s="275"/>
      <c r="D1" s="275"/>
      <c r="E1" s="275"/>
      <c r="F1" s="275"/>
    </row>
    <row r="2" spans="1:9">
      <c r="A2" s="277"/>
      <c r="B2" s="278"/>
      <c r="C2" s="278"/>
      <c r="D2" s="278"/>
      <c r="E2" s="278"/>
      <c r="F2" s="278"/>
      <c r="G2" s="92"/>
      <c r="H2" s="92"/>
      <c r="I2" s="92"/>
    </row>
    <row r="3" spans="1:9" ht="15" thickBot="1">
      <c r="A3" s="280"/>
      <c r="B3" s="281"/>
      <c r="C3" s="281"/>
      <c r="D3" s="281"/>
      <c r="E3" s="281"/>
      <c r="F3" s="281"/>
      <c r="G3" s="92"/>
      <c r="H3" s="92"/>
      <c r="I3" s="92"/>
    </row>
    <row r="4" spans="1:9" ht="29.4" thickBot="1">
      <c r="A4" s="173" t="s">
        <v>143</v>
      </c>
      <c r="B4" s="155" t="s">
        <v>144</v>
      </c>
      <c r="C4" s="155" t="s">
        <v>145</v>
      </c>
      <c r="D4" s="165" t="s">
        <v>146</v>
      </c>
      <c r="E4" s="174" t="s">
        <v>147</v>
      </c>
      <c r="F4" s="197" t="s">
        <v>1001</v>
      </c>
      <c r="G4" s="92"/>
      <c r="H4" s="92"/>
      <c r="I4" s="92"/>
    </row>
    <row r="5" spans="1:9">
      <c r="A5" s="171" t="s">
        <v>359</v>
      </c>
      <c r="B5" s="172" t="s">
        <v>407</v>
      </c>
      <c r="C5" s="160" t="s">
        <v>478</v>
      </c>
      <c r="D5" s="208">
        <v>421.41</v>
      </c>
      <c r="E5" s="162">
        <v>0.15</v>
      </c>
      <c r="F5" s="199">
        <v>346.26959999999997</v>
      </c>
      <c r="G5" s="239"/>
      <c r="H5" s="92"/>
      <c r="I5" s="92"/>
    </row>
    <row r="6" spans="1:9">
      <c r="A6" s="96" t="s">
        <v>359</v>
      </c>
      <c r="B6" s="109" t="s">
        <v>408</v>
      </c>
      <c r="C6" s="100" t="s">
        <v>479</v>
      </c>
      <c r="D6" s="209">
        <v>604.58000000000004</v>
      </c>
      <c r="E6" s="106">
        <v>0.15</v>
      </c>
      <c r="F6" s="199">
        <v>496.76549999999992</v>
      </c>
      <c r="G6" s="239"/>
      <c r="H6" s="92"/>
    </row>
    <row r="7" spans="1:9">
      <c r="A7" s="96" t="s">
        <v>360</v>
      </c>
      <c r="B7" s="109" t="s">
        <v>383</v>
      </c>
      <c r="C7" s="100" t="s">
        <v>454</v>
      </c>
      <c r="D7" s="105">
        <v>251.43</v>
      </c>
      <c r="E7" s="106">
        <v>0.15</v>
      </c>
      <c r="F7" s="119">
        <v>213.71549999999999</v>
      </c>
      <c r="G7" s="92"/>
      <c r="H7" s="92"/>
    </row>
    <row r="8" spans="1:9">
      <c r="A8" s="96" t="s">
        <v>360</v>
      </c>
      <c r="B8" s="109" t="s">
        <v>384</v>
      </c>
      <c r="C8" s="100" t="s">
        <v>455</v>
      </c>
      <c r="D8" s="105">
        <v>442.89</v>
      </c>
      <c r="E8" s="106">
        <v>0.15</v>
      </c>
      <c r="F8" s="119">
        <v>376.45650000000001</v>
      </c>
      <c r="G8" s="92"/>
    </row>
    <row r="9" spans="1:9">
      <c r="A9" s="96" t="s">
        <v>360</v>
      </c>
      <c r="B9" s="109" t="s">
        <v>385</v>
      </c>
      <c r="C9" s="100" t="s">
        <v>456</v>
      </c>
      <c r="D9" s="105">
        <v>442.89</v>
      </c>
      <c r="E9" s="106">
        <v>0.15</v>
      </c>
      <c r="F9" s="119">
        <v>376.45650000000001</v>
      </c>
      <c r="G9" s="92"/>
    </row>
    <row r="10" spans="1:9">
      <c r="A10" s="96" t="s">
        <v>360</v>
      </c>
      <c r="B10" s="109" t="s">
        <v>386</v>
      </c>
      <c r="C10" s="100" t="s">
        <v>457</v>
      </c>
      <c r="D10" s="105">
        <v>442.89</v>
      </c>
      <c r="E10" s="106">
        <v>0.15</v>
      </c>
      <c r="F10" s="119">
        <v>376.45650000000001</v>
      </c>
      <c r="G10" s="92"/>
    </row>
    <row r="11" spans="1:9">
      <c r="A11" s="96" t="s">
        <v>358</v>
      </c>
      <c r="B11" s="109" t="s">
        <v>389</v>
      </c>
      <c r="C11" s="100" t="s">
        <v>460</v>
      </c>
      <c r="D11" s="209">
        <v>400.83</v>
      </c>
      <c r="E11" s="106">
        <v>0.15</v>
      </c>
      <c r="F11" s="199">
        <v>329.35884999999996</v>
      </c>
      <c r="G11" s="239"/>
    </row>
    <row r="12" spans="1:9">
      <c r="A12" s="96" t="s">
        <v>358</v>
      </c>
      <c r="B12" s="109" t="s">
        <v>390</v>
      </c>
      <c r="C12" s="100" t="s">
        <v>461</v>
      </c>
      <c r="D12" s="209">
        <v>441.84</v>
      </c>
      <c r="E12" s="106">
        <v>0.15</v>
      </c>
      <c r="F12" s="199">
        <v>363.04349999999999</v>
      </c>
      <c r="G12" s="239"/>
    </row>
    <row r="13" spans="1:9">
      <c r="A13" s="101" t="s">
        <v>371</v>
      </c>
      <c r="B13" s="109" t="s">
        <v>424</v>
      </c>
      <c r="C13" s="100" t="s">
        <v>495</v>
      </c>
      <c r="D13" s="209">
        <v>341.52</v>
      </c>
      <c r="E13" s="106">
        <v>0.15</v>
      </c>
      <c r="F13" s="199">
        <v>290.29199999999997</v>
      </c>
      <c r="G13" s="239"/>
    </row>
    <row r="14" spans="1:9">
      <c r="A14" s="101" t="s">
        <v>371</v>
      </c>
      <c r="B14" s="109" t="s">
        <v>425</v>
      </c>
      <c r="C14" s="100" t="s">
        <v>496</v>
      </c>
      <c r="D14" s="209">
        <v>528.83000000000004</v>
      </c>
      <c r="E14" s="106">
        <v>0.15</v>
      </c>
      <c r="F14" s="199">
        <v>449.5055000000001</v>
      </c>
      <c r="G14" s="239"/>
    </row>
    <row r="15" spans="1:9">
      <c r="A15" s="101" t="s">
        <v>371</v>
      </c>
      <c r="B15" s="109" t="s">
        <v>426</v>
      </c>
      <c r="C15" s="100" t="s">
        <v>497</v>
      </c>
      <c r="D15" s="209">
        <v>731.28</v>
      </c>
      <c r="E15" s="106">
        <v>0.15</v>
      </c>
      <c r="F15" s="199">
        <v>621.58799999999985</v>
      </c>
      <c r="G15" s="239"/>
    </row>
    <row r="16" spans="1:9">
      <c r="A16" s="96" t="s">
        <v>365</v>
      </c>
      <c r="B16" s="109" t="s">
        <v>387</v>
      </c>
      <c r="C16" s="100" t="s">
        <v>458</v>
      </c>
      <c r="D16" s="209">
        <v>190.49</v>
      </c>
      <c r="E16" s="106">
        <v>0.15</v>
      </c>
      <c r="F16" s="199">
        <v>156.527075</v>
      </c>
      <c r="G16" s="239"/>
    </row>
    <row r="17" spans="1:7">
      <c r="A17" s="96" t="s">
        <v>365</v>
      </c>
      <c r="B17" s="109" t="s">
        <v>388</v>
      </c>
      <c r="C17" s="100" t="s">
        <v>459</v>
      </c>
      <c r="D17" s="209">
        <v>399</v>
      </c>
      <c r="E17" s="106">
        <v>0.15</v>
      </c>
      <c r="F17" s="199">
        <v>327.84372500000001</v>
      </c>
      <c r="G17" s="239"/>
    </row>
    <row r="18" spans="1:7">
      <c r="A18" s="96" t="s">
        <v>366</v>
      </c>
      <c r="B18" s="109" t="s">
        <v>419</v>
      </c>
      <c r="C18" s="100" t="s">
        <v>490</v>
      </c>
      <c r="D18" s="209">
        <v>426.64</v>
      </c>
      <c r="E18" s="106">
        <v>0.15</v>
      </c>
      <c r="F18" s="199">
        <v>350.55104999999998</v>
      </c>
      <c r="G18" s="239"/>
    </row>
    <row r="19" spans="1:7">
      <c r="A19" s="96" t="s">
        <v>366</v>
      </c>
      <c r="B19" s="109" t="s">
        <v>420</v>
      </c>
      <c r="C19" s="100" t="s">
        <v>491</v>
      </c>
      <c r="D19" s="209">
        <v>576.95000000000005</v>
      </c>
      <c r="E19" s="106">
        <v>0.15</v>
      </c>
      <c r="F19" s="199">
        <v>474.07772499999993</v>
      </c>
      <c r="G19" s="239"/>
    </row>
    <row r="20" spans="1:7">
      <c r="A20" s="96" t="s">
        <v>366</v>
      </c>
      <c r="B20" s="109" t="s">
        <v>421</v>
      </c>
      <c r="C20" s="100" t="s">
        <v>492</v>
      </c>
      <c r="D20" s="209">
        <v>1038.54</v>
      </c>
      <c r="E20" s="106">
        <v>0.15</v>
      </c>
      <c r="F20" s="199">
        <v>853.33794999999998</v>
      </c>
      <c r="G20" s="239"/>
    </row>
    <row r="21" spans="1:7">
      <c r="A21" s="96" t="s">
        <v>361</v>
      </c>
      <c r="B21" s="109" t="s">
        <v>422</v>
      </c>
      <c r="C21" s="100" t="s">
        <v>493</v>
      </c>
      <c r="D21" s="209">
        <v>271.31</v>
      </c>
      <c r="E21" s="106">
        <v>0.15</v>
      </c>
      <c r="F21" s="199">
        <v>222.91887499999999</v>
      </c>
      <c r="G21" s="239"/>
    </row>
    <row r="22" spans="1:7">
      <c r="A22" s="96" t="s">
        <v>361</v>
      </c>
      <c r="B22" s="109" t="s">
        <v>423</v>
      </c>
      <c r="C22" s="100" t="s">
        <v>494</v>
      </c>
      <c r="D22" s="209">
        <v>415.91</v>
      </c>
      <c r="E22" s="106">
        <v>0.15</v>
      </c>
      <c r="F22" s="199">
        <v>341.74377499999997</v>
      </c>
      <c r="G22" s="239"/>
    </row>
    <row r="23" spans="1:7">
      <c r="A23" s="96" t="s">
        <v>362</v>
      </c>
      <c r="B23" s="109" t="s">
        <v>429</v>
      </c>
      <c r="C23" s="100" t="s">
        <v>501</v>
      </c>
      <c r="D23" s="209">
        <v>570.92999999999995</v>
      </c>
      <c r="E23" s="106">
        <v>0.15</v>
      </c>
      <c r="F23" s="199">
        <v>485.29050000000001</v>
      </c>
      <c r="G23" s="239"/>
    </row>
    <row r="24" spans="1:7">
      <c r="A24" s="101" t="s">
        <v>439</v>
      </c>
      <c r="B24" s="109" t="s">
        <v>427</v>
      </c>
      <c r="C24" s="100" t="s">
        <v>498</v>
      </c>
      <c r="D24" s="209">
        <v>333.47</v>
      </c>
      <c r="E24" s="106">
        <v>0.15</v>
      </c>
      <c r="F24" s="199">
        <v>283.4495</v>
      </c>
      <c r="G24" s="239"/>
    </row>
    <row r="25" spans="1:7">
      <c r="A25" s="101" t="s">
        <v>439</v>
      </c>
      <c r="B25" s="109" t="s">
        <v>440</v>
      </c>
      <c r="C25" s="100" t="s">
        <v>499</v>
      </c>
      <c r="D25" s="209">
        <v>535.59</v>
      </c>
      <c r="E25" s="106">
        <v>0.15</v>
      </c>
      <c r="F25" s="199">
        <v>455.25149999999996</v>
      </c>
      <c r="G25" s="239"/>
    </row>
    <row r="26" spans="1:7">
      <c r="A26" s="101" t="s">
        <v>439</v>
      </c>
      <c r="B26" s="109" t="s">
        <v>428</v>
      </c>
      <c r="C26" s="100" t="s">
        <v>500</v>
      </c>
      <c r="D26" s="209">
        <v>737.35</v>
      </c>
      <c r="E26" s="106">
        <v>0.15</v>
      </c>
      <c r="F26" s="199">
        <v>626.74750000000006</v>
      </c>
      <c r="G26" s="239"/>
    </row>
    <row r="27" spans="1:7">
      <c r="A27" s="96">
        <v>4001</v>
      </c>
      <c r="B27" s="109" t="s">
        <v>417</v>
      </c>
      <c r="C27" s="100" t="s">
        <v>488</v>
      </c>
      <c r="D27" s="209">
        <v>183.13</v>
      </c>
      <c r="E27" s="106">
        <v>0.15</v>
      </c>
      <c r="F27" s="199">
        <v>150.47634999999997</v>
      </c>
      <c r="G27" s="239"/>
    </row>
    <row r="28" spans="1:7">
      <c r="A28" s="96">
        <v>4001</v>
      </c>
      <c r="B28" s="109" t="s">
        <v>418</v>
      </c>
      <c r="C28" s="100" t="s">
        <v>489</v>
      </c>
      <c r="D28" s="210">
        <v>368.53</v>
      </c>
      <c r="E28" s="182">
        <v>0.15</v>
      </c>
      <c r="F28" s="199">
        <v>302.82949999999994</v>
      </c>
      <c r="G28" s="239"/>
    </row>
    <row r="29" spans="1:7">
      <c r="A29" s="110">
        <v>8501</v>
      </c>
      <c r="B29" s="88" t="s">
        <v>983</v>
      </c>
      <c r="C29" s="88" t="e">
        <f>VLOOKUP(B29,#REF!,3,FALSE)</f>
        <v>#REF!</v>
      </c>
      <c r="D29" s="192">
        <v>465.36</v>
      </c>
      <c r="E29" s="182">
        <v>0.15</v>
      </c>
      <c r="F29" s="119">
        <v>395.55599999999998</v>
      </c>
      <c r="G29" s="92"/>
    </row>
    <row r="30" spans="1:7">
      <c r="A30" s="110">
        <v>8501</v>
      </c>
      <c r="B30" s="88" t="s">
        <v>984</v>
      </c>
      <c r="C30" s="88" t="e">
        <f>VLOOKUP(B30,#REF!,3,FALSE)</f>
        <v>#REF!</v>
      </c>
      <c r="D30" s="192">
        <v>536.94000000000005</v>
      </c>
      <c r="E30" s="182">
        <v>0.15</v>
      </c>
      <c r="F30" s="119">
        <v>456.39900000000006</v>
      </c>
      <c r="G30" s="92"/>
    </row>
    <row r="31" spans="1:7">
      <c r="A31" s="96" t="s">
        <v>359</v>
      </c>
      <c r="B31" s="109" t="s">
        <v>402</v>
      </c>
      <c r="C31" s="100" t="s">
        <v>473</v>
      </c>
      <c r="D31" s="210">
        <v>771.25</v>
      </c>
      <c r="E31" s="182">
        <v>0.15</v>
      </c>
      <c r="F31" s="199">
        <v>633.69369999999992</v>
      </c>
      <c r="G31" s="239"/>
    </row>
    <row r="32" spans="1:7">
      <c r="A32" s="96" t="s">
        <v>359</v>
      </c>
      <c r="B32" s="109" t="s">
        <v>399</v>
      </c>
      <c r="C32" s="100" t="s">
        <v>470</v>
      </c>
      <c r="D32" s="210">
        <v>437.92</v>
      </c>
      <c r="E32" s="182">
        <v>0.15</v>
      </c>
      <c r="F32" s="199">
        <v>359.83729999999997</v>
      </c>
      <c r="G32" s="239"/>
    </row>
    <row r="33" spans="1:7">
      <c r="A33" s="96" t="s">
        <v>359</v>
      </c>
      <c r="B33" s="109" t="s">
        <v>403</v>
      </c>
      <c r="C33" s="100" t="s">
        <v>474</v>
      </c>
      <c r="D33" s="210">
        <v>1349.62</v>
      </c>
      <c r="E33" s="182">
        <v>0.15</v>
      </c>
      <c r="F33" s="199">
        <v>1108.9541999999999</v>
      </c>
      <c r="G33" s="239"/>
    </row>
    <row r="34" spans="1:7">
      <c r="A34" s="96" t="s">
        <v>359</v>
      </c>
      <c r="B34" s="109" t="s">
        <v>401</v>
      </c>
      <c r="C34" s="100" t="s">
        <v>472</v>
      </c>
      <c r="D34" s="209">
        <v>437.92</v>
      </c>
      <c r="E34" s="106">
        <v>0.15</v>
      </c>
      <c r="F34" s="199">
        <v>359.83729999999997</v>
      </c>
      <c r="G34" s="239"/>
    </row>
    <row r="35" spans="1:7">
      <c r="A35" s="96" t="s">
        <v>359</v>
      </c>
      <c r="B35" s="109" t="s">
        <v>405</v>
      </c>
      <c r="C35" s="100" t="s">
        <v>476</v>
      </c>
      <c r="D35" s="209">
        <v>1349.62</v>
      </c>
      <c r="E35" s="106">
        <v>0.15</v>
      </c>
      <c r="F35" s="199">
        <v>1108.9541999999999</v>
      </c>
      <c r="G35" s="239"/>
    </row>
    <row r="36" spans="1:7">
      <c r="A36" s="96" t="s">
        <v>359</v>
      </c>
      <c r="B36" s="109" t="s">
        <v>400</v>
      </c>
      <c r="C36" s="100" t="s">
        <v>471</v>
      </c>
      <c r="D36" s="209">
        <v>437.92</v>
      </c>
      <c r="E36" s="106">
        <v>0.15</v>
      </c>
      <c r="F36" s="199">
        <v>359.83729999999997</v>
      </c>
      <c r="G36" s="239"/>
    </row>
    <row r="37" spans="1:7">
      <c r="A37" s="96" t="s">
        <v>359</v>
      </c>
      <c r="B37" s="109" t="s">
        <v>404</v>
      </c>
      <c r="C37" s="100" t="s">
        <v>475</v>
      </c>
      <c r="D37" s="209">
        <v>1349.62</v>
      </c>
      <c r="E37" s="106">
        <v>0.15</v>
      </c>
      <c r="F37" s="199">
        <v>1108.9541999999999</v>
      </c>
      <c r="G37" s="239"/>
    </row>
    <row r="38" spans="1:7">
      <c r="A38" s="96" t="s">
        <v>359</v>
      </c>
      <c r="B38" s="109" t="s">
        <v>406</v>
      </c>
      <c r="C38" s="100" t="s">
        <v>477</v>
      </c>
      <c r="D38" s="209">
        <v>415.84</v>
      </c>
      <c r="E38" s="106">
        <v>0.15</v>
      </c>
      <c r="F38" s="199">
        <v>341.67535000000004</v>
      </c>
      <c r="G38" s="239"/>
    </row>
    <row r="39" spans="1:7">
      <c r="A39" s="96" t="s">
        <v>363</v>
      </c>
      <c r="B39" s="109" t="s">
        <v>406</v>
      </c>
      <c r="C39" s="100" t="s">
        <v>477</v>
      </c>
      <c r="D39" s="209">
        <v>415.84</v>
      </c>
      <c r="E39" s="106">
        <v>0.15</v>
      </c>
      <c r="F39" s="199">
        <v>341.67535000000004</v>
      </c>
      <c r="G39" s="239"/>
    </row>
    <row r="40" spans="1:7">
      <c r="A40" s="96" t="s">
        <v>363</v>
      </c>
      <c r="B40" s="109" t="s">
        <v>430</v>
      </c>
      <c r="C40" s="100" t="s">
        <v>502</v>
      </c>
      <c r="D40" s="209">
        <v>296.12</v>
      </c>
      <c r="E40" s="106">
        <v>0.15</v>
      </c>
      <c r="F40" s="199">
        <v>243.28997499999994</v>
      </c>
      <c r="G40" s="239"/>
    </row>
    <row r="41" spans="1:7">
      <c r="A41" s="96" t="s">
        <v>363</v>
      </c>
      <c r="B41" s="109" t="s">
        <v>434</v>
      </c>
      <c r="C41" s="100" t="s">
        <v>506</v>
      </c>
      <c r="D41" s="209">
        <v>464.08</v>
      </c>
      <c r="E41" s="106">
        <v>0.15</v>
      </c>
      <c r="F41" s="199">
        <v>381.34229999999997</v>
      </c>
      <c r="G41" s="239"/>
    </row>
    <row r="42" spans="1:7">
      <c r="A42" s="96" t="s">
        <v>363</v>
      </c>
      <c r="B42" s="109" t="s">
        <v>431</v>
      </c>
      <c r="C42" s="100" t="s">
        <v>503</v>
      </c>
      <c r="D42" s="209">
        <v>667.94</v>
      </c>
      <c r="E42" s="106">
        <v>0.15</v>
      </c>
      <c r="F42" s="199">
        <v>548.81737499999997</v>
      </c>
      <c r="G42" s="239"/>
    </row>
    <row r="43" spans="1:7">
      <c r="A43" s="96" t="s">
        <v>363</v>
      </c>
      <c r="B43" s="109" t="s">
        <v>435</v>
      </c>
      <c r="C43" s="100" t="s">
        <v>507</v>
      </c>
      <c r="D43" s="209">
        <v>1030.1400000000001</v>
      </c>
      <c r="E43" s="106">
        <v>0.15</v>
      </c>
      <c r="F43" s="199">
        <v>846.42702499999984</v>
      </c>
      <c r="G43" s="239"/>
    </row>
    <row r="44" spans="1:7">
      <c r="A44" s="96" t="s">
        <v>363</v>
      </c>
      <c r="B44" s="109" t="s">
        <v>432</v>
      </c>
      <c r="C44" s="100" t="s">
        <v>504</v>
      </c>
      <c r="D44" s="209">
        <v>667.94</v>
      </c>
      <c r="E44" s="106">
        <v>0.15</v>
      </c>
      <c r="F44" s="199">
        <v>548.81737499999997</v>
      </c>
      <c r="G44" s="239"/>
    </row>
    <row r="45" spans="1:7">
      <c r="A45" s="96" t="s">
        <v>363</v>
      </c>
      <c r="B45" s="109" t="s">
        <v>436</v>
      </c>
      <c r="C45" s="100" t="s">
        <v>508</v>
      </c>
      <c r="D45" s="209">
        <v>1030.1400000000001</v>
      </c>
      <c r="E45" s="106">
        <v>0.15</v>
      </c>
      <c r="F45" s="199">
        <v>846.42702499999984</v>
      </c>
      <c r="G45" s="239"/>
    </row>
    <row r="46" spans="1:7">
      <c r="A46" s="96" t="s">
        <v>363</v>
      </c>
      <c r="B46" s="109" t="s">
        <v>433</v>
      </c>
      <c r="C46" s="100" t="s">
        <v>505</v>
      </c>
      <c r="D46" s="209">
        <v>667.94</v>
      </c>
      <c r="E46" s="106">
        <v>0.15</v>
      </c>
      <c r="F46" s="199">
        <v>548.81737499999997</v>
      </c>
      <c r="G46" s="239"/>
    </row>
    <row r="47" spans="1:7">
      <c r="A47" s="96" t="s">
        <v>363</v>
      </c>
      <c r="B47" s="109" t="s">
        <v>437</v>
      </c>
      <c r="C47" s="100" t="s">
        <v>509</v>
      </c>
      <c r="D47" s="209">
        <v>1030.1400000000001</v>
      </c>
      <c r="E47" s="106">
        <v>0.15</v>
      </c>
      <c r="F47" s="199">
        <v>846.42702499999984</v>
      </c>
      <c r="G47" s="239"/>
    </row>
    <row r="48" spans="1:7">
      <c r="A48" s="101" t="s">
        <v>438</v>
      </c>
      <c r="B48" s="109" t="s">
        <v>391</v>
      </c>
      <c r="C48" s="100" t="s">
        <v>462</v>
      </c>
      <c r="D48" s="209">
        <v>153.72999999999999</v>
      </c>
      <c r="E48" s="106">
        <v>0.15</v>
      </c>
      <c r="F48" s="199">
        <v>126.33209999999998</v>
      </c>
      <c r="G48" s="239"/>
    </row>
    <row r="49" spans="1:7">
      <c r="A49" s="101" t="s">
        <v>438</v>
      </c>
      <c r="B49" s="109" t="s">
        <v>395</v>
      </c>
      <c r="C49" s="100" t="s">
        <v>466</v>
      </c>
      <c r="D49" s="209">
        <v>311.14</v>
      </c>
      <c r="E49" s="106">
        <v>0.15</v>
      </c>
      <c r="F49" s="199">
        <v>255.65534999999997</v>
      </c>
      <c r="G49" s="239"/>
    </row>
    <row r="50" spans="1:7">
      <c r="A50" s="101" t="s">
        <v>438</v>
      </c>
      <c r="B50" s="109" t="s">
        <v>392</v>
      </c>
      <c r="C50" s="100" t="s">
        <v>463</v>
      </c>
      <c r="D50" s="209">
        <v>198.98</v>
      </c>
      <c r="E50" s="106">
        <v>0.15</v>
      </c>
      <c r="F50" s="199">
        <v>163.48687499999997</v>
      </c>
      <c r="G50" s="239"/>
    </row>
    <row r="51" spans="1:7">
      <c r="A51" s="101" t="s">
        <v>438</v>
      </c>
      <c r="B51" s="109" t="s">
        <v>396</v>
      </c>
      <c r="C51" s="100" t="s">
        <v>467</v>
      </c>
      <c r="D51" s="209">
        <v>425.09</v>
      </c>
      <c r="E51" s="106">
        <v>0.15</v>
      </c>
      <c r="F51" s="199">
        <v>349.28029999999995</v>
      </c>
      <c r="G51" s="239"/>
    </row>
    <row r="52" spans="1:7">
      <c r="A52" s="101" t="s">
        <v>438</v>
      </c>
      <c r="B52" s="109" t="s">
        <v>393</v>
      </c>
      <c r="C52" s="100" t="s">
        <v>464</v>
      </c>
      <c r="D52" s="209">
        <v>198.98</v>
      </c>
      <c r="E52" s="106">
        <v>0.15</v>
      </c>
      <c r="F52" s="199">
        <v>163.48687499999997</v>
      </c>
      <c r="G52" s="239"/>
    </row>
    <row r="53" spans="1:7">
      <c r="A53" s="101" t="s">
        <v>438</v>
      </c>
      <c r="B53" s="109" t="s">
        <v>397</v>
      </c>
      <c r="C53" s="100" t="s">
        <v>468</v>
      </c>
      <c r="D53" s="209">
        <v>425.09</v>
      </c>
      <c r="E53" s="106">
        <v>0.15</v>
      </c>
      <c r="F53" s="199">
        <v>349.28029999999995</v>
      </c>
      <c r="G53" s="239"/>
    </row>
    <row r="54" spans="1:7">
      <c r="A54" s="101" t="s">
        <v>438</v>
      </c>
      <c r="B54" s="109" t="s">
        <v>394</v>
      </c>
      <c r="C54" s="100" t="s">
        <v>465</v>
      </c>
      <c r="D54" s="209">
        <v>198.98</v>
      </c>
      <c r="E54" s="106">
        <v>0.15</v>
      </c>
      <c r="F54" s="199">
        <v>163.48687499999997</v>
      </c>
      <c r="G54" s="239"/>
    </row>
    <row r="55" spans="1:7">
      <c r="A55" s="101" t="s">
        <v>438</v>
      </c>
      <c r="B55" s="109" t="s">
        <v>398</v>
      </c>
      <c r="C55" s="100" t="s">
        <v>469</v>
      </c>
      <c r="D55" s="209">
        <v>425.09</v>
      </c>
      <c r="E55" s="106">
        <v>0.15</v>
      </c>
      <c r="F55" s="199">
        <v>349.28029999999995</v>
      </c>
      <c r="G55" s="239"/>
    </row>
    <row r="56" spans="1:7">
      <c r="A56" s="96">
        <v>4201</v>
      </c>
      <c r="B56" s="109" t="s">
        <v>409</v>
      </c>
      <c r="C56" s="100" t="s">
        <v>480</v>
      </c>
      <c r="D56" s="209">
        <v>151.91</v>
      </c>
      <c r="E56" s="106">
        <v>0.15</v>
      </c>
      <c r="F56" s="199">
        <v>124.81697499999999</v>
      </c>
      <c r="G56" s="239"/>
    </row>
    <row r="57" spans="1:7">
      <c r="A57" s="96">
        <v>4201</v>
      </c>
      <c r="B57" s="109" t="s">
        <v>413</v>
      </c>
      <c r="C57" s="100" t="s">
        <v>484</v>
      </c>
      <c r="D57" s="209">
        <v>288.98</v>
      </c>
      <c r="E57" s="106">
        <v>0.15</v>
      </c>
      <c r="F57" s="199">
        <v>237.44452499999997</v>
      </c>
      <c r="G57" s="239"/>
    </row>
    <row r="58" spans="1:7">
      <c r="A58" s="96">
        <v>4201</v>
      </c>
      <c r="B58" s="109" t="s">
        <v>410</v>
      </c>
      <c r="C58" s="100" t="s">
        <v>481</v>
      </c>
      <c r="D58" s="209">
        <v>183.29</v>
      </c>
      <c r="E58" s="106">
        <v>0.15</v>
      </c>
      <c r="F58" s="199">
        <v>150.60342499999999</v>
      </c>
      <c r="G58" s="239"/>
    </row>
    <row r="59" spans="1:7">
      <c r="A59" s="96">
        <v>4201</v>
      </c>
      <c r="B59" s="109" t="s">
        <v>414</v>
      </c>
      <c r="C59" s="100" t="s">
        <v>485</v>
      </c>
      <c r="D59" s="209">
        <v>355.01</v>
      </c>
      <c r="E59" s="106">
        <v>0.15</v>
      </c>
      <c r="F59" s="199">
        <v>291.71532500000001</v>
      </c>
      <c r="G59" s="239"/>
    </row>
    <row r="60" spans="1:7">
      <c r="A60" s="96">
        <v>4201</v>
      </c>
      <c r="B60" s="109" t="s">
        <v>411</v>
      </c>
      <c r="C60" s="100" t="s">
        <v>482</v>
      </c>
      <c r="D60" s="209">
        <v>183.29</v>
      </c>
      <c r="E60" s="106">
        <v>0.15</v>
      </c>
      <c r="F60" s="199">
        <v>150.60342499999999</v>
      </c>
      <c r="G60" s="239"/>
    </row>
    <row r="61" spans="1:7">
      <c r="A61" s="96">
        <v>4201</v>
      </c>
      <c r="B61" s="109" t="s">
        <v>415</v>
      </c>
      <c r="C61" s="100" t="s">
        <v>486</v>
      </c>
      <c r="D61" s="209">
        <v>355.01</v>
      </c>
      <c r="E61" s="106">
        <v>0.15</v>
      </c>
      <c r="F61" s="199">
        <v>291.71532500000001</v>
      </c>
      <c r="G61" s="239"/>
    </row>
    <row r="62" spans="1:7">
      <c r="A62" s="93">
        <v>4201</v>
      </c>
      <c r="B62" s="109" t="s">
        <v>412</v>
      </c>
      <c r="C62" s="100" t="s">
        <v>483</v>
      </c>
      <c r="D62" s="209">
        <v>183.29</v>
      </c>
      <c r="E62" s="106">
        <v>0.15</v>
      </c>
      <c r="F62" s="199">
        <v>150.60342499999999</v>
      </c>
      <c r="G62" s="239"/>
    </row>
    <row r="63" spans="1:7">
      <c r="A63" s="93">
        <v>4201</v>
      </c>
      <c r="B63" s="109" t="s">
        <v>416</v>
      </c>
      <c r="C63" s="100" t="s">
        <v>487</v>
      </c>
      <c r="D63" s="209">
        <v>355.01</v>
      </c>
      <c r="E63" s="106">
        <v>0.15</v>
      </c>
      <c r="F63" s="199">
        <v>291.71532500000001</v>
      </c>
      <c r="G63" s="239"/>
    </row>
    <row r="64" spans="1:7">
      <c r="A64" t="s">
        <v>453</v>
      </c>
      <c r="B64" s="88" t="s">
        <v>441</v>
      </c>
      <c r="C64" s="100" t="s">
        <v>510</v>
      </c>
      <c r="D64" s="209">
        <v>198.15</v>
      </c>
      <c r="E64" s="106">
        <v>0.15</v>
      </c>
      <c r="F64" s="199">
        <v>162.81239999999997</v>
      </c>
      <c r="G64" s="239"/>
    </row>
    <row r="65" spans="1:7">
      <c r="A65" t="s">
        <v>453</v>
      </c>
      <c r="B65" s="88" t="s">
        <v>445</v>
      </c>
      <c r="C65" s="100" t="s">
        <v>514</v>
      </c>
      <c r="D65" s="209">
        <v>322.01</v>
      </c>
      <c r="E65" s="106">
        <v>0.15</v>
      </c>
      <c r="F65" s="199">
        <v>264.579925</v>
      </c>
      <c r="G65" s="239"/>
    </row>
    <row r="66" spans="1:7">
      <c r="A66" t="s">
        <v>453</v>
      </c>
      <c r="B66" s="88" t="s">
        <v>449</v>
      </c>
      <c r="C66" s="100" t="s">
        <v>518</v>
      </c>
      <c r="D66" s="209">
        <v>521.83000000000004</v>
      </c>
      <c r="E66" s="106">
        <v>0.15</v>
      </c>
      <c r="F66" s="199">
        <v>428.76082499999995</v>
      </c>
      <c r="G66" s="239"/>
    </row>
    <row r="67" spans="1:7">
      <c r="A67" t="s">
        <v>453</v>
      </c>
      <c r="B67" s="88" t="s">
        <v>442</v>
      </c>
      <c r="C67" s="100" t="s">
        <v>511</v>
      </c>
      <c r="D67" s="209">
        <v>280.72000000000003</v>
      </c>
      <c r="E67" s="106">
        <v>0.15</v>
      </c>
      <c r="F67" s="199">
        <v>230.66067499999997</v>
      </c>
      <c r="G67" s="239"/>
    </row>
    <row r="68" spans="1:7">
      <c r="A68" t="s">
        <v>453</v>
      </c>
      <c r="B68" s="88" t="s">
        <v>446</v>
      </c>
      <c r="C68" s="100" t="s">
        <v>515</v>
      </c>
      <c r="D68" s="209">
        <v>426.03</v>
      </c>
      <c r="E68" s="106">
        <v>0.15</v>
      </c>
      <c r="F68" s="199">
        <v>350.06229999999994</v>
      </c>
      <c r="G68" s="239"/>
    </row>
    <row r="69" spans="1:7">
      <c r="A69" t="s">
        <v>453</v>
      </c>
      <c r="B69" s="88" t="s">
        <v>450</v>
      </c>
      <c r="C69" s="100" t="s">
        <v>519</v>
      </c>
      <c r="D69" s="209">
        <v>627.53</v>
      </c>
      <c r="E69" s="106">
        <v>0.15</v>
      </c>
      <c r="F69" s="199">
        <v>515.60192500000005</v>
      </c>
      <c r="G69" s="239"/>
    </row>
    <row r="70" spans="1:7">
      <c r="A70" t="s">
        <v>453</v>
      </c>
      <c r="B70" s="88" t="s">
        <v>444</v>
      </c>
      <c r="C70" s="100" t="s">
        <v>513</v>
      </c>
      <c r="D70" s="209">
        <v>280.72000000000003</v>
      </c>
      <c r="E70" s="106">
        <v>0.15</v>
      </c>
      <c r="F70" s="199">
        <v>230.66067499999997</v>
      </c>
      <c r="G70" s="239"/>
    </row>
    <row r="71" spans="1:7">
      <c r="A71" t="s">
        <v>453</v>
      </c>
      <c r="B71" s="88" t="s">
        <v>448</v>
      </c>
      <c r="C71" s="100" t="s">
        <v>517</v>
      </c>
      <c r="D71" s="209">
        <v>426.03</v>
      </c>
      <c r="E71" s="106">
        <v>0.15</v>
      </c>
      <c r="F71" s="199">
        <v>350.06229999999994</v>
      </c>
      <c r="G71" s="239"/>
    </row>
    <row r="72" spans="1:7">
      <c r="A72" t="s">
        <v>453</v>
      </c>
      <c r="B72" s="88" t="s">
        <v>452</v>
      </c>
      <c r="C72" s="100" t="s">
        <v>521</v>
      </c>
      <c r="D72" s="209">
        <v>627.53</v>
      </c>
      <c r="E72" s="106">
        <v>0.15</v>
      </c>
      <c r="F72" s="199">
        <v>515.60192500000005</v>
      </c>
      <c r="G72" s="239"/>
    </row>
    <row r="73" spans="1:7">
      <c r="A73" t="s">
        <v>453</v>
      </c>
      <c r="B73" s="88" t="s">
        <v>443</v>
      </c>
      <c r="C73" s="100" t="s">
        <v>512</v>
      </c>
      <c r="D73" s="209">
        <v>280.72000000000003</v>
      </c>
      <c r="E73" s="106">
        <v>0.15</v>
      </c>
      <c r="F73" s="199">
        <v>230.66067499999997</v>
      </c>
      <c r="G73" s="239"/>
    </row>
    <row r="74" spans="1:7">
      <c r="A74" s="88" t="s">
        <v>453</v>
      </c>
      <c r="B74" s="88" t="s">
        <v>447</v>
      </c>
      <c r="C74" s="100" t="s">
        <v>516</v>
      </c>
      <c r="D74" s="209">
        <v>426.03</v>
      </c>
      <c r="E74" s="106">
        <v>0.15</v>
      </c>
      <c r="F74" s="199">
        <v>350.06229999999994</v>
      </c>
      <c r="G74" s="239"/>
    </row>
    <row r="75" spans="1:7">
      <c r="A75" s="88" t="s">
        <v>453</v>
      </c>
      <c r="B75" s="88" t="s">
        <v>451</v>
      </c>
      <c r="C75" s="100" t="s">
        <v>520</v>
      </c>
      <c r="D75" s="209">
        <v>627.53</v>
      </c>
      <c r="E75" s="106">
        <v>0.15</v>
      </c>
      <c r="F75" s="199">
        <v>515.60192500000005</v>
      </c>
      <c r="G75" s="239"/>
    </row>
    <row r="76" spans="1:7">
      <c r="A76" s="110" t="s">
        <v>528</v>
      </c>
      <c r="B76" s="88" t="s">
        <v>527</v>
      </c>
      <c r="C76" s="88" t="s">
        <v>548</v>
      </c>
      <c r="D76" s="209">
        <v>270.08999999999997</v>
      </c>
      <c r="E76" s="106">
        <v>0.15</v>
      </c>
      <c r="F76" s="199">
        <v>229.57649999999998</v>
      </c>
      <c r="G76" s="239"/>
    </row>
    <row r="77" spans="1:7">
      <c r="A77" s="110" t="s">
        <v>537</v>
      </c>
      <c r="B77" s="88" t="s">
        <v>527</v>
      </c>
      <c r="C77" s="88" t="s">
        <v>548</v>
      </c>
      <c r="D77" s="209">
        <v>270.08999999999997</v>
      </c>
      <c r="E77" s="106">
        <v>0.15</v>
      </c>
      <c r="F77" s="199">
        <v>229.57649999999998</v>
      </c>
      <c r="G77" s="239"/>
    </row>
    <row r="78" spans="1:7">
      <c r="A78" s="43" t="s">
        <v>382</v>
      </c>
      <c r="B78" s="88" t="s">
        <v>534</v>
      </c>
      <c r="C78" s="88" t="s">
        <v>554</v>
      </c>
      <c r="D78" s="209">
        <v>401.71</v>
      </c>
      <c r="E78" s="106">
        <v>0.15</v>
      </c>
      <c r="F78" s="199">
        <v>341.45349999999996</v>
      </c>
      <c r="G78" s="239"/>
    </row>
    <row r="79" spans="1:7">
      <c r="A79" s="43" t="s">
        <v>382</v>
      </c>
      <c r="B79" s="88" t="s">
        <v>535</v>
      </c>
      <c r="C79" s="88" t="s">
        <v>555</v>
      </c>
      <c r="D79" s="209">
        <v>401.71</v>
      </c>
      <c r="E79" s="106">
        <v>0.15</v>
      </c>
      <c r="F79" s="199">
        <v>341.45349999999996</v>
      </c>
      <c r="G79" s="239"/>
    </row>
    <row r="80" spans="1:7">
      <c r="A80" s="43" t="s">
        <v>382</v>
      </c>
      <c r="B80" s="88" t="s">
        <v>536</v>
      </c>
      <c r="C80" s="88" t="s">
        <v>556</v>
      </c>
      <c r="D80" s="209">
        <v>401.71</v>
      </c>
      <c r="E80" s="106">
        <v>0.15</v>
      </c>
      <c r="F80" s="199">
        <v>341.45349999999996</v>
      </c>
      <c r="G80" s="239"/>
    </row>
    <row r="81" spans="1:7">
      <c r="A81" s="110" t="s">
        <v>381</v>
      </c>
      <c r="B81" s="88" t="s">
        <v>529</v>
      </c>
      <c r="C81" s="88" t="s">
        <v>549</v>
      </c>
      <c r="D81" s="209">
        <v>146.99</v>
      </c>
      <c r="E81" s="106">
        <v>0.15</v>
      </c>
      <c r="F81" s="199">
        <v>124.94149999999999</v>
      </c>
      <c r="G81" s="239"/>
    </row>
    <row r="82" spans="1:7">
      <c r="A82" s="110" t="s">
        <v>381</v>
      </c>
      <c r="B82" s="88" t="s">
        <v>530</v>
      </c>
      <c r="C82" s="88" t="s">
        <v>550</v>
      </c>
      <c r="D82" s="209">
        <v>223.51</v>
      </c>
      <c r="E82" s="106">
        <v>0.15</v>
      </c>
      <c r="F82" s="199">
        <v>189.98350000000002</v>
      </c>
      <c r="G82" s="239"/>
    </row>
    <row r="83" spans="1:7">
      <c r="A83" s="110" t="s">
        <v>381</v>
      </c>
      <c r="B83" s="88" t="s">
        <v>531</v>
      </c>
      <c r="C83" s="88" t="s">
        <v>551</v>
      </c>
      <c r="D83" s="209">
        <v>422.85</v>
      </c>
      <c r="E83" s="106">
        <v>0.15</v>
      </c>
      <c r="F83" s="199">
        <v>359.42250000000001</v>
      </c>
      <c r="G83" s="239"/>
    </row>
    <row r="84" spans="1:7">
      <c r="A84" s="110" t="s">
        <v>381</v>
      </c>
      <c r="B84" s="88" t="s">
        <v>532</v>
      </c>
      <c r="C84" s="88" t="s">
        <v>552</v>
      </c>
      <c r="D84" s="209">
        <v>422.85</v>
      </c>
      <c r="E84" s="106">
        <v>0.15</v>
      </c>
      <c r="F84" s="199">
        <v>359.42250000000001</v>
      </c>
      <c r="G84" s="239"/>
    </row>
    <row r="85" spans="1:7">
      <c r="A85" s="110" t="s">
        <v>381</v>
      </c>
      <c r="B85" s="88" t="s">
        <v>533</v>
      </c>
      <c r="C85" s="88" t="s">
        <v>553</v>
      </c>
      <c r="D85" s="209">
        <v>422.85</v>
      </c>
      <c r="E85" s="106">
        <v>0.15</v>
      </c>
      <c r="F85" s="199">
        <v>359.42250000000001</v>
      </c>
      <c r="G85" s="239"/>
    </row>
    <row r="86" spans="1:7">
      <c r="A86" s="43" t="s">
        <v>378</v>
      </c>
      <c r="B86" s="88" t="s">
        <v>522</v>
      </c>
      <c r="C86" s="88" t="s">
        <v>543</v>
      </c>
      <c r="D86" s="209">
        <v>177.94</v>
      </c>
      <c r="E86" s="106">
        <v>0.15</v>
      </c>
      <c r="F86" s="199">
        <v>151.249</v>
      </c>
      <c r="G86" s="239"/>
    </row>
    <row r="87" spans="1:7">
      <c r="A87" s="43" t="s">
        <v>379</v>
      </c>
      <c r="B87" s="88" t="s">
        <v>523</v>
      </c>
      <c r="C87" s="88" t="s">
        <v>544</v>
      </c>
      <c r="D87" s="209">
        <v>142.18</v>
      </c>
      <c r="E87" s="106">
        <v>0.15</v>
      </c>
      <c r="F87" s="199">
        <v>120.85300000000001</v>
      </c>
      <c r="G87" s="239"/>
    </row>
    <row r="88" spans="1:7">
      <c r="A88" s="43" t="s">
        <v>379</v>
      </c>
      <c r="B88" s="88" t="s">
        <v>524</v>
      </c>
      <c r="C88" s="88" t="s">
        <v>545</v>
      </c>
      <c r="D88" s="209">
        <v>190.12</v>
      </c>
      <c r="E88" s="106">
        <v>0.15</v>
      </c>
      <c r="F88" s="199">
        <v>161.602</v>
      </c>
      <c r="G88" s="239"/>
    </row>
    <row r="89" spans="1:7">
      <c r="A89" s="43" t="s">
        <v>379</v>
      </c>
      <c r="B89" s="88" t="s">
        <v>525</v>
      </c>
      <c r="C89" s="88" t="s">
        <v>546</v>
      </c>
      <c r="D89" s="209">
        <v>190.12</v>
      </c>
      <c r="E89" s="106">
        <v>0.15</v>
      </c>
      <c r="F89" s="199">
        <v>161.602</v>
      </c>
      <c r="G89" s="239"/>
    </row>
    <row r="90" spans="1:7">
      <c r="A90" s="43" t="s">
        <v>379</v>
      </c>
      <c r="B90" s="88" t="s">
        <v>526</v>
      </c>
      <c r="C90" s="88" t="s">
        <v>547</v>
      </c>
      <c r="D90" s="209">
        <v>190.12</v>
      </c>
      <c r="E90" s="106">
        <v>0.15</v>
      </c>
      <c r="F90" s="199">
        <v>161.602</v>
      </c>
      <c r="G90" s="239"/>
    </row>
  </sheetData>
  <sortState xmlns:xlrd2="http://schemas.microsoft.com/office/spreadsheetml/2017/richdata2" ref="A5:F90">
    <sortCondition ref="B5:B90"/>
  </sortState>
  <mergeCells count="1">
    <mergeCell ref="A1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V80"/>
  <sheetViews>
    <sheetView showGridLines="0" topLeftCell="AT1" zoomScaleNormal="100" workbookViewId="0">
      <selection activeCell="CG9" sqref="CG9"/>
    </sheetView>
  </sheetViews>
  <sheetFormatPr defaultColWidth="8.88671875" defaultRowHeight="14.4"/>
  <cols>
    <col min="1" max="1" width="20.88671875" customWidth="1"/>
    <col min="2" max="2" width="54.44140625" customWidth="1"/>
    <col min="3" max="57" width="11.109375" customWidth="1"/>
    <col min="58" max="61" width="11.109375" style="360" customWidth="1"/>
    <col min="62" max="74" width="11.109375" customWidth="1"/>
  </cols>
  <sheetData>
    <row r="1" spans="1:74" ht="21">
      <c r="A1" s="1" t="s">
        <v>0</v>
      </c>
      <c r="B1" s="263" t="s">
        <v>82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  <c r="AX1" s="263"/>
      <c r="AY1" s="263"/>
      <c r="AZ1" s="263"/>
      <c r="BA1" s="263"/>
      <c r="BB1" s="263"/>
      <c r="BC1" s="263"/>
      <c r="BD1" s="263"/>
      <c r="BE1" s="263"/>
      <c r="BF1" s="263"/>
      <c r="BG1" s="263"/>
      <c r="BH1" s="263"/>
      <c r="BI1" s="263"/>
      <c r="BJ1" s="263"/>
      <c r="BK1" s="263"/>
      <c r="BL1" s="263"/>
      <c r="BM1" s="263"/>
      <c r="BN1" s="263"/>
      <c r="BO1" s="263"/>
      <c r="BP1" s="263"/>
      <c r="BQ1" s="263"/>
      <c r="BR1" s="263"/>
      <c r="BS1" s="263"/>
      <c r="BT1" s="263"/>
      <c r="BU1" s="263"/>
      <c r="BV1" s="263"/>
    </row>
    <row r="2" spans="1:74" ht="21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369"/>
      <c r="BG2" s="369"/>
      <c r="BH2" s="369"/>
      <c r="BI2" s="369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</row>
    <row r="3" spans="1:74" ht="25.8">
      <c r="A3" s="265" t="s">
        <v>5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66"/>
      <c r="AQ3" s="266"/>
      <c r="AR3" s="266"/>
      <c r="AS3" s="266"/>
      <c r="AT3" s="266"/>
      <c r="AU3" s="266"/>
      <c r="AV3" s="266"/>
      <c r="AW3" s="266"/>
      <c r="AX3" s="266"/>
      <c r="AY3" s="266"/>
      <c r="AZ3" s="266"/>
      <c r="BA3" s="266"/>
      <c r="BB3" s="266"/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66"/>
      <c r="BR3" s="266"/>
      <c r="BS3" s="266"/>
      <c r="BT3" s="266"/>
      <c r="BU3" s="266"/>
      <c r="BV3" s="266"/>
    </row>
    <row r="4" spans="1:74" ht="25.95" customHeight="1">
      <c r="A4" s="268" t="s">
        <v>6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269"/>
      <c r="BI4" s="269"/>
      <c r="BJ4" s="269"/>
      <c r="BK4" s="269"/>
      <c r="BL4" s="269"/>
      <c r="BM4" s="269"/>
      <c r="BN4" s="269"/>
      <c r="BO4" s="269"/>
      <c r="BP4" s="269"/>
      <c r="BQ4" s="269"/>
      <c r="BR4" s="269"/>
      <c r="BS4" s="269"/>
      <c r="BT4" s="269"/>
      <c r="BU4" s="269"/>
      <c r="BV4" s="269"/>
    </row>
    <row r="5" spans="1:74" ht="25.95" customHeight="1">
      <c r="A5" s="268" t="s">
        <v>25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</row>
    <row r="6" spans="1:74" ht="25.95" customHeight="1">
      <c r="A6" s="271" t="s">
        <v>1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69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2"/>
      <c r="BU6" s="272"/>
      <c r="BV6" s="272"/>
    </row>
    <row r="7" spans="1:74" ht="14.4" customHeight="1">
      <c r="A7" s="305" t="s">
        <v>26</v>
      </c>
      <c r="B7" s="306"/>
      <c r="C7" s="298" t="s">
        <v>27</v>
      </c>
      <c r="D7" s="297"/>
      <c r="E7" s="298" t="s">
        <v>27</v>
      </c>
      <c r="F7" s="297"/>
      <c r="G7" s="27" t="s">
        <v>28</v>
      </c>
      <c r="H7" s="27" t="s">
        <v>28</v>
      </c>
      <c r="I7" s="27" t="s">
        <v>28</v>
      </c>
      <c r="J7" s="27" t="s">
        <v>28</v>
      </c>
      <c r="K7" s="8" t="s">
        <v>28</v>
      </c>
      <c r="L7" s="296" t="s">
        <v>28</v>
      </c>
      <c r="M7" s="297"/>
      <c r="N7" s="296" t="s">
        <v>28</v>
      </c>
      <c r="O7" s="297"/>
      <c r="P7" s="296" t="s">
        <v>28</v>
      </c>
      <c r="Q7" s="297"/>
      <c r="R7" s="296" t="s">
        <v>28</v>
      </c>
      <c r="S7" s="297"/>
      <c r="T7" s="296" t="s">
        <v>28</v>
      </c>
      <c r="U7" s="297"/>
      <c r="V7" s="296" t="s">
        <v>28</v>
      </c>
      <c r="W7" s="297"/>
      <c r="X7" s="298" t="s">
        <v>28</v>
      </c>
      <c r="Y7" s="297"/>
      <c r="Z7" s="298" t="s">
        <v>28</v>
      </c>
      <c r="AA7" s="297"/>
      <c r="AB7" s="27" t="s">
        <v>29</v>
      </c>
      <c r="AC7" s="8" t="s">
        <v>29</v>
      </c>
      <c r="AD7" s="27" t="s">
        <v>29</v>
      </c>
      <c r="AE7" s="8" t="s">
        <v>29</v>
      </c>
      <c r="AF7" s="27" t="s">
        <v>29</v>
      </c>
      <c r="AG7" s="8" t="s">
        <v>29</v>
      </c>
      <c r="AH7" s="27" t="s">
        <v>29</v>
      </c>
      <c r="AI7" s="8" t="s">
        <v>29</v>
      </c>
      <c r="AJ7" s="27" t="s">
        <v>29</v>
      </c>
      <c r="AK7" s="8" t="s">
        <v>29</v>
      </c>
      <c r="AL7" s="27" t="s">
        <v>29</v>
      </c>
      <c r="AM7" s="27" t="s">
        <v>29</v>
      </c>
      <c r="AN7" s="27" t="s">
        <v>29</v>
      </c>
      <c r="AO7" s="8" t="s">
        <v>29</v>
      </c>
      <c r="AP7" s="296" t="s">
        <v>29</v>
      </c>
      <c r="AQ7" s="297"/>
      <c r="AR7" s="296" t="s">
        <v>29</v>
      </c>
      <c r="AS7" s="297"/>
      <c r="AT7" s="296" t="s">
        <v>29</v>
      </c>
      <c r="AU7" s="297"/>
      <c r="AV7" s="296" t="s">
        <v>29</v>
      </c>
      <c r="AW7" s="297"/>
      <c r="AX7" s="296" t="s">
        <v>29</v>
      </c>
      <c r="AY7" s="297"/>
      <c r="AZ7" s="296" t="s">
        <v>29</v>
      </c>
      <c r="BA7" s="297"/>
      <c r="BB7" s="296" t="s">
        <v>29</v>
      </c>
      <c r="BC7" s="297"/>
      <c r="BD7" s="296" t="s">
        <v>29</v>
      </c>
      <c r="BE7" s="296"/>
      <c r="BF7" s="381" t="s">
        <v>29</v>
      </c>
      <c r="BG7" s="344"/>
      <c r="BH7" s="381" t="s">
        <v>29</v>
      </c>
      <c r="BI7" s="344"/>
      <c r="BJ7" s="296" t="s">
        <v>30</v>
      </c>
      <c r="BK7" s="297"/>
      <c r="BL7" s="296" t="s">
        <v>30</v>
      </c>
      <c r="BM7" s="297"/>
      <c r="BN7" s="27" t="s">
        <v>30</v>
      </c>
      <c r="BO7" s="27" t="s">
        <v>30</v>
      </c>
      <c r="BP7" s="27" t="s">
        <v>30</v>
      </c>
      <c r="BQ7" s="27" t="s">
        <v>30</v>
      </c>
      <c r="BR7" s="27" t="s">
        <v>30</v>
      </c>
      <c r="BS7" s="27" t="s">
        <v>30</v>
      </c>
      <c r="BT7" s="27" t="s">
        <v>30</v>
      </c>
      <c r="BU7" s="296" t="s">
        <v>30</v>
      </c>
      <c r="BV7" s="297"/>
    </row>
    <row r="8" spans="1:74" ht="14.4" customHeight="1">
      <c r="A8" s="307"/>
      <c r="B8" s="308"/>
      <c r="C8" s="311" t="s">
        <v>31</v>
      </c>
      <c r="D8" s="300"/>
      <c r="E8" s="311" t="s">
        <v>31</v>
      </c>
      <c r="F8" s="300"/>
      <c r="G8" s="28" t="s">
        <v>69</v>
      </c>
      <c r="H8" s="28" t="s">
        <v>69</v>
      </c>
      <c r="I8" s="28" t="s">
        <v>69</v>
      </c>
      <c r="J8" s="28" t="s">
        <v>69</v>
      </c>
      <c r="K8" s="9" t="s">
        <v>69</v>
      </c>
      <c r="L8" s="299" t="s">
        <v>69</v>
      </c>
      <c r="M8" s="300"/>
      <c r="N8" s="299" t="s">
        <v>69</v>
      </c>
      <c r="O8" s="300"/>
      <c r="P8" s="299" t="s">
        <v>69</v>
      </c>
      <c r="Q8" s="300"/>
      <c r="R8" s="299" t="s">
        <v>69</v>
      </c>
      <c r="S8" s="300"/>
      <c r="T8" s="299" t="s">
        <v>69</v>
      </c>
      <c r="U8" s="300"/>
      <c r="V8" s="299" t="s">
        <v>69</v>
      </c>
      <c r="W8" s="300"/>
      <c r="X8" s="311" t="s">
        <v>69</v>
      </c>
      <c r="Y8" s="300"/>
      <c r="Z8" s="311" t="s">
        <v>69</v>
      </c>
      <c r="AA8" s="300"/>
      <c r="AB8" s="28" t="s">
        <v>70</v>
      </c>
      <c r="AC8" s="9" t="s">
        <v>70</v>
      </c>
      <c r="AD8" s="28" t="s">
        <v>70</v>
      </c>
      <c r="AE8" s="9" t="s">
        <v>70</v>
      </c>
      <c r="AF8" s="28" t="s">
        <v>70</v>
      </c>
      <c r="AG8" s="9" t="s">
        <v>70</v>
      </c>
      <c r="AH8" s="28" t="s">
        <v>70</v>
      </c>
      <c r="AI8" s="9" t="s">
        <v>70</v>
      </c>
      <c r="AJ8" s="28" t="s">
        <v>70</v>
      </c>
      <c r="AK8" s="9" t="s">
        <v>70</v>
      </c>
      <c r="AL8" s="28" t="s">
        <v>70</v>
      </c>
      <c r="AM8" s="28" t="s">
        <v>70</v>
      </c>
      <c r="AN8" s="28" t="s">
        <v>70</v>
      </c>
      <c r="AO8" s="9" t="s">
        <v>70</v>
      </c>
      <c r="AP8" s="299" t="s">
        <v>70</v>
      </c>
      <c r="AQ8" s="300"/>
      <c r="AR8" s="299" t="s">
        <v>70</v>
      </c>
      <c r="AS8" s="300"/>
      <c r="AT8" s="299" t="s">
        <v>70</v>
      </c>
      <c r="AU8" s="300"/>
      <c r="AV8" s="299" t="s">
        <v>70</v>
      </c>
      <c r="AW8" s="300"/>
      <c r="AX8" s="299" t="s">
        <v>70</v>
      </c>
      <c r="AY8" s="300"/>
      <c r="AZ8" s="299" t="s">
        <v>70</v>
      </c>
      <c r="BA8" s="300"/>
      <c r="BB8" s="299" t="s">
        <v>70</v>
      </c>
      <c r="BC8" s="300"/>
      <c r="BD8" s="299" t="s">
        <v>70</v>
      </c>
      <c r="BE8" s="299"/>
      <c r="BF8" s="382" t="s">
        <v>70</v>
      </c>
      <c r="BG8" s="345"/>
      <c r="BH8" s="382" t="s">
        <v>70</v>
      </c>
      <c r="BI8" s="345"/>
      <c r="BJ8" s="299" t="s">
        <v>32</v>
      </c>
      <c r="BK8" s="300"/>
      <c r="BL8" s="299" t="s">
        <v>32</v>
      </c>
      <c r="BM8" s="300"/>
      <c r="BN8" s="28" t="s">
        <v>32</v>
      </c>
      <c r="BO8" s="28" t="s">
        <v>32</v>
      </c>
      <c r="BP8" s="28" t="s">
        <v>32</v>
      </c>
      <c r="BQ8" s="28" t="s">
        <v>32</v>
      </c>
      <c r="BR8" s="28" t="s">
        <v>32</v>
      </c>
      <c r="BS8" s="28" t="s">
        <v>32</v>
      </c>
      <c r="BT8" s="28" t="s">
        <v>32</v>
      </c>
      <c r="BU8" s="299" t="s">
        <v>32</v>
      </c>
      <c r="BV8" s="300"/>
    </row>
    <row r="9" spans="1:74">
      <c r="A9" s="309"/>
      <c r="B9" s="310"/>
      <c r="C9" s="3" t="s">
        <v>34</v>
      </c>
      <c r="D9" s="3" t="s">
        <v>33</v>
      </c>
      <c r="E9" s="3" t="s">
        <v>34</v>
      </c>
      <c r="F9" s="3" t="s">
        <v>33</v>
      </c>
      <c r="G9" s="3" t="s">
        <v>33</v>
      </c>
      <c r="H9" s="3" t="s">
        <v>33</v>
      </c>
      <c r="I9" s="3" t="s">
        <v>33</v>
      </c>
      <c r="J9" s="3" t="s">
        <v>33</v>
      </c>
      <c r="K9" s="3" t="s">
        <v>33</v>
      </c>
      <c r="L9" s="3" t="s">
        <v>34</v>
      </c>
      <c r="M9" s="3" t="s">
        <v>33</v>
      </c>
      <c r="N9" s="3" t="s">
        <v>34</v>
      </c>
      <c r="O9" s="3" t="s">
        <v>33</v>
      </c>
      <c r="P9" s="3" t="s">
        <v>34</v>
      </c>
      <c r="Q9" s="3" t="s">
        <v>33</v>
      </c>
      <c r="R9" s="3" t="s">
        <v>34</v>
      </c>
      <c r="S9" s="3" t="s">
        <v>33</v>
      </c>
      <c r="T9" s="3" t="s">
        <v>34</v>
      </c>
      <c r="U9" s="3" t="s">
        <v>33</v>
      </c>
      <c r="V9" s="3" t="s">
        <v>34</v>
      </c>
      <c r="W9" s="3" t="s">
        <v>33</v>
      </c>
      <c r="X9" s="3" t="s">
        <v>34</v>
      </c>
      <c r="Y9" s="3" t="s">
        <v>33</v>
      </c>
      <c r="Z9" s="3" t="s">
        <v>34</v>
      </c>
      <c r="AA9" s="3" t="s">
        <v>33</v>
      </c>
      <c r="AB9" s="3" t="s">
        <v>33</v>
      </c>
      <c r="AC9" s="3" t="s">
        <v>33</v>
      </c>
      <c r="AD9" s="3" t="s">
        <v>33</v>
      </c>
      <c r="AE9" s="3" t="s">
        <v>33</v>
      </c>
      <c r="AF9" s="3" t="s">
        <v>33</v>
      </c>
      <c r="AG9" s="3" t="s">
        <v>33</v>
      </c>
      <c r="AH9" s="3" t="s">
        <v>33</v>
      </c>
      <c r="AI9" s="3" t="s">
        <v>33</v>
      </c>
      <c r="AJ9" s="3" t="s">
        <v>33</v>
      </c>
      <c r="AK9" s="3" t="s">
        <v>33</v>
      </c>
      <c r="AL9" s="3" t="s">
        <v>33</v>
      </c>
      <c r="AM9" s="3" t="s">
        <v>33</v>
      </c>
      <c r="AN9" s="3" t="s">
        <v>33</v>
      </c>
      <c r="AO9" s="3" t="s">
        <v>33</v>
      </c>
      <c r="AP9" s="3" t="s">
        <v>34</v>
      </c>
      <c r="AQ9" s="3" t="s">
        <v>33</v>
      </c>
      <c r="AR9" s="3" t="s">
        <v>34</v>
      </c>
      <c r="AS9" s="3" t="s">
        <v>33</v>
      </c>
      <c r="AT9" s="3" t="s">
        <v>34</v>
      </c>
      <c r="AU9" s="3" t="s">
        <v>33</v>
      </c>
      <c r="AV9" s="3" t="s">
        <v>34</v>
      </c>
      <c r="AW9" s="3" t="s">
        <v>33</v>
      </c>
      <c r="AX9" s="3" t="s">
        <v>34</v>
      </c>
      <c r="AY9" s="3" t="s">
        <v>33</v>
      </c>
      <c r="AZ9" s="3" t="s">
        <v>34</v>
      </c>
      <c r="BA9" s="3" t="s">
        <v>33</v>
      </c>
      <c r="BB9" s="3" t="s">
        <v>34</v>
      </c>
      <c r="BC9" s="3" t="s">
        <v>33</v>
      </c>
      <c r="BD9" s="3" t="s">
        <v>34</v>
      </c>
      <c r="BE9" s="3" t="s">
        <v>33</v>
      </c>
      <c r="BF9" s="257" t="s">
        <v>34</v>
      </c>
      <c r="BG9" s="257" t="s">
        <v>33</v>
      </c>
      <c r="BH9" s="257" t="s">
        <v>34</v>
      </c>
      <c r="BI9" s="257" t="s">
        <v>33</v>
      </c>
      <c r="BJ9" s="3" t="s">
        <v>34</v>
      </c>
      <c r="BK9" s="3" t="s">
        <v>33</v>
      </c>
      <c r="BL9" s="3" t="s">
        <v>34</v>
      </c>
      <c r="BM9" s="3" t="s">
        <v>33</v>
      </c>
      <c r="BN9" s="3" t="s">
        <v>33</v>
      </c>
      <c r="BO9" s="3" t="s">
        <v>33</v>
      </c>
      <c r="BP9" s="3" t="s">
        <v>33</v>
      </c>
      <c r="BQ9" s="3" t="s">
        <v>33</v>
      </c>
      <c r="BR9" s="3" t="s">
        <v>33</v>
      </c>
      <c r="BS9" s="3" t="s">
        <v>33</v>
      </c>
      <c r="BT9" s="3" t="s">
        <v>33</v>
      </c>
      <c r="BU9" s="3" t="s">
        <v>34</v>
      </c>
      <c r="BV9" s="3" t="s">
        <v>33</v>
      </c>
    </row>
    <row r="10" spans="1:74">
      <c r="A10" s="314" t="s">
        <v>2</v>
      </c>
      <c r="B10" s="315"/>
      <c r="C10" s="301" t="s">
        <v>83</v>
      </c>
      <c r="D10" s="302"/>
      <c r="E10" s="301" t="s">
        <v>83</v>
      </c>
      <c r="F10" s="302"/>
      <c r="G10" s="10" t="s">
        <v>83</v>
      </c>
      <c r="H10" s="10" t="s">
        <v>83</v>
      </c>
      <c r="I10" s="10" t="s">
        <v>83</v>
      </c>
      <c r="J10" s="10" t="s">
        <v>83</v>
      </c>
      <c r="K10" s="10" t="s">
        <v>83</v>
      </c>
      <c r="L10" s="301" t="s">
        <v>83</v>
      </c>
      <c r="M10" s="302"/>
      <c r="N10" s="301" t="s">
        <v>83</v>
      </c>
      <c r="O10" s="302"/>
      <c r="P10" s="301" t="s">
        <v>83</v>
      </c>
      <c r="Q10" s="302"/>
      <c r="R10" s="301" t="s">
        <v>83</v>
      </c>
      <c r="S10" s="302"/>
      <c r="T10" s="301" t="s">
        <v>83</v>
      </c>
      <c r="U10" s="302"/>
      <c r="V10" s="301" t="s">
        <v>83</v>
      </c>
      <c r="W10" s="302"/>
      <c r="X10" s="301" t="s">
        <v>83</v>
      </c>
      <c r="Y10" s="302"/>
      <c r="Z10" s="301" t="s">
        <v>83</v>
      </c>
      <c r="AA10" s="302"/>
      <c r="AB10" s="10" t="s">
        <v>83</v>
      </c>
      <c r="AC10" s="10" t="s">
        <v>83</v>
      </c>
      <c r="AD10" s="10" t="s">
        <v>83</v>
      </c>
      <c r="AE10" s="10" t="s">
        <v>83</v>
      </c>
      <c r="AF10" s="10" t="s">
        <v>83</v>
      </c>
      <c r="AG10" s="10" t="s">
        <v>83</v>
      </c>
      <c r="AH10" s="10" t="s">
        <v>83</v>
      </c>
      <c r="AI10" s="10" t="s">
        <v>83</v>
      </c>
      <c r="AJ10" s="10" t="s">
        <v>83</v>
      </c>
      <c r="AK10" s="10" t="s">
        <v>83</v>
      </c>
      <c r="AL10" s="10" t="s">
        <v>83</v>
      </c>
      <c r="AM10" s="10" t="s">
        <v>83</v>
      </c>
      <c r="AN10" s="10" t="s">
        <v>83</v>
      </c>
      <c r="AO10" s="10" t="s">
        <v>83</v>
      </c>
      <c r="AP10" s="301" t="s">
        <v>83</v>
      </c>
      <c r="AQ10" s="302"/>
      <c r="AR10" s="301" t="s">
        <v>83</v>
      </c>
      <c r="AS10" s="302"/>
      <c r="AT10" s="301" t="s">
        <v>83</v>
      </c>
      <c r="AU10" s="302"/>
      <c r="AV10" s="301" t="s">
        <v>83</v>
      </c>
      <c r="AW10" s="302"/>
      <c r="AX10" s="301" t="s">
        <v>83</v>
      </c>
      <c r="AY10" s="302"/>
      <c r="AZ10" s="301" t="s">
        <v>83</v>
      </c>
      <c r="BA10" s="302"/>
      <c r="BB10" s="301" t="s">
        <v>83</v>
      </c>
      <c r="BC10" s="302"/>
      <c r="BD10" s="301" t="s">
        <v>83</v>
      </c>
      <c r="BE10" s="302"/>
      <c r="BF10" s="370" t="s">
        <v>83</v>
      </c>
      <c r="BG10" s="371"/>
      <c r="BH10" s="370" t="s">
        <v>83</v>
      </c>
      <c r="BI10" s="371"/>
      <c r="BJ10" s="301" t="s">
        <v>83</v>
      </c>
      <c r="BK10" s="302"/>
      <c r="BL10" s="301" t="s">
        <v>83</v>
      </c>
      <c r="BM10" s="302"/>
      <c r="BN10" s="10" t="s">
        <v>83</v>
      </c>
      <c r="BO10" s="10" t="s">
        <v>83</v>
      </c>
      <c r="BP10" s="10" t="s">
        <v>83</v>
      </c>
      <c r="BQ10" s="10" t="s">
        <v>83</v>
      </c>
      <c r="BR10" s="10" t="s">
        <v>83</v>
      </c>
      <c r="BS10" s="10" t="s">
        <v>83</v>
      </c>
      <c r="BT10" s="10" t="s">
        <v>83</v>
      </c>
      <c r="BU10" s="301" t="s">
        <v>83</v>
      </c>
      <c r="BV10" s="302"/>
    </row>
    <row r="11" spans="1:74" ht="72">
      <c r="A11" s="314" t="s">
        <v>3</v>
      </c>
      <c r="B11" s="315"/>
      <c r="C11" s="301" t="s">
        <v>85</v>
      </c>
      <c r="D11" s="302"/>
      <c r="E11" s="301" t="s">
        <v>86</v>
      </c>
      <c r="F11" s="302"/>
      <c r="G11" s="29" t="s">
        <v>87</v>
      </c>
      <c r="H11" s="30" t="s">
        <v>88</v>
      </c>
      <c r="I11" s="31" t="s">
        <v>89</v>
      </c>
      <c r="J11" s="31" t="s">
        <v>90</v>
      </c>
      <c r="K11" s="31" t="s">
        <v>91</v>
      </c>
      <c r="L11" s="301" t="s">
        <v>92</v>
      </c>
      <c r="M11" s="302"/>
      <c r="N11" s="301" t="s">
        <v>93</v>
      </c>
      <c r="O11" s="302"/>
      <c r="P11" s="301" t="s">
        <v>94</v>
      </c>
      <c r="Q11" s="302"/>
      <c r="R11" s="301" t="s">
        <v>95</v>
      </c>
      <c r="S11" s="302"/>
      <c r="T11" s="301" t="s">
        <v>96</v>
      </c>
      <c r="U11" s="302"/>
      <c r="V11" s="301" t="s">
        <v>97</v>
      </c>
      <c r="W11" s="302"/>
      <c r="X11" s="301" t="s">
        <v>98</v>
      </c>
      <c r="Y11" s="302"/>
      <c r="Z11" s="321" t="s">
        <v>957</v>
      </c>
      <c r="AA11" s="322"/>
      <c r="AB11" s="31" t="s">
        <v>99</v>
      </c>
      <c r="AC11" s="31" t="s">
        <v>100</v>
      </c>
      <c r="AD11" s="31" t="s">
        <v>101</v>
      </c>
      <c r="AE11" s="32" t="s">
        <v>102</v>
      </c>
      <c r="AF11" s="32" t="s">
        <v>103</v>
      </c>
      <c r="AG11" s="32" t="s">
        <v>104</v>
      </c>
      <c r="AH11" s="32" t="s">
        <v>105</v>
      </c>
      <c r="AI11" s="32" t="s">
        <v>106</v>
      </c>
      <c r="AJ11" s="31" t="s">
        <v>107</v>
      </c>
      <c r="AK11" s="32" t="s">
        <v>108</v>
      </c>
      <c r="AL11" s="32" t="s">
        <v>109</v>
      </c>
      <c r="AM11" s="32" t="s">
        <v>110</v>
      </c>
      <c r="AN11" s="32" t="s">
        <v>111</v>
      </c>
      <c r="AO11" s="32" t="s">
        <v>112</v>
      </c>
      <c r="AP11" s="301" t="s">
        <v>113</v>
      </c>
      <c r="AQ11" s="302"/>
      <c r="AR11" s="301" t="s">
        <v>114</v>
      </c>
      <c r="AS11" s="302"/>
      <c r="AT11" s="301" t="s">
        <v>115</v>
      </c>
      <c r="AU11" s="302"/>
      <c r="AV11" s="301" t="s">
        <v>116</v>
      </c>
      <c r="AW11" s="302"/>
      <c r="AX11" s="301" t="s">
        <v>117</v>
      </c>
      <c r="AY11" s="302"/>
      <c r="AZ11" s="301" t="s">
        <v>128</v>
      </c>
      <c r="BA11" s="302"/>
      <c r="BB11" s="367" t="s">
        <v>996</v>
      </c>
      <c r="BC11" s="368"/>
      <c r="BD11" s="367" t="s">
        <v>997</v>
      </c>
      <c r="BE11" s="368"/>
      <c r="BF11" s="367" t="s">
        <v>1373</v>
      </c>
      <c r="BG11" s="368"/>
      <c r="BH11" s="367" t="s">
        <v>1374</v>
      </c>
      <c r="BI11" s="368"/>
      <c r="BJ11" s="301" t="s">
        <v>126</v>
      </c>
      <c r="BK11" s="302"/>
      <c r="BL11" s="301" t="s">
        <v>127</v>
      </c>
      <c r="BM11" s="302"/>
      <c r="BN11" s="32" t="s">
        <v>118</v>
      </c>
      <c r="BO11" s="32" t="s">
        <v>119</v>
      </c>
      <c r="BP11" s="32" t="s">
        <v>120</v>
      </c>
      <c r="BQ11" s="32" t="s">
        <v>121</v>
      </c>
      <c r="BR11" s="32" t="s">
        <v>122</v>
      </c>
      <c r="BS11" s="31" t="s">
        <v>123</v>
      </c>
      <c r="BT11" s="32" t="s">
        <v>124</v>
      </c>
      <c r="BU11" s="301" t="s">
        <v>125</v>
      </c>
      <c r="BV11" s="302"/>
    </row>
    <row r="12" spans="1:74" ht="18">
      <c r="A12" s="312" t="s">
        <v>35</v>
      </c>
      <c r="B12" s="31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291" t="s">
        <v>998</v>
      </c>
      <c r="BC12" s="291"/>
      <c r="BD12" s="291"/>
      <c r="BE12" s="291"/>
      <c r="BF12" s="291"/>
      <c r="BG12" s="291"/>
      <c r="BH12" s="291"/>
      <c r="BI12" s="291"/>
      <c r="BJ12" s="34"/>
      <c r="BK12" s="34"/>
      <c r="BL12" s="34"/>
      <c r="BM12" s="35"/>
      <c r="BN12" s="34"/>
      <c r="BO12" s="34"/>
      <c r="BP12" s="34"/>
      <c r="BQ12" s="34"/>
      <c r="BR12" s="34"/>
      <c r="BS12" s="34"/>
      <c r="BT12" s="34"/>
      <c r="BU12" s="34"/>
      <c r="BV12" s="34"/>
    </row>
    <row r="13" spans="1:74">
      <c r="A13" s="316" t="s">
        <v>36</v>
      </c>
      <c r="B13" s="36" t="s">
        <v>37</v>
      </c>
      <c r="C13" s="23">
        <v>0.13059999999999999</v>
      </c>
      <c r="D13" s="23">
        <v>4.1590000000000002E-2</v>
      </c>
      <c r="E13" s="23">
        <v>0.13055</v>
      </c>
      <c r="F13" s="23">
        <v>4.165E-2</v>
      </c>
      <c r="G13" s="23">
        <v>2.6849999999999999E-2</v>
      </c>
      <c r="H13" s="23">
        <v>2.5239999999999999E-2</v>
      </c>
      <c r="I13" s="23">
        <v>1.9460000000000002E-2</v>
      </c>
      <c r="J13" s="23">
        <v>1.9460000000000002E-2</v>
      </c>
      <c r="K13" s="23">
        <v>1.3129999999999999E-2</v>
      </c>
      <c r="L13" s="23">
        <v>0.11829000000000001</v>
      </c>
      <c r="M13" s="23">
        <v>6.3469999999999999E-2</v>
      </c>
      <c r="N13" s="23">
        <v>9.8330000000000001E-2</v>
      </c>
      <c r="O13" s="23">
        <v>5.0279999999999998E-2</v>
      </c>
      <c r="P13" s="23">
        <v>7.3249999999999996E-2</v>
      </c>
      <c r="Q13" s="23">
        <v>2.4129999999999999E-2</v>
      </c>
      <c r="R13" s="23">
        <v>7.2800000000000004E-2</v>
      </c>
      <c r="S13" s="23">
        <v>2.7439999999999999E-2</v>
      </c>
      <c r="T13" s="23">
        <v>7.2800000000000004E-2</v>
      </c>
      <c r="U13" s="23">
        <v>2.7439999999999999E-2</v>
      </c>
      <c r="V13" s="23">
        <v>9.2100000000000001E-2</v>
      </c>
      <c r="W13" s="23">
        <v>3.5549999999999998E-2</v>
      </c>
      <c r="X13" s="23">
        <v>9.2100000000000001E-2</v>
      </c>
      <c r="Y13" s="23">
        <v>3.5549999999999998E-2</v>
      </c>
      <c r="Z13" s="23">
        <v>9.2100000000000001E-2</v>
      </c>
      <c r="AA13" s="23">
        <v>3.5549999999999998E-2</v>
      </c>
      <c r="AB13" s="23">
        <v>2.8660000000000001E-2</v>
      </c>
      <c r="AC13" s="23">
        <v>2.8660000000000001E-2</v>
      </c>
      <c r="AD13" s="23">
        <v>2.8660000000000001E-2</v>
      </c>
      <c r="AE13" s="23">
        <v>1.5630000000000002E-2</v>
      </c>
      <c r="AF13" s="23">
        <v>9.7000000000000003E-3</v>
      </c>
      <c r="AG13" s="23">
        <v>1.883E-2</v>
      </c>
      <c r="AH13" s="37">
        <v>2.0279999999999999E-2</v>
      </c>
      <c r="AI13" s="37">
        <v>2.0279999999999999E-2</v>
      </c>
      <c r="AJ13" s="23">
        <v>1.933E-2</v>
      </c>
      <c r="AK13" s="37">
        <v>2.0279999999999999E-2</v>
      </c>
      <c r="AL13" s="37">
        <v>1.9949999999999999E-2</v>
      </c>
      <c r="AM13" s="37">
        <v>2.053E-2</v>
      </c>
      <c r="AN13" s="37">
        <v>1.0319999999999999E-2</v>
      </c>
      <c r="AO13" s="37">
        <v>1.0319999999999999E-2</v>
      </c>
      <c r="AP13" s="37">
        <v>4.4600000000000001E-2</v>
      </c>
      <c r="AQ13" s="37">
        <v>1.9689999999999999E-2</v>
      </c>
      <c r="AR13" s="23">
        <v>8.2129999999999995E-2</v>
      </c>
      <c r="AS13" s="23">
        <v>2.606E-2</v>
      </c>
      <c r="AT13" s="23">
        <v>8.2129999999999995E-2</v>
      </c>
      <c r="AU13" s="23">
        <v>2.606E-2</v>
      </c>
      <c r="AV13" s="37">
        <v>4.5379999999999997E-2</v>
      </c>
      <c r="AW13" s="37">
        <v>2.051E-2</v>
      </c>
      <c r="AX13" s="37">
        <v>3.4979999999999997E-2</v>
      </c>
      <c r="AY13" s="37">
        <v>1.37E-2</v>
      </c>
      <c r="AZ13" s="37">
        <v>4.863E-2</v>
      </c>
      <c r="BA13" s="37">
        <v>1.5010000000000001E-2</v>
      </c>
      <c r="BB13" s="48" t="s">
        <v>84</v>
      </c>
      <c r="BC13" s="48" t="s">
        <v>84</v>
      </c>
      <c r="BD13" s="48" t="s">
        <v>84</v>
      </c>
      <c r="BE13" s="48" t="s">
        <v>84</v>
      </c>
      <c r="BF13" s="372" t="s">
        <v>84</v>
      </c>
      <c r="BG13" s="372" t="s">
        <v>84</v>
      </c>
      <c r="BH13" s="372" t="s">
        <v>84</v>
      </c>
      <c r="BI13" s="372" t="s">
        <v>84</v>
      </c>
      <c r="BJ13" s="37">
        <v>7.1480000000000002E-2</v>
      </c>
      <c r="BK13" s="37">
        <v>2.249E-2</v>
      </c>
      <c r="BL13" s="37">
        <v>4.0039999999999999E-2</v>
      </c>
      <c r="BM13" s="37">
        <v>1.6840000000000001E-2</v>
      </c>
      <c r="BN13" s="37">
        <v>8.2000000000000007E-3</v>
      </c>
      <c r="BO13" s="37">
        <v>9.6299999999999997E-3</v>
      </c>
      <c r="BP13" s="37">
        <v>1.225E-2</v>
      </c>
      <c r="BQ13" s="38">
        <v>1.217E-2</v>
      </c>
      <c r="BR13" s="38">
        <v>1.217E-2</v>
      </c>
      <c r="BS13" s="38">
        <v>1.217E-2</v>
      </c>
      <c r="BT13" s="38">
        <v>1.217E-2</v>
      </c>
      <c r="BU13" s="37">
        <v>4.863E-2</v>
      </c>
      <c r="BV13" s="37">
        <v>1.5010000000000001E-2</v>
      </c>
    </row>
    <row r="14" spans="1:74">
      <c r="A14" s="317"/>
      <c r="B14" s="39" t="s">
        <v>73</v>
      </c>
      <c r="C14" s="40" t="s">
        <v>84</v>
      </c>
      <c r="D14" s="40" t="s">
        <v>84</v>
      </c>
      <c r="E14" s="40" t="s">
        <v>84</v>
      </c>
      <c r="F14" s="40" t="s">
        <v>84</v>
      </c>
      <c r="G14" s="40" t="s">
        <v>84</v>
      </c>
      <c r="H14" s="40" t="s">
        <v>84</v>
      </c>
      <c r="I14" s="40" t="s">
        <v>84</v>
      </c>
      <c r="J14" s="40" t="s">
        <v>84</v>
      </c>
      <c r="K14" s="40" t="s">
        <v>84</v>
      </c>
      <c r="L14" s="319" t="s">
        <v>84</v>
      </c>
      <c r="M14" s="320"/>
      <c r="N14" s="40" t="s">
        <v>84</v>
      </c>
      <c r="O14" s="40" t="s">
        <v>84</v>
      </c>
      <c r="P14" s="40" t="s">
        <v>84</v>
      </c>
      <c r="Q14" s="40" t="s">
        <v>84</v>
      </c>
      <c r="R14" s="40" t="s">
        <v>84</v>
      </c>
      <c r="S14" s="40" t="s">
        <v>84</v>
      </c>
      <c r="T14" s="40" t="s">
        <v>84</v>
      </c>
      <c r="U14" s="40" t="s">
        <v>84</v>
      </c>
      <c r="V14" s="40" t="s">
        <v>84</v>
      </c>
      <c r="W14" s="40" t="s">
        <v>84</v>
      </c>
      <c r="X14" s="40" t="s">
        <v>84</v>
      </c>
      <c r="Y14" s="40" t="s">
        <v>84</v>
      </c>
      <c r="Z14" s="40" t="s">
        <v>84</v>
      </c>
      <c r="AA14" s="40" t="s">
        <v>84</v>
      </c>
      <c r="AB14" s="40" t="s">
        <v>84</v>
      </c>
      <c r="AC14" s="40" t="s">
        <v>84</v>
      </c>
      <c r="AD14" s="40" t="s">
        <v>84</v>
      </c>
      <c r="AE14" s="40" t="s">
        <v>84</v>
      </c>
      <c r="AF14" s="40" t="s">
        <v>84</v>
      </c>
      <c r="AG14" s="40" t="s">
        <v>84</v>
      </c>
      <c r="AH14" s="40" t="s">
        <v>84</v>
      </c>
      <c r="AI14" s="40" t="s">
        <v>84</v>
      </c>
      <c r="AJ14" s="40" t="s">
        <v>84</v>
      </c>
      <c r="AK14" s="40" t="s">
        <v>84</v>
      </c>
      <c r="AL14" s="40" t="s">
        <v>84</v>
      </c>
      <c r="AM14" s="40" t="s">
        <v>84</v>
      </c>
      <c r="AN14" s="40" t="s">
        <v>84</v>
      </c>
      <c r="AO14" s="40" t="s">
        <v>84</v>
      </c>
      <c r="AP14" s="40" t="s">
        <v>84</v>
      </c>
      <c r="AQ14" s="40" t="s">
        <v>84</v>
      </c>
      <c r="AR14" s="40" t="s">
        <v>84</v>
      </c>
      <c r="AS14" s="40" t="s">
        <v>84</v>
      </c>
      <c r="AT14" s="40" t="s">
        <v>84</v>
      </c>
      <c r="AU14" s="40" t="s">
        <v>84</v>
      </c>
      <c r="AV14" s="40" t="s">
        <v>84</v>
      </c>
      <c r="AW14" s="40" t="s">
        <v>84</v>
      </c>
      <c r="AX14" s="40" t="s">
        <v>84</v>
      </c>
      <c r="AY14" s="40" t="s">
        <v>84</v>
      </c>
      <c r="AZ14" s="40" t="s">
        <v>84</v>
      </c>
      <c r="BA14" s="40" t="s">
        <v>84</v>
      </c>
      <c r="BB14" s="48" t="s">
        <v>84</v>
      </c>
      <c r="BC14" s="48" t="s">
        <v>84</v>
      </c>
      <c r="BD14" s="48" t="s">
        <v>84</v>
      </c>
      <c r="BE14" s="48" t="s">
        <v>84</v>
      </c>
      <c r="BF14" s="372" t="s">
        <v>84</v>
      </c>
      <c r="BG14" s="372" t="s">
        <v>84</v>
      </c>
      <c r="BH14" s="372" t="s">
        <v>84</v>
      </c>
      <c r="BI14" s="372" t="s">
        <v>84</v>
      </c>
      <c r="BJ14" s="40" t="s">
        <v>84</v>
      </c>
      <c r="BK14" s="40" t="s">
        <v>84</v>
      </c>
      <c r="BL14" s="40" t="s">
        <v>84</v>
      </c>
      <c r="BM14" s="40" t="s">
        <v>84</v>
      </c>
      <c r="BN14" s="40" t="s">
        <v>84</v>
      </c>
      <c r="BO14" s="40" t="s">
        <v>84</v>
      </c>
      <c r="BP14" s="40" t="s">
        <v>84</v>
      </c>
      <c r="BQ14" s="40" t="s">
        <v>84</v>
      </c>
      <c r="BR14" s="40" t="s">
        <v>84</v>
      </c>
      <c r="BS14" s="40" t="s">
        <v>84</v>
      </c>
      <c r="BT14" s="40" t="s">
        <v>84</v>
      </c>
      <c r="BU14" s="40" t="s">
        <v>84</v>
      </c>
      <c r="BV14" s="40" t="s">
        <v>84</v>
      </c>
    </row>
    <row r="15" spans="1:74">
      <c r="A15" s="317"/>
      <c r="B15" s="41" t="s">
        <v>38</v>
      </c>
      <c r="C15" s="42">
        <v>2.3449999999999999E-2</v>
      </c>
      <c r="D15" s="42">
        <v>2.3449999999999999E-2</v>
      </c>
      <c r="E15" s="42">
        <v>2.4410000000000001E-2</v>
      </c>
      <c r="F15" s="42">
        <v>2.4410000000000001E-2</v>
      </c>
      <c r="G15" s="42">
        <v>1.7160000000000002E-2</v>
      </c>
      <c r="H15" s="42">
        <v>1.7160000000000002E-2</v>
      </c>
      <c r="I15" s="42">
        <v>1.264E-2</v>
      </c>
      <c r="J15" s="42">
        <v>1.264E-2</v>
      </c>
      <c r="K15" s="42">
        <v>6.3099999999999996E-3</v>
      </c>
      <c r="L15" s="23">
        <v>5.2639999999999999E-2</v>
      </c>
      <c r="M15" s="23">
        <v>5.2639999999999999E-2</v>
      </c>
      <c r="N15" s="42">
        <v>4.6690000000000002E-2</v>
      </c>
      <c r="O15" s="42">
        <v>4.6690000000000002E-2</v>
      </c>
      <c r="P15" s="42">
        <v>1.542E-2</v>
      </c>
      <c r="Q15" s="42">
        <v>1.542E-2</v>
      </c>
      <c r="R15" s="42">
        <v>1.881E-2</v>
      </c>
      <c r="S15" s="42">
        <v>1.881E-2</v>
      </c>
      <c r="T15" s="42">
        <v>1.881E-2</v>
      </c>
      <c r="U15" s="42">
        <v>1.881E-2</v>
      </c>
      <c r="V15" s="42">
        <v>2.6110000000000001E-2</v>
      </c>
      <c r="W15" s="42">
        <v>2.6110000000000001E-2</v>
      </c>
      <c r="X15" s="42">
        <v>2.6110000000000001E-2</v>
      </c>
      <c r="Y15" s="42">
        <v>2.6110000000000001E-2</v>
      </c>
      <c r="Z15" s="42">
        <v>2.6110000000000001E-2</v>
      </c>
      <c r="AA15" s="42">
        <v>2.6110000000000001E-2</v>
      </c>
      <c r="AB15" s="42">
        <v>1.3050000000000001E-2</v>
      </c>
      <c r="AC15" s="42">
        <v>1.3050000000000001E-2</v>
      </c>
      <c r="AD15" s="42">
        <v>1.3050000000000001E-2</v>
      </c>
      <c r="AE15" s="42">
        <v>1.146E-2</v>
      </c>
      <c r="AF15" s="42">
        <v>6.6600000000000001E-3</v>
      </c>
      <c r="AG15" s="42">
        <v>1.1390000000000001E-2</v>
      </c>
      <c r="AH15" s="42">
        <v>1.15E-2</v>
      </c>
      <c r="AI15" s="42">
        <v>1.15E-2</v>
      </c>
      <c r="AJ15" s="42">
        <v>1.146E-2</v>
      </c>
      <c r="AK15" s="42">
        <v>1.15E-2</v>
      </c>
      <c r="AL15" s="42">
        <v>6.6800000000000002E-3</v>
      </c>
      <c r="AM15" s="42">
        <v>6.6800000000000002E-3</v>
      </c>
      <c r="AN15" s="42">
        <v>5.8900000000000003E-3</v>
      </c>
      <c r="AO15" s="42">
        <v>5.8900000000000003E-3</v>
      </c>
      <c r="AP15" s="42">
        <v>1.434E-2</v>
      </c>
      <c r="AQ15" s="42">
        <v>1.434E-2</v>
      </c>
      <c r="AR15" s="42">
        <v>1.668E-2</v>
      </c>
      <c r="AS15" s="42">
        <v>1.668E-2</v>
      </c>
      <c r="AT15" s="42">
        <v>1.668E-2</v>
      </c>
      <c r="AU15" s="42">
        <v>1.668E-2</v>
      </c>
      <c r="AV15" s="42">
        <v>1.5709999999999998E-2</v>
      </c>
      <c r="AW15" s="42">
        <v>1.5709999999999998E-2</v>
      </c>
      <c r="AX15" s="42">
        <v>9.5600000000000008E-3</v>
      </c>
      <c r="AY15" s="42">
        <v>9.5600000000000008E-3</v>
      </c>
      <c r="AZ15" s="42">
        <v>8.6199999999999992E-3</v>
      </c>
      <c r="BA15" s="42">
        <v>8.6199999999999992E-3</v>
      </c>
      <c r="BB15" s="48" t="s">
        <v>84</v>
      </c>
      <c r="BC15" s="48" t="s">
        <v>84</v>
      </c>
      <c r="BD15" s="48" t="s">
        <v>84</v>
      </c>
      <c r="BE15" s="48" t="s">
        <v>84</v>
      </c>
      <c r="BF15" s="372" t="s">
        <v>84</v>
      </c>
      <c r="BG15" s="372" t="s">
        <v>84</v>
      </c>
      <c r="BH15" s="372" t="s">
        <v>84</v>
      </c>
      <c r="BI15" s="372" t="s">
        <v>84</v>
      </c>
      <c r="BJ15" s="42">
        <v>1.329E-2</v>
      </c>
      <c r="BK15" s="42">
        <v>1.329E-2</v>
      </c>
      <c r="BL15" s="42">
        <v>1.227E-2</v>
      </c>
      <c r="BM15" s="42">
        <v>1.227E-2</v>
      </c>
      <c r="BN15" s="42">
        <v>5.2500000000000003E-3</v>
      </c>
      <c r="BO15" s="42">
        <v>6.6800000000000002E-3</v>
      </c>
      <c r="BP15" s="42">
        <v>6.6800000000000002E-3</v>
      </c>
      <c r="BQ15" s="42">
        <v>6.6800000000000002E-3</v>
      </c>
      <c r="BR15" s="42">
        <v>6.6800000000000002E-3</v>
      </c>
      <c r="BS15" s="42">
        <v>6.6800000000000002E-3</v>
      </c>
      <c r="BT15" s="42">
        <v>6.6800000000000002E-3</v>
      </c>
      <c r="BU15" s="42">
        <v>8.6199999999999992E-3</v>
      </c>
      <c r="BV15" s="42">
        <v>8.6199999999999992E-3</v>
      </c>
    </row>
    <row r="16" spans="1:74">
      <c r="A16" s="317"/>
      <c r="B16" s="43" t="s">
        <v>39</v>
      </c>
      <c r="C16" s="21" t="s">
        <v>84</v>
      </c>
      <c r="D16" s="21" t="s">
        <v>84</v>
      </c>
      <c r="E16" s="21" t="s">
        <v>84</v>
      </c>
      <c r="F16" s="21" t="s">
        <v>84</v>
      </c>
      <c r="G16" s="21" t="s">
        <v>84</v>
      </c>
      <c r="H16" s="21" t="s">
        <v>84</v>
      </c>
      <c r="I16" s="21" t="s">
        <v>84</v>
      </c>
      <c r="J16" s="21" t="s">
        <v>84</v>
      </c>
      <c r="K16" s="21" t="s">
        <v>84</v>
      </c>
      <c r="L16" s="21" t="s">
        <v>84</v>
      </c>
      <c r="M16" s="21" t="s">
        <v>84</v>
      </c>
      <c r="N16" s="21" t="s">
        <v>84</v>
      </c>
      <c r="O16" s="21" t="s">
        <v>84</v>
      </c>
      <c r="P16" s="21" t="s">
        <v>84</v>
      </c>
      <c r="Q16" s="21" t="s">
        <v>84</v>
      </c>
      <c r="R16" s="21" t="s">
        <v>84</v>
      </c>
      <c r="S16" s="21" t="s">
        <v>84</v>
      </c>
      <c r="T16" s="21" t="s">
        <v>84</v>
      </c>
      <c r="U16" s="21" t="s">
        <v>84</v>
      </c>
      <c r="V16" s="21" t="s">
        <v>84</v>
      </c>
      <c r="W16" s="21" t="s">
        <v>84</v>
      </c>
      <c r="X16" s="21" t="s">
        <v>84</v>
      </c>
      <c r="Y16" s="21" t="s">
        <v>84</v>
      </c>
      <c r="Z16" s="21" t="s">
        <v>84</v>
      </c>
      <c r="AA16" s="21" t="s">
        <v>84</v>
      </c>
      <c r="AB16" s="21" t="s">
        <v>84</v>
      </c>
      <c r="AC16" s="21" t="s">
        <v>84</v>
      </c>
      <c r="AD16" s="21" t="s">
        <v>84</v>
      </c>
      <c r="AE16" s="21" t="s">
        <v>84</v>
      </c>
      <c r="AF16" s="21" t="s">
        <v>84</v>
      </c>
      <c r="AG16" s="21" t="s">
        <v>84</v>
      </c>
      <c r="AH16" s="21" t="s">
        <v>84</v>
      </c>
      <c r="AI16" s="21" t="s">
        <v>84</v>
      </c>
      <c r="AJ16" s="21" t="s">
        <v>84</v>
      </c>
      <c r="AK16" s="21" t="s">
        <v>84</v>
      </c>
      <c r="AL16" s="21">
        <v>1.5E-3</v>
      </c>
      <c r="AM16" s="21">
        <v>1.5E-3</v>
      </c>
      <c r="AN16" s="21">
        <v>3.8999999999999998E-3</v>
      </c>
      <c r="AO16" s="21">
        <v>3.8999999999999998E-3</v>
      </c>
      <c r="AP16" s="21" t="s">
        <v>84</v>
      </c>
      <c r="AQ16" s="21" t="s">
        <v>84</v>
      </c>
      <c r="AR16" s="21" t="s">
        <v>84</v>
      </c>
      <c r="AS16" s="21" t="s">
        <v>84</v>
      </c>
      <c r="AT16" s="21" t="s">
        <v>84</v>
      </c>
      <c r="AU16" s="21" t="s">
        <v>84</v>
      </c>
      <c r="AV16" s="21" t="s">
        <v>84</v>
      </c>
      <c r="AW16" s="21" t="s">
        <v>84</v>
      </c>
      <c r="AX16" s="21" t="s">
        <v>84</v>
      </c>
      <c r="AY16" s="21" t="s">
        <v>84</v>
      </c>
      <c r="AZ16" s="21" t="s">
        <v>84</v>
      </c>
      <c r="BA16" s="21" t="s">
        <v>84</v>
      </c>
      <c r="BB16" s="48" t="s">
        <v>84</v>
      </c>
      <c r="BC16" s="48" t="s">
        <v>84</v>
      </c>
      <c r="BD16" s="48" t="s">
        <v>84</v>
      </c>
      <c r="BE16" s="48" t="s">
        <v>84</v>
      </c>
      <c r="BF16" s="372" t="s">
        <v>84</v>
      </c>
      <c r="BG16" s="372" t="s">
        <v>84</v>
      </c>
      <c r="BH16" s="372" t="s">
        <v>84</v>
      </c>
      <c r="BI16" s="372" t="s">
        <v>84</v>
      </c>
      <c r="BJ16" s="21" t="s">
        <v>84</v>
      </c>
      <c r="BK16" s="21" t="s">
        <v>84</v>
      </c>
      <c r="BL16" s="21" t="s">
        <v>84</v>
      </c>
      <c r="BM16" s="21" t="s">
        <v>84</v>
      </c>
      <c r="BN16" s="21">
        <v>3.7000000000000002E-3</v>
      </c>
      <c r="BO16" s="21">
        <v>3.0999999999999999E-3</v>
      </c>
      <c r="BP16" s="21">
        <v>2.3999999999999998E-3</v>
      </c>
      <c r="BQ16" s="21">
        <v>2.5000000000000001E-3</v>
      </c>
      <c r="BR16" s="21">
        <v>2.5000000000000001E-3</v>
      </c>
      <c r="BS16" s="21">
        <v>2.5000000000000001E-3</v>
      </c>
      <c r="BT16" s="21">
        <v>2.5000000000000001E-3</v>
      </c>
      <c r="BU16" s="21" t="s">
        <v>84</v>
      </c>
      <c r="BV16" s="21" t="s">
        <v>84</v>
      </c>
    </row>
    <row r="17" spans="1:74">
      <c r="A17" s="317"/>
      <c r="B17" s="43" t="s">
        <v>40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>
        <v>0</v>
      </c>
      <c r="AQ17" s="21">
        <v>0</v>
      </c>
      <c r="AR17" s="21">
        <v>0</v>
      </c>
      <c r="AS17" s="21">
        <v>0</v>
      </c>
      <c r="AT17" s="21">
        <v>0</v>
      </c>
      <c r="AU17" s="21">
        <v>0</v>
      </c>
      <c r="AV17" s="21">
        <v>0</v>
      </c>
      <c r="AW17" s="21">
        <v>0</v>
      </c>
      <c r="AX17" s="21">
        <v>0</v>
      </c>
      <c r="AY17" s="21">
        <v>0</v>
      </c>
      <c r="AZ17" s="21">
        <v>0</v>
      </c>
      <c r="BA17" s="21">
        <v>0</v>
      </c>
      <c r="BB17" s="48" t="s">
        <v>84</v>
      </c>
      <c r="BC17" s="48" t="s">
        <v>84</v>
      </c>
      <c r="BD17" s="48" t="s">
        <v>84</v>
      </c>
      <c r="BE17" s="48" t="s">
        <v>84</v>
      </c>
      <c r="BF17" s="372" t="s">
        <v>84</v>
      </c>
      <c r="BG17" s="372" t="s">
        <v>84</v>
      </c>
      <c r="BH17" s="372" t="s">
        <v>84</v>
      </c>
      <c r="BI17" s="372" t="s">
        <v>84</v>
      </c>
      <c r="BJ17" s="21">
        <v>0</v>
      </c>
      <c r="BK17" s="21">
        <v>0</v>
      </c>
      <c r="BL17" s="21">
        <v>0</v>
      </c>
      <c r="BM17" s="21">
        <v>0</v>
      </c>
      <c r="BN17" s="21">
        <v>0</v>
      </c>
      <c r="BO17" s="21">
        <v>0</v>
      </c>
      <c r="BP17" s="21">
        <v>0</v>
      </c>
      <c r="BQ17" s="21">
        <v>0</v>
      </c>
      <c r="BR17" s="21">
        <v>0</v>
      </c>
      <c r="BS17" s="21">
        <v>0</v>
      </c>
      <c r="BT17" s="21">
        <v>0</v>
      </c>
      <c r="BU17" s="21">
        <v>0</v>
      </c>
      <c r="BV17" s="21">
        <v>0</v>
      </c>
    </row>
    <row r="18" spans="1:74">
      <c r="A18" s="318"/>
      <c r="B18" s="43" t="s">
        <v>41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  <c r="BB18" s="48" t="s">
        <v>84</v>
      </c>
      <c r="BC18" s="48" t="s">
        <v>84</v>
      </c>
      <c r="BD18" s="48" t="s">
        <v>84</v>
      </c>
      <c r="BE18" s="48" t="s">
        <v>84</v>
      </c>
      <c r="BF18" s="372" t="s">
        <v>84</v>
      </c>
      <c r="BG18" s="372" t="s">
        <v>84</v>
      </c>
      <c r="BH18" s="372" t="s">
        <v>84</v>
      </c>
      <c r="BI18" s="372" t="s">
        <v>84</v>
      </c>
      <c r="BJ18" s="21">
        <v>0</v>
      </c>
      <c r="BK18" s="21">
        <v>0</v>
      </c>
      <c r="BL18" s="21">
        <v>0</v>
      </c>
      <c r="BM18" s="21">
        <v>0</v>
      </c>
      <c r="BN18" s="21">
        <v>0</v>
      </c>
      <c r="BO18" s="21">
        <v>0</v>
      </c>
      <c r="BP18" s="21">
        <v>0</v>
      </c>
      <c r="BQ18" s="21">
        <v>0</v>
      </c>
      <c r="BR18" s="21">
        <v>0</v>
      </c>
      <c r="BS18" s="21">
        <v>0</v>
      </c>
      <c r="BT18" s="21">
        <v>0</v>
      </c>
      <c r="BU18" s="21">
        <v>0</v>
      </c>
      <c r="BV18" s="21">
        <v>0</v>
      </c>
    </row>
    <row r="19" spans="1:74" ht="10.199999999999999" customHeight="1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256"/>
      <c r="BC19" s="256"/>
      <c r="BD19" s="256"/>
      <c r="BE19" s="256"/>
      <c r="BF19" s="373"/>
      <c r="BG19" s="373"/>
      <c r="BH19" s="373"/>
      <c r="BI19" s="373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81"/>
    </row>
    <row r="20" spans="1:74" s="25" customFormat="1">
      <c r="A20" s="323" t="s">
        <v>42</v>
      </c>
      <c r="B20" s="178" t="s">
        <v>81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255" t="s">
        <v>84</v>
      </c>
      <c r="BC20" s="255" t="s">
        <v>84</v>
      </c>
      <c r="BD20" s="255" t="s">
        <v>84</v>
      </c>
      <c r="BE20" s="255" t="s">
        <v>84</v>
      </c>
      <c r="BF20" s="374" t="s">
        <v>84</v>
      </c>
      <c r="BG20" s="374" t="s">
        <v>84</v>
      </c>
      <c r="BH20" s="374" t="s">
        <v>84</v>
      </c>
      <c r="BI20" s="374" t="s">
        <v>84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0</v>
      </c>
      <c r="BS20" s="12">
        <v>0</v>
      </c>
      <c r="BT20" s="12">
        <v>0</v>
      </c>
      <c r="BU20" s="12">
        <v>0</v>
      </c>
      <c r="BV20" s="12">
        <v>0</v>
      </c>
    </row>
    <row r="21" spans="1:74" s="25" customFormat="1">
      <c r="A21" s="324"/>
      <c r="B21" s="11" t="s">
        <v>38</v>
      </c>
      <c r="C21" s="303">
        <v>422.15999999999997</v>
      </c>
      <c r="D21" s="304"/>
      <c r="E21" s="303">
        <v>439.32</v>
      </c>
      <c r="F21" s="304"/>
      <c r="G21" s="46">
        <v>370.44</v>
      </c>
      <c r="H21" s="46">
        <v>370.44</v>
      </c>
      <c r="I21" s="46">
        <v>545.88</v>
      </c>
      <c r="J21" s="46">
        <v>545.88</v>
      </c>
      <c r="K21" s="46">
        <v>757.08</v>
      </c>
      <c r="L21" s="303">
        <v>378.96</v>
      </c>
      <c r="M21" s="304"/>
      <c r="N21" s="303">
        <v>336.12</v>
      </c>
      <c r="O21" s="304"/>
      <c r="P21" s="303">
        <v>480.96</v>
      </c>
      <c r="Q21" s="304"/>
      <c r="R21" s="303">
        <v>993</v>
      </c>
      <c r="S21" s="304"/>
      <c r="T21" s="303">
        <v>993</v>
      </c>
      <c r="U21" s="304"/>
      <c r="V21" s="303">
        <v>340.20000000000005</v>
      </c>
      <c r="W21" s="304"/>
      <c r="X21" s="303">
        <v>340.20000000000005</v>
      </c>
      <c r="Y21" s="304"/>
      <c r="Z21" s="303">
        <v>340.20000000000005</v>
      </c>
      <c r="AA21" s="304"/>
      <c r="AB21" s="46">
        <v>365.4</v>
      </c>
      <c r="AC21" s="46">
        <v>365.4</v>
      </c>
      <c r="AD21" s="46">
        <v>365.4</v>
      </c>
      <c r="AE21" s="46">
        <v>371.28000000000003</v>
      </c>
      <c r="AF21" s="46">
        <v>640.31999999999994</v>
      </c>
      <c r="AG21" s="46">
        <v>369</v>
      </c>
      <c r="AH21" s="46">
        <v>372.72</v>
      </c>
      <c r="AI21" s="46">
        <v>372.72</v>
      </c>
      <c r="AJ21" s="12">
        <v>371.28000000000003</v>
      </c>
      <c r="AK21" s="46">
        <v>372.72</v>
      </c>
      <c r="AL21" s="46">
        <v>641.76</v>
      </c>
      <c r="AM21" s="46">
        <v>641.76</v>
      </c>
      <c r="AN21" s="46">
        <v>2027.04</v>
      </c>
      <c r="AO21" s="46">
        <v>2027.04</v>
      </c>
      <c r="AP21" s="303">
        <v>756.24</v>
      </c>
      <c r="AQ21" s="304"/>
      <c r="AR21" s="303">
        <v>1121.4000000000001</v>
      </c>
      <c r="AS21" s="304"/>
      <c r="AT21" s="303">
        <v>1121.4000000000001</v>
      </c>
      <c r="AU21" s="304"/>
      <c r="AV21" s="303">
        <v>1055.52</v>
      </c>
      <c r="AW21" s="304"/>
      <c r="AX21" s="303">
        <v>757.08</v>
      </c>
      <c r="AY21" s="304"/>
      <c r="AZ21" s="303">
        <v>910.19999999999993</v>
      </c>
      <c r="BA21" s="304"/>
      <c r="BB21" s="48" t="s">
        <v>84</v>
      </c>
      <c r="BC21" s="48" t="s">
        <v>84</v>
      </c>
      <c r="BD21" s="48" t="s">
        <v>84</v>
      </c>
      <c r="BE21" s="48" t="s">
        <v>84</v>
      </c>
      <c r="BF21" s="372" t="s">
        <v>84</v>
      </c>
      <c r="BG21" s="372" t="s">
        <v>84</v>
      </c>
      <c r="BH21" s="372" t="s">
        <v>84</v>
      </c>
      <c r="BI21" s="372" t="s">
        <v>84</v>
      </c>
      <c r="BJ21" s="303">
        <v>2429.2800000000002</v>
      </c>
      <c r="BK21" s="304"/>
      <c r="BL21" s="303">
        <v>1460.76</v>
      </c>
      <c r="BM21" s="304"/>
      <c r="BN21" s="47">
        <v>1124.76</v>
      </c>
      <c r="BO21" s="46">
        <v>927.6</v>
      </c>
      <c r="BP21" s="46">
        <v>641.76</v>
      </c>
      <c r="BQ21" s="46">
        <v>641.76</v>
      </c>
      <c r="BR21" s="46">
        <v>641.76</v>
      </c>
      <c r="BS21" s="46">
        <v>641.76</v>
      </c>
      <c r="BT21" s="46">
        <v>641.76</v>
      </c>
      <c r="BU21" s="303">
        <v>3622.2000000000003</v>
      </c>
      <c r="BV21" s="304"/>
    </row>
    <row r="22" spans="1:74" s="25" customFormat="1">
      <c r="A22" s="324"/>
      <c r="B22" s="43" t="s">
        <v>40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48" t="s">
        <v>84</v>
      </c>
      <c r="BC22" s="48" t="s">
        <v>84</v>
      </c>
      <c r="BD22" s="48" t="s">
        <v>84</v>
      </c>
      <c r="BE22" s="48" t="s">
        <v>84</v>
      </c>
      <c r="BF22" s="372" t="s">
        <v>84</v>
      </c>
      <c r="BG22" s="372" t="s">
        <v>84</v>
      </c>
      <c r="BH22" s="372" t="s">
        <v>84</v>
      </c>
      <c r="BI22" s="372" t="s">
        <v>84</v>
      </c>
      <c r="BJ22" s="13">
        <v>0</v>
      </c>
      <c r="BK22" s="13">
        <v>0</v>
      </c>
      <c r="BL22" s="13">
        <v>0</v>
      </c>
      <c r="BM22" s="13">
        <v>0</v>
      </c>
      <c r="BN22" s="13">
        <v>0</v>
      </c>
      <c r="BO22" s="13">
        <v>0</v>
      </c>
      <c r="BP22" s="13">
        <v>0</v>
      </c>
      <c r="BQ22" s="13">
        <v>0</v>
      </c>
      <c r="BR22" s="13">
        <v>0</v>
      </c>
      <c r="BS22" s="13">
        <v>0</v>
      </c>
      <c r="BT22" s="13">
        <v>0</v>
      </c>
      <c r="BU22" s="13">
        <v>0</v>
      </c>
      <c r="BV22" s="13">
        <v>0</v>
      </c>
    </row>
    <row r="23" spans="1:74" s="25" customFormat="1">
      <c r="A23" s="325"/>
      <c r="B23" s="43" t="s">
        <v>41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48" t="s">
        <v>84</v>
      </c>
      <c r="BC23" s="48" t="s">
        <v>84</v>
      </c>
      <c r="BD23" s="48" t="s">
        <v>84</v>
      </c>
      <c r="BE23" s="48" t="s">
        <v>84</v>
      </c>
      <c r="BF23" s="372" t="s">
        <v>84</v>
      </c>
      <c r="BG23" s="372" t="s">
        <v>84</v>
      </c>
      <c r="BH23" s="372" t="s">
        <v>84</v>
      </c>
      <c r="BI23" s="372" t="s">
        <v>84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</row>
    <row r="24" spans="1:74" ht="10.199999999999999" customHeight="1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256"/>
      <c r="BC24" s="256"/>
      <c r="BD24" s="256"/>
      <c r="BE24" s="256"/>
      <c r="BF24" s="373"/>
      <c r="BG24" s="373"/>
      <c r="BH24" s="373"/>
      <c r="BI24" s="373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81"/>
    </row>
    <row r="25" spans="1:74" s="25" customFormat="1">
      <c r="A25" s="323" t="s">
        <v>43</v>
      </c>
      <c r="B25" s="11" t="s">
        <v>44</v>
      </c>
      <c r="C25" s="14">
        <v>975</v>
      </c>
      <c r="D25" s="14">
        <v>525</v>
      </c>
      <c r="E25" s="14">
        <v>975</v>
      </c>
      <c r="F25" s="14">
        <v>525</v>
      </c>
      <c r="G25" s="14">
        <v>1800</v>
      </c>
      <c r="H25" s="14">
        <v>1800</v>
      </c>
      <c r="I25" s="14">
        <v>3600</v>
      </c>
      <c r="J25" s="14">
        <v>3600</v>
      </c>
      <c r="K25" s="14">
        <v>10000</v>
      </c>
      <c r="L25" s="14">
        <v>390</v>
      </c>
      <c r="M25" s="14">
        <v>210</v>
      </c>
      <c r="N25" s="14">
        <v>390</v>
      </c>
      <c r="O25" s="14">
        <v>210</v>
      </c>
      <c r="P25" s="14">
        <v>1690</v>
      </c>
      <c r="Q25" s="14">
        <v>910</v>
      </c>
      <c r="R25" s="14">
        <v>2860</v>
      </c>
      <c r="S25" s="14">
        <v>1540</v>
      </c>
      <c r="T25" s="14">
        <v>2860</v>
      </c>
      <c r="U25" s="14">
        <v>1540</v>
      </c>
      <c r="V25" s="14">
        <v>434</v>
      </c>
      <c r="W25" s="14">
        <v>652</v>
      </c>
      <c r="X25" s="14">
        <v>434</v>
      </c>
      <c r="Y25" s="14">
        <v>652</v>
      </c>
      <c r="Z25" s="14">
        <v>434</v>
      </c>
      <c r="AA25" s="14">
        <v>652</v>
      </c>
      <c r="AB25" s="14">
        <v>2333</v>
      </c>
      <c r="AC25" s="14">
        <v>2333</v>
      </c>
      <c r="AD25" s="14">
        <v>2333</v>
      </c>
      <c r="AE25" s="14">
        <v>2700</v>
      </c>
      <c r="AF25" s="14">
        <v>8000</v>
      </c>
      <c r="AG25" s="14">
        <v>2700</v>
      </c>
      <c r="AH25" s="14">
        <v>2700</v>
      </c>
      <c r="AI25" s="14">
        <v>2700</v>
      </c>
      <c r="AJ25" s="14">
        <v>2700</v>
      </c>
      <c r="AK25" s="14">
        <v>2700</v>
      </c>
      <c r="AL25" s="14">
        <v>8000</v>
      </c>
      <c r="AM25" s="14">
        <v>8000</v>
      </c>
      <c r="AN25" s="14">
        <v>28700</v>
      </c>
      <c r="AO25" s="14">
        <v>28700</v>
      </c>
      <c r="AP25" s="14">
        <v>2860</v>
      </c>
      <c r="AQ25" s="14">
        <v>1540</v>
      </c>
      <c r="AR25" s="14">
        <v>3640</v>
      </c>
      <c r="AS25" s="14">
        <v>1960</v>
      </c>
      <c r="AT25" s="14">
        <v>3640</v>
      </c>
      <c r="AU25" s="14">
        <v>1960</v>
      </c>
      <c r="AV25" s="14">
        <v>3640</v>
      </c>
      <c r="AW25" s="14">
        <v>1960</v>
      </c>
      <c r="AX25" s="14">
        <v>4290</v>
      </c>
      <c r="AY25" s="14">
        <v>2310</v>
      </c>
      <c r="AZ25" s="14">
        <v>5720</v>
      </c>
      <c r="BA25" s="14">
        <v>3080</v>
      </c>
      <c r="BB25" s="48" t="s">
        <v>84</v>
      </c>
      <c r="BC25" s="48" t="s">
        <v>84</v>
      </c>
      <c r="BD25" s="48" t="s">
        <v>84</v>
      </c>
      <c r="BE25" s="48" t="s">
        <v>84</v>
      </c>
      <c r="BF25" s="372" t="s">
        <v>84</v>
      </c>
      <c r="BG25" s="372" t="s">
        <v>84</v>
      </c>
      <c r="BH25" s="372" t="s">
        <v>84</v>
      </c>
      <c r="BI25" s="372" t="s">
        <v>84</v>
      </c>
      <c r="BJ25" s="14">
        <v>2600</v>
      </c>
      <c r="BK25" s="14">
        <v>1400</v>
      </c>
      <c r="BL25" s="14">
        <v>2600</v>
      </c>
      <c r="BM25" s="14">
        <v>1400</v>
      </c>
      <c r="BN25" s="14">
        <v>11400</v>
      </c>
      <c r="BO25" s="14">
        <v>8000</v>
      </c>
      <c r="BP25" s="14">
        <v>8000</v>
      </c>
      <c r="BQ25" s="14">
        <v>8000</v>
      </c>
      <c r="BR25" s="14">
        <v>8000</v>
      </c>
      <c r="BS25" s="14">
        <v>8000</v>
      </c>
      <c r="BT25" s="14">
        <v>8000</v>
      </c>
      <c r="BU25" s="14">
        <v>5720</v>
      </c>
      <c r="BV25" s="14">
        <v>3080</v>
      </c>
    </row>
    <row r="26" spans="1:74" s="25" customFormat="1" ht="14.4" customHeight="1">
      <c r="A26" s="324"/>
      <c r="B26" s="11" t="s">
        <v>45</v>
      </c>
      <c r="C26" s="326">
        <v>149.16999999999999</v>
      </c>
      <c r="D26" s="327"/>
      <c r="E26" s="326">
        <v>149.15</v>
      </c>
      <c r="F26" s="327"/>
      <c r="G26" s="26">
        <v>48.34</v>
      </c>
      <c r="H26" s="26">
        <v>45.43</v>
      </c>
      <c r="I26" s="26">
        <v>70.040000000000006</v>
      </c>
      <c r="J26" s="26">
        <v>70.040000000000006</v>
      </c>
      <c r="K26" s="26">
        <v>131.30000000000001</v>
      </c>
      <c r="L26" s="326">
        <v>59.46</v>
      </c>
      <c r="M26" s="327"/>
      <c r="N26" s="326">
        <v>48.91</v>
      </c>
      <c r="O26" s="327"/>
      <c r="P26" s="326">
        <v>145.75</v>
      </c>
      <c r="Q26" s="327"/>
      <c r="R26" s="326">
        <v>250.45</v>
      </c>
      <c r="S26" s="327"/>
      <c r="T26" s="326">
        <v>250.45</v>
      </c>
      <c r="U26" s="327"/>
      <c r="V26" s="326">
        <v>63.17</v>
      </c>
      <c r="W26" s="327"/>
      <c r="X26" s="326">
        <v>63.17</v>
      </c>
      <c r="Y26" s="327"/>
      <c r="Z26" s="326">
        <v>63.17</v>
      </c>
      <c r="AA26" s="327"/>
      <c r="AB26" s="26">
        <v>66.87</v>
      </c>
      <c r="AC26" s="26">
        <v>66.87</v>
      </c>
      <c r="AD26" s="26">
        <v>66.87</v>
      </c>
      <c r="AE26" s="26">
        <v>42.2</v>
      </c>
      <c r="AF26" s="26">
        <v>44.66</v>
      </c>
      <c r="AG26" s="26">
        <v>50.84</v>
      </c>
      <c r="AH26" s="26">
        <v>54.75</v>
      </c>
      <c r="AI26" s="26">
        <v>54.75</v>
      </c>
      <c r="AJ26" s="26">
        <v>52.2</v>
      </c>
      <c r="AK26" s="26">
        <v>54.75</v>
      </c>
      <c r="AL26" s="26">
        <v>159.762</v>
      </c>
      <c r="AM26" s="26">
        <v>164.33199999999999</v>
      </c>
      <c r="AN26" s="26">
        <v>296.24</v>
      </c>
      <c r="AO26" s="26">
        <v>296.24</v>
      </c>
      <c r="AP26" s="326">
        <v>157.87</v>
      </c>
      <c r="AQ26" s="327"/>
      <c r="AR26" s="326">
        <v>350.02</v>
      </c>
      <c r="AS26" s="327"/>
      <c r="AT26" s="326">
        <v>350.02</v>
      </c>
      <c r="AU26" s="327"/>
      <c r="AV26" s="326">
        <v>205.37</v>
      </c>
      <c r="AW26" s="327"/>
      <c r="AX26" s="326">
        <v>181.71</v>
      </c>
      <c r="AY26" s="327"/>
      <c r="AZ26" s="326">
        <v>324.39999999999998</v>
      </c>
      <c r="BA26" s="327"/>
      <c r="BB26" s="48" t="s">
        <v>84</v>
      </c>
      <c r="BC26" s="48" t="s">
        <v>84</v>
      </c>
      <c r="BD26" s="48" t="s">
        <v>84</v>
      </c>
      <c r="BE26" s="48" t="s">
        <v>84</v>
      </c>
      <c r="BF26" s="372" t="s">
        <v>84</v>
      </c>
      <c r="BG26" s="372" t="s">
        <v>84</v>
      </c>
      <c r="BH26" s="372" t="s">
        <v>84</v>
      </c>
      <c r="BI26" s="372" t="s">
        <v>84</v>
      </c>
      <c r="BJ26" s="326">
        <v>217.32</v>
      </c>
      <c r="BK26" s="327"/>
      <c r="BL26" s="326">
        <v>127.67</v>
      </c>
      <c r="BM26" s="327"/>
      <c r="BN26" s="26">
        <v>93.415999999999997</v>
      </c>
      <c r="BO26" s="26">
        <v>77.061999999999998</v>
      </c>
      <c r="BP26" s="26">
        <v>98.061999999999998</v>
      </c>
      <c r="BQ26" s="26">
        <v>97.361999999999995</v>
      </c>
      <c r="BR26" s="26">
        <v>97.361999999999995</v>
      </c>
      <c r="BS26" s="26">
        <v>97.361999999999995</v>
      </c>
      <c r="BT26" s="26">
        <v>97.361999999999995</v>
      </c>
      <c r="BU26" s="326">
        <v>324.39999999999998</v>
      </c>
      <c r="BV26" s="327"/>
    </row>
    <row r="27" spans="1:74" s="25" customFormat="1" ht="14.4" customHeight="1">
      <c r="A27" s="324"/>
      <c r="B27" s="24" t="s">
        <v>74</v>
      </c>
      <c r="C27" s="48" t="s">
        <v>84</v>
      </c>
      <c r="D27" s="48" t="s">
        <v>84</v>
      </c>
      <c r="E27" s="48" t="s">
        <v>84</v>
      </c>
      <c r="F27" s="48" t="s">
        <v>84</v>
      </c>
      <c r="G27" s="48" t="s">
        <v>84</v>
      </c>
      <c r="H27" s="48" t="s">
        <v>84</v>
      </c>
      <c r="I27" s="48" t="s">
        <v>84</v>
      </c>
      <c r="J27" s="48" t="s">
        <v>84</v>
      </c>
      <c r="K27" s="48" t="s">
        <v>84</v>
      </c>
      <c r="L27" s="48" t="s">
        <v>84</v>
      </c>
      <c r="M27" s="48" t="s">
        <v>84</v>
      </c>
      <c r="N27" s="48" t="s">
        <v>84</v>
      </c>
      <c r="O27" s="48" t="s">
        <v>84</v>
      </c>
      <c r="P27" s="48" t="s">
        <v>84</v>
      </c>
      <c r="Q27" s="48" t="s">
        <v>84</v>
      </c>
      <c r="R27" s="48" t="s">
        <v>84</v>
      </c>
      <c r="S27" s="48" t="s">
        <v>84</v>
      </c>
      <c r="T27" s="48" t="s">
        <v>84</v>
      </c>
      <c r="U27" s="48" t="s">
        <v>84</v>
      </c>
      <c r="V27" s="48" t="s">
        <v>84</v>
      </c>
      <c r="W27" s="48" t="s">
        <v>84</v>
      </c>
      <c r="X27" s="48" t="s">
        <v>84</v>
      </c>
      <c r="Y27" s="48" t="s">
        <v>84</v>
      </c>
      <c r="Z27" s="48" t="s">
        <v>84</v>
      </c>
      <c r="AA27" s="48" t="s">
        <v>84</v>
      </c>
      <c r="AB27" s="48" t="s">
        <v>84</v>
      </c>
      <c r="AC27" s="48" t="s">
        <v>84</v>
      </c>
      <c r="AD27" s="48" t="s">
        <v>84</v>
      </c>
      <c r="AE27" s="48" t="s">
        <v>84</v>
      </c>
      <c r="AF27" s="48" t="s">
        <v>84</v>
      </c>
      <c r="AG27" s="48" t="s">
        <v>84</v>
      </c>
      <c r="AH27" s="48" t="s">
        <v>84</v>
      </c>
      <c r="AI27" s="48" t="s">
        <v>84</v>
      </c>
      <c r="AJ27" s="48" t="s">
        <v>84</v>
      </c>
      <c r="AK27" s="48" t="s">
        <v>84</v>
      </c>
      <c r="AL27" s="48" t="s">
        <v>84</v>
      </c>
      <c r="AM27" s="48" t="s">
        <v>84</v>
      </c>
      <c r="AN27" s="48" t="s">
        <v>84</v>
      </c>
      <c r="AO27" s="48" t="s">
        <v>84</v>
      </c>
      <c r="AP27" s="48" t="s">
        <v>84</v>
      </c>
      <c r="AQ27" s="48" t="s">
        <v>84</v>
      </c>
      <c r="AR27" s="48" t="s">
        <v>84</v>
      </c>
      <c r="AS27" s="48" t="s">
        <v>84</v>
      </c>
      <c r="AT27" s="48" t="s">
        <v>84</v>
      </c>
      <c r="AU27" s="48" t="s">
        <v>84</v>
      </c>
      <c r="AV27" s="48" t="s">
        <v>84</v>
      </c>
      <c r="AW27" s="48" t="s">
        <v>84</v>
      </c>
      <c r="AX27" s="48" t="s">
        <v>84</v>
      </c>
      <c r="AY27" s="48" t="s">
        <v>84</v>
      </c>
      <c r="AZ27" s="48" t="s">
        <v>84</v>
      </c>
      <c r="BA27" s="48" t="s">
        <v>84</v>
      </c>
      <c r="BB27" s="48" t="s">
        <v>84</v>
      </c>
      <c r="BC27" s="48" t="s">
        <v>84</v>
      </c>
      <c r="BD27" s="48" t="s">
        <v>84</v>
      </c>
      <c r="BE27" s="48" t="s">
        <v>84</v>
      </c>
      <c r="BF27" s="372" t="s">
        <v>84</v>
      </c>
      <c r="BG27" s="372" t="s">
        <v>84</v>
      </c>
      <c r="BH27" s="372" t="s">
        <v>84</v>
      </c>
      <c r="BI27" s="372" t="s">
        <v>84</v>
      </c>
      <c r="BJ27" s="48" t="s">
        <v>84</v>
      </c>
      <c r="BK27" s="48" t="s">
        <v>84</v>
      </c>
      <c r="BL27" s="48" t="s">
        <v>84</v>
      </c>
      <c r="BM27" s="48" t="s">
        <v>84</v>
      </c>
      <c r="BN27" s="48" t="s">
        <v>84</v>
      </c>
      <c r="BO27" s="48" t="s">
        <v>84</v>
      </c>
      <c r="BP27" s="48" t="s">
        <v>84</v>
      </c>
      <c r="BQ27" s="48" t="s">
        <v>84</v>
      </c>
      <c r="BR27" s="48" t="s">
        <v>84</v>
      </c>
      <c r="BS27" s="48" t="s">
        <v>84</v>
      </c>
      <c r="BT27" s="48" t="s">
        <v>84</v>
      </c>
      <c r="BU27" s="48" t="s">
        <v>84</v>
      </c>
      <c r="BV27" s="48" t="s">
        <v>84</v>
      </c>
    </row>
    <row r="28" spans="1:74" s="25" customFormat="1">
      <c r="A28" s="324"/>
      <c r="B28" s="11" t="s">
        <v>46</v>
      </c>
      <c r="C28" s="326">
        <v>35.18</v>
      </c>
      <c r="D28" s="327"/>
      <c r="E28" s="326">
        <v>36.61</v>
      </c>
      <c r="F28" s="327"/>
      <c r="G28" s="26">
        <v>30.87</v>
      </c>
      <c r="H28" s="26">
        <v>30.87</v>
      </c>
      <c r="I28" s="26">
        <v>45.49</v>
      </c>
      <c r="J28" s="26">
        <v>45.49</v>
      </c>
      <c r="K28" s="26">
        <v>63.09</v>
      </c>
      <c r="L28" s="326">
        <v>31.58</v>
      </c>
      <c r="M28" s="327"/>
      <c r="N28" s="326">
        <v>28.01</v>
      </c>
      <c r="O28" s="327"/>
      <c r="P28" s="326">
        <v>40.08</v>
      </c>
      <c r="Q28" s="327"/>
      <c r="R28" s="326">
        <v>82.75</v>
      </c>
      <c r="S28" s="327"/>
      <c r="T28" s="326">
        <v>82.75</v>
      </c>
      <c r="U28" s="327"/>
      <c r="V28" s="326">
        <v>28.350000000000005</v>
      </c>
      <c r="W28" s="327"/>
      <c r="X28" s="326">
        <v>28.350000000000005</v>
      </c>
      <c r="Y28" s="327"/>
      <c r="Z28" s="326">
        <v>28.350000000000005</v>
      </c>
      <c r="AA28" s="327"/>
      <c r="AB28" s="26">
        <v>30.45</v>
      </c>
      <c r="AC28" s="26">
        <v>30.45</v>
      </c>
      <c r="AD28" s="26">
        <v>30.45</v>
      </c>
      <c r="AE28" s="26">
        <v>30.94</v>
      </c>
      <c r="AF28" s="26">
        <v>53.359999999999992</v>
      </c>
      <c r="AG28" s="26">
        <v>30.75</v>
      </c>
      <c r="AH28" s="26">
        <v>31.060000000000002</v>
      </c>
      <c r="AI28" s="26">
        <v>31.060000000000002</v>
      </c>
      <c r="AJ28" s="26">
        <v>30.94</v>
      </c>
      <c r="AK28" s="26">
        <v>31.060000000000002</v>
      </c>
      <c r="AL28" s="26">
        <v>53.48</v>
      </c>
      <c r="AM28" s="26">
        <v>53.48</v>
      </c>
      <c r="AN28" s="26">
        <v>168.92</v>
      </c>
      <c r="AO28" s="26">
        <v>168.92</v>
      </c>
      <c r="AP28" s="326">
        <v>63.02</v>
      </c>
      <c r="AQ28" s="327"/>
      <c r="AR28" s="326">
        <v>93.45</v>
      </c>
      <c r="AS28" s="327"/>
      <c r="AT28" s="326">
        <v>93.45</v>
      </c>
      <c r="AU28" s="327"/>
      <c r="AV28" s="326">
        <v>87.96</v>
      </c>
      <c r="AW28" s="327"/>
      <c r="AX28" s="326">
        <v>63.09</v>
      </c>
      <c r="AY28" s="327"/>
      <c r="AZ28" s="326">
        <v>75.849999999999994</v>
      </c>
      <c r="BA28" s="327"/>
      <c r="BB28" s="48" t="s">
        <v>84</v>
      </c>
      <c r="BC28" s="48" t="s">
        <v>84</v>
      </c>
      <c r="BD28" s="48" t="s">
        <v>84</v>
      </c>
      <c r="BE28" s="48" t="s">
        <v>84</v>
      </c>
      <c r="BF28" s="372" t="s">
        <v>84</v>
      </c>
      <c r="BG28" s="372" t="s">
        <v>84</v>
      </c>
      <c r="BH28" s="372" t="s">
        <v>84</v>
      </c>
      <c r="BI28" s="372" t="s">
        <v>84</v>
      </c>
      <c r="BJ28" s="326">
        <v>202.44000000000003</v>
      </c>
      <c r="BK28" s="327"/>
      <c r="BL28" s="326">
        <v>121.73</v>
      </c>
      <c r="BM28" s="327"/>
      <c r="BN28" s="26">
        <v>93.73</v>
      </c>
      <c r="BO28" s="26">
        <v>77.3</v>
      </c>
      <c r="BP28" s="26">
        <v>53.48</v>
      </c>
      <c r="BQ28" s="26">
        <v>53.48</v>
      </c>
      <c r="BR28" s="26">
        <v>53.48</v>
      </c>
      <c r="BS28" s="26">
        <v>53.48</v>
      </c>
      <c r="BT28" s="26">
        <v>53.48</v>
      </c>
      <c r="BU28" s="326">
        <v>301.85000000000002</v>
      </c>
      <c r="BV28" s="327"/>
    </row>
    <row r="29" spans="1:74" s="25" customFormat="1">
      <c r="A29" s="324"/>
      <c r="B29" s="11" t="s">
        <v>47</v>
      </c>
      <c r="C29" s="49">
        <v>0.10727</v>
      </c>
      <c r="D29" s="49">
        <v>1.789E-2</v>
      </c>
      <c r="E29" s="49">
        <v>0.10602</v>
      </c>
      <c r="F29" s="49">
        <v>1.7469999999999999E-2</v>
      </c>
      <c r="G29" s="49">
        <v>9.7000000000000003E-3</v>
      </c>
      <c r="H29" s="49">
        <v>8.09E-3</v>
      </c>
      <c r="I29" s="49">
        <v>9.5700000000000004E-3</v>
      </c>
      <c r="J29" s="49">
        <v>9.5700000000000004E-3</v>
      </c>
      <c r="K29" s="49">
        <v>9.5700000000000004E-3</v>
      </c>
      <c r="L29" s="49">
        <v>6.5659999999999996E-2</v>
      </c>
      <c r="M29" s="49">
        <v>1.0840000000000001E-2</v>
      </c>
      <c r="N29" s="49">
        <v>4.9160000000000002E-2</v>
      </c>
      <c r="O29" s="49">
        <v>8.2000000000000007E-3</v>
      </c>
      <c r="P29" s="49">
        <v>6.0350000000000001E-2</v>
      </c>
      <c r="Q29" s="49">
        <v>1.123E-2</v>
      </c>
      <c r="R29" s="49">
        <v>6.2560000000000004E-2</v>
      </c>
      <c r="S29" s="49">
        <v>1.72E-2</v>
      </c>
      <c r="T29" s="49">
        <v>6.2560000000000004E-2</v>
      </c>
      <c r="U29" s="49">
        <v>1.72E-2</v>
      </c>
      <c r="V29" s="49">
        <v>6.4439999999999997E-2</v>
      </c>
      <c r="W29" s="49">
        <v>1.047E-2</v>
      </c>
      <c r="X29" s="49">
        <v>6.4439999999999997E-2</v>
      </c>
      <c r="Y29" s="49">
        <v>1.047E-2</v>
      </c>
      <c r="Z29" s="49">
        <v>6.4439999999999997E-2</v>
      </c>
      <c r="AA29" s="49">
        <v>1.047E-2</v>
      </c>
      <c r="AB29" s="49">
        <v>1.5610000000000001E-2</v>
      </c>
      <c r="AC29" s="49">
        <v>1.5610000000000001E-2</v>
      </c>
      <c r="AD29" s="49">
        <v>1.5610000000000001E-2</v>
      </c>
      <c r="AE29" s="50">
        <v>4.1700000000000001E-3</v>
      </c>
      <c r="AF29" s="49">
        <v>4.8900000000000002E-3</v>
      </c>
      <c r="AG29" s="49">
        <v>7.4400000000000004E-3</v>
      </c>
      <c r="AH29" s="50">
        <v>8.77E-3</v>
      </c>
      <c r="AI29" s="50">
        <v>8.77E-3</v>
      </c>
      <c r="AJ29" s="49">
        <v>7.8700000000000003E-3</v>
      </c>
      <c r="AK29" s="50">
        <v>8.77E-3</v>
      </c>
      <c r="AL29" s="49">
        <v>1.5129999999999999E-2</v>
      </c>
      <c r="AM29" s="49">
        <v>1.5709999999999998E-2</v>
      </c>
      <c r="AN29" s="50">
        <v>7.8100000000000001E-3</v>
      </c>
      <c r="AO29" s="50">
        <v>7.8100000000000001E-3</v>
      </c>
      <c r="AP29" s="49">
        <v>3.4340000000000002E-2</v>
      </c>
      <c r="AQ29" s="49">
        <v>9.4299999999999991E-3</v>
      </c>
      <c r="AR29" s="49">
        <v>7.4069999999999997E-2</v>
      </c>
      <c r="AS29" s="49">
        <v>1.7999999999999999E-2</v>
      </c>
      <c r="AT29" s="49">
        <v>7.4069999999999997E-2</v>
      </c>
      <c r="AU29" s="49">
        <v>1.7999999999999999E-2</v>
      </c>
      <c r="AV29" s="49">
        <v>3.73E-2</v>
      </c>
      <c r="AW29" s="49">
        <v>1.243E-2</v>
      </c>
      <c r="AX29" s="49">
        <v>2.9360000000000001E-2</v>
      </c>
      <c r="AY29" s="49">
        <v>8.0800000000000004E-3</v>
      </c>
      <c r="AZ29" s="49">
        <v>4.4420000000000001E-2</v>
      </c>
      <c r="BA29" s="49">
        <v>1.0789999999999999E-2</v>
      </c>
      <c r="BB29" s="48" t="s">
        <v>84</v>
      </c>
      <c r="BC29" s="48" t="s">
        <v>84</v>
      </c>
      <c r="BD29" s="48" t="s">
        <v>84</v>
      </c>
      <c r="BE29" s="48" t="s">
        <v>84</v>
      </c>
      <c r="BF29" s="372" t="s">
        <v>84</v>
      </c>
      <c r="BG29" s="372" t="s">
        <v>84</v>
      </c>
      <c r="BH29" s="372" t="s">
        <v>84</v>
      </c>
      <c r="BI29" s="372" t="s">
        <v>84</v>
      </c>
      <c r="BJ29" s="49">
        <v>6.3070000000000001E-2</v>
      </c>
      <c r="BK29" s="49">
        <v>1.4069999999999999E-2</v>
      </c>
      <c r="BL29" s="49">
        <v>3.1620000000000002E-2</v>
      </c>
      <c r="BM29" s="49">
        <v>8.4200000000000004E-3</v>
      </c>
      <c r="BN29" s="49">
        <v>4.7999999999999996E-3</v>
      </c>
      <c r="BO29" s="49">
        <v>4.7999999999999996E-3</v>
      </c>
      <c r="BP29" s="49">
        <v>7.43E-3</v>
      </c>
      <c r="BQ29" s="49">
        <v>7.3000000000000001E-3</v>
      </c>
      <c r="BR29" s="49">
        <v>7.3000000000000001E-3</v>
      </c>
      <c r="BS29" s="49">
        <v>7.3000000000000001E-3</v>
      </c>
      <c r="BT29" s="49">
        <v>7.3000000000000001E-3</v>
      </c>
      <c r="BU29" s="49">
        <v>4.4420000000000001E-2</v>
      </c>
      <c r="BV29" s="50">
        <v>1.0789999999999999E-2</v>
      </c>
    </row>
    <row r="30" spans="1:74" s="25" customFormat="1">
      <c r="A30" s="324"/>
      <c r="B30" s="11" t="s">
        <v>39</v>
      </c>
      <c r="C30" s="21" t="s">
        <v>84</v>
      </c>
      <c r="D30" s="21" t="s">
        <v>84</v>
      </c>
      <c r="E30" s="21" t="s">
        <v>84</v>
      </c>
      <c r="F30" s="21" t="s">
        <v>84</v>
      </c>
      <c r="G30" s="21" t="s">
        <v>84</v>
      </c>
      <c r="H30" s="21" t="s">
        <v>84</v>
      </c>
      <c r="I30" s="21" t="s">
        <v>84</v>
      </c>
      <c r="J30" s="21" t="s">
        <v>84</v>
      </c>
      <c r="K30" s="21" t="s">
        <v>84</v>
      </c>
      <c r="L30" s="13">
        <v>0</v>
      </c>
      <c r="M30" s="13">
        <v>0</v>
      </c>
      <c r="N30" s="21" t="s">
        <v>84</v>
      </c>
      <c r="O30" s="21" t="s">
        <v>84</v>
      </c>
      <c r="P30" s="21" t="s">
        <v>84</v>
      </c>
      <c r="Q30" s="21" t="s">
        <v>84</v>
      </c>
      <c r="R30" s="21" t="s">
        <v>84</v>
      </c>
      <c r="S30" s="21" t="s">
        <v>84</v>
      </c>
      <c r="T30" s="21" t="s">
        <v>84</v>
      </c>
      <c r="U30" s="21" t="s">
        <v>84</v>
      </c>
      <c r="V30" s="21" t="s">
        <v>84</v>
      </c>
      <c r="W30" s="21" t="s">
        <v>84</v>
      </c>
      <c r="X30" s="21" t="s">
        <v>84</v>
      </c>
      <c r="Y30" s="21" t="s">
        <v>84</v>
      </c>
      <c r="Z30" s="21" t="s">
        <v>84</v>
      </c>
      <c r="AA30" s="21" t="s">
        <v>84</v>
      </c>
      <c r="AB30" s="21" t="s">
        <v>84</v>
      </c>
      <c r="AC30" s="21" t="s">
        <v>84</v>
      </c>
      <c r="AD30" s="21" t="s">
        <v>84</v>
      </c>
      <c r="AE30" s="21" t="s">
        <v>84</v>
      </c>
      <c r="AF30" s="21" t="s">
        <v>84</v>
      </c>
      <c r="AG30" s="21" t="s">
        <v>84</v>
      </c>
      <c r="AH30" s="21" t="s">
        <v>84</v>
      </c>
      <c r="AI30" s="21" t="s">
        <v>84</v>
      </c>
      <c r="AJ30" s="21" t="s">
        <v>84</v>
      </c>
      <c r="AK30" s="21" t="s">
        <v>84</v>
      </c>
      <c r="AL30" s="21">
        <v>1.5E-3</v>
      </c>
      <c r="AM30" s="21">
        <v>1.5E-3</v>
      </c>
      <c r="AN30" s="21">
        <v>3.8999999999999998E-3</v>
      </c>
      <c r="AO30" s="21">
        <v>3.8999999999999998E-3</v>
      </c>
      <c r="AP30" s="21" t="s">
        <v>84</v>
      </c>
      <c r="AQ30" s="21" t="s">
        <v>84</v>
      </c>
      <c r="AR30" s="21" t="s">
        <v>84</v>
      </c>
      <c r="AS30" s="21" t="s">
        <v>84</v>
      </c>
      <c r="AT30" s="21" t="s">
        <v>84</v>
      </c>
      <c r="AU30" s="21" t="s">
        <v>84</v>
      </c>
      <c r="AV30" s="21" t="s">
        <v>84</v>
      </c>
      <c r="AW30" s="21" t="s">
        <v>84</v>
      </c>
      <c r="AX30" s="21" t="s">
        <v>84</v>
      </c>
      <c r="AY30" s="21" t="s">
        <v>84</v>
      </c>
      <c r="AZ30" s="21" t="s">
        <v>84</v>
      </c>
      <c r="BA30" s="21" t="s">
        <v>84</v>
      </c>
      <c r="BB30" s="48" t="s">
        <v>84</v>
      </c>
      <c r="BC30" s="48" t="s">
        <v>84</v>
      </c>
      <c r="BD30" s="48" t="s">
        <v>84</v>
      </c>
      <c r="BE30" s="48" t="s">
        <v>84</v>
      </c>
      <c r="BF30" s="372" t="s">
        <v>84</v>
      </c>
      <c r="BG30" s="372" t="s">
        <v>84</v>
      </c>
      <c r="BH30" s="372" t="s">
        <v>84</v>
      </c>
      <c r="BI30" s="372" t="s">
        <v>84</v>
      </c>
      <c r="BJ30" s="21" t="s">
        <v>84</v>
      </c>
      <c r="BK30" s="21" t="s">
        <v>84</v>
      </c>
      <c r="BL30" s="21" t="s">
        <v>84</v>
      </c>
      <c r="BM30" s="21" t="s">
        <v>84</v>
      </c>
      <c r="BN30" s="21">
        <v>3.7000000000000002E-3</v>
      </c>
      <c r="BO30" s="21">
        <v>3.0999999999999999E-3</v>
      </c>
      <c r="BP30" s="21">
        <v>2.3999999999999998E-3</v>
      </c>
      <c r="BQ30" s="21">
        <v>2.5000000000000001E-3</v>
      </c>
      <c r="BR30" s="21">
        <v>2.5000000000000001E-3</v>
      </c>
      <c r="BS30" s="21">
        <v>2.5000000000000001E-3</v>
      </c>
      <c r="BT30" s="21">
        <v>2.5000000000000001E-3</v>
      </c>
      <c r="BU30" s="21" t="s">
        <v>84</v>
      </c>
      <c r="BV30" s="21" t="s">
        <v>84</v>
      </c>
    </row>
    <row r="31" spans="1:74" s="25" customFormat="1">
      <c r="A31" s="324"/>
      <c r="B31" s="43" t="s">
        <v>40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48" t="s">
        <v>84</v>
      </c>
      <c r="BC31" s="48" t="s">
        <v>84</v>
      </c>
      <c r="BD31" s="48" t="s">
        <v>84</v>
      </c>
      <c r="BE31" s="48" t="s">
        <v>84</v>
      </c>
      <c r="BF31" s="372" t="s">
        <v>84</v>
      </c>
      <c r="BG31" s="372" t="s">
        <v>84</v>
      </c>
      <c r="BH31" s="372" t="s">
        <v>84</v>
      </c>
      <c r="BI31" s="372" t="s">
        <v>84</v>
      </c>
      <c r="BJ31" s="13">
        <v>0</v>
      </c>
      <c r="BK31" s="13"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>
        <v>0</v>
      </c>
      <c r="BS31" s="13">
        <v>0</v>
      </c>
      <c r="BT31" s="13">
        <v>0</v>
      </c>
      <c r="BU31" s="13">
        <v>0</v>
      </c>
      <c r="BV31" s="13">
        <v>0</v>
      </c>
    </row>
    <row r="32" spans="1:74" s="25" customFormat="1">
      <c r="A32" s="325"/>
      <c r="B32" s="43" t="s">
        <v>41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0</v>
      </c>
      <c r="BB32" s="48" t="s">
        <v>84</v>
      </c>
      <c r="BC32" s="48" t="s">
        <v>84</v>
      </c>
      <c r="BD32" s="48" t="s">
        <v>84</v>
      </c>
      <c r="BE32" s="48" t="s">
        <v>84</v>
      </c>
      <c r="BF32" s="372" t="s">
        <v>84</v>
      </c>
      <c r="BG32" s="372" t="s">
        <v>84</v>
      </c>
      <c r="BH32" s="372" t="s">
        <v>84</v>
      </c>
      <c r="BI32" s="372" t="s">
        <v>84</v>
      </c>
      <c r="BJ32" s="13">
        <v>0</v>
      </c>
      <c r="BK32" s="13">
        <v>0</v>
      </c>
      <c r="BL32" s="13">
        <v>0</v>
      </c>
      <c r="BM32" s="13">
        <v>0</v>
      </c>
      <c r="BN32" s="13">
        <v>0</v>
      </c>
      <c r="BO32" s="13">
        <v>0</v>
      </c>
      <c r="BP32" s="13">
        <v>0</v>
      </c>
      <c r="BQ32" s="13">
        <v>0</v>
      </c>
      <c r="BR32" s="13">
        <v>0</v>
      </c>
      <c r="BS32" s="13">
        <v>0</v>
      </c>
      <c r="BT32" s="13">
        <v>0</v>
      </c>
      <c r="BU32" s="13">
        <v>0</v>
      </c>
      <c r="BV32" s="13">
        <v>0</v>
      </c>
    </row>
    <row r="33" spans="1:74" ht="4.95" customHeight="1">
      <c r="A33" s="15"/>
      <c r="B33" s="15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375"/>
      <c r="BG33" s="375"/>
      <c r="BH33" s="375"/>
      <c r="BI33" s="375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82"/>
    </row>
    <row r="34" spans="1:74" ht="18">
      <c r="A34" s="312" t="s">
        <v>48</v>
      </c>
      <c r="B34" s="313"/>
      <c r="C34" s="51"/>
      <c r="D34" s="51"/>
      <c r="E34" s="51"/>
      <c r="F34" s="51"/>
      <c r="G34" s="34"/>
      <c r="H34" s="51"/>
      <c r="I34" s="51"/>
      <c r="J34" s="51"/>
      <c r="K34" s="51"/>
      <c r="L34" s="34"/>
      <c r="M34" s="34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376"/>
      <c r="BG34" s="376"/>
      <c r="BH34" s="376"/>
      <c r="BI34" s="376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</row>
    <row r="35" spans="1:74">
      <c r="A35" s="328" t="s">
        <v>49</v>
      </c>
      <c r="B35" s="52" t="s">
        <v>50</v>
      </c>
      <c r="C35" s="292" t="s">
        <v>135</v>
      </c>
      <c r="D35" s="293"/>
      <c r="E35" s="292" t="s">
        <v>135</v>
      </c>
      <c r="F35" s="293"/>
      <c r="G35" s="73" t="s">
        <v>135</v>
      </c>
      <c r="H35" s="73" t="s">
        <v>135</v>
      </c>
      <c r="I35" s="73" t="s">
        <v>135</v>
      </c>
      <c r="J35" s="73" t="s">
        <v>135</v>
      </c>
      <c r="K35" s="73" t="s">
        <v>135</v>
      </c>
      <c r="L35" s="292" t="s">
        <v>135</v>
      </c>
      <c r="M35" s="293"/>
      <c r="N35" s="292" t="s">
        <v>135</v>
      </c>
      <c r="O35" s="293"/>
      <c r="P35" s="292" t="s">
        <v>135</v>
      </c>
      <c r="Q35" s="293"/>
      <c r="R35" s="292" t="s">
        <v>135</v>
      </c>
      <c r="S35" s="293"/>
      <c r="T35" s="292" t="s">
        <v>135</v>
      </c>
      <c r="U35" s="293"/>
      <c r="V35" s="292" t="s">
        <v>135</v>
      </c>
      <c r="W35" s="293"/>
      <c r="X35" s="292" t="s">
        <v>135</v>
      </c>
      <c r="Y35" s="293"/>
      <c r="Z35" s="292" t="s">
        <v>135</v>
      </c>
      <c r="AA35" s="293"/>
      <c r="AB35" s="73" t="s">
        <v>135</v>
      </c>
      <c r="AC35" s="73" t="s">
        <v>135</v>
      </c>
      <c r="AD35" s="73" t="s">
        <v>135</v>
      </c>
      <c r="AE35" s="73" t="s">
        <v>135</v>
      </c>
      <c r="AF35" s="73" t="s">
        <v>135</v>
      </c>
      <c r="AG35" s="73" t="s">
        <v>135</v>
      </c>
      <c r="AH35" s="73" t="s">
        <v>135</v>
      </c>
      <c r="AI35" s="73" t="s">
        <v>135</v>
      </c>
      <c r="AJ35" s="73" t="s">
        <v>135</v>
      </c>
      <c r="AK35" s="73" t="s">
        <v>135</v>
      </c>
      <c r="AL35" s="73" t="s">
        <v>135</v>
      </c>
      <c r="AM35" s="73" t="s">
        <v>135</v>
      </c>
      <c r="AN35" s="73" t="s">
        <v>135</v>
      </c>
      <c r="AO35" s="73" t="s">
        <v>135</v>
      </c>
      <c r="AP35" s="292" t="s">
        <v>135</v>
      </c>
      <c r="AQ35" s="293"/>
      <c r="AR35" s="292" t="s">
        <v>135</v>
      </c>
      <c r="AS35" s="293"/>
      <c r="AT35" s="292" t="s">
        <v>135</v>
      </c>
      <c r="AU35" s="293"/>
      <c r="AV35" s="292" t="s">
        <v>135</v>
      </c>
      <c r="AW35" s="293"/>
      <c r="AX35" s="292" t="s">
        <v>135</v>
      </c>
      <c r="AY35" s="293"/>
      <c r="AZ35" s="292" t="s">
        <v>135</v>
      </c>
      <c r="BA35" s="293"/>
      <c r="BB35" s="48" t="s">
        <v>84</v>
      </c>
      <c r="BC35" s="48" t="s">
        <v>84</v>
      </c>
      <c r="BD35" s="48" t="s">
        <v>84</v>
      </c>
      <c r="BE35" s="48" t="s">
        <v>84</v>
      </c>
      <c r="BF35" s="372" t="s">
        <v>84</v>
      </c>
      <c r="BG35" s="372" t="s">
        <v>84</v>
      </c>
      <c r="BH35" s="372" t="s">
        <v>84</v>
      </c>
      <c r="BI35" s="372" t="s">
        <v>84</v>
      </c>
      <c r="BJ35" s="292" t="s">
        <v>135</v>
      </c>
      <c r="BK35" s="293"/>
      <c r="BL35" s="292" t="s">
        <v>135</v>
      </c>
      <c r="BM35" s="293"/>
      <c r="BN35" s="73" t="s">
        <v>135</v>
      </c>
      <c r="BO35" s="73" t="s">
        <v>135</v>
      </c>
      <c r="BP35" s="73" t="s">
        <v>135</v>
      </c>
      <c r="BQ35" s="73" t="s">
        <v>135</v>
      </c>
      <c r="BR35" s="73" t="s">
        <v>135</v>
      </c>
      <c r="BS35" s="73" t="s">
        <v>135</v>
      </c>
      <c r="BT35" s="73" t="s">
        <v>135</v>
      </c>
      <c r="BU35" s="292" t="s">
        <v>135</v>
      </c>
      <c r="BV35" s="293"/>
    </row>
    <row r="36" spans="1:74">
      <c r="A36" s="329"/>
      <c r="B36" s="52" t="s">
        <v>51</v>
      </c>
      <c r="C36" s="292" t="s">
        <v>135</v>
      </c>
      <c r="D36" s="293"/>
      <c r="E36" s="292" t="s">
        <v>135</v>
      </c>
      <c r="F36" s="293"/>
      <c r="G36" s="73" t="s">
        <v>135</v>
      </c>
      <c r="H36" s="73" t="s">
        <v>135</v>
      </c>
      <c r="I36" s="73" t="s">
        <v>135</v>
      </c>
      <c r="J36" s="73" t="s">
        <v>135</v>
      </c>
      <c r="K36" s="73" t="s">
        <v>135</v>
      </c>
      <c r="L36" s="292" t="s">
        <v>135</v>
      </c>
      <c r="M36" s="293"/>
      <c r="N36" s="292" t="s">
        <v>135</v>
      </c>
      <c r="O36" s="293"/>
      <c r="P36" s="292" t="s">
        <v>135</v>
      </c>
      <c r="Q36" s="293"/>
      <c r="R36" s="292" t="s">
        <v>135</v>
      </c>
      <c r="S36" s="293"/>
      <c r="T36" s="292" t="s">
        <v>135</v>
      </c>
      <c r="U36" s="293"/>
      <c r="V36" s="292" t="s">
        <v>135</v>
      </c>
      <c r="W36" s="293"/>
      <c r="X36" s="292" t="s">
        <v>135</v>
      </c>
      <c r="Y36" s="293"/>
      <c r="Z36" s="292" t="s">
        <v>135</v>
      </c>
      <c r="AA36" s="293"/>
      <c r="AB36" s="73" t="s">
        <v>135</v>
      </c>
      <c r="AC36" s="73" t="s">
        <v>135</v>
      </c>
      <c r="AD36" s="73" t="s">
        <v>135</v>
      </c>
      <c r="AE36" s="73" t="s">
        <v>135</v>
      </c>
      <c r="AF36" s="73" t="s">
        <v>135</v>
      </c>
      <c r="AG36" s="73" t="s">
        <v>135</v>
      </c>
      <c r="AH36" s="73" t="s">
        <v>135</v>
      </c>
      <c r="AI36" s="73" t="s">
        <v>135</v>
      </c>
      <c r="AJ36" s="73" t="s">
        <v>135</v>
      </c>
      <c r="AK36" s="73" t="s">
        <v>135</v>
      </c>
      <c r="AL36" s="73" t="s">
        <v>135</v>
      </c>
      <c r="AM36" s="73" t="s">
        <v>135</v>
      </c>
      <c r="AN36" s="73" t="s">
        <v>135</v>
      </c>
      <c r="AO36" s="73" t="s">
        <v>135</v>
      </c>
      <c r="AP36" s="292" t="s">
        <v>135</v>
      </c>
      <c r="AQ36" s="293"/>
      <c r="AR36" s="292" t="s">
        <v>135</v>
      </c>
      <c r="AS36" s="293"/>
      <c r="AT36" s="292" t="s">
        <v>135</v>
      </c>
      <c r="AU36" s="293"/>
      <c r="AV36" s="292" t="s">
        <v>135</v>
      </c>
      <c r="AW36" s="293"/>
      <c r="AX36" s="292" t="s">
        <v>135</v>
      </c>
      <c r="AY36" s="293"/>
      <c r="AZ36" s="292" t="s">
        <v>135</v>
      </c>
      <c r="BA36" s="293"/>
      <c r="BB36" s="48" t="s">
        <v>84</v>
      </c>
      <c r="BC36" s="48" t="s">
        <v>84</v>
      </c>
      <c r="BD36" s="48" t="s">
        <v>84</v>
      </c>
      <c r="BE36" s="48" t="s">
        <v>84</v>
      </c>
      <c r="BF36" s="372" t="s">
        <v>84</v>
      </c>
      <c r="BG36" s="372" t="s">
        <v>84</v>
      </c>
      <c r="BH36" s="372" t="s">
        <v>84</v>
      </c>
      <c r="BI36" s="372" t="s">
        <v>84</v>
      </c>
      <c r="BJ36" s="292" t="s">
        <v>135</v>
      </c>
      <c r="BK36" s="293"/>
      <c r="BL36" s="292" t="s">
        <v>135</v>
      </c>
      <c r="BM36" s="293"/>
      <c r="BN36" s="73" t="s">
        <v>135</v>
      </c>
      <c r="BO36" s="73" t="s">
        <v>135</v>
      </c>
      <c r="BP36" s="73" t="s">
        <v>135</v>
      </c>
      <c r="BQ36" s="73" t="s">
        <v>135</v>
      </c>
      <c r="BR36" s="73" t="s">
        <v>135</v>
      </c>
      <c r="BS36" s="73" t="s">
        <v>135</v>
      </c>
      <c r="BT36" s="73" t="s">
        <v>135</v>
      </c>
      <c r="BU36" s="292" t="s">
        <v>135</v>
      </c>
      <c r="BV36" s="293"/>
    </row>
    <row r="37" spans="1:74">
      <c r="A37" s="329"/>
      <c r="B37" s="52" t="s">
        <v>52</v>
      </c>
      <c r="C37" s="292" t="s">
        <v>135</v>
      </c>
      <c r="D37" s="293"/>
      <c r="E37" s="292" t="s">
        <v>135</v>
      </c>
      <c r="F37" s="293"/>
      <c r="G37" s="73" t="s">
        <v>135</v>
      </c>
      <c r="H37" s="73" t="s">
        <v>135</v>
      </c>
      <c r="I37" s="73" t="s">
        <v>135</v>
      </c>
      <c r="J37" s="73" t="s">
        <v>135</v>
      </c>
      <c r="K37" s="73" t="s">
        <v>135</v>
      </c>
      <c r="L37" s="292" t="s">
        <v>135</v>
      </c>
      <c r="M37" s="293"/>
      <c r="N37" s="292" t="s">
        <v>135</v>
      </c>
      <c r="O37" s="293"/>
      <c r="P37" s="292" t="s">
        <v>135</v>
      </c>
      <c r="Q37" s="293"/>
      <c r="R37" s="292" t="s">
        <v>135</v>
      </c>
      <c r="S37" s="293"/>
      <c r="T37" s="292" t="s">
        <v>135</v>
      </c>
      <c r="U37" s="293"/>
      <c r="V37" s="292" t="s">
        <v>135</v>
      </c>
      <c r="W37" s="293"/>
      <c r="X37" s="292" t="s">
        <v>135</v>
      </c>
      <c r="Y37" s="293"/>
      <c r="Z37" s="292" t="s">
        <v>135</v>
      </c>
      <c r="AA37" s="293"/>
      <c r="AB37" s="73" t="s">
        <v>135</v>
      </c>
      <c r="AC37" s="73" t="s">
        <v>135</v>
      </c>
      <c r="AD37" s="73" t="s">
        <v>135</v>
      </c>
      <c r="AE37" s="73" t="s">
        <v>135</v>
      </c>
      <c r="AF37" s="73" t="s">
        <v>135</v>
      </c>
      <c r="AG37" s="73" t="s">
        <v>135</v>
      </c>
      <c r="AH37" s="73" t="s">
        <v>135</v>
      </c>
      <c r="AI37" s="73" t="s">
        <v>135</v>
      </c>
      <c r="AJ37" s="73" t="s">
        <v>135</v>
      </c>
      <c r="AK37" s="73" t="s">
        <v>135</v>
      </c>
      <c r="AL37" s="73" t="s">
        <v>135</v>
      </c>
      <c r="AM37" s="73" t="s">
        <v>135</v>
      </c>
      <c r="AN37" s="73" t="s">
        <v>135</v>
      </c>
      <c r="AO37" s="73" t="s">
        <v>135</v>
      </c>
      <c r="AP37" s="292" t="s">
        <v>135</v>
      </c>
      <c r="AQ37" s="293"/>
      <c r="AR37" s="292" t="s">
        <v>135</v>
      </c>
      <c r="AS37" s="293"/>
      <c r="AT37" s="292" t="s">
        <v>135</v>
      </c>
      <c r="AU37" s="293"/>
      <c r="AV37" s="292" t="s">
        <v>135</v>
      </c>
      <c r="AW37" s="293"/>
      <c r="AX37" s="292" t="s">
        <v>135</v>
      </c>
      <c r="AY37" s="293"/>
      <c r="AZ37" s="292" t="s">
        <v>135</v>
      </c>
      <c r="BA37" s="293"/>
      <c r="BB37" s="48" t="s">
        <v>84</v>
      </c>
      <c r="BC37" s="48" t="s">
        <v>84</v>
      </c>
      <c r="BD37" s="48" t="s">
        <v>84</v>
      </c>
      <c r="BE37" s="48" t="s">
        <v>84</v>
      </c>
      <c r="BF37" s="372" t="s">
        <v>84</v>
      </c>
      <c r="BG37" s="372" t="s">
        <v>84</v>
      </c>
      <c r="BH37" s="372" t="s">
        <v>84</v>
      </c>
      <c r="BI37" s="372" t="s">
        <v>84</v>
      </c>
      <c r="BJ37" s="292" t="s">
        <v>135</v>
      </c>
      <c r="BK37" s="293"/>
      <c r="BL37" s="292" t="s">
        <v>135</v>
      </c>
      <c r="BM37" s="293"/>
      <c r="BN37" s="73" t="s">
        <v>135</v>
      </c>
      <c r="BO37" s="73" t="s">
        <v>135</v>
      </c>
      <c r="BP37" s="73" t="s">
        <v>135</v>
      </c>
      <c r="BQ37" s="73" t="s">
        <v>135</v>
      </c>
      <c r="BR37" s="73" t="s">
        <v>135</v>
      </c>
      <c r="BS37" s="73" t="s">
        <v>135</v>
      </c>
      <c r="BT37" s="73" t="s">
        <v>135</v>
      </c>
      <c r="BU37" s="292" t="s">
        <v>135</v>
      </c>
      <c r="BV37" s="293"/>
    </row>
    <row r="38" spans="1:74">
      <c r="A38" s="329"/>
      <c r="B38" s="52" t="s">
        <v>53</v>
      </c>
      <c r="C38" s="292" t="s">
        <v>135</v>
      </c>
      <c r="D38" s="293"/>
      <c r="E38" s="292" t="s">
        <v>135</v>
      </c>
      <c r="F38" s="293"/>
      <c r="G38" s="73" t="s">
        <v>135</v>
      </c>
      <c r="H38" s="73" t="s">
        <v>135</v>
      </c>
      <c r="I38" s="73" t="s">
        <v>135</v>
      </c>
      <c r="J38" s="73" t="s">
        <v>135</v>
      </c>
      <c r="K38" s="73" t="s">
        <v>135</v>
      </c>
      <c r="L38" s="292" t="s">
        <v>135</v>
      </c>
      <c r="M38" s="293"/>
      <c r="N38" s="292" t="s">
        <v>135</v>
      </c>
      <c r="O38" s="293"/>
      <c r="P38" s="292" t="s">
        <v>135</v>
      </c>
      <c r="Q38" s="293"/>
      <c r="R38" s="292" t="s">
        <v>135</v>
      </c>
      <c r="S38" s="293"/>
      <c r="T38" s="292" t="s">
        <v>135</v>
      </c>
      <c r="U38" s="293"/>
      <c r="V38" s="292" t="s">
        <v>135</v>
      </c>
      <c r="W38" s="293"/>
      <c r="X38" s="292" t="s">
        <v>135</v>
      </c>
      <c r="Y38" s="293"/>
      <c r="Z38" s="292" t="s">
        <v>135</v>
      </c>
      <c r="AA38" s="293"/>
      <c r="AB38" s="73" t="s">
        <v>135</v>
      </c>
      <c r="AC38" s="73" t="s">
        <v>135</v>
      </c>
      <c r="AD38" s="73" t="s">
        <v>135</v>
      </c>
      <c r="AE38" s="73" t="s">
        <v>135</v>
      </c>
      <c r="AF38" s="73" t="s">
        <v>135</v>
      </c>
      <c r="AG38" s="73" t="s">
        <v>135</v>
      </c>
      <c r="AH38" s="73" t="s">
        <v>135</v>
      </c>
      <c r="AI38" s="73" t="s">
        <v>135</v>
      </c>
      <c r="AJ38" s="73" t="s">
        <v>135</v>
      </c>
      <c r="AK38" s="73" t="s">
        <v>135</v>
      </c>
      <c r="AL38" s="73" t="s">
        <v>135</v>
      </c>
      <c r="AM38" s="73" t="s">
        <v>135</v>
      </c>
      <c r="AN38" s="73" t="s">
        <v>135</v>
      </c>
      <c r="AO38" s="73" t="s">
        <v>135</v>
      </c>
      <c r="AP38" s="292" t="s">
        <v>135</v>
      </c>
      <c r="AQ38" s="293"/>
      <c r="AR38" s="292" t="s">
        <v>135</v>
      </c>
      <c r="AS38" s="293"/>
      <c r="AT38" s="292" t="s">
        <v>135</v>
      </c>
      <c r="AU38" s="293"/>
      <c r="AV38" s="292" t="s">
        <v>135</v>
      </c>
      <c r="AW38" s="293"/>
      <c r="AX38" s="292" t="s">
        <v>135</v>
      </c>
      <c r="AY38" s="293"/>
      <c r="AZ38" s="292" t="s">
        <v>135</v>
      </c>
      <c r="BA38" s="293"/>
      <c r="BB38" s="48" t="s">
        <v>84</v>
      </c>
      <c r="BC38" s="48" t="s">
        <v>84</v>
      </c>
      <c r="BD38" s="48" t="s">
        <v>84</v>
      </c>
      <c r="BE38" s="48" t="s">
        <v>84</v>
      </c>
      <c r="BF38" s="372" t="s">
        <v>84</v>
      </c>
      <c r="BG38" s="372" t="s">
        <v>84</v>
      </c>
      <c r="BH38" s="372" t="s">
        <v>84</v>
      </c>
      <c r="BI38" s="372" t="s">
        <v>84</v>
      </c>
      <c r="BJ38" s="292" t="s">
        <v>135</v>
      </c>
      <c r="BK38" s="293"/>
      <c r="BL38" s="292" t="s">
        <v>135</v>
      </c>
      <c r="BM38" s="293"/>
      <c r="BN38" s="73" t="s">
        <v>135</v>
      </c>
      <c r="BO38" s="73" t="s">
        <v>135</v>
      </c>
      <c r="BP38" s="73" t="s">
        <v>135</v>
      </c>
      <c r="BQ38" s="73" t="s">
        <v>135</v>
      </c>
      <c r="BR38" s="73" t="s">
        <v>135</v>
      </c>
      <c r="BS38" s="73" t="s">
        <v>135</v>
      </c>
      <c r="BT38" s="73" t="s">
        <v>135</v>
      </c>
      <c r="BU38" s="292" t="s">
        <v>135</v>
      </c>
      <c r="BV38" s="293"/>
    </row>
    <row r="39" spans="1:74">
      <c r="A39" s="330"/>
      <c r="B39" s="52" t="s">
        <v>54</v>
      </c>
      <c r="C39" s="292" t="s">
        <v>135</v>
      </c>
      <c r="D39" s="293"/>
      <c r="E39" s="292" t="s">
        <v>135</v>
      </c>
      <c r="F39" s="293"/>
      <c r="G39" s="73" t="s">
        <v>135</v>
      </c>
      <c r="H39" s="73" t="s">
        <v>135</v>
      </c>
      <c r="I39" s="73" t="s">
        <v>135</v>
      </c>
      <c r="J39" s="73" t="s">
        <v>135</v>
      </c>
      <c r="K39" s="73" t="s">
        <v>135</v>
      </c>
      <c r="L39" s="292" t="s">
        <v>135</v>
      </c>
      <c r="M39" s="293"/>
      <c r="N39" s="292" t="s">
        <v>135</v>
      </c>
      <c r="O39" s="293"/>
      <c r="P39" s="292" t="s">
        <v>135</v>
      </c>
      <c r="Q39" s="293"/>
      <c r="R39" s="292" t="s">
        <v>135</v>
      </c>
      <c r="S39" s="293"/>
      <c r="T39" s="292" t="s">
        <v>135</v>
      </c>
      <c r="U39" s="293"/>
      <c r="V39" s="292" t="s">
        <v>135</v>
      </c>
      <c r="W39" s="293"/>
      <c r="X39" s="292" t="s">
        <v>135</v>
      </c>
      <c r="Y39" s="293"/>
      <c r="Z39" s="292" t="s">
        <v>135</v>
      </c>
      <c r="AA39" s="293"/>
      <c r="AB39" s="73" t="s">
        <v>135</v>
      </c>
      <c r="AC39" s="73" t="s">
        <v>135</v>
      </c>
      <c r="AD39" s="73" t="s">
        <v>135</v>
      </c>
      <c r="AE39" s="73" t="s">
        <v>135</v>
      </c>
      <c r="AF39" s="73" t="s">
        <v>135</v>
      </c>
      <c r="AG39" s="73" t="s">
        <v>135</v>
      </c>
      <c r="AH39" s="73" t="s">
        <v>135</v>
      </c>
      <c r="AI39" s="73" t="s">
        <v>135</v>
      </c>
      <c r="AJ39" s="73" t="s">
        <v>135</v>
      </c>
      <c r="AK39" s="73" t="s">
        <v>135</v>
      </c>
      <c r="AL39" s="73" t="s">
        <v>135</v>
      </c>
      <c r="AM39" s="73" t="s">
        <v>135</v>
      </c>
      <c r="AN39" s="73" t="s">
        <v>135</v>
      </c>
      <c r="AO39" s="73" t="s">
        <v>135</v>
      </c>
      <c r="AP39" s="292" t="s">
        <v>135</v>
      </c>
      <c r="AQ39" s="293"/>
      <c r="AR39" s="292" t="s">
        <v>135</v>
      </c>
      <c r="AS39" s="293"/>
      <c r="AT39" s="292" t="s">
        <v>135</v>
      </c>
      <c r="AU39" s="293"/>
      <c r="AV39" s="292" t="s">
        <v>135</v>
      </c>
      <c r="AW39" s="293"/>
      <c r="AX39" s="292" t="s">
        <v>135</v>
      </c>
      <c r="AY39" s="293"/>
      <c r="AZ39" s="292" t="s">
        <v>135</v>
      </c>
      <c r="BA39" s="293"/>
      <c r="BB39" s="48" t="s">
        <v>84</v>
      </c>
      <c r="BC39" s="48" t="s">
        <v>84</v>
      </c>
      <c r="BD39" s="48" t="s">
        <v>84</v>
      </c>
      <c r="BE39" s="48" t="s">
        <v>84</v>
      </c>
      <c r="BF39" s="372" t="s">
        <v>84</v>
      </c>
      <c r="BG39" s="372" t="s">
        <v>84</v>
      </c>
      <c r="BH39" s="372" t="s">
        <v>84</v>
      </c>
      <c r="BI39" s="372" t="s">
        <v>84</v>
      </c>
      <c r="BJ39" s="292" t="s">
        <v>135</v>
      </c>
      <c r="BK39" s="293"/>
      <c r="BL39" s="292" t="s">
        <v>135</v>
      </c>
      <c r="BM39" s="293"/>
      <c r="BN39" s="73" t="s">
        <v>135</v>
      </c>
      <c r="BO39" s="73" t="s">
        <v>135</v>
      </c>
      <c r="BP39" s="73" t="s">
        <v>135</v>
      </c>
      <c r="BQ39" s="73" t="s">
        <v>135</v>
      </c>
      <c r="BR39" s="73" t="s">
        <v>135</v>
      </c>
      <c r="BS39" s="73" t="s">
        <v>135</v>
      </c>
      <c r="BT39" s="73" t="s">
        <v>135</v>
      </c>
      <c r="BU39" s="292" t="s">
        <v>135</v>
      </c>
      <c r="BV39" s="293"/>
    </row>
    <row r="40" spans="1:74" ht="4.95" customHeight="1">
      <c r="A40" s="15"/>
      <c r="B40" s="15"/>
      <c r="C40" s="76"/>
      <c r="D40" s="76"/>
      <c r="E40" s="76"/>
      <c r="F40" s="76"/>
      <c r="G40" s="76"/>
      <c r="H40" s="76"/>
      <c r="I40" s="76"/>
      <c r="J40" s="76"/>
      <c r="K40" s="76"/>
      <c r="L40" s="74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377"/>
      <c r="BG40" s="377"/>
      <c r="BH40" s="377"/>
      <c r="BI40" s="377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83"/>
    </row>
    <row r="41" spans="1:74">
      <c r="A41" s="328" t="s">
        <v>55</v>
      </c>
      <c r="B41" s="52" t="s">
        <v>50</v>
      </c>
      <c r="C41" s="292" t="s">
        <v>135</v>
      </c>
      <c r="D41" s="293"/>
      <c r="E41" s="292" t="s">
        <v>135</v>
      </c>
      <c r="F41" s="293"/>
      <c r="G41" s="73" t="s">
        <v>135</v>
      </c>
      <c r="H41" s="73" t="s">
        <v>135</v>
      </c>
      <c r="I41" s="73" t="s">
        <v>135</v>
      </c>
      <c r="J41" s="73" t="s">
        <v>135</v>
      </c>
      <c r="K41" s="73" t="s">
        <v>135</v>
      </c>
      <c r="L41" s="292" t="s">
        <v>135</v>
      </c>
      <c r="M41" s="293"/>
      <c r="N41" s="292" t="s">
        <v>135</v>
      </c>
      <c r="O41" s="293"/>
      <c r="P41" s="292" t="s">
        <v>135</v>
      </c>
      <c r="Q41" s="293"/>
      <c r="R41" s="292" t="s">
        <v>135</v>
      </c>
      <c r="S41" s="293"/>
      <c r="T41" s="292" t="s">
        <v>135</v>
      </c>
      <c r="U41" s="293"/>
      <c r="V41" s="292" t="s">
        <v>135</v>
      </c>
      <c r="W41" s="293"/>
      <c r="X41" s="292" t="s">
        <v>135</v>
      </c>
      <c r="Y41" s="293"/>
      <c r="Z41" s="292" t="s">
        <v>135</v>
      </c>
      <c r="AA41" s="293"/>
      <c r="AB41" s="73" t="s">
        <v>135</v>
      </c>
      <c r="AC41" s="73" t="s">
        <v>135</v>
      </c>
      <c r="AD41" s="73" t="s">
        <v>135</v>
      </c>
      <c r="AE41" s="73" t="s">
        <v>135</v>
      </c>
      <c r="AF41" s="73" t="s">
        <v>135</v>
      </c>
      <c r="AG41" s="73" t="s">
        <v>135</v>
      </c>
      <c r="AH41" s="73" t="s">
        <v>135</v>
      </c>
      <c r="AI41" s="73" t="s">
        <v>135</v>
      </c>
      <c r="AJ41" s="73" t="s">
        <v>135</v>
      </c>
      <c r="AK41" s="73" t="s">
        <v>135</v>
      </c>
      <c r="AL41" s="73" t="s">
        <v>135</v>
      </c>
      <c r="AM41" s="73" t="s">
        <v>135</v>
      </c>
      <c r="AN41" s="73" t="s">
        <v>135</v>
      </c>
      <c r="AO41" s="73" t="s">
        <v>135</v>
      </c>
      <c r="AP41" s="292" t="s">
        <v>135</v>
      </c>
      <c r="AQ41" s="293"/>
      <c r="AR41" s="292" t="s">
        <v>135</v>
      </c>
      <c r="AS41" s="293"/>
      <c r="AT41" s="292" t="s">
        <v>135</v>
      </c>
      <c r="AU41" s="293"/>
      <c r="AV41" s="292" t="s">
        <v>135</v>
      </c>
      <c r="AW41" s="293"/>
      <c r="AX41" s="292" t="s">
        <v>135</v>
      </c>
      <c r="AY41" s="293"/>
      <c r="AZ41" s="292" t="s">
        <v>135</v>
      </c>
      <c r="BA41" s="293"/>
      <c r="BB41" s="48" t="s">
        <v>84</v>
      </c>
      <c r="BC41" s="48" t="s">
        <v>84</v>
      </c>
      <c r="BD41" s="48" t="s">
        <v>84</v>
      </c>
      <c r="BE41" s="48" t="s">
        <v>84</v>
      </c>
      <c r="BF41" s="372" t="s">
        <v>84</v>
      </c>
      <c r="BG41" s="372" t="s">
        <v>84</v>
      </c>
      <c r="BH41" s="372" t="s">
        <v>84</v>
      </c>
      <c r="BI41" s="372" t="s">
        <v>84</v>
      </c>
      <c r="BJ41" s="292" t="s">
        <v>135</v>
      </c>
      <c r="BK41" s="293"/>
      <c r="BL41" s="292" t="s">
        <v>135</v>
      </c>
      <c r="BM41" s="293"/>
      <c r="BN41" s="73" t="s">
        <v>135</v>
      </c>
      <c r="BO41" s="73" t="s">
        <v>135</v>
      </c>
      <c r="BP41" s="73" t="s">
        <v>135</v>
      </c>
      <c r="BQ41" s="73" t="s">
        <v>135</v>
      </c>
      <c r="BR41" s="73" t="s">
        <v>135</v>
      </c>
      <c r="BS41" s="73" t="s">
        <v>135</v>
      </c>
      <c r="BT41" s="73" t="s">
        <v>135</v>
      </c>
      <c r="BU41" s="292" t="s">
        <v>135</v>
      </c>
      <c r="BV41" s="293"/>
    </row>
    <row r="42" spans="1:74">
      <c r="A42" s="329"/>
      <c r="B42" s="52" t="s">
        <v>51</v>
      </c>
      <c r="C42" s="292" t="s">
        <v>135</v>
      </c>
      <c r="D42" s="293"/>
      <c r="E42" s="292" t="s">
        <v>135</v>
      </c>
      <c r="F42" s="293"/>
      <c r="G42" s="73" t="s">
        <v>135</v>
      </c>
      <c r="H42" s="73" t="s">
        <v>135</v>
      </c>
      <c r="I42" s="73" t="s">
        <v>135</v>
      </c>
      <c r="J42" s="73" t="s">
        <v>135</v>
      </c>
      <c r="K42" s="73" t="s">
        <v>135</v>
      </c>
      <c r="L42" s="292" t="s">
        <v>135</v>
      </c>
      <c r="M42" s="293"/>
      <c r="N42" s="292" t="s">
        <v>135</v>
      </c>
      <c r="O42" s="293"/>
      <c r="P42" s="292" t="s">
        <v>135</v>
      </c>
      <c r="Q42" s="293"/>
      <c r="R42" s="292" t="s">
        <v>135</v>
      </c>
      <c r="S42" s="293"/>
      <c r="T42" s="292" t="s">
        <v>135</v>
      </c>
      <c r="U42" s="293"/>
      <c r="V42" s="292" t="s">
        <v>135</v>
      </c>
      <c r="W42" s="293"/>
      <c r="X42" s="292" t="s">
        <v>135</v>
      </c>
      <c r="Y42" s="293"/>
      <c r="Z42" s="292" t="s">
        <v>135</v>
      </c>
      <c r="AA42" s="293"/>
      <c r="AB42" s="73" t="s">
        <v>135</v>
      </c>
      <c r="AC42" s="73" t="s">
        <v>135</v>
      </c>
      <c r="AD42" s="73" t="s">
        <v>135</v>
      </c>
      <c r="AE42" s="73" t="s">
        <v>135</v>
      </c>
      <c r="AF42" s="73" t="s">
        <v>135</v>
      </c>
      <c r="AG42" s="73" t="s">
        <v>135</v>
      </c>
      <c r="AH42" s="73" t="s">
        <v>135</v>
      </c>
      <c r="AI42" s="73" t="s">
        <v>135</v>
      </c>
      <c r="AJ42" s="73" t="s">
        <v>135</v>
      </c>
      <c r="AK42" s="73" t="s">
        <v>135</v>
      </c>
      <c r="AL42" s="73" t="s">
        <v>135</v>
      </c>
      <c r="AM42" s="73" t="s">
        <v>135</v>
      </c>
      <c r="AN42" s="73" t="s">
        <v>135</v>
      </c>
      <c r="AO42" s="73" t="s">
        <v>135</v>
      </c>
      <c r="AP42" s="292" t="s">
        <v>135</v>
      </c>
      <c r="AQ42" s="293"/>
      <c r="AR42" s="292" t="s">
        <v>135</v>
      </c>
      <c r="AS42" s="293"/>
      <c r="AT42" s="292" t="s">
        <v>135</v>
      </c>
      <c r="AU42" s="293"/>
      <c r="AV42" s="292" t="s">
        <v>135</v>
      </c>
      <c r="AW42" s="293"/>
      <c r="AX42" s="292" t="s">
        <v>135</v>
      </c>
      <c r="AY42" s="293"/>
      <c r="AZ42" s="292" t="s">
        <v>135</v>
      </c>
      <c r="BA42" s="293"/>
      <c r="BB42" s="48" t="s">
        <v>84</v>
      </c>
      <c r="BC42" s="48" t="s">
        <v>84</v>
      </c>
      <c r="BD42" s="48" t="s">
        <v>84</v>
      </c>
      <c r="BE42" s="48" t="s">
        <v>84</v>
      </c>
      <c r="BF42" s="372" t="s">
        <v>84</v>
      </c>
      <c r="BG42" s="372" t="s">
        <v>84</v>
      </c>
      <c r="BH42" s="372" t="s">
        <v>84</v>
      </c>
      <c r="BI42" s="372" t="s">
        <v>84</v>
      </c>
      <c r="BJ42" s="292" t="s">
        <v>135</v>
      </c>
      <c r="BK42" s="293"/>
      <c r="BL42" s="292" t="s">
        <v>135</v>
      </c>
      <c r="BM42" s="293"/>
      <c r="BN42" s="73" t="s">
        <v>135</v>
      </c>
      <c r="BO42" s="73" t="s">
        <v>135</v>
      </c>
      <c r="BP42" s="73" t="s">
        <v>135</v>
      </c>
      <c r="BQ42" s="73" t="s">
        <v>135</v>
      </c>
      <c r="BR42" s="73" t="s">
        <v>135</v>
      </c>
      <c r="BS42" s="73" t="s">
        <v>135</v>
      </c>
      <c r="BT42" s="73" t="s">
        <v>135</v>
      </c>
      <c r="BU42" s="292" t="s">
        <v>135</v>
      </c>
      <c r="BV42" s="293"/>
    </row>
    <row r="43" spans="1:74">
      <c r="A43" s="329"/>
      <c r="B43" s="52" t="s">
        <v>52</v>
      </c>
      <c r="C43" s="292" t="s">
        <v>135</v>
      </c>
      <c r="D43" s="293"/>
      <c r="E43" s="292" t="s">
        <v>135</v>
      </c>
      <c r="F43" s="293"/>
      <c r="G43" s="73" t="s">
        <v>135</v>
      </c>
      <c r="H43" s="73" t="s">
        <v>135</v>
      </c>
      <c r="I43" s="73" t="s">
        <v>135</v>
      </c>
      <c r="J43" s="73" t="s">
        <v>135</v>
      </c>
      <c r="K43" s="73" t="s">
        <v>135</v>
      </c>
      <c r="L43" s="292" t="s">
        <v>135</v>
      </c>
      <c r="M43" s="293"/>
      <c r="N43" s="292" t="s">
        <v>135</v>
      </c>
      <c r="O43" s="293"/>
      <c r="P43" s="292" t="s">
        <v>135</v>
      </c>
      <c r="Q43" s="293"/>
      <c r="R43" s="292" t="s">
        <v>135</v>
      </c>
      <c r="S43" s="293"/>
      <c r="T43" s="292" t="s">
        <v>135</v>
      </c>
      <c r="U43" s="293"/>
      <c r="V43" s="292" t="s">
        <v>135</v>
      </c>
      <c r="W43" s="293"/>
      <c r="X43" s="292" t="s">
        <v>135</v>
      </c>
      <c r="Y43" s="293"/>
      <c r="Z43" s="292" t="s">
        <v>135</v>
      </c>
      <c r="AA43" s="293"/>
      <c r="AB43" s="73" t="s">
        <v>135</v>
      </c>
      <c r="AC43" s="73" t="s">
        <v>135</v>
      </c>
      <c r="AD43" s="73" t="s">
        <v>135</v>
      </c>
      <c r="AE43" s="73" t="s">
        <v>135</v>
      </c>
      <c r="AF43" s="73" t="s">
        <v>135</v>
      </c>
      <c r="AG43" s="73" t="s">
        <v>135</v>
      </c>
      <c r="AH43" s="73" t="s">
        <v>135</v>
      </c>
      <c r="AI43" s="73" t="s">
        <v>135</v>
      </c>
      <c r="AJ43" s="73" t="s">
        <v>135</v>
      </c>
      <c r="AK43" s="73" t="s">
        <v>135</v>
      </c>
      <c r="AL43" s="73" t="s">
        <v>135</v>
      </c>
      <c r="AM43" s="73" t="s">
        <v>135</v>
      </c>
      <c r="AN43" s="73" t="s">
        <v>135</v>
      </c>
      <c r="AO43" s="73" t="s">
        <v>135</v>
      </c>
      <c r="AP43" s="292" t="s">
        <v>135</v>
      </c>
      <c r="AQ43" s="293"/>
      <c r="AR43" s="292" t="s">
        <v>135</v>
      </c>
      <c r="AS43" s="293"/>
      <c r="AT43" s="292" t="s">
        <v>135</v>
      </c>
      <c r="AU43" s="293"/>
      <c r="AV43" s="292" t="s">
        <v>135</v>
      </c>
      <c r="AW43" s="293"/>
      <c r="AX43" s="292" t="s">
        <v>135</v>
      </c>
      <c r="AY43" s="293"/>
      <c r="AZ43" s="292" t="s">
        <v>135</v>
      </c>
      <c r="BA43" s="293"/>
      <c r="BB43" s="48" t="s">
        <v>84</v>
      </c>
      <c r="BC43" s="48" t="s">
        <v>84</v>
      </c>
      <c r="BD43" s="48" t="s">
        <v>84</v>
      </c>
      <c r="BE43" s="48" t="s">
        <v>84</v>
      </c>
      <c r="BF43" s="372" t="s">
        <v>84</v>
      </c>
      <c r="BG43" s="372" t="s">
        <v>84</v>
      </c>
      <c r="BH43" s="372" t="s">
        <v>84</v>
      </c>
      <c r="BI43" s="372" t="s">
        <v>84</v>
      </c>
      <c r="BJ43" s="292" t="s">
        <v>135</v>
      </c>
      <c r="BK43" s="293"/>
      <c r="BL43" s="292" t="s">
        <v>135</v>
      </c>
      <c r="BM43" s="293"/>
      <c r="BN43" s="73" t="s">
        <v>135</v>
      </c>
      <c r="BO43" s="73" t="s">
        <v>135</v>
      </c>
      <c r="BP43" s="73" t="s">
        <v>135</v>
      </c>
      <c r="BQ43" s="73" t="s">
        <v>135</v>
      </c>
      <c r="BR43" s="73" t="s">
        <v>135</v>
      </c>
      <c r="BS43" s="73" t="s">
        <v>135</v>
      </c>
      <c r="BT43" s="73" t="s">
        <v>135</v>
      </c>
      <c r="BU43" s="292" t="s">
        <v>135</v>
      </c>
      <c r="BV43" s="293"/>
    </row>
    <row r="44" spans="1:74">
      <c r="A44" s="329"/>
      <c r="B44" s="52" t="s">
        <v>53</v>
      </c>
      <c r="C44" s="292" t="s">
        <v>135</v>
      </c>
      <c r="D44" s="293"/>
      <c r="E44" s="292" t="s">
        <v>135</v>
      </c>
      <c r="F44" s="293"/>
      <c r="G44" s="73" t="s">
        <v>135</v>
      </c>
      <c r="H44" s="73" t="s">
        <v>135</v>
      </c>
      <c r="I44" s="73" t="s">
        <v>135</v>
      </c>
      <c r="J44" s="73" t="s">
        <v>135</v>
      </c>
      <c r="K44" s="73" t="s">
        <v>135</v>
      </c>
      <c r="L44" s="292" t="s">
        <v>135</v>
      </c>
      <c r="M44" s="293"/>
      <c r="N44" s="292" t="s">
        <v>135</v>
      </c>
      <c r="O44" s="293"/>
      <c r="P44" s="292" t="s">
        <v>135</v>
      </c>
      <c r="Q44" s="293"/>
      <c r="R44" s="292" t="s">
        <v>135</v>
      </c>
      <c r="S44" s="293"/>
      <c r="T44" s="292" t="s">
        <v>135</v>
      </c>
      <c r="U44" s="293"/>
      <c r="V44" s="292" t="s">
        <v>135</v>
      </c>
      <c r="W44" s="293"/>
      <c r="X44" s="292" t="s">
        <v>135</v>
      </c>
      <c r="Y44" s="293"/>
      <c r="Z44" s="292" t="s">
        <v>135</v>
      </c>
      <c r="AA44" s="293"/>
      <c r="AB44" s="73" t="s">
        <v>135</v>
      </c>
      <c r="AC44" s="73" t="s">
        <v>135</v>
      </c>
      <c r="AD44" s="73" t="s">
        <v>135</v>
      </c>
      <c r="AE44" s="73" t="s">
        <v>135</v>
      </c>
      <c r="AF44" s="73" t="s">
        <v>135</v>
      </c>
      <c r="AG44" s="73" t="s">
        <v>135</v>
      </c>
      <c r="AH44" s="73" t="s">
        <v>135</v>
      </c>
      <c r="AI44" s="73" t="s">
        <v>135</v>
      </c>
      <c r="AJ44" s="73" t="s">
        <v>135</v>
      </c>
      <c r="AK44" s="73" t="s">
        <v>135</v>
      </c>
      <c r="AL44" s="73" t="s">
        <v>135</v>
      </c>
      <c r="AM44" s="73" t="s">
        <v>135</v>
      </c>
      <c r="AN44" s="73" t="s">
        <v>135</v>
      </c>
      <c r="AO44" s="73" t="s">
        <v>135</v>
      </c>
      <c r="AP44" s="292" t="s">
        <v>135</v>
      </c>
      <c r="AQ44" s="293"/>
      <c r="AR44" s="292" t="s">
        <v>135</v>
      </c>
      <c r="AS44" s="293"/>
      <c r="AT44" s="292" t="s">
        <v>135</v>
      </c>
      <c r="AU44" s="293"/>
      <c r="AV44" s="292" t="s">
        <v>135</v>
      </c>
      <c r="AW44" s="293"/>
      <c r="AX44" s="292" t="s">
        <v>135</v>
      </c>
      <c r="AY44" s="293"/>
      <c r="AZ44" s="292" t="s">
        <v>135</v>
      </c>
      <c r="BA44" s="293"/>
      <c r="BB44" s="48" t="s">
        <v>84</v>
      </c>
      <c r="BC44" s="48" t="s">
        <v>84</v>
      </c>
      <c r="BD44" s="48" t="s">
        <v>84</v>
      </c>
      <c r="BE44" s="48" t="s">
        <v>84</v>
      </c>
      <c r="BF44" s="372" t="s">
        <v>84</v>
      </c>
      <c r="BG44" s="372" t="s">
        <v>84</v>
      </c>
      <c r="BH44" s="372" t="s">
        <v>84</v>
      </c>
      <c r="BI44" s="372" t="s">
        <v>84</v>
      </c>
      <c r="BJ44" s="292" t="s">
        <v>135</v>
      </c>
      <c r="BK44" s="293"/>
      <c r="BL44" s="292" t="s">
        <v>135</v>
      </c>
      <c r="BM44" s="293"/>
      <c r="BN44" s="73" t="s">
        <v>135</v>
      </c>
      <c r="BO44" s="73" t="s">
        <v>135</v>
      </c>
      <c r="BP44" s="73" t="s">
        <v>135</v>
      </c>
      <c r="BQ44" s="73" t="s">
        <v>135</v>
      </c>
      <c r="BR44" s="73" t="s">
        <v>135</v>
      </c>
      <c r="BS44" s="73" t="s">
        <v>135</v>
      </c>
      <c r="BT44" s="73" t="s">
        <v>135</v>
      </c>
      <c r="BU44" s="292" t="s">
        <v>135</v>
      </c>
      <c r="BV44" s="293"/>
    </row>
    <row r="45" spans="1:74">
      <c r="A45" s="330"/>
      <c r="B45" s="52" t="s">
        <v>54</v>
      </c>
      <c r="C45" s="292" t="s">
        <v>135</v>
      </c>
      <c r="D45" s="293"/>
      <c r="E45" s="292" t="s">
        <v>135</v>
      </c>
      <c r="F45" s="293"/>
      <c r="G45" s="73" t="s">
        <v>135</v>
      </c>
      <c r="H45" s="73" t="s">
        <v>135</v>
      </c>
      <c r="I45" s="73" t="s">
        <v>135</v>
      </c>
      <c r="J45" s="73" t="s">
        <v>135</v>
      </c>
      <c r="K45" s="73" t="s">
        <v>135</v>
      </c>
      <c r="L45" s="292" t="s">
        <v>135</v>
      </c>
      <c r="M45" s="293"/>
      <c r="N45" s="292" t="s">
        <v>135</v>
      </c>
      <c r="O45" s="293"/>
      <c r="P45" s="292" t="s">
        <v>135</v>
      </c>
      <c r="Q45" s="293"/>
      <c r="R45" s="292" t="s">
        <v>135</v>
      </c>
      <c r="S45" s="293"/>
      <c r="T45" s="292" t="s">
        <v>135</v>
      </c>
      <c r="U45" s="293"/>
      <c r="V45" s="292" t="s">
        <v>135</v>
      </c>
      <c r="W45" s="293"/>
      <c r="X45" s="292" t="s">
        <v>135</v>
      </c>
      <c r="Y45" s="293"/>
      <c r="Z45" s="292" t="s">
        <v>135</v>
      </c>
      <c r="AA45" s="293"/>
      <c r="AB45" s="73" t="s">
        <v>135</v>
      </c>
      <c r="AC45" s="73" t="s">
        <v>135</v>
      </c>
      <c r="AD45" s="73" t="s">
        <v>135</v>
      </c>
      <c r="AE45" s="73" t="s">
        <v>135</v>
      </c>
      <c r="AF45" s="73" t="s">
        <v>135</v>
      </c>
      <c r="AG45" s="73" t="s">
        <v>135</v>
      </c>
      <c r="AH45" s="73" t="s">
        <v>135</v>
      </c>
      <c r="AI45" s="73" t="s">
        <v>135</v>
      </c>
      <c r="AJ45" s="73" t="s">
        <v>135</v>
      </c>
      <c r="AK45" s="73" t="s">
        <v>135</v>
      </c>
      <c r="AL45" s="73" t="s">
        <v>135</v>
      </c>
      <c r="AM45" s="73" t="s">
        <v>135</v>
      </c>
      <c r="AN45" s="73" t="s">
        <v>135</v>
      </c>
      <c r="AO45" s="73" t="s">
        <v>135</v>
      </c>
      <c r="AP45" s="292" t="s">
        <v>135</v>
      </c>
      <c r="AQ45" s="293"/>
      <c r="AR45" s="292" t="s">
        <v>135</v>
      </c>
      <c r="AS45" s="293"/>
      <c r="AT45" s="292" t="s">
        <v>135</v>
      </c>
      <c r="AU45" s="293"/>
      <c r="AV45" s="292" t="s">
        <v>135</v>
      </c>
      <c r="AW45" s="293"/>
      <c r="AX45" s="292" t="s">
        <v>135</v>
      </c>
      <c r="AY45" s="293"/>
      <c r="AZ45" s="292" t="s">
        <v>135</v>
      </c>
      <c r="BA45" s="293"/>
      <c r="BB45" s="48" t="s">
        <v>84</v>
      </c>
      <c r="BC45" s="48" t="s">
        <v>84</v>
      </c>
      <c r="BD45" s="48" t="s">
        <v>84</v>
      </c>
      <c r="BE45" s="48" t="s">
        <v>84</v>
      </c>
      <c r="BF45" s="372" t="s">
        <v>84</v>
      </c>
      <c r="BG45" s="372" t="s">
        <v>84</v>
      </c>
      <c r="BH45" s="372" t="s">
        <v>84</v>
      </c>
      <c r="BI45" s="372" t="s">
        <v>84</v>
      </c>
      <c r="BJ45" s="292" t="s">
        <v>135</v>
      </c>
      <c r="BK45" s="293"/>
      <c r="BL45" s="292" t="s">
        <v>135</v>
      </c>
      <c r="BM45" s="293"/>
      <c r="BN45" s="73" t="s">
        <v>135</v>
      </c>
      <c r="BO45" s="73" t="s">
        <v>135</v>
      </c>
      <c r="BP45" s="73" t="s">
        <v>135</v>
      </c>
      <c r="BQ45" s="73" t="s">
        <v>135</v>
      </c>
      <c r="BR45" s="73" t="s">
        <v>135</v>
      </c>
      <c r="BS45" s="73" t="s">
        <v>135</v>
      </c>
      <c r="BT45" s="73" t="s">
        <v>135</v>
      </c>
      <c r="BU45" s="292" t="s">
        <v>135</v>
      </c>
      <c r="BV45" s="293"/>
    </row>
    <row r="46" spans="1:74" ht="4.95" customHeight="1">
      <c r="A46" s="15"/>
      <c r="B46" s="15"/>
      <c r="C46" s="76"/>
      <c r="D46" s="76"/>
      <c r="E46" s="76"/>
      <c r="F46" s="76"/>
      <c r="G46" s="76"/>
      <c r="H46" s="76"/>
      <c r="I46" s="76"/>
      <c r="J46" s="76"/>
      <c r="K46" s="76"/>
      <c r="L46" s="74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377"/>
      <c r="BG46" s="377"/>
      <c r="BH46" s="377"/>
      <c r="BI46" s="377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83"/>
    </row>
    <row r="47" spans="1:74">
      <c r="A47" s="328" t="s">
        <v>56</v>
      </c>
      <c r="B47" s="52" t="s">
        <v>50</v>
      </c>
      <c r="C47" s="292" t="s">
        <v>135</v>
      </c>
      <c r="D47" s="293"/>
      <c r="E47" s="292" t="s">
        <v>135</v>
      </c>
      <c r="F47" s="293"/>
      <c r="G47" s="73" t="s">
        <v>135</v>
      </c>
      <c r="H47" s="73" t="s">
        <v>135</v>
      </c>
      <c r="I47" s="73" t="s">
        <v>135</v>
      </c>
      <c r="J47" s="73" t="s">
        <v>135</v>
      </c>
      <c r="K47" s="73" t="s">
        <v>135</v>
      </c>
      <c r="L47" s="292" t="s">
        <v>135</v>
      </c>
      <c r="M47" s="293"/>
      <c r="N47" s="292" t="s">
        <v>135</v>
      </c>
      <c r="O47" s="293"/>
      <c r="P47" s="292" t="s">
        <v>135</v>
      </c>
      <c r="Q47" s="293"/>
      <c r="R47" s="292" t="s">
        <v>135</v>
      </c>
      <c r="S47" s="293"/>
      <c r="T47" s="292" t="s">
        <v>135</v>
      </c>
      <c r="U47" s="293"/>
      <c r="V47" s="292" t="s">
        <v>135</v>
      </c>
      <c r="W47" s="293"/>
      <c r="X47" s="292" t="s">
        <v>135</v>
      </c>
      <c r="Y47" s="293"/>
      <c r="Z47" s="292" t="s">
        <v>135</v>
      </c>
      <c r="AA47" s="293"/>
      <c r="AB47" s="73" t="s">
        <v>135</v>
      </c>
      <c r="AC47" s="73" t="s">
        <v>135</v>
      </c>
      <c r="AD47" s="73" t="s">
        <v>135</v>
      </c>
      <c r="AE47" s="73" t="s">
        <v>135</v>
      </c>
      <c r="AF47" s="73" t="s">
        <v>135</v>
      </c>
      <c r="AG47" s="73" t="s">
        <v>135</v>
      </c>
      <c r="AH47" s="73" t="s">
        <v>135</v>
      </c>
      <c r="AI47" s="73" t="s">
        <v>135</v>
      </c>
      <c r="AJ47" s="73" t="s">
        <v>135</v>
      </c>
      <c r="AK47" s="73" t="s">
        <v>135</v>
      </c>
      <c r="AL47" s="73" t="s">
        <v>135</v>
      </c>
      <c r="AM47" s="73" t="s">
        <v>135</v>
      </c>
      <c r="AN47" s="73" t="s">
        <v>135</v>
      </c>
      <c r="AO47" s="73" t="s">
        <v>135</v>
      </c>
      <c r="AP47" s="292" t="s">
        <v>135</v>
      </c>
      <c r="AQ47" s="293"/>
      <c r="AR47" s="292" t="s">
        <v>135</v>
      </c>
      <c r="AS47" s="293"/>
      <c r="AT47" s="292" t="s">
        <v>135</v>
      </c>
      <c r="AU47" s="293"/>
      <c r="AV47" s="292" t="s">
        <v>135</v>
      </c>
      <c r="AW47" s="293"/>
      <c r="AX47" s="292" t="s">
        <v>135</v>
      </c>
      <c r="AY47" s="293"/>
      <c r="AZ47" s="292" t="s">
        <v>135</v>
      </c>
      <c r="BA47" s="293"/>
      <c r="BB47" s="48" t="s">
        <v>84</v>
      </c>
      <c r="BC47" s="48" t="s">
        <v>84</v>
      </c>
      <c r="BD47" s="48" t="s">
        <v>84</v>
      </c>
      <c r="BE47" s="48" t="s">
        <v>84</v>
      </c>
      <c r="BF47" s="372" t="s">
        <v>84</v>
      </c>
      <c r="BG47" s="372" t="s">
        <v>84</v>
      </c>
      <c r="BH47" s="372" t="s">
        <v>84</v>
      </c>
      <c r="BI47" s="372" t="s">
        <v>84</v>
      </c>
      <c r="BJ47" s="292" t="s">
        <v>135</v>
      </c>
      <c r="BK47" s="293"/>
      <c r="BL47" s="292" t="s">
        <v>135</v>
      </c>
      <c r="BM47" s="293"/>
      <c r="BN47" s="73" t="s">
        <v>135</v>
      </c>
      <c r="BO47" s="73" t="s">
        <v>135</v>
      </c>
      <c r="BP47" s="73" t="s">
        <v>135</v>
      </c>
      <c r="BQ47" s="73" t="s">
        <v>135</v>
      </c>
      <c r="BR47" s="73" t="s">
        <v>135</v>
      </c>
      <c r="BS47" s="73" t="s">
        <v>135</v>
      </c>
      <c r="BT47" s="73" t="s">
        <v>135</v>
      </c>
      <c r="BU47" s="292" t="s">
        <v>135</v>
      </c>
      <c r="BV47" s="293"/>
    </row>
    <row r="48" spans="1:74">
      <c r="A48" s="329"/>
      <c r="B48" s="52" t="s">
        <v>51</v>
      </c>
      <c r="C48" s="292" t="s">
        <v>135</v>
      </c>
      <c r="D48" s="293"/>
      <c r="E48" s="292" t="s">
        <v>135</v>
      </c>
      <c r="F48" s="293"/>
      <c r="G48" s="73" t="s">
        <v>135</v>
      </c>
      <c r="H48" s="73" t="s">
        <v>135</v>
      </c>
      <c r="I48" s="73" t="s">
        <v>135</v>
      </c>
      <c r="J48" s="73" t="s">
        <v>135</v>
      </c>
      <c r="K48" s="73" t="s">
        <v>135</v>
      </c>
      <c r="L48" s="292" t="s">
        <v>135</v>
      </c>
      <c r="M48" s="293"/>
      <c r="N48" s="292" t="s">
        <v>135</v>
      </c>
      <c r="O48" s="293"/>
      <c r="P48" s="292" t="s">
        <v>135</v>
      </c>
      <c r="Q48" s="293"/>
      <c r="R48" s="292" t="s">
        <v>135</v>
      </c>
      <c r="S48" s="293"/>
      <c r="T48" s="292" t="s">
        <v>135</v>
      </c>
      <c r="U48" s="293"/>
      <c r="V48" s="292" t="s">
        <v>135</v>
      </c>
      <c r="W48" s="293"/>
      <c r="X48" s="292" t="s">
        <v>135</v>
      </c>
      <c r="Y48" s="293"/>
      <c r="Z48" s="292" t="s">
        <v>135</v>
      </c>
      <c r="AA48" s="293"/>
      <c r="AB48" s="73" t="s">
        <v>135</v>
      </c>
      <c r="AC48" s="73" t="s">
        <v>135</v>
      </c>
      <c r="AD48" s="73" t="s">
        <v>135</v>
      </c>
      <c r="AE48" s="73" t="s">
        <v>135</v>
      </c>
      <c r="AF48" s="73" t="s">
        <v>135</v>
      </c>
      <c r="AG48" s="73" t="s">
        <v>135</v>
      </c>
      <c r="AH48" s="73" t="s">
        <v>135</v>
      </c>
      <c r="AI48" s="73" t="s">
        <v>135</v>
      </c>
      <c r="AJ48" s="73" t="s">
        <v>135</v>
      </c>
      <c r="AK48" s="73" t="s">
        <v>135</v>
      </c>
      <c r="AL48" s="73" t="s">
        <v>135</v>
      </c>
      <c r="AM48" s="73" t="s">
        <v>135</v>
      </c>
      <c r="AN48" s="73" t="s">
        <v>135</v>
      </c>
      <c r="AO48" s="73" t="s">
        <v>135</v>
      </c>
      <c r="AP48" s="292" t="s">
        <v>135</v>
      </c>
      <c r="AQ48" s="293"/>
      <c r="AR48" s="292" t="s">
        <v>135</v>
      </c>
      <c r="AS48" s="293"/>
      <c r="AT48" s="292" t="s">
        <v>135</v>
      </c>
      <c r="AU48" s="293"/>
      <c r="AV48" s="292" t="s">
        <v>135</v>
      </c>
      <c r="AW48" s="293"/>
      <c r="AX48" s="292" t="s">
        <v>135</v>
      </c>
      <c r="AY48" s="293"/>
      <c r="AZ48" s="292" t="s">
        <v>135</v>
      </c>
      <c r="BA48" s="293"/>
      <c r="BB48" s="48" t="s">
        <v>84</v>
      </c>
      <c r="BC48" s="48" t="s">
        <v>84</v>
      </c>
      <c r="BD48" s="48" t="s">
        <v>84</v>
      </c>
      <c r="BE48" s="48" t="s">
        <v>84</v>
      </c>
      <c r="BF48" s="372" t="s">
        <v>84</v>
      </c>
      <c r="BG48" s="372" t="s">
        <v>84</v>
      </c>
      <c r="BH48" s="372" t="s">
        <v>84</v>
      </c>
      <c r="BI48" s="372" t="s">
        <v>84</v>
      </c>
      <c r="BJ48" s="292" t="s">
        <v>135</v>
      </c>
      <c r="BK48" s="293"/>
      <c r="BL48" s="292" t="s">
        <v>135</v>
      </c>
      <c r="BM48" s="293"/>
      <c r="BN48" s="73" t="s">
        <v>135</v>
      </c>
      <c r="BO48" s="73" t="s">
        <v>135</v>
      </c>
      <c r="BP48" s="73" t="s">
        <v>135</v>
      </c>
      <c r="BQ48" s="73" t="s">
        <v>135</v>
      </c>
      <c r="BR48" s="73" t="s">
        <v>135</v>
      </c>
      <c r="BS48" s="73" t="s">
        <v>135</v>
      </c>
      <c r="BT48" s="73" t="s">
        <v>135</v>
      </c>
      <c r="BU48" s="292" t="s">
        <v>135</v>
      </c>
      <c r="BV48" s="293"/>
    </row>
    <row r="49" spans="1:74">
      <c r="A49" s="329"/>
      <c r="B49" s="52" t="s">
        <v>52</v>
      </c>
      <c r="C49" s="292" t="s">
        <v>135</v>
      </c>
      <c r="D49" s="293"/>
      <c r="E49" s="292" t="s">
        <v>135</v>
      </c>
      <c r="F49" s="293"/>
      <c r="G49" s="73" t="s">
        <v>135</v>
      </c>
      <c r="H49" s="73" t="s">
        <v>135</v>
      </c>
      <c r="I49" s="73" t="s">
        <v>135</v>
      </c>
      <c r="J49" s="73" t="s">
        <v>135</v>
      </c>
      <c r="K49" s="73" t="s">
        <v>135</v>
      </c>
      <c r="L49" s="292" t="s">
        <v>135</v>
      </c>
      <c r="M49" s="293"/>
      <c r="N49" s="292" t="s">
        <v>135</v>
      </c>
      <c r="O49" s="293"/>
      <c r="P49" s="292" t="s">
        <v>135</v>
      </c>
      <c r="Q49" s="293"/>
      <c r="R49" s="292" t="s">
        <v>135</v>
      </c>
      <c r="S49" s="293"/>
      <c r="T49" s="292" t="s">
        <v>135</v>
      </c>
      <c r="U49" s="293"/>
      <c r="V49" s="292" t="s">
        <v>135</v>
      </c>
      <c r="W49" s="293"/>
      <c r="X49" s="292" t="s">
        <v>135</v>
      </c>
      <c r="Y49" s="293"/>
      <c r="Z49" s="292" t="s">
        <v>135</v>
      </c>
      <c r="AA49" s="293"/>
      <c r="AB49" s="73" t="s">
        <v>135</v>
      </c>
      <c r="AC49" s="73" t="s">
        <v>135</v>
      </c>
      <c r="AD49" s="73" t="s">
        <v>135</v>
      </c>
      <c r="AE49" s="73" t="s">
        <v>135</v>
      </c>
      <c r="AF49" s="73" t="s">
        <v>135</v>
      </c>
      <c r="AG49" s="73" t="s">
        <v>135</v>
      </c>
      <c r="AH49" s="73" t="s">
        <v>135</v>
      </c>
      <c r="AI49" s="73" t="s">
        <v>135</v>
      </c>
      <c r="AJ49" s="73" t="s">
        <v>135</v>
      </c>
      <c r="AK49" s="73" t="s">
        <v>135</v>
      </c>
      <c r="AL49" s="73" t="s">
        <v>135</v>
      </c>
      <c r="AM49" s="73" t="s">
        <v>135</v>
      </c>
      <c r="AN49" s="73" t="s">
        <v>135</v>
      </c>
      <c r="AO49" s="73" t="s">
        <v>135</v>
      </c>
      <c r="AP49" s="292" t="s">
        <v>135</v>
      </c>
      <c r="AQ49" s="293"/>
      <c r="AR49" s="292" t="s">
        <v>135</v>
      </c>
      <c r="AS49" s="293"/>
      <c r="AT49" s="292" t="s">
        <v>135</v>
      </c>
      <c r="AU49" s="293"/>
      <c r="AV49" s="292" t="s">
        <v>135</v>
      </c>
      <c r="AW49" s="293"/>
      <c r="AX49" s="292" t="s">
        <v>135</v>
      </c>
      <c r="AY49" s="293"/>
      <c r="AZ49" s="292" t="s">
        <v>135</v>
      </c>
      <c r="BA49" s="293"/>
      <c r="BB49" s="48" t="s">
        <v>84</v>
      </c>
      <c r="BC49" s="48" t="s">
        <v>84</v>
      </c>
      <c r="BD49" s="48" t="s">
        <v>84</v>
      </c>
      <c r="BE49" s="48" t="s">
        <v>84</v>
      </c>
      <c r="BF49" s="372" t="s">
        <v>84</v>
      </c>
      <c r="BG49" s="372" t="s">
        <v>84</v>
      </c>
      <c r="BH49" s="372" t="s">
        <v>84</v>
      </c>
      <c r="BI49" s="372" t="s">
        <v>84</v>
      </c>
      <c r="BJ49" s="292" t="s">
        <v>135</v>
      </c>
      <c r="BK49" s="293"/>
      <c r="BL49" s="292" t="s">
        <v>135</v>
      </c>
      <c r="BM49" s="293"/>
      <c r="BN49" s="73" t="s">
        <v>135</v>
      </c>
      <c r="BO49" s="73" t="s">
        <v>135</v>
      </c>
      <c r="BP49" s="73" t="s">
        <v>135</v>
      </c>
      <c r="BQ49" s="73" t="s">
        <v>135</v>
      </c>
      <c r="BR49" s="73" t="s">
        <v>135</v>
      </c>
      <c r="BS49" s="73" t="s">
        <v>135</v>
      </c>
      <c r="BT49" s="73" t="s">
        <v>135</v>
      </c>
      <c r="BU49" s="292" t="s">
        <v>135</v>
      </c>
      <c r="BV49" s="293"/>
    </row>
    <row r="50" spans="1:74">
      <c r="A50" s="329"/>
      <c r="B50" s="52" t="s">
        <v>53</v>
      </c>
      <c r="C50" s="292" t="s">
        <v>135</v>
      </c>
      <c r="D50" s="293"/>
      <c r="E50" s="292" t="s">
        <v>135</v>
      </c>
      <c r="F50" s="293"/>
      <c r="G50" s="73" t="s">
        <v>135</v>
      </c>
      <c r="H50" s="73" t="s">
        <v>135</v>
      </c>
      <c r="I50" s="73" t="s">
        <v>135</v>
      </c>
      <c r="J50" s="73" t="s">
        <v>135</v>
      </c>
      <c r="K50" s="73" t="s">
        <v>135</v>
      </c>
      <c r="L50" s="292" t="s">
        <v>135</v>
      </c>
      <c r="M50" s="293"/>
      <c r="N50" s="292" t="s">
        <v>135</v>
      </c>
      <c r="O50" s="293"/>
      <c r="P50" s="292" t="s">
        <v>135</v>
      </c>
      <c r="Q50" s="293"/>
      <c r="R50" s="292" t="s">
        <v>135</v>
      </c>
      <c r="S50" s="293"/>
      <c r="T50" s="292" t="s">
        <v>135</v>
      </c>
      <c r="U50" s="293"/>
      <c r="V50" s="292" t="s">
        <v>135</v>
      </c>
      <c r="W50" s="293"/>
      <c r="X50" s="292" t="s">
        <v>135</v>
      </c>
      <c r="Y50" s="293"/>
      <c r="Z50" s="292" t="s">
        <v>135</v>
      </c>
      <c r="AA50" s="293"/>
      <c r="AB50" s="73" t="s">
        <v>135</v>
      </c>
      <c r="AC50" s="73" t="s">
        <v>135</v>
      </c>
      <c r="AD50" s="73" t="s">
        <v>135</v>
      </c>
      <c r="AE50" s="73" t="s">
        <v>135</v>
      </c>
      <c r="AF50" s="73" t="s">
        <v>135</v>
      </c>
      <c r="AG50" s="73" t="s">
        <v>135</v>
      </c>
      <c r="AH50" s="73" t="s">
        <v>135</v>
      </c>
      <c r="AI50" s="73" t="s">
        <v>135</v>
      </c>
      <c r="AJ50" s="73" t="s">
        <v>135</v>
      </c>
      <c r="AK50" s="73" t="s">
        <v>135</v>
      </c>
      <c r="AL50" s="73" t="s">
        <v>135</v>
      </c>
      <c r="AM50" s="73" t="s">
        <v>135</v>
      </c>
      <c r="AN50" s="73" t="s">
        <v>135</v>
      </c>
      <c r="AO50" s="73" t="s">
        <v>135</v>
      </c>
      <c r="AP50" s="292" t="s">
        <v>135</v>
      </c>
      <c r="AQ50" s="293"/>
      <c r="AR50" s="292" t="s">
        <v>135</v>
      </c>
      <c r="AS50" s="293"/>
      <c r="AT50" s="292" t="s">
        <v>135</v>
      </c>
      <c r="AU50" s="293"/>
      <c r="AV50" s="292" t="s">
        <v>135</v>
      </c>
      <c r="AW50" s="293"/>
      <c r="AX50" s="292" t="s">
        <v>135</v>
      </c>
      <c r="AY50" s="293"/>
      <c r="AZ50" s="292" t="s">
        <v>135</v>
      </c>
      <c r="BA50" s="293"/>
      <c r="BB50" s="48" t="s">
        <v>84</v>
      </c>
      <c r="BC50" s="48" t="s">
        <v>84</v>
      </c>
      <c r="BD50" s="48" t="s">
        <v>84</v>
      </c>
      <c r="BE50" s="48" t="s">
        <v>84</v>
      </c>
      <c r="BF50" s="372" t="s">
        <v>84</v>
      </c>
      <c r="BG50" s="372" t="s">
        <v>84</v>
      </c>
      <c r="BH50" s="372" t="s">
        <v>84</v>
      </c>
      <c r="BI50" s="372" t="s">
        <v>84</v>
      </c>
      <c r="BJ50" s="292" t="s">
        <v>135</v>
      </c>
      <c r="BK50" s="293"/>
      <c r="BL50" s="292" t="s">
        <v>135</v>
      </c>
      <c r="BM50" s="293"/>
      <c r="BN50" s="73" t="s">
        <v>135</v>
      </c>
      <c r="BO50" s="73" t="s">
        <v>135</v>
      </c>
      <c r="BP50" s="73" t="s">
        <v>135</v>
      </c>
      <c r="BQ50" s="73" t="s">
        <v>135</v>
      </c>
      <c r="BR50" s="73" t="s">
        <v>135</v>
      </c>
      <c r="BS50" s="73" t="s">
        <v>135</v>
      </c>
      <c r="BT50" s="73" t="s">
        <v>135</v>
      </c>
      <c r="BU50" s="292" t="s">
        <v>135</v>
      </c>
      <c r="BV50" s="293"/>
    </row>
    <row r="51" spans="1:74">
      <c r="A51" s="330"/>
      <c r="B51" s="52" t="s">
        <v>54</v>
      </c>
      <c r="C51" s="292" t="s">
        <v>135</v>
      </c>
      <c r="D51" s="293"/>
      <c r="E51" s="292" t="s">
        <v>135</v>
      </c>
      <c r="F51" s="293"/>
      <c r="G51" s="73" t="s">
        <v>135</v>
      </c>
      <c r="H51" s="73" t="s">
        <v>135</v>
      </c>
      <c r="I51" s="73" t="s">
        <v>135</v>
      </c>
      <c r="J51" s="73" t="s">
        <v>135</v>
      </c>
      <c r="K51" s="73" t="s">
        <v>135</v>
      </c>
      <c r="L51" s="292" t="s">
        <v>135</v>
      </c>
      <c r="M51" s="293"/>
      <c r="N51" s="292" t="s">
        <v>135</v>
      </c>
      <c r="O51" s="293"/>
      <c r="P51" s="292" t="s">
        <v>135</v>
      </c>
      <c r="Q51" s="293"/>
      <c r="R51" s="292" t="s">
        <v>135</v>
      </c>
      <c r="S51" s="293"/>
      <c r="T51" s="292" t="s">
        <v>135</v>
      </c>
      <c r="U51" s="293"/>
      <c r="V51" s="292" t="s">
        <v>135</v>
      </c>
      <c r="W51" s="293"/>
      <c r="X51" s="292" t="s">
        <v>135</v>
      </c>
      <c r="Y51" s="293"/>
      <c r="Z51" s="292" t="s">
        <v>135</v>
      </c>
      <c r="AA51" s="293"/>
      <c r="AB51" s="73" t="s">
        <v>135</v>
      </c>
      <c r="AC51" s="73" t="s">
        <v>135</v>
      </c>
      <c r="AD51" s="73" t="s">
        <v>135</v>
      </c>
      <c r="AE51" s="73" t="s">
        <v>135</v>
      </c>
      <c r="AF51" s="73" t="s">
        <v>135</v>
      </c>
      <c r="AG51" s="73" t="s">
        <v>135</v>
      </c>
      <c r="AH51" s="73" t="s">
        <v>135</v>
      </c>
      <c r="AI51" s="73" t="s">
        <v>135</v>
      </c>
      <c r="AJ51" s="73" t="s">
        <v>135</v>
      </c>
      <c r="AK51" s="73" t="s">
        <v>135</v>
      </c>
      <c r="AL51" s="73" t="s">
        <v>135</v>
      </c>
      <c r="AM51" s="73" t="s">
        <v>135</v>
      </c>
      <c r="AN51" s="73" t="s">
        <v>135</v>
      </c>
      <c r="AO51" s="73" t="s">
        <v>135</v>
      </c>
      <c r="AP51" s="292" t="s">
        <v>135</v>
      </c>
      <c r="AQ51" s="293"/>
      <c r="AR51" s="292" t="s">
        <v>135</v>
      </c>
      <c r="AS51" s="293"/>
      <c r="AT51" s="292" t="s">
        <v>135</v>
      </c>
      <c r="AU51" s="293"/>
      <c r="AV51" s="292" t="s">
        <v>135</v>
      </c>
      <c r="AW51" s="293"/>
      <c r="AX51" s="292" t="s">
        <v>135</v>
      </c>
      <c r="AY51" s="293"/>
      <c r="AZ51" s="292" t="s">
        <v>135</v>
      </c>
      <c r="BA51" s="293"/>
      <c r="BB51" s="48" t="s">
        <v>84</v>
      </c>
      <c r="BC51" s="48" t="s">
        <v>84</v>
      </c>
      <c r="BD51" s="48" t="s">
        <v>84</v>
      </c>
      <c r="BE51" s="48" t="s">
        <v>84</v>
      </c>
      <c r="BF51" s="372" t="s">
        <v>84</v>
      </c>
      <c r="BG51" s="372" t="s">
        <v>84</v>
      </c>
      <c r="BH51" s="372" t="s">
        <v>84</v>
      </c>
      <c r="BI51" s="372" t="s">
        <v>84</v>
      </c>
      <c r="BJ51" s="292" t="s">
        <v>135</v>
      </c>
      <c r="BK51" s="293"/>
      <c r="BL51" s="292" t="s">
        <v>135</v>
      </c>
      <c r="BM51" s="293"/>
      <c r="BN51" s="73" t="s">
        <v>135</v>
      </c>
      <c r="BO51" s="73" t="s">
        <v>135</v>
      </c>
      <c r="BP51" s="73" t="s">
        <v>135</v>
      </c>
      <c r="BQ51" s="73" t="s">
        <v>135</v>
      </c>
      <c r="BR51" s="73" t="s">
        <v>135</v>
      </c>
      <c r="BS51" s="73" t="s">
        <v>135</v>
      </c>
      <c r="BT51" s="73" t="s">
        <v>135</v>
      </c>
      <c r="BU51" s="292" t="s">
        <v>135</v>
      </c>
      <c r="BV51" s="293"/>
    </row>
    <row r="52" spans="1:74" ht="18">
      <c r="A52" s="312" t="s">
        <v>57</v>
      </c>
      <c r="B52" s="313"/>
      <c r="C52" s="313"/>
      <c r="D52" s="313"/>
      <c r="E52" s="80"/>
      <c r="F52" s="80"/>
      <c r="G52" s="79"/>
      <c r="H52" s="77"/>
      <c r="I52" s="77"/>
      <c r="J52" s="77"/>
      <c r="K52" s="77"/>
      <c r="L52" s="79"/>
      <c r="M52" s="79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9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378"/>
      <c r="BG52" s="378"/>
      <c r="BH52" s="378"/>
      <c r="BI52" s="378"/>
      <c r="BJ52" s="77"/>
      <c r="BK52" s="77"/>
      <c r="BL52" s="77"/>
      <c r="BM52" s="78"/>
      <c r="BN52" s="77"/>
      <c r="BO52" s="77"/>
      <c r="BP52" s="77"/>
      <c r="BQ52" s="77"/>
      <c r="BR52" s="77"/>
      <c r="BS52" s="77"/>
      <c r="BT52" s="77"/>
      <c r="BU52" s="77"/>
      <c r="BV52" s="78"/>
    </row>
    <row r="53" spans="1:74">
      <c r="A53" s="17" t="s">
        <v>49</v>
      </c>
      <c r="B53" s="24" t="s">
        <v>58</v>
      </c>
      <c r="C53" s="292" t="s">
        <v>135</v>
      </c>
      <c r="D53" s="293"/>
      <c r="E53" s="292" t="s">
        <v>135</v>
      </c>
      <c r="F53" s="293"/>
      <c r="G53" s="73" t="s">
        <v>135</v>
      </c>
      <c r="H53" s="73" t="s">
        <v>135</v>
      </c>
      <c r="I53" s="73" t="s">
        <v>135</v>
      </c>
      <c r="J53" s="73" t="s">
        <v>135</v>
      </c>
      <c r="K53" s="73" t="s">
        <v>135</v>
      </c>
      <c r="L53" s="292" t="s">
        <v>135</v>
      </c>
      <c r="M53" s="293"/>
      <c r="N53" s="292" t="s">
        <v>135</v>
      </c>
      <c r="O53" s="293"/>
      <c r="P53" s="292" t="s">
        <v>135</v>
      </c>
      <c r="Q53" s="293"/>
      <c r="R53" s="292" t="s">
        <v>135</v>
      </c>
      <c r="S53" s="293"/>
      <c r="T53" s="292" t="s">
        <v>135</v>
      </c>
      <c r="U53" s="293"/>
      <c r="V53" s="292" t="s">
        <v>135</v>
      </c>
      <c r="W53" s="293"/>
      <c r="X53" s="292" t="s">
        <v>135</v>
      </c>
      <c r="Y53" s="293"/>
      <c r="Z53" s="292" t="s">
        <v>135</v>
      </c>
      <c r="AA53" s="293"/>
      <c r="AB53" s="73" t="s">
        <v>135</v>
      </c>
      <c r="AC53" s="73" t="s">
        <v>135</v>
      </c>
      <c r="AD53" s="73" t="s">
        <v>135</v>
      </c>
      <c r="AE53" s="73" t="s">
        <v>135</v>
      </c>
      <c r="AF53" s="73" t="s">
        <v>135</v>
      </c>
      <c r="AG53" s="73" t="s">
        <v>135</v>
      </c>
      <c r="AH53" s="73" t="s">
        <v>135</v>
      </c>
      <c r="AI53" s="73" t="s">
        <v>135</v>
      </c>
      <c r="AJ53" s="73" t="s">
        <v>135</v>
      </c>
      <c r="AK53" s="73" t="s">
        <v>135</v>
      </c>
      <c r="AL53" s="73" t="s">
        <v>135</v>
      </c>
      <c r="AM53" s="73" t="s">
        <v>135</v>
      </c>
      <c r="AN53" s="73" t="s">
        <v>135</v>
      </c>
      <c r="AO53" s="73" t="s">
        <v>135</v>
      </c>
      <c r="AP53" s="292" t="s">
        <v>135</v>
      </c>
      <c r="AQ53" s="293"/>
      <c r="AR53" s="292" t="s">
        <v>135</v>
      </c>
      <c r="AS53" s="293"/>
      <c r="AT53" s="292" t="s">
        <v>135</v>
      </c>
      <c r="AU53" s="293"/>
      <c r="AV53" s="292" t="s">
        <v>135</v>
      </c>
      <c r="AW53" s="293"/>
      <c r="AX53" s="292" t="s">
        <v>135</v>
      </c>
      <c r="AY53" s="293"/>
      <c r="AZ53" s="292" t="s">
        <v>135</v>
      </c>
      <c r="BA53" s="293"/>
      <c r="BB53" s="48" t="s">
        <v>84</v>
      </c>
      <c r="BC53" s="48" t="s">
        <v>84</v>
      </c>
      <c r="BD53" s="48" t="s">
        <v>84</v>
      </c>
      <c r="BE53" s="48" t="s">
        <v>84</v>
      </c>
      <c r="BF53" s="372" t="s">
        <v>84</v>
      </c>
      <c r="BG53" s="372" t="s">
        <v>84</v>
      </c>
      <c r="BH53" s="372" t="s">
        <v>84</v>
      </c>
      <c r="BI53" s="372" t="s">
        <v>84</v>
      </c>
      <c r="BJ53" s="292" t="s">
        <v>135</v>
      </c>
      <c r="BK53" s="293"/>
      <c r="BL53" s="292" t="s">
        <v>135</v>
      </c>
      <c r="BM53" s="293"/>
      <c r="BN53" s="73" t="s">
        <v>135</v>
      </c>
      <c r="BO53" s="73" t="s">
        <v>135</v>
      </c>
      <c r="BP53" s="73" t="s">
        <v>135</v>
      </c>
      <c r="BQ53" s="73" t="s">
        <v>135</v>
      </c>
      <c r="BR53" s="73" t="s">
        <v>135</v>
      </c>
      <c r="BS53" s="73" t="s">
        <v>135</v>
      </c>
      <c r="BT53" s="73" t="s">
        <v>135</v>
      </c>
      <c r="BU53" s="292" t="s">
        <v>135</v>
      </c>
      <c r="BV53" s="293"/>
    </row>
    <row r="54" spans="1:74" ht="4.95" customHeight="1">
      <c r="A54" s="15"/>
      <c r="B54" s="15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379"/>
      <c r="BG54" s="379"/>
      <c r="BH54" s="379"/>
      <c r="BI54" s="379"/>
      <c r="BJ54" s="74"/>
      <c r="BK54" s="74"/>
      <c r="BL54" s="74"/>
      <c r="BM54" s="75"/>
      <c r="BN54" s="74"/>
      <c r="BO54" s="74"/>
      <c r="BP54" s="74"/>
      <c r="BQ54" s="74"/>
      <c r="BR54" s="74"/>
      <c r="BS54" s="74"/>
      <c r="BT54" s="74"/>
      <c r="BU54" s="74"/>
      <c r="BV54" s="84"/>
    </row>
    <row r="55" spans="1:74">
      <c r="A55" s="331" t="s">
        <v>55</v>
      </c>
      <c r="B55" s="55" t="s">
        <v>59</v>
      </c>
      <c r="C55" s="292" t="s">
        <v>135</v>
      </c>
      <c r="D55" s="293"/>
      <c r="E55" s="292" t="s">
        <v>135</v>
      </c>
      <c r="F55" s="293"/>
      <c r="G55" s="73" t="s">
        <v>135</v>
      </c>
      <c r="H55" s="73" t="s">
        <v>135</v>
      </c>
      <c r="I55" s="73" t="s">
        <v>135</v>
      </c>
      <c r="J55" s="73" t="s">
        <v>135</v>
      </c>
      <c r="K55" s="73" t="s">
        <v>135</v>
      </c>
      <c r="L55" s="292" t="s">
        <v>135</v>
      </c>
      <c r="M55" s="293"/>
      <c r="N55" s="292" t="s">
        <v>135</v>
      </c>
      <c r="O55" s="293"/>
      <c r="P55" s="292" t="s">
        <v>135</v>
      </c>
      <c r="Q55" s="293"/>
      <c r="R55" s="292" t="s">
        <v>135</v>
      </c>
      <c r="S55" s="293"/>
      <c r="T55" s="292" t="s">
        <v>135</v>
      </c>
      <c r="U55" s="293"/>
      <c r="V55" s="292" t="s">
        <v>135</v>
      </c>
      <c r="W55" s="293"/>
      <c r="X55" s="292" t="s">
        <v>135</v>
      </c>
      <c r="Y55" s="293"/>
      <c r="Z55" s="292" t="s">
        <v>135</v>
      </c>
      <c r="AA55" s="293"/>
      <c r="AB55" s="73" t="s">
        <v>135</v>
      </c>
      <c r="AC55" s="73" t="s">
        <v>135</v>
      </c>
      <c r="AD55" s="73" t="s">
        <v>135</v>
      </c>
      <c r="AE55" s="73" t="s">
        <v>135</v>
      </c>
      <c r="AF55" s="73" t="s">
        <v>135</v>
      </c>
      <c r="AG55" s="73" t="s">
        <v>135</v>
      </c>
      <c r="AH55" s="73" t="s">
        <v>135</v>
      </c>
      <c r="AI55" s="73" t="s">
        <v>135</v>
      </c>
      <c r="AJ55" s="73" t="s">
        <v>135</v>
      </c>
      <c r="AK55" s="73" t="s">
        <v>135</v>
      </c>
      <c r="AL55" s="73" t="s">
        <v>135</v>
      </c>
      <c r="AM55" s="73" t="s">
        <v>135</v>
      </c>
      <c r="AN55" s="73" t="s">
        <v>135</v>
      </c>
      <c r="AO55" s="73" t="s">
        <v>135</v>
      </c>
      <c r="AP55" s="292" t="s">
        <v>135</v>
      </c>
      <c r="AQ55" s="293"/>
      <c r="AR55" s="292" t="s">
        <v>135</v>
      </c>
      <c r="AS55" s="293"/>
      <c r="AT55" s="292" t="s">
        <v>135</v>
      </c>
      <c r="AU55" s="293"/>
      <c r="AV55" s="292" t="s">
        <v>135</v>
      </c>
      <c r="AW55" s="293"/>
      <c r="AX55" s="292" t="s">
        <v>135</v>
      </c>
      <c r="AY55" s="293"/>
      <c r="AZ55" s="292" t="s">
        <v>135</v>
      </c>
      <c r="BA55" s="293"/>
      <c r="BB55" s="48" t="s">
        <v>84</v>
      </c>
      <c r="BC55" s="48" t="s">
        <v>84</v>
      </c>
      <c r="BD55" s="48" t="s">
        <v>84</v>
      </c>
      <c r="BE55" s="48" t="s">
        <v>84</v>
      </c>
      <c r="BF55" s="372" t="s">
        <v>84</v>
      </c>
      <c r="BG55" s="372" t="s">
        <v>84</v>
      </c>
      <c r="BH55" s="372" t="s">
        <v>84</v>
      </c>
      <c r="BI55" s="372" t="s">
        <v>84</v>
      </c>
      <c r="BJ55" s="292" t="s">
        <v>135</v>
      </c>
      <c r="BK55" s="293"/>
      <c r="BL55" s="292" t="s">
        <v>135</v>
      </c>
      <c r="BM55" s="293"/>
      <c r="BN55" s="73" t="s">
        <v>135</v>
      </c>
      <c r="BO55" s="73" t="s">
        <v>135</v>
      </c>
      <c r="BP55" s="73" t="s">
        <v>135</v>
      </c>
      <c r="BQ55" s="73" t="s">
        <v>135</v>
      </c>
      <c r="BR55" s="73" t="s">
        <v>135</v>
      </c>
      <c r="BS55" s="73" t="s">
        <v>135</v>
      </c>
      <c r="BT55" s="73" t="s">
        <v>135</v>
      </c>
      <c r="BU55" s="292" t="s">
        <v>135</v>
      </c>
      <c r="BV55" s="293"/>
    </row>
    <row r="56" spans="1:74">
      <c r="A56" s="332"/>
      <c r="B56" s="55" t="s">
        <v>60</v>
      </c>
      <c r="C56" s="292" t="s">
        <v>135</v>
      </c>
      <c r="D56" s="293"/>
      <c r="E56" s="292" t="s">
        <v>135</v>
      </c>
      <c r="F56" s="293"/>
      <c r="G56" s="73" t="s">
        <v>135</v>
      </c>
      <c r="H56" s="73" t="s">
        <v>135</v>
      </c>
      <c r="I56" s="73" t="s">
        <v>135</v>
      </c>
      <c r="J56" s="73" t="s">
        <v>135</v>
      </c>
      <c r="K56" s="73" t="s">
        <v>135</v>
      </c>
      <c r="L56" s="292" t="s">
        <v>135</v>
      </c>
      <c r="M56" s="293"/>
      <c r="N56" s="292" t="s">
        <v>135</v>
      </c>
      <c r="O56" s="293"/>
      <c r="P56" s="292" t="s">
        <v>135</v>
      </c>
      <c r="Q56" s="293"/>
      <c r="R56" s="292" t="s">
        <v>135</v>
      </c>
      <c r="S56" s="293"/>
      <c r="T56" s="292" t="s">
        <v>135</v>
      </c>
      <c r="U56" s="293"/>
      <c r="V56" s="292" t="s">
        <v>135</v>
      </c>
      <c r="W56" s="293"/>
      <c r="X56" s="292" t="s">
        <v>135</v>
      </c>
      <c r="Y56" s="293"/>
      <c r="Z56" s="292" t="s">
        <v>135</v>
      </c>
      <c r="AA56" s="293"/>
      <c r="AB56" s="73" t="s">
        <v>135</v>
      </c>
      <c r="AC56" s="73" t="s">
        <v>135</v>
      </c>
      <c r="AD56" s="73" t="s">
        <v>135</v>
      </c>
      <c r="AE56" s="73" t="s">
        <v>135</v>
      </c>
      <c r="AF56" s="73" t="s">
        <v>135</v>
      </c>
      <c r="AG56" s="73" t="s">
        <v>135</v>
      </c>
      <c r="AH56" s="73" t="s">
        <v>135</v>
      </c>
      <c r="AI56" s="73" t="s">
        <v>135</v>
      </c>
      <c r="AJ56" s="73" t="s">
        <v>135</v>
      </c>
      <c r="AK56" s="73" t="s">
        <v>135</v>
      </c>
      <c r="AL56" s="73" t="s">
        <v>135</v>
      </c>
      <c r="AM56" s="73" t="s">
        <v>135</v>
      </c>
      <c r="AN56" s="73" t="s">
        <v>135</v>
      </c>
      <c r="AO56" s="73" t="s">
        <v>135</v>
      </c>
      <c r="AP56" s="292" t="s">
        <v>135</v>
      </c>
      <c r="AQ56" s="293"/>
      <c r="AR56" s="292" t="s">
        <v>135</v>
      </c>
      <c r="AS56" s="293"/>
      <c r="AT56" s="292" t="s">
        <v>135</v>
      </c>
      <c r="AU56" s="293"/>
      <c r="AV56" s="292" t="s">
        <v>135</v>
      </c>
      <c r="AW56" s="293"/>
      <c r="AX56" s="292" t="s">
        <v>135</v>
      </c>
      <c r="AY56" s="293"/>
      <c r="AZ56" s="292" t="s">
        <v>135</v>
      </c>
      <c r="BA56" s="293"/>
      <c r="BB56" s="48" t="s">
        <v>84</v>
      </c>
      <c r="BC56" s="48" t="s">
        <v>84</v>
      </c>
      <c r="BD56" s="48" t="s">
        <v>84</v>
      </c>
      <c r="BE56" s="48" t="s">
        <v>84</v>
      </c>
      <c r="BF56" s="372" t="s">
        <v>84</v>
      </c>
      <c r="BG56" s="372" t="s">
        <v>84</v>
      </c>
      <c r="BH56" s="372" t="s">
        <v>84</v>
      </c>
      <c r="BI56" s="372" t="s">
        <v>84</v>
      </c>
      <c r="BJ56" s="292" t="s">
        <v>135</v>
      </c>
      <c r="BK56" s="293"/>
      <c r="BL56" s="292" t="s">
        <v>135</v>
      </c>
      <c r="BM56" s="293"/>
      <c r="BN56" s="73" t="s">
        <v>135</v>
      </c>
      <c r="BO56" s="73" t="s">
        <v>135</v>
      </c>
      <c r="BP56" s="73" t="s">
        <v>135</v>
      </c>
      <c r="BQ56" s="73" t="s">
        <v>135</v>
      </c>
      <c r="BR56" s="73" t="s">
        <v>135</v>
      </c>
      <c r="BS56" s="73" t="s">
        <v>135</v>
      </c>
      <c r="BT56" s="73" t="s">
        <v>135</v>
      </c>
      <c r="BU56" s="292" t="s">
        <v>135</v>
      </c>
      <c r="BV56" s="293"/>
    </row>
    <row r="57" spans="1:74">
      <c r="A57" s="333"/>
      <c r="B57" s="55" t="s">
        <v>58</v>
      </c>
      <c r="C57" s="292" t="s">
        <v>135</v>
      </c>
      <c r="D57" s="293"/>
      <c r="E57" s="292" t="s">
        <v>135</v>
      </c>
      <c r="F57" s="293"/>
      <c r="G57" s="73" t="s">
        <v>135</v>
      </c>
      <c r="H57" s="73" t="s">
        <v>135</v>
      </c>
      <c r="I57" s="73" t="s">
        <v>135</v>
      </c>
      <c r="J57" s="73" t="s">
        <v>135</v>
      </c>
      <c r="K57" s="73" t="s">
        <v>135</v>
      </c>
      <c r="L57" s="292" t="s">
        <v>135</v>
      </c>
      <c r="M57" s="293"/>
      <c r="N57" s="292" t="s">
        <v>135</v>
      </c>
      <c r="O57" s="293"/>
      <c r="P57" s="292" t="s">
        <v>135</v>
      </c>
      <c r="Q57" s="293"/>
      <c r="R57" s="292" t="s">
        <v>135</v>
      </c>
      <c r="S57" s="293"/>
      <c r="T57" s="292" t="s">
        <v>135</v>
      </c>
      <c r="U57" s="293"/>
      <c r="V57" s="292" t="s">
        <v>135</v>
      </c>
      <c r="W57" s="293"/>
      <c r="X57" s="292" t="s">
        <v>135</v>
      </c>
      <c r="Y57" s="293"/>
      <c r="Z57" s="292" t="s">
        <v>135</v>
      </c>
      <c r="AA57" s="293"/>
      <c r="AB57" s="73" t="s">
        <v>135</v>
      </c>
      <c r="AC57" s="73" t="s">
        <v>135</v>
      </c>
      <c r="AD57" s="73" t="s">
        <v>135</v>
      </c>
      <c r="AE57" s="73" t="s">
        <v>135</v>
      </c>
      <c r="AF57" s="73" t="s">
        <v>135</v>
      </c>
      <c r="AG57" s="73" t="s">
        <v>135</v>
      </c>
      <c r="AH57" s="73" t="s">
        <v>135</v>
      </c>
      <c r="AI57" s="73" t="s">
        <v>135</v>
      </c>
      <c r="AJ57" s="73" t="s">
        <v>135</v>
      </c>
      <c r="AK57" s="73" t="s">
        <v>135</v>
      </c>
      <c r="AL57" s="73" t="s">
        <v>135</v>
      </c>
      <c r="AM57" s="73" t="s">
        <v>135</v>
      </c>
      <c r="AN57" s="73" t="s">
        <v>135</v>
      </c>
      <c r="AO57" s="73" t="s">
        <v>135</v>
      </c>
      <c r="AP57" s="292" t="s">
        <v>135</v>
      </c>
      <c r="AQ57" s="293"/>
      <c r="AR57" s="292" t="s">
        <v>135</v>
      </c>
      <c r="AS57" s="293"/>
      <c r="AT57" s="292" t="s">
        <v>135</v>
      </c>
      <c r="AU57" s="293"/>
      <c r="AV57" s="292" t="s">
        <v>135</v>
      </c>
      <c r="AW57" s="293"/>
      <c r="AX57" s="292" t="s">
        <v>135</v>
      </c>
      <c r="AY57" s="293"/>
      <c r="AZ57" s="292" t="s">
        <v>135</v>
      </c>
      <c r="BA57" s="293"/>
      <c r="BB57" s="48" t="s">
        <v>84</v>
      </c>
      <c r="BC57" s="48" t="s">
        <v>84</v>
      </c>
      <c r="BD57" s="48" t="s">
        <v>84</v>
      </c>
      <c r="BE57" s="48" t="s">
        <v>84</v>
      </c>
      <c r="BF57" s="372" t="s">
        <v>84</v>
      </c>
      <c r="BG57" s="372" t="s">
        <v>84</v>
      </c>
      <c r="BH57" s="372" t="s">
        <v>84</v>
      </c>
      <c r="BI57" s="372" t="s">
        <v>84</v>
      </c>
      <c r="BJ57" s="292" t="s">
        <v>135</v>
      </c>
      <c r="BK57" s="293"/>
      <c r="BL57" s="292" t="s">
        <v>135</v>
      </c>
      <c r="BM57" s="293"/>
      <c r="BN57" s="73" t="s">
        <v>135</v>
      </c>
      <c r="BO57" s="73" t="s">
        <v>135</v>
      </c>
      <c r="BP57" s="73" t="s">
        <v>135</v>
      </c>
      <c r="BQ57" s="73" t="s">
        <v>135</v>
      </c>
      <c r="BR57" s="73" t="s">
        <v>135</v>
      </c>
      <c r="BS57" s="73" t="s">
        <v>135</v>
      </c>
      <c r="BT57" s="73" t="s">
        <v>135</v>
      </c>
      <c r="BU57" s="292" t="s">
        <v>135</v>
      </c>
      <c r="BV57" s="293"/>
    </row>
    <row r="58" spans="1:74" ht="4.95" customHeight="1">
      <c r="A58" s="15"/>
      <c r="B58" s="15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379"/>
      <c r="BG58" s="379"/>
      <c r="BH58" s="379"/>
      <c r="BI58" s="379"/>
      <c r="BJ58" s="74"/>
      <c r="BK58" s="74"/>
      <c r="BL58" s="74"/>
      <c r="BM58" s="74"/>
      <c r="BN58" s="74"/>
      <c r="BO58" s="74"/>
      <c r="BP58" s="74"/>
      <c r="BQ58" s="74"/>
      <c r="BR58" s="74"/>
      <c r="BS58" s="74"/>
      <c r="BT58" s="74"/>
      <c r="BU58" s="74"/>
      <c r="BV58" s="84"/>
    </row>
    <row r="59" spans="1:74">
      <c r="A59" s="331" t="s">
        <v>56</v>
      </c>
      <c r="B59" s="55" t="s">
        <v>59</v>
      </c>
      <c r="C59" s="292" t="s">
        <v>135</v>
      </c>
      <c r="D59" s="293"/>
      <c r="E59" s="292" t="s">
        <v>135</v>
      </c>
      <c r="F59" s="293"/>
      <c r="G59" s="73" t="s">
        <v>135</v>
      </c>
      <c r="H59" s="73" t="s">
        <v>135</v>
      </c>
      <c r="I59" s="73" t="s">
        <v>135</v>
      </c>
      <c r="J59" s="73" t="s">
        <v>135</v>
      </c>
      <c r="K59" s="73" t="s">
        <v>135</v>
      </c>
      <c r="L59" s="292" t="s">
        <v>135</v>
      </c>
      <c r="M59" s="293"/>
      <c r="N59" s="292" t="s">
        <v>135</v>
      </c>
      <c r="O59" s="293"/>
      <c r="P59" s="292" t="s">
        <v>135</v>
      </c>
      <c r="Q59" s="293"/>
      <c r="R59" s="292" t="s">
        <v>135</v>
      </c>
      <c r="S59" s="293"/>
      <c r="T59" s="292" t="s">
        <v>135</v>
      </c>
      <c r="U59" s="293"/>
      <c r="V59" s="292" t="s">
        <v>135</v>
      </c>
      <c r="W59" s="293"/>
      <c r="X59" s="292" t="s">
        <v>135</v>
      </c>
      <c r="Y59" s="293"/>
      <c r="Z59" s="292" t="s">
        <v>135</v>
      </c>
      <c r="AA59" s="293"/>
      <c r="AB59" s="73" t="s">
        <v>135</v>
      </c>
      <c r="AC59" s="73" t="s">
        <v>135</v>
      </c>
      <c r="AD59" s="73" t="s">
        <v>135</v>
      </c>
      <c r="AE59" s="73" t="s">
        <v>135</v>
      </c>
      <c r="AF59" s="73" t="s">
        <v>135</v>
      </c>
      <c r="AG59" s="73" t="s">
        <v>135</v>
      </c>
      <c r="AH59" s="73" t="s">
        <v>135</v>
      </c>
      <c r="AI59" s="73" t="s">
        <v>135</v>
      </c>
      <c r="AJ59" s="73" t="s">
        <v>135</v>
      </c>
      <c r="AK59" s="73" t="s">
        <v>135</v>
      </c>
      <c r="AL59" s="73" t="s">
        <v>135</v>
      </c>
      <c r="AM59" s="73" t="s">
        <v>135</v>
      </c>
      <c r="AN59" s="73" t="s">
        <v>135</v>
      </c>
      <c r="AO59" s="73" t="s">
        <v>135</v>
      </c>
      <c r="AP59" s="292" t="s">
        <v>135</v>
      </c>
      <c r="AQ59" s="293"/>
      <c r="AR59" s="292" t="s">
        <v>135</v>
      </c>
      <c r="AS59" s="293"/>
      <c r="AT59" s="292" t="s">
        <v>135</v>
      </c>
      <c r="AU59" s="293"/>
      <c r="AV59" s="292" t="s">
        <v>135</v>
      </c>
      <c r="AW59" s="293"/>
      <c r="AX59" s="292" t="s">
        <v>135</v>
      </c>
      <c r="AY59" s="293"/>
      <c r="AZ59" s="292" t="s">
        <v>135</v>
      </c>
      <c r="BA59" s="293"/>
      <c r="BB59" s="48" t="s">
        <v>84</v>
      </c>
      <c r="BC59" s="48" t="s">
        <v>84</v>
      </c>
      <c r="BD59" s="48" t="s">
        <v>84</v>
      </c>
      <c r="BE59" s="48" t="s">
        <v>84</v>
      </c>
      <c r="BF59" s="372" t="s">
        <v>84</v>
      </c>
      <c r="BG59" s="372" t="s">
        <v>84</v>
      </c>
      <c r="BH59" s="372" t="s">
        <v>84</v>
      </c>
      <c r="BI59" s="372" t="s">
        <v>84</v>
      </c>
      <c r="BJ59" s="292" t="s">
        <v>135</v>
      </c>
      <c r="BK59" s="293"/>
      <c r="BL59" s="292" t="s">
        <v>135</v>
      </c>
      <c r="BM59" s="293"/>
      <c r="BN59" s="73" t="s">
        <v>135</v>
      </c>
      <c r="BO59" s="73" t="s">
        <v>135</v>
      </c>
      <c r="BP59" s="73" t="s">
        <v>135</v>
      </c>
      <c r="BQ59" s="73" t="s">
        <v>135</v>
      </c>
      <c r="BR59" s="73" t="s">
        <v>135</v>
      </c>
      <c r="BS59" s="73" t="s">
        <v>135</v>
      </c>
      <c r="BT59" s="73" t="s">
        <v>135</v>
      </c>
      <c r="BU59" s="292" t="s">
        <v>135</v>
      </c>
      <c r="BV59" s="293"/>
    </row>
    <row r="60" spans="1:74">
      <c r="A60" s="332"/>
      <c r="B60" s="55" t="s">
        <v>60</v>
      </c>
      <c r="C60" s="292" t="s">
        <v>135</v>
      </c>
      <c r="D60" s="293"/>
      <c r="E60" s="292" t="s">
        <v>135</v>
      </c>
      <c r="F60" s="293"/>
      <c r="G60" s="73" t="s">
        <v>135</v>
      </c>
      <c r="H60" s="73" t="s">
        <v>135</v>
      </c>
      <c r="I60" s="73" t="s">
        <v>135</v>
      </c>
      <c r="J60" s="73" t="s">
        <v>135</v>
      </c>
      <c r="K60" s="73" t="s">
        <v>135</v>
      </c>
      <c r="L60" s="292" t="s">
        <v>135</v>
      </c>
      <c r="M60" s="293"/>
      <c r="N60" s="292" t="s">
        <v>135</v>
      </c>
      <c r="O60" s="293"/>
      <c r="P60" s="292" t="s">
        <v>135</v>
      </c>
      <c r="Q60" s="293"/>
      <c r="R60" s="292" t="s">
        <v>135</v>
      </c>
      <c r="S60" s="293"/>
      <c r="T60" s="292" t="s">
        <v>135</v>
      </c>
      <c r="U60" s="293"/>
      <c r="V60" s="292" t="s">
        <v>135</v>
      </c>
      <c r="W60" s="293"/>
      <c r="X60" s="292" t="s">
        <v>135</v>
      </c>
      <c r="Y60" s="293"/>
      <c r="Z60" s="292" t="s">
        <v>135</v>
      </c>
      <c r="AA60" s="293"/>
      <c r="AB60" s="73" t="s">
        <v>135</v>
      </c>
      <c r="AC60" s="73" t="s">
        <v>135</v>
      </c>
      <c r="AD60" s="73" t="s">
        <v>135</v>
      </c>
      <c r="AE60" s="73" t="s">
        <v>135</v>
      </c>
      <c r="AF60" s="73" t="s">
        <v>135</v>
      </c>
      <c r="AG60" s="73" t="s">
        <v>135</v>
      </c>
      <c r="AH60" s="73" t="s">
        <v>135</v>
      </c>
      <c r="AI60" s="73" t="s">
        <v>135</v>
      </c>
      <c r="AJ60" s="73" t="s">
        <v>135</v>
      </c>
      <c r="AK60" s="73" t="s">
        <v>135</v>
      </c>
      <c r="AL60" s="73" t="s">
        <v>135</v>
      </c>
      <c r="AM60" s="73" t="s">
        <v>135</v>
      </c>
      <c r="AN60" s="73" t="s">
        <v>135</v>
      </c>
      <c r="AO60" s="73" t="s">
        <v>135</v>
      </c>
      <c r="AP60" s="292" t="s">
        <v>135</v>
      </c>
      <c r="AQ60" s="293"/>
      <c r="AR60" s="292" t="s">
        <v>135</v>
      </c>
      <c r="AS60" s="293"/>
      <c r="AT60" s="292" t="s">
        <v>135</v>
      </c>
      <c r="AU60" s="293"/>
      <c r="AV60" s="292" t="s">
        <v>135</v>
      </c>
      <c r="AW60" s="293"/>
      <c r="AX60" s="292" t="s">
        <v>135</v>
      </c>
      <c r="AY60" s="293"/>
      <c r="AZ60" s="292" t="s">
        <v>135</v>
      </c>
      <c r="BA60" s="293"/>
      <c r="BB60" s="48" t="s">
        <v>84</v>
      </c>
      <c r="BC60" s="48" t="s">
        <v>84</v>
      </c>
      <c r="BD60" s="48" t="s">
        <v>84</v>
      </c>
      <c r="BE60" s="48" t="s">
        <v>84</v>
      </c>
      <c r="BF60" s="372" t="s">
        <v>84</v>
      </c>
      <c r="BG60" s="372" t="s">
        <v>84</v>
      </c>
      <c r="BH60" s="372" t="s">
        <v>84</v>
      </c>
      <c r="BI60" s="372" t="s">
        <v>84</v>
      </c>
      <c r="BJ60" s="292" t="s">
        <v>135</v>
      </c>
      <c r="BK60" s="293"/>
      <c r="BL60" s="292" t="s">
        <v>135</v>
      </c>
      <c r="BM60" s="293"/>
      <c r="BN60" s="73" t="s">
        <v>135</v>
      </c>
      <c r="BO60" s="73" t="s">
        <v>135</v>
      </c>
      <c r="BP60" s="73" t="s">
        <v>135</v>
      </c>
      <c r="BQ60" s="73" t="s">
        <v>135</v>
      </c>
      <c r="BR60" s="73" t="s">
        <v>135</v>
      </c>
      <c r="BS60" s="73" t="s">
        <v>135</v>
      </c>
      <c r="BT60" s="73" t="s">
        <v>135</v>
      </c>
      <c r="BU60" s="292" t="s">
        <v>135</v>
      </c>
      <c r="BV60" s="293"/>
    </row>
    <row r="61" spans="1:74">
      <c r="A61" s="333"/>
      <c r="B61" s="55" t="s">
        <v>58</v>
      </c>
      <c r="C61" s="292" t="s">
        <v>135</v>
      </c>
      <c r="D61" s="293"/>
      <c r="E61" s="292" t="s">
        <v>135</v>
      </c>
      <c r="F61" s="293"/>
      <c r="G61" s="73" t="s">
        <v>135</v>
      </c>
      <c r="H61" s="73" t="s">
        <v>135</v>
      </c>
      <c r="I61" s="73" t="s">
        <v>135</v>
      </c>
      <c r="J61" s="73" t="s">
        <v>135</v>
      </c>
      <c r="K61" s="73" t="s">
        <v>135</v>
      </c>
      <c r="L61" s="292" t="s">
        <v>135</v>
      </c>
      <c r="M61" s="293"/>
      <c r="N61" s="292" t="s">
        <v>135</v>
      </c>
      <c r="O61" s="293"/>
      <c r="P61" s="292" t="s">
        <v>135</v>
      </c>
      <c r="Q61" s="293"/>
      <c r="R61" s="292" t="s">
        <v>135</v>
      </c>
      <c r="S61" s="293"/>
      <c r="T61" s="292" t="s">
        <v>135</v>
      </c>
      <c r="U61" s="293"/>
      <c r="V61" s="292" t="s">
        <v>135</v>
      </c>
      <c r="W61" s="293"/>
      <c r="X61" s="292" t="s">
        <v>135</v>
      </c>
      <c r="Y61" s="293"/>
      <c r="Z61" s="292" t="s">
        <v>135</v>
      </c>
      <c r="AA61" s="293"/>
      <c r="AB61" s="73" t="s">
        <v>135</v>
      </c>
      <c r="AC61" s="73" t="s">
        <v>135</v>
      </c>
      <c r="AD61" s="73" t="s">
        <v>135</v>
      </c>
      <c r="AE61" s="73" t="s">
        <v>135</v>
      </c>
      <c r="AF61" s="73" t="s">
        <v>135</v>
      </c>
      <c r="AG61" s="73" t="s">
        <v>135</v>
      </c>
      <c r="AH61" s="73" t="s">
        <v>135</v>
      </c>
      <c r="AI61" s="73" t="s">
        <v>135</v>
      </c>
      <c r="AJ61" s="73" t="s">
        <v>135</v>
      </c>
      <c r="AK61" s="73" t="s">
        <v>135</v>
      </c>
      <c r="AL61" s="73" t="s">
        <v>135</v>
      </c>
      <c r="AM61" s="73" t="s">
        <v>135</v>
      </c>
      <c r="AN61" s="73" t="s">
        <v>135</v>
      </c>
      <c r="AO61" s="73" t="s">
        <v>135</v>
      </c>
      <c r="AP61" s="292" t="s">
        <v>135</v>
      </c>
      <c r="AQ61" s="293"/>
      <c r="AR61" s="292" t="s">
        <v>135</v>
      </c>
      <c r="AS61" s="293"/>
      <c r="AT61" s="292" t="s">
        <v>135</v>
      </c>
      <c r="AU61" s="293"/>
      <c r="AV61" s="292" t="s">
        <v>135</v>
      </c>
      <c r="AW61" s="293"/>
      <c r="AX61" s="292" t="s">
        <v>135</v>
      </c>
      <c r="AY61" s="293"/>
      <c r="AZ61" s="292" t="s">
        <v>135</v>
      </c>
      <c r="BA61" s="293"/>
      <c r="BB61" s="48" t="s">
        <v>84</v>
      </c>
      <c r="BC61" s="48" t="s">
        <v>84</v>
      </c>
      <c r="BD61" s="48" t="s">
        <v>84</v>
      </c>
      <c r="BE61" s="48" t="s">
        <v>84</v>
      </c>
      <c r="BF61" s="372" t="s">
        <v>84</v>
      </c>
      <c r="BG61" s="372" t="s">
        <v>84</v>
      </c>
      <c r="BH61" s="372" t="s">
        <v>84</v>
      </c>
      <c r="BI61" s="372" t="s">
        <v>84</v>
      </c>
      <c r="BJ61" s="292" t="s">
        <v>135</v>
      </c>
      <c r="BK61" s="293"/>
      <c r="BL61" s="292" t="s">
        <v>135</v>
      </c>
      <c r="BM61" s="293"/>
      <c r="BN61" s="73" t="s">
        <v>135</v>
      </c>
      <c r="BO61" s="73" t="s">
        <v>135</v>
      </c>
      <c r="BP61" s="73" t="s">
        <v>135</v>
      </c>
      <c r="BQ61" s="73" t="s">
        <v>135</v>
      </c>
      <c r="BR61" s="73" t="s">
        <v>135</v>
      </c>
      <c r="BS61" s="73" t="s">
        <v>135</v>
      </c>
      <c r="BT61" s="73" t="s">
        <v>135</v>
      </c>
      <c r="BU61" s="292" t="s">
        <v>135</v>
      </c>
      <c r="BV61" s="293"/>
    </row>
    <row r="62" spans="1:74" ht="18">
      <c r="A62" s="312" t="s">
        <v>61</v>
      </c>
      <c r="B62" s="313"/>
      <c r="C62" s="51"/>
      <c r="D62" s="51"/>
      <c r="E62" s="51"/>
      <c r="F62" s="51"/>
      <c r="G62" s="34"/>
      <c r="H62" s="51"/>
      <c r="I62" s="51"/>
      <c r="J62" s="51"/>
      <c r="K62" s="51"/>
      <c r="L62" s="34"/>
      <c r="M62" s="34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34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376"/>
      <c r="BG62" s="376"/>
      <c r="BH62" s="376"/>
      <c r="BI62" s="376"/>
      <c r="BJ62" s="51"/>
      <c r="BK62" s="51"/>
      <c r="BL62" s="51"/>
      <c r="BM62" s="54"/>
      <c r="BN62" s="51"/>
      <c r="BO62" s="51"/>
      <c r="BP62" s="51"/>
      <c r="BQ62" s="51"/>
      <c r="BR62" s="51"/>
      <c r="BS62" s="51"/>
      <c r="BT62" s="51"/>
      <c r="BU62" s="51"/>
      <c r="BV62" s="54"/>
    </row>
    <row r="63" spans="1:74">
      <c r="A63" s="334" t="s">
        <v>139</v>
      </c>
      <c r="B63" s="335"/>
      <c r="C63" s="294">
        <v>175</v>
      </c>
      <c r="D63" s="295"/>
      <c r="E63" s="294">
        <v>175</v>
      </c>
      <c r="F63" s="295"/>
      <c r="G63" s="22">
        <v>175</v>
      </c>
      <c r="H63" s="22">
        <v>175</v>
      </c>
      <c r="I63" s="22">
        <v>175</v>
      </c>
      <c r="J63" s="22">
        <v>175</v>
      </c>
      <c r="K63" s="22">
        <v>175</v>
      </c>
      <c r="L63" s="294">
        <v>175</v>
      </c>
      <c r="M63" s="295"/>
      <c r="N63" s="294">
        <v>175</v>
      </c>
      <c r="O63" s="295"/>
      <c r="P63" s="294">
        <v>175</v>
      </c>
      <c r="Q63" s="295"/>
      <c r="R63" s="294">
        <v>175</v>
      </c>
      <c r="S63" s="295"/>
      <c r="T63" s="294">
        <v>175</v>
      </c>
      <c r="U63" s="295"/>
      <c r="V63" s="294">
        <v>175</v>
      </c>
      <c r="W63" s="295"/>
      <c r="X63" s="294">
        <v>175</v>
      </c>
      <c r="Y63" s="295"/>
      <c r="Z63" s="294">
        <v>175</v>
      </c>
      <c r="AA63" s="295"/>
      <c r="AB63" s="22">
        <v>175</v>
      </c>
      <c r="AC63" s="22">
        <v>175</v>
      </c>
      <c r="AD63" s="22">
        <v>175</v>
      </c>
      <c r="AE63" s="22">
        <v>175</v>
      </c>
      <c r="AF63" s="22">
        <v>175</v>
      </c>
      <c r="AG63" s="22">
        <v>175</v>
      </c>
      <c r="AH63" s="22">
        <v>175</v>
      </c>
      <c r="AI63" s="22">
        <v>175</v>
      </c>
      <c r="AJ63" s="22">
        <v>175</v>
      </c>
      <c r="AK63" s="22">
        <v>175</v>
      </c>
      <c r="AL63" s="22">
        <v>175</v>
      </c>
      <c r="AM63" s="22">
        <v>175</v>
      </c>
      <c r="AN63" s="22">
        <v>175</v>
      </c>
      <c r="AO63" s="22">
        <v>175</v>
      </c>
      <c r="AP63" s="294">
        <v>175</v>
      </c>
      <c r="AQ63" s="295"/>
      <c r="AR63" s="294">
        <v>175</v>
      </c>
      <c r="AS63" s="295"/>
      <c r="AT63" s="294">
        <v>175</v>
      </c>
      <c r="AU63" s="295"/>
      <c r="AV63" s="294">
        <v>175</v>
      </c>
      <c r="AW63" s="295"/>
      <c r="AX63" s="22">
        <v>175</v>
      </c>
      <c r="AY63" s="22">
        <v>175</v>
      </c>
      <c r="AZ63" s="22">
        <v>175</v>
      </c>
      <c r="BA63" s="22">
        <v>175</v>
      </c>
      <c r="BB63" s="48" t="s">
        <v>84</v>
      </c>
      <c r="BC63" s="48" t="s">
        <v>84</v>
      </c>
      <c r="BD63" s="48" t="s">
        <v>84</v>
      </c>
      <c r="BE63" s="48" t="s">
        <v>84</v>
      </c>
      <c r="BF63" s="372" t="s">
        <v>84</v>
      </c>
      <c r="BG63" s="372" t="s">
        <v>84</v>
      </c>
      <c r="BH63" s="372" t="s">
        <v>84</v>
      </c>
      <c r="BI63" s="372" t="s">
        <v>84</v>
      </c>
      <c r="BJ63" s="294">
        <v>175</v>
      </c>
      <c r="BK63" s="295"/>
      <c r="BL63" s="294">
        <v>175</v>
      </c>
      <c r="BM63" s="295"/>
      <c r="BN63" s="22">
        <v>175</v>
      </c>
      <c r="BO63" s="22">
        <v>175</v>
      </c>
      <c r="BP63" s="22">
        <v>175</v>
      </c>
      <c r="BQ63" s="22">
        <v>175</v>
      </c>
      <c r="BR63" s="22">
        <v>175</v>
      </c>
      <c r="BS63" s="22">
        <v>175</v>
      </c>
      <c r="BT63" s="22">
        <v>175</v>
      </c>
      <c r="BU63" s="294">
        <v>175</v>
      </c>
      <c r="BV63" s="295"/>
    </row>
    <row r="64" spans="1:74" ht="18">
      <c r="A64" s="312" t="s">
        <v>62</v>
      </c>
      <c r="B64" s="313"/>
      <c r="C64" s="313"/>
      <c r="D64" s="313"/>
      <c r="E64" s="53"/>
      <c r="F64" s="53"/>
      <c r="G64" s="34"/>
      <c r="H64" s="51"/>
      <c r="I64" s="51"/>
      <c r="J64" s="51"/>
      <c r="K64" s="51"/>
      <c r="L64" s="34"/>
      <c r="M64" s="34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34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376"/>
      <c r="BG64" s="376"/>
      <c r="BH64" s="376"/>
      <c r="BI64" s="376"/>
      <c r="BJ64" s="51"/>
      <c r="BK64" s="51"/>
      <c r="BL64" s="51"/>
      <c r="BM64" s="54"/>
      <c r="BN64" s="51"/>
      <c r="BO64" s="51"/>
      <c r="BP64" s="51"/>
      <c r="BQ64" s="51"/>
      <c r="BR64" s="51"/>
      <c r="BS64" s="51"/>
      <c r="BT64" s="51"/>
      <c r="BU64" s="51"/>
      <c r="BV64" s="54"/>
    </row>
    <row r="65" spans="1:74">
      <c r="A65" s="336" t="s">
        <v>63</v>
      </c>
      <c r="B65" s="337"/>
      <c r="C65" s="294">
        <v>175</v>
      </c>
      <c r="D65" s="295"/>
      <c r="E65" s="294">
        <v>175</v>
      </c>
      <c r="F65" s="295"/>
      <c r="G65" s="22">
        <v>175</v>
      </c>
      <c r="H65" s="22">
        <v>175</v>
      </c>
      <c r="I65" s="56">
        <v>175</v>
      </c>
      <c r="J65" s="56">
        <v>175</v>
      </c>
      <c r="K65" s="56">
        <v>175</v>
      </c>
      <c r="L65" s="294">
        <v>175</v>
      </c>
      <c r="M65" s="295"/>
      <c r="N65" s="294">
        <v>175</v>
      </c>
      <c r="O65" s="295"/>
      <c r="P65" s="294">
        <v>175</v>
      </c>
      <c r="Q65" s="295"/>
      <c r="R65" s="294">
        <v>175</v>
      </c>
      <c r="S65" s="295"/>
      <c r="T65" s="294">
        <v>175</v>
      </c>
      <c r="U65" s="295"/>
      <c r="V65" s="294">
        <v>175</v>
      </c>
      <c r="W65" s="295"/>
      <c r="X65" s="294">
        <v>175</v>
      </c>
      <c r="Y65" s="295"/>
      <c r="Z65" s="294">
        <v>175</v>
      </c>
      <c r="AA65" s="295"/>
      <c r="AB65" s="56">
        <v>175</v>
      </c>
      <c r="AC65" s="56">
        <v>175</v>
      </c>
      <c r="AD65" s="56">
        <v>175</v>
      </c>
      <c r="AE65" s="22">
        <v>175</v>
      </c>
      <c r="AF65" s="22">
        <v>175</v>
      </c>
      <c r="AG65" s="22">
        <v>175</v>
      </c>
      <c r="AH65" s="22">
        <v>175</v>
      </c>
      <c r="AI65" s="22">
        <v>175</v>
      </c>
      <c r="AJ65" s="56">
        <v>175</v>
      </c>
      <c r="AK65" s="22">
        <v>175</v>
      </c>
      <c r="AL65" s="22">
        <v>175</v>
      </c>
      <c r="AM65" s="22">
        <v>175</v>
      </c>
      <c r="AN65" s="22">
        <v>175</v>
      </c>
      <c r="AO65" s="22">
        <v>175</v>
      </c>
      <c r="AP65" s="294">
        <v>175</v>
      </c>
      <c r="AQ65" s="295"/>
      <c r="AR65" s="294">
        <v>175</v>
      </c>
      <c r="AS65" s="295"/>
      <c r="AT65" s="294">
        <v>175</v>
      </c>
      <c r="AU65" s="295"/>
      <c r="AV65" s="294">
        <v>175</v>
      </c>
      <c r="AW65" s="295"/>
      <c r="AX65" s="22">
        <v>175</v>
      </c>
      <c r="AY65" s="22">
        <v>175</v>
      </c>
      <c r="AZ65" s="22">
        <v>175</v>
      </c>
      <c r="BA65" s="22">
        <v>175</v>
      </c>
      <c r="BB65" s="48" t="s">
        <v>84</v>
      </c>
      <c r="BC65" s="48" t="s">
        <v>84</v>
      </c>
      <c r="BD65" s="48" t="s">
        <v>84</v>
      </c>
      <c r="BE65" s="48" t="s">
        <v>84</v>
      </c>
      <c r="BF65" s="372" t="s">
        <v>84</v>
      </c>
      <c r="BG65" s="372" t="s">
        <v>84</v>
      </c>
      <c r="BH65" s="372" t="s">
        <v>84</v>
      </c>
      <c r="BI65" s="372" t="s">
        <v>84</v>
      </c>
      <c r="BJ65" s="294">
        <v>175</v>
      </c>
      <c r="BK65" s="295"/>
      <c r="BL65" s="294">
        <v>175</v>
      </c>
      <c r="BM65" s="295"/>
      <c r="BN65" s="22">
        <v>175</v>
      </c>
      <c r="BO65" s="22">
        <v>175</v>
      </c>
      <c r="BP65" s="22">
        <v>175</v>
      </c>
      <c r="BQ65" s="22">
        <v>175</v>
      </c>
      <c r="BR65" s="22">
        <v>175</v>
      </c>
      <c r="BS65" s="22">
        <v>175</v>
      </c>
      <c r="BT65" s="22">
        <v>175</v>
      </c>
      <c r="BU65" s="294">
        <v>175</v>
      </c>
      <c r="BV65" s="295"/>
    </row>
    <row r="66" spans="1:74">
      <c r="A66" s="336" t="s">
        <v>64</v>
      </c>
      <c r="B66" s="337"/>
      <c r="C66" s="294" t="s">
        <v>84</v>
      </c>
      <c r="D66" s="295"/>
      <c r="E66" s="294" t="s">
        <v>84</v>
      </c>
      <c r="F66" s="295"/>
      <c r="G66" s="57" t="s">
        <v>84</v>
      </c>
      <c r="H66" s="57" t="s">
        <v>84</v>
      </c>
      <c r="I66" s="57" t="s">
        <v>84</v>
      </c>
      <c r="J66" s="57" t="s">
        <v>84</v>
      </c>
      <c r="K66" s="57" t="s">
        <v>84</v>
      </c>
      <c r="L66" s="294" t="s">
        <v>84</v>
      </c>
      <c r="M66" s="295"/>
      <c r="N66" s="294" t="s">
        <v>84</v>
      </c>
      <c r="O66" s="295"/>
      <c r="P66" s="294" t="s">
        <v>84</v>
      </c>
      <c r="Q66" s="295"/>
      <c r="R66" s="294" t="s">
        <v>84</v>
      </c>
      <c r="S66" s="295"/>
      <c r="T66" s="294" t="s">
        <v>84</v>
      </c>
      <c r="U66" s="295"/>
      <c r="V66" s="294" t="s">
        <v>84</v>
      </c>
      <c r="W66" s="295"/>
      <c r="X66" s="294" t="s">
        <v>84</v>
      </c>
      <c r="Y66" s="295"/>
      <c r="Z66" s="294" t="s">
        <v>84</v>
      </c>
      <c r="AA66" s="295"/>
      <c r="AB66" s="57" t="s">
        <v>84</v>
      </c>
      <c r="AC66" s="57" t="s">
        <v>84</v>
      </c>
      <c r="AD66" s="57" t="s">
        <v>84</v>
      </c>
      <c r="AE66" s="57" t="s">
        <v>84</v>
      </c>
      <c r="AF66" s="57" t="s">
        <v>84</v>
      </c>
      <c r="AG66" s="57" t="s">
        <v>84</v>
      </c>
      <c r="AH66" s="57" t="s">
        <v>84</v>
      </c>
      <c r="AI66" s="57" t="s">
        <v>84</v>
      </c>
      <c r="AJ66" s="57" t="s">
        <v>84</v>
      </c>
      <c r="AK66" s="57" t="s">
        <v>84</v>
      </c>
      <c r="AL66" s="57" t="s">
        <v>84</v>
      </c>
      <c r="AM66" s="57" t="s">
        <v>84</v>
      </c>
      <c r="AN66" s="57" t="s">
        <v>84</v>
      </c>
      <c r="AO66" s="57" t="s">
        <v>84</v>
      </c>
      <c r="AP66" s="294" t="s">
        <v>84</v>
      </c>
      <c r="AQ66" s="295"/>
      <c r="AR66" s="294" t="s">
        <v>84</v>
      </c>
      <c r="AS66" s="295"/>
      <c r="AT66" s="294" t="s">
        <v>84</v>
      </c>
      <c r="AU66" s="295"/>
      <c r="AV66" s="294" t="s">
        <v>84</v>
      </c>
      <c r="AW66" s="295"/>
      <c r="AX66" s="57" t="s">
        <v>84</v>
      </c>
      <c r="AY66" s="57" t="s">
        <v>84</v>
      </c>
      <c r="AZ66" s="57" t="s">
        <v>84</v>
      </c>
      <c r="BA66" s="57" t="s">
        <v>84</v>
      </c>
      <c r="BB66" s="48" t="s">
        <v>84</v>
      </c>
      <c r="BC66" s="48" t="s">
        <v>84</v>
      </c>
      <c r="BD66" s="48" t="s">
        <v>84</v>
      </c>
      <c r="BE66" s="48" t="s">
        <v>84</v>
      </c>
      <c r="BF66" s="372" t="s">
        <v>84</v>
      </c>
      <c r="BG66" s="372" t="s">
        <v>84</v>
      </c>
      <c r="BH66" s="372" t="s">
        <v>84</v>
      </c>
      <c r="BI66" s="372" t="s">
        <v>84</v>
      </c>
      <c r="BJ66" s="294" t="s">
        <v>84</v>
      </c>
      <c r="BK66" s="295"/>
      <c r="BL66" s="294" t="s">
        <v>84</v>
      </c>
      <c r="BM66" s="295"/>
      <c r="BN66" s="57" t="s">
        <v>84</v>
      </c>
      <c r="BO66" s="57" t="s">
        <v>84</v>
      </c>
      <c r="BP66" s="57" t="s">
        <v>84</v>
      </c>
      <c r="BQ66" s="57" t="s">
        <v>84</v>
      </c>
      <c r="BR66" s="57" t="s">
        <v>84</v>
      </c>
      <c r="BS66" s="57" t="s">
        <v>84</v>
      </c>
      <c r="BT66" s="57" t="s">
        <v>84</v>
      </c>
      <c r="BU66" s="294" t="s">
        <v>84</v>
      </c>
      <c r="BV66" s="295"/>
    </row>
    <row r="67" spans="1:74" ht="18">
      <c r="A67" s="312" t="s">
        <v>65</v>
      </c>
      <c r="B67" s="313"/>
      <c r="C67" s="51"/>
      <c r="D67" s="51"/>
      <c r="E67" s="51"/>
      <c r="F67" s="51"/>
      <c r="G67" s="34"/>
      <c r="H67" s="51"/>
      <c r="I67" s="51"/>
      <c r="J67" s="51"/>
      <c r="K67" s="51"/>
      <c r="L67" s="34"/>
      <c r="M67" s="34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34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376"/>
      <c r="BG67" s="376"/>
      <c r="BH67" s="376"/>
      <c r="BI67" s="376"/>
      <c r="BJ67" s="51"/>
      <c r="BK67" s="51"/>
      <c r="BL67" s="51"/>
      <c r="BM67" s="54"/>
      <c r="BN67" s="51"/>
      <c r="BO67" s="51"/>
      <c r="BP67" s="51"/>
      <c r="BQ67" s="51"/>
      <c r="BR67" s="51"/>
      <c r="BS67" s="51"/>
      <c r="BT67" s="51"/>
      <c r="BU67" s="51"/>
      <c r="BV67" s="54"/>
    </row>
    <row r="68" spans="1:74">
      <c r="A68" s="331" t="s">
        <v>66</v>
      </c>
      <c r="B68" s="55" t="s">
        <v>59</v>
      </c>
      <c r="C68" s="292" t="s">
        <v>135</v>
      </c>
      <c r="D68" s="293"/>
      <c r="E68" s="292" t="s">
        <v>135</v>
      </c>
      <c r="F68" s="293"/>
      <c r="G68" s="73" t="s">
        <v>135</v>
      </c>
      <c r="H68" s="73" t="s">
        <v>135</v>
      </c>
      <c r="I68" s="73" t="s">
        <v>135</v>
      </c>
      <c r="J68" s="73" t="s">
        <v>135</v>
      </c>
      <c r="K68" s="73" t="s">
        <v>135</v>
      </c>
      <c r="L68" s="292" t="s">
        <v>135</v>
      </c>
      <c r="M68" s="293"/>
      <c r="N68" s="292" t="s">
        <v>135</v>
      </c>
      <c r="O68" s="293"/>
      <c r="P68" s="292" t="s">
        <v>135</v>
      </c>
      <c r="Q68" s="293"/>
      <c r="R68" s="292" t="s">
        <v>135</v>
      </c>
      <c r="S68" s="293"/>
      <c r="T68" s="292" t="s">
        <v>135</v>
      </c>
      <c r="U68" s="293"/>
      <c r="V68" s="292" t="s">
        <v>135</v>
      </c>
      <c r="W68" s="293"/>
      <c r="X68" s="292" t="s">
        <v>135</v>
      </c>
      <c r="Y68" s="293"/>
      <c r="Z68" s="292" t="s">
        <v>135</v>
      </c>
      <c r="AA68" s="293"/>
      <c r="AB68" s="73" t="s">
        <v>135</v>
      </c>
      <c r="AC68" s="73" t="s">
        <v>135</v>
      </c>
      <c r="AD68" s="73" t="s">
        <v>135</v>
      </c>
      <c r="AE68" s="73" t="s">
        <v>135</v>
      </c>
      <c r="AF68" s="73" t="s">
        <v>135</v>
      </c>
      <c r="AG68" s="73" t="s">
        <v>135</v>
      </c>
      <c r="AH68" s="73" t="s">
        <v>135</v>
      </c>
      <c r="AI68" s="73" t="s">
        <v>135</v>
      </c>
      <c r="AJ68" s="73" t="s">
        <v>135</v>
      </c>
      <c r="AK68" s="73" t="s">
        <v>135</v>
      </c>
      <c r="AL68" s="73" t="s">
        <v>135</v>
      </c>
      <c r="AM68" s="73" t="s">
        <v>135</v>
      </c>
      <c r="AN68" s="73" t="s">
        <v>135</v>
      </c>
      <c r="AO68" s="73" t="s">
        <v>135</v>
      </c>
      <c r="AP68" s="292" t="s">
        <v>135</v>
      </c>
      <c r="AQ68" s="293"/>
      <c r="AR68" s="292" t="s">
        <v>135</v>
      </c>
      <c r="AS68" s="293"/>
      <c r="AT68" s="292" t="s">
        <v>135</v>
      </c>
      <c r="AU68" s="293"/>
      <c r="AV68" s="292" t="s">
        <v>135</v>
      </c>
      <c r="AW68" s="293"/>
      <c r="AX68" s="292" t="s">
        <v>135</v>
      </c>
      <c r="AY68" s="293"/>
      <c r="AZ68" s="292" t="s">
        <v>135</v>
      </c>
      <c r="BA68" s="293"/>
      <c r="BB68" s="48" t="s">
        <v>84</v>
      </c>
      <c r="BC68" s="48" t="s">
        <v>84</v>
      </c>
      <c r="BD68" s="48" t="s">
        <v>84</v>
      </c>
      <c r="BE68" s="48" t="s">
        <v>84</v>
      </c>
      <c r="BF68" s="372" t="s">
        <v>84</v>
      </c>
      <c r="BG68" s="372" t="s">
        <v>84</v>
      </c>
      <c r="BH68" s="372" t="s">
        <v>84</v>
      </c>
      <c r="BI68" s="372" t="s">
        <v>84</v>
      </c>
      <c r="BJ68" s="292" t="s">
        <v>135</v>
      </c>
      <c r="BK68" s="293"/>
      <c r="BL68" s="292" t="s">
        <v>135</v>
      </c>
      <c r="BM68" s="293"/>
      <c r="BN68" s="73" t="s">
        <v>135</v>
      </c>
      <c r="BO68" s="73" t="s">
        <v>135</v>
      </c>
      <c r="BP68" s="73" t="s">
        <v>135</v>
      </c>
      <c r="BQ68" s="73" t="s">
        <v>135</v>
      </c>
      <c r="BR68" s="73" t="s">
        <v>135</v>
      </c>
      <c r="BS68" s="73" t="s">
        <v>135</v>
      </c>
      <c r="BT68" s="73" t="s">
        <v>135</v>
      </c>
      <c r="BU68" s="292" t="s">
        <v>135</v>
      </c>
      <c r="BV68" s="293"/>
    </row>
    <row r="69" spans="1:74">
      <c r="A69" s="332"/>
      <c r="B69" s="55" t="s">
        <v>60</v>
      </c>
      <c r="C69" s="292" t="s">
        <v>135</v>
      </c>
      <c r="D69" s="293"/>
      <c r="E69" s="292" t="s">
        <v>135</v>
      </c>
      <c r="F69" s="293"/>
      <c r="G69" s="73" t="s">
        <v>135</v>
      </c>
      <c r="H69" s="73" t="s">
        <v>135</v>
      </c>
      <c r="I69" s="73" t="s">
        <v>135</v>
      </c>
      <c r="J69" s="73" t="s">
        <v>135</v>
      </c>
      <c r="K69" s="73" t="s">
        <v>135</v>
      </c>
      <c r="L69" s="292" t="s">
        <v>135</v>
      </c>
      <c r="M69" s="293"/>
      <c r="N69" s="292" t="s">
        <v>135</v>
      </c>
      <c r="O69" s="293"/>
      <c r="P69" s="292" t="s">
        <v>135</v>
      </c>
      <c r="Q69" s="293"/>
      <c r="R69" s="292" t="s">
        <v>135</v>
      </c>
      <c r="S69" s="293"/>
      <c r="T69" s="292" t="s">
        <v>135</v>
      </c>
      <c r="U69" s="293"/>
      <c r="V69" s="292" t="s">
        <v>135</v>
      </c>
      <c r="W69" s="293"/>
      <c r="X69" s="292" t="s">
        <v>135</v>
      </c>
      <c r="Y69" s="293"/>
      <c r="Z69" s="292" t="s">
        <v>135</v>
      </c>
      <c r="AA69" s="293"/>
      <c r="AB69" s="73" t="s">
        <v>135</v>
      </c>
      <c r="AC69" s="73" t="s">
        <v>135</v>
      </c>
      <c r="AD69" s="73" t="s">
        <v>135</v>
      </c>
      <c r="AE69" s="73" t="s">
        <v>135</v>
      </c>
      <c r="AF69" s="73" t="s">
        <v>135</v>
      </c>
      <c r="AG69" s="73" t="s">
        <v>135</v>
      </c>
      <c r="AH69" s="73" t="s">
        <v>135</v>
      </c>
      <c r="AI69" s="73" t="s">
        <v>135</v>
      </c>
      <c r="AJ69" s="73" t="s">
        <v>135</v>
      </c>
      <c r="AK69" s="73" t="s">
        <v>135</v>
      </c>
      <c r="AL69" s="73" t="s">
        <v>135</v>
      </c>
      <c r="AM69" s="73" t="s">
        <v>135</v>
      </c>
      <c r="AN69" s="73" t="s">
        <v>135</v>
      </c>
      <c r="AO69" s="73" t="s">
        <v>135</v>
      </c>
      <c r="AP69" s="292" t="s">
        <v>135</v>
      </c>
      <c r="AQ69" s="293"/>
      <c r="AR69" s="292" t="s">
        <v>135</v>
      </c>
      <c r="AS69" s="293"/>
      <c r="AT69" s="292" t="s">
        <v>135</v>
      </c>
      <c r="AU69" s="293"/>
      <c r="AV69" s="292" t="s">
        <v>135</v>
      </c>
      <c r="AW69" s="293"/>
      <c r="AX69" s="292" t="s">
        <v>135</v>
      </c>
      <c r="AY69" s="293"/>
      <c r="AZ69" s="292" t="s">
        <v>135</v>
      </c>
      <c r="BA69" s="293"/>
      <c r="BB69" s="48" t="s">
        <v>84</v>
      </c>
      <c r="BC69" s="48" t="s">
        <v>84</v>
      </c>
      <c r="BD69" s="48" t="s">
        <v>84</v>
      </c>
      <c r="BE69" s="48" t="s">
        <v>84</v>
      </c>
      <c r="BF69" s="372" t="s">
        <v>84</v>
      </c>
      <c r="BG69" s="372" t="s">
        <v>84</v>
      </c>
      <c r="BH69" s="372" t="s">
        <v>84</v>
      </c>
      <c r="BI69" s="372" t="s">
        <v>84</v>
      </c>
      <c r="BJ69" s="292" t="s">
        <v>135</v>
      </c>
      <c r="BK69" s="293"/>
      <c r="BL69" s="292" t="s">
        <v>135</v>
      </c>
      <c r="BM69" s="293"/>
      <c r="BN69" s="73" t="s">
        <v>135</v>
      </c>
      <c r="BO69" s="73" t="s">
        <v>135</v>
      </c>
      <c r="BP69" s="73" t="s">
        <v>135</v>
      </c>
      <c r="BQ69" s="73" t="s">
        <v>135</v>
      </c>
      <c r="BR69" s="73" t="s">
        <v>135</v>
      </c>
      <c r="BS69" s="73" t="s">
        <v>135</v>
      </c>
      <c r="BT69" s="73" t="s">
        <v>135</v>
      </c>
      <c r="BU69" s="292" t="s">
        <v>135</v>
      </c>
      <c r="BV69" s="293"/>
    </row>
    <row r="70" spans="1:74">
      <c r="A70" s="333"/>
      <c r="B70" s="55" t="s">
        <v>58</v>
      </c>
      <c r="C70" s="292" t="s">
        <v>135</v>
      </c>
      <c r="D70" s="293"/>
      <c r="E70" s="292" t="s">
        <v>135</v>
      </c>
      <c r="F70" s="293"/>
      <c r="G70" s="73" t="s">
        <v>135</v>
      </c>
      <c r="H70" s="73" t="s">
        <v>135</v>
      </c>
      <c r="I70" s="73" t="s">
        <v>135</v>
      </c>
      <c r="J70" s="73" t="s">
        <v>135</v>
      </c>
      <c r="K70" s="73" t="s">
        <v>135</v>
      </c>
      <c r="L70" s="292" t="s">
        <v>135</v>
      </c>
      <c r="M70" s="293"/>
      <c r="N70" s="292" t="s">
        <v>135</v>
      </c>
      <c r="O70" s="293"/>
      <c r="P70" s="292" t="s">
        <v>135</v>
      </c>
      <c r="Q70" s="293"/>
      <c r="R70" s="292" t="s">
        <v>135</v>
      </c>
      <c r="S70" s="293"/>
      <c r="T70" s="292" t="s">
        <v>135</v>
      </c>
      <c r="U70" s="293"/>
      <c r="V70" s="292" t="s">
        <v>135</v>
      </c>
      <c r="W70" s="293"/>
      <c r="X70" s="292" t="s">
        <v>135</v>
      </c>
      <c r="Y70" s="293"/>
      <c r="Z70" s="292" t="s">
        <v>135</v>
      </c>
      <c r="AA70" s="293"/>
      <c r="AB70" s="73" t="s">
        <v>135</v>
      </c>
      <c r="AC70" s="73" t="s">
        <v>135</v>
      </c>
      <c r="AD70" s="73" t="s">
        <v>135</v>
      </c>
      <c r="AE70" s="73" t="s">
        <v>135</v>
      </c>
      <c r="AF70" s="73" t="s">
        <v>135</v>
      </c>
      <c r="AG70" s="73" t="s">
        <v>135</v>
      </c>
      <c r="AH70" s="73" t="s">
        <v>135</v>
      </c>
      <c r="AI70" s="73" t="s">
        <v>135</v>
      </c>
      <c r="AJ70" s="73" t="s">
        <v>135</v>
      </c>
      <c r="AK70" s="73" t="s">
        <v>135</v>
      </c>
      <c r="AL70" s="73" t="s">
        <v>135</v>
      </c>
      <c r="AM70" s="73" t="s">
        <v>135</v>
      </c>
      <c r="AN70" s="73" t="s">
        <v>135</v>
      </c>
      <c r="AO70" s="73" t="s">
        <v>135</v>
      </c>
      <c r="AP70" s="292" t="s">
        <v>135</v>
      </c>
      <c r="AQ70" s="293"/>
      <c r="AR70" s="292" t="s">
        <v>135</v>
      </c>
      <c r="AS70" s="293"/>
      <c r="AT70" s="292" t="s">
        <v>135</v>
      </c>
      <c r="AU70" s="293"/>
      <c r="AV70" s="292" t="s">
        <v>135</v>
      </c>
      <c r="AW70" s="293"/>
      <c r="AX70" s="292" t="s">
        <v>135</v>
      </c>
      <c r="AY70" s="293"/>
      <c r="AZ70" s="292" t="s">
        <v>135</v>
      </c>
      <c r="BA70" s="293"/>
      <c r="BB70" s="48" t="s">
        <v>84</v>
      </c>
      <c r="BC70" s="48" t="s">
        <v>84</v>
      </c>
      <c r="BD70" s="48" t="s">
        <v>84</v>
      </c>
      <c r="BE70" s="48" t="s">
        <v>84</v>
      </c>
      <c r="BF70" s="372" t="s">
        <v>84</v>
      </c>
      <c r="BG70" s="372" t="s">
        <v>84</v>
      </c>
      <c r="BH70" s="372" t="s">
        <v>84</v>
      </c>
      <c r="BI70" s="372" t="s">
        <v>84</v>
      </c>
      <c r="BJ70" s="292" t="s">
        <v>135</v>
      </c>
      <c r="BK70" s="293"/>
      <c r="BL70" s="292" t="s">
        <v>135</v>
      </c>
      <c r="BM70" s="293"/>
      <c r="BN70" s="73" t="s">
        <v>135</v>
      </c>
      <c r="BO70" s="73" t="s">
        <v>135</v>
      </c>
      <c r="BP70" s="73" t="s">
        <v>135</v>
      </c>
      <c r="BQ70" s="73" t="s">
        <v>135</v>
      </c>
      <c r="BR70" s="73" t="s">
        <v>135</v>
      </c>
      <c r="BS70" s="73" t="s">
        <v>135</v>
      </c>
      <c r="BT70" s="73" t="s">
        <v>135</v>
      </c>
      <c r="BU70" s="292" t="s">
        <v>135</v>
      </c>
      <c r="BV70" s="293"/>
    </row>
    <row r="71" spans="1:74" ht="4.95" customHeight="1">
      <c r="A71" s="15"/>
      <c r="B71" s="15"/>
      <c r="C71" s="16"/>
      <c r="D71" s="16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379"/>
      <c r="BG71" s="379"/>
      <c r="BH71" s="379"/>
      <c r="BI71" s="379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5"/>
    </row>
    <row r="72" spans="1:74">
      <c r="A72" s="331" t="s">
        <v>67</v>
      </c>
      <c r="B72" s="55" t="s">
        <v>59</v>
      </c>
      <c r="C72" s="292" t="s">
        <v>135</v>
      </c>
      <c r="D72" s="293"/>
      <c r="E72" s="292" t="s">
        <v>135</v>
      </c>
      <c r="F72" s="293"/>
      <c r="G72" s="73" t="s">
        <v>135</v>
      </c>
      <c r="H72" s="73" t="s">
        <v>135</v>
      </c>
      <c r="I72" s="73" t="s">
        <v>135</v>
      </c>
      <c r="J72" s="73" t="s">
        <v>135</v>
      </c>
      <c r="K72" s="73" t="s">
        <v>135</v>
      </c>
      <c r="L72" s="292" t="s">
        <v>135</v>
      </c>
      <c r="M72" s="293"/>
      <c r="N72" s="292" t="s">
        <v>135</v>
      </c>
      <c r="O72" s="293"/>
      <c r="P72" s="292" t="s">
        <v>135</v>
      </c>
      <c r="Q72" s="293"/>
      <c r="R72" s="292" t="s">
        <v>135</v>
      </c>
      <c r="S72" s="293"/>
      <c r="T72" s="292" t="s">
        <v>135</v>
      </c>
      <c r="U72" s="293"/>
      <c r="V72" s="292" t="s">
        <v>135</v>
      </c>
      <c r="W72" s="293"/>
      <c r="X72" s="292" t="s">
        <v>135</v>
      </c>
      <c r="Y72" s="293"/>
      <c r="Z72" s="292" t="s">
        <v>135</v>
      </c>
      <c r="AA72" s="293"/>
      <c r="AB72" s="73" t="s">
        <v>135</v>
      </c>
      <c r="AC72" s="73" t="s">
        <v>135</v>
      </c>
      <c r="AD72" s="73" t="s">
        <v>135</v>
      </c>
      <c r="AE72" s="73" t="s">
        <v>135</v>
      </c>
      <c r="AF72" s="73" t="s">
        <v>135</v>
      </c>
      <c r="AG72" s="73" t="s">
        <v>135</v>
      </c>
      <c r="AH72" s="73" t="s">
        <v>135</v>
      </c>
      <c r="AI72" s="73" t="s">
        <v>135</v>
      </c>
      <c r="AJ72" s="73" t="s">
        <v>135</v>
      </c>
      <c r="AK72" s="73" t="s">
        <v>135</v>
      </c>
      <c r="AL72" s="73" t="s">
        <v>135</v>
      </c>
      <c r="AM72" s="73" t="s">
        <v>135</v>
      </c>
      <c r="AN72" s="73" t="s">
        <v>135</v>
      </c>
      <c r="AO72" s="73" t="s">
        <v>135</v>
      </c>
      <c r="AP72" s="292" t="s">
        <v>135</v>
      </c>
      <c r="AQ72" s="293"/>
      <c r="AR72" s="292" t="s">
        <v>135</v>
      </c>
      <c r="AS72" s="293"/>
      <c r="AT72" s="292" t="s">
        <v>135</v>
      </c>
      <c r="AU72" s="293"/>
      <c r="AV72" s="292" t="s">
        <v>135</v>
      </c>
      <c r="AW72" s="293"/>
      <c r="AX72" s="292" t="s">
        <v>135</v>
      </c>
      <c r="AY72" s="293"/>
      <c r="AZ72" s="292" t="s">
        <v>135</v>
      </c>
      <c r="BA72" s="293"/>
      <c r="BB72" s="48" t="s">
        <v>84</v>
      </c>
      <c r="BC72" s="48" t="s">
        <v>84</v>
      </c>
      <c r="BD72" s="48" t="s">
        <v>84</v>
      </c>
      <c r="BE72" s="48" t="s">
        <v>84</v>
      </c>
      <c r="BF72" s="372" t="s">
        <v>84</v>
      </c>
      <c r="BG72" s="372" t="s">
        <v>84</v>
      </c>
      <c r="BH72" s="372" t="s">
        <v>84</v>
      </c>
      <c r="BI72" s="372" t="s">
        <v>84</v>
      </c>
      <c r="BJ72" s="292" t="s">
        <v>135</v>
      </c>
      <c r="BK72" s="293"/>
      <c r="BL72" s="292" t="s">
        <v>135</v>
      </c>
      <c r="BM72" s="293"/>
      <c r="BN72" s="73" t="s">
        <v>135</v>
      </c>
      <c r="BO72" s="73" t="s">
        <v>135</v>
      </c>
      <c r="BP72" s="73" t="s">
        <v>135</v>
      </c>
      <c r="BQ72" s="73" t="s">
        <v>135</v>
      </c>
      <c r="BR72" s="73" t="s">
        <v>135</v>
      </c>
      <c r="BS72" s="73" t="s">
        <v>135</v>
      </c>
      <c r="BT72" s="73" t="s">
        <v>135</v>
      </c>
      <c r="BU72" s="292" t="s">
        <v>135</v>
      </c>
      <c r="BV72" s="293"/>
    </row>
    <row r="73" spans="1:74">
      <c r="A73" s="332"/>
      <c r="B73" s="55" t="s">
        <v>60</v>
      </c>
      <c r="C73" s="292" t="s">
        <v>135</v>
      </c>
      <c r="D73" s="293"/>
      <c r="E73" s="292" t="s">
        <v>135</v>
      </c>
      <c r="F73" s="293"/>
      <c r="G73" s="73" t="s">
        <v>135</v>
      </c>
      <c r="H73" s="73" t="s">
        <v>135</v>
      </c>
      <c r="I73" s="73" t="s">
        <v>135</v>
      </c>
      <c r="J73" s="73" t="s">
        <v>135</v>
      </c>
      <c r="K73" s="73" t="s">
        <v>135</v>
      </c>
      <c r="L73" s="292" t="s">
        <v>135</v>
      </c>
      <c r="M73" s="293"/>
      <c r="N73" s="292" t="s">
        <v>135</v>
      </c>
      <c r="O73" s="293"/>
      <c r="P73" s="292" t="s">
        <v>135</v>
      </c>
      <c r="Q73" s="293"/>
      <c r="R73" s="292" t="s">
        <v>135</v>
      </c>
      <c r="S73" s="293"/>
      <c r="T73" s="292" t="s">
        <v>135</v>
      </c>
      <c r="U73" s="293"/>
      <c r="V73" s="292" t="s">
        <v>135</v>
      </c>
      <c r="W73" s="293"/>
      <c r="X73" s="292" t="s">
        <v>135</v>
      </c>
      <c r="Y73" s="293"/>
      <c r="Z73" s="292" t="s">
        <v>135</v>
      </c>
      <c r="AA73" s="293"/>
      <c r="AB73" s="73" t="s">
        <v>135</v>
      </c>
      <c r="AC73" s="73" t="s">
        <v>135</v>
      </c>
      <c r="AD73" s="73" t="s">
        <v>135</v>
      </c>
      <c r="AE73" s="73" t="s">
        <v>135</v>
      </c>
      <c r="AF73" s="73" t="s">
        <v>135</v>
      </c>
      <c r="AG73" s="73" t="s">
        <v>135</v>
      </c>
      <c r="AH73" s="73" t="s">
        <v>135</v>
      </c>
      <c r="AI73" s="73" t="s">
        <v>135</v>
      </c>
      <c r="AJ73" s="73" t="s">
        <v>135</v>
      </c>
      <c r="AK73" s="73" t="s">
        <v>135</v>
      </c>
      <c r="AL73" s="73" t="s">
        <v>135</v>
      </c>
      <c r="AM73" s="73" t="s">
        <v>135</v>
      </c>
      <c r="AN73" s="73" t="s">
        <v>135</v>
      </c>
      <c r="AO73" s="73" t="s">
        <v>135</v>
      </c>
      <c r="AP73" s="292" t="s">
        <v>135</v>
      </c>
      <c r="AQ73" s="293"/>
      <c r="AR73" s="292" t="s">
        <v>135</v>
      </c>
      <c r="AS73" s="293"/>
      <c r="AT73" s="292" t="s">
        <v>135</v>
      </c>
      <c r="AU73" s="293"/>
      <c r="AV73" s="292" t="s">
        <v>135</v>
      </c>
      <c r="AW73" s="293"/>
      <c r="AX73" s="292" t="s">
        <v>135</v>
      </c>
      <c r="AY73" s="293"/>
      <c r="AZ73" s="292" t="s">
        <v>135</v>
      </c>
      <c r="BA73" s="293"/>
      <c r="BB73" s="48" t="s">
        <v>84</v>
      </c>
      <c r="BC73" s="48" t="s">
        <v>84</v>
      </c>
      <c r="BD73" s="48" t="s">
        <v>84</v>
      </c>
      <c r="BE73" s="48" t="s">
        <v>84</v>
      </c>
      <c r="BF73" s="372" t="s">
        <v>84</v>
      </c>
      <c r="BG73" s="372" t="s">
        <v>84</v>
      </c>
      <c r="BH73" s="372" t="s">
        <v>84</v>
      </c>
      <c r="BI73" s="372" t="s">
        <v>84</v>
      </c>
      <c r="BJ73" s="292" t="s">
        <v>135</v>
      </c>
      <c r="BK73" s="293"/>
      <c r="BL73" s="292" t="s">
        <v>135</v>
      </c>
      <c r="BM73" s="293"/>
      <c r="BN73" s="73" t="s">
        <v>135</v>
      </c>
      <c r="BO73" s="73" t="s">
        <v>135</v>
      </c>
      <c r="BP73" s="73" t="s">
        <v>135</v>
      </c>
      <c r="BQ73" s="73" t="s">
        <v>135</v>
      </c>
      <c r="BR73" s="73" t="s">
        <v>135</v>
      </c>
      <c r="BS73" s="73" t="s">
        <v>135</v>
      </c>
      <c r="BT73" s="73" t="s">
        <v>135</v>
      </c>
      <c r="BU73" s="292" t="s">
        <v>135</v>
      </c>
      <c r="BV73" s="293"/>
    </row>
    <row r="74" spans="1:74">
      <c r="A74" s="333"/>
      <c r="B74" s="55" t="s">
        <v>58</v>
      </c>
      <c r="C74" s="292" t="s">
        <v>135</v>
      </c>
      <c r="D74" s="293"/>
      <c r="E74" s="292" t="s">
        <v>135</v>
      </c>
      <c r="F74" s="293"/>
      <c r="G74" s="73" t="s">
        <v>135</v>
      </c>
      <c r="H74" s="73" t="s">
        <v>135</v>
      </c>
      <c r="I74" s="73" t="s">
        <v>135</v>
      </c>
      <c r="J74" s="73" t="s">
        <v>135</v>
      </c>
      <c r="K74" s="73" t="s">
        <v>135</v>
      </c>
      <c r="L74" s="292" t="s">
        <v>135</v>
      </c>
      <c r="M74" s="293"/>
      <c r="N74" s="292" t="s">
        <v>135</v>
      </c>
      <c r="O74" s="293"/>
      <c r="P74" s="292" t="s">
        <v>135</v>
      </c>
      <c r="Q74" s="293"/>
      <c r="R74" s="292" t="s">
        <v>135</v>
      </c>
      <c r="S74" s="293"/>
      <c r="T74" s="292" t="s">
        <v>135</v>
      </c>
      <c r="U74" s="293"/>
      <c r="V74" s="292" t="s">
        <v>135</v>
      </c>
      <c r="W74" s="293"/>
      <c r="X74" s="292" t="s">
        <v>135</v>
      </c>
      <c r="Y74" s="293"/>
      <c r="Z74" s="292" t="s">
        <v>135</v>
      </c>
      <c r="AA74" s="293"/>
      <c r="AB74" s="73" t="s">
        <v>135</v>
      </c>
      <c r="AC74" s="73" t="s">
        <v>135</v>
      </c>
      <c r="AD74" s="73" t="s">
        <v>135</v>
      </c>
      <c r="AE74" s="73" t="s">
        <v>135</v>
      </c>
      <c r="AF74" s="73" t="s">
        <v>135</v>
      </c>
      <c r="AG74" s="73" t="s">
        <v>135</v>
      </c>
      <c r="AH74" s="73" t="s">
        <v>135</v>
      </c>
      <c r="AI74" s="73" t="s">
        <v>135</v>
      </c>
      <c r="AJ74" s="73" t="s">
        <v>135</v>
      </c>
      <c r="AK74" s="73" t="s">
        <v>135</v>
      </c>
      <c r="AL74" s="73" t="s">
        <v>135</v>
      </c>
      <c r="AM74" s="73" t="s">
        <v>135</v>
      </c>
      <c r="AN74" s="73" t="s">
        <v>135</v>
      </c>
      <c r="AO74" s="73" t="s">
        <v>135</v>
      </c>
      <c r="AP74" s="292" t="s">
        <v>135</v>
      </c>
      <c r="AQ74" s="293"/>
      <c r="AR74" s="292" t="s">
        <v>135</v>
      </c>
      <c r="AS74" s="293"/>
      <c r="AT74" s="292" t="s">
        <v>135</v>
      </c>
      <c r="AU74" s="293"/>
      <c r="AV74" s="292" t="s">
        <v>135</v>
      </c>
      <c r="AW74" s="293"/>
      <c r="AX74" s="292" t="s">
        <v>135</v>
      </c>
      <c r="AY74" s="293"/>
      <c r="AZ74" s="292" t="s">
        <v>135</v>
      </c>
      <c r="BA74" s="293"/>
      <c r="BB74" s="48" t="s">
        <v>84</v>
      </c>
      <c r="BC74" s="48" t="s">
        <v>84</v>
      </c>
      <c r="BD74" s="48" t="s">
        <v>84</v>
      </c>
      <c r="BE74" s="48" t="s">
        <v>84</v>
      </c>
      <c r="BF74" s="372" t="s">
        <v>84</v>
      </c>
      <c r="BG74" s="372" t="s">
        <v>84</v>
      </c>
      <c r="BH74" s="372" t="s">
        <v>84</v>
      </c>
      <c r="BI74" s="372" t="s">
        <v>84</v>
      </c>
      <c r="BJ74" s="292" t="s">
        <v>135</v>
      </c>
      <c r="BK74" s="293"/>
      <c r="BL74" s="292" t="s">
        <v>135</v>
      </c>
      <c r="BM74" s="293"/>
      <c r="BN74" s="73" t="s">
        <v>135</v>
      </c>
      <c r="BO74" s="73" t="s">
        <v>135</v>
      </c>
      <c r="BP74" s="73" t="s">
        <v>135</v>
      </c>
      <c r="BQ74" s="73" t="s">
        <v>135</v>
      </c>
      <c r="BR74" s="73" t="s">
        <v>135</v>
      </c>
      <c r="BS74" s="73" t="s">
        <v>135</v>
      </c>
      <c r="BT74" s="73" t="s">
        <v>135</v>
      </c>
      <c r="BU74" s="292" t="s">
        <v>135</v>
      </c>
      <c r="BV74" s="293"/>
    </row>
    <row r="75" spans="1:74" ht="10.199999999999999" customHeight="1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380"/>
      <c r="BG75" s="380"/>
      <c r="BH75" s="380"/>
      <c r="BI75" s="380"/>
      <c r="BJ75" s="45"/>
      <c r="BK75" s="45"/>
      <c r="BL75" s="45"/>
      <c r="BM75" s="58"/>
      <c r="BN75" s="45"/>
      <c r="BO75" s="45"/>
      <c r="BP75" s="45"/>
      <c r="BQ75" s="45"/>
      <c r="BR75" s="45"/>
      <c r="BS75" s="45"/>
      <c r="BT75" s="45"/>
      <c r="BU75" s="45"/>
      <c r="BV75" s="58"/>
    </row>
    <row r="76" spans="1:74" s="19" customFormat="1" ht="28.8">
      <c r="A76" s="59" t="s">
        <v>68</v>
      </c>
      <c r="B76" s="60" t="s">
        <v>59</v>
      </c>
      <c r="C76" s="338">
        <v>80</v>
      </c>
      <c r="D76" s="339"/>
      <c r="E76" s="338">
        <v>80</v>
      </c>
      <c r="F76" s="339"/>
      <c r="G76" s="18">
        <v>80</v>
      </c>
      <c r="H76" s="18">
        <v>80</v>
      </c>
      <c r="I76" s="61">
        <v>80</v>
      </c>
      <c r="J76" s="61">
        <v>80</v>
      </c>
      <c r="K76" s="61">
        <v>80</v>
      </c>
      <c r="L76" s="338">
        <v>80</v>
      </c>
      <c r="M76" s="339"/>
      <c r="N76" s="338">
        <v>80</v>
      </c>
      <c r="O76" s="339"/>
      <c r="P76" s="338">
        <v>80</v>
      </c>
      <c r="Q76" s="339"/>
      <c r="R76" s="338">
        <v>80</v>
      </c>
      <c r="S76" s="339"/>
      <c r="T76" s="338">
        <v>80</v>
      </c>
      <c r="U76" s="339"/>
      <c r="V76" s="338">
        <v>80</v>
      </c>
      <c r="W76" s="339"/>
      <c r="X76" s="338">
        <v>80</v>
      </c>
      <c r="Y76" s="339"/>
      <c r="Z76" s="338">
        <v>80</v>
      </c>
      <c r="AA76" s="339"/>
      <c r="AB76" s="61">
        <v>80</v>
      </c>
      <c r="AC76" s="61">
        <v>80</v>
      </c>
      <c r="AD76" s="61">
        <v>80</v>
      </c>
      <c r="AE76" s="18">
        <v>80</v>
      </c>
      <c r="AF76" s="18">
        <v>80</v>
      </c>
      <c r="AG76" s="18">
        <v>80</v>
      </c>
      <c r="AH76" s="18">
        <v>80</v>
      </c>
      <c r="AI76" s="18">
        <v>80</v>
      </c>
      <c r="AJ76" s="61">
        <v>80</v>
      </c>
      <c r="AK76" s="18">
        <v>80</v>
      </c>
      <c r="AL76" s="18">
        <v>80</v>
      </c>
      <c r="AM76" s="18">
        <v>80</v>
      </c>
      <c r="AN76" s="18">
        <v>80</v>
      </c>
      <c r="AO76" s="18">
        <v>80</v>
      </c>
      <c r="AP76" s="338">
        <v>80</v>
      </c>
      <c r="AQ76" s="339"/>
      <c r="AR76" s="338">
        <v>80</v>
      </c>
      <c r="AS76" s="339"/>
      <c r="AT76" s="338">
        <v>80</v>
      </c>
      <c r="AU76" s="339"/>
      <c r="AV76" s="338">
        <v>80</v>
      </c>
      <c r="AW76" s="339"/>
      <c r="AX76" s="18">
        <v>80</v>
      </c>
      <c r="AY76" s="18">
        <v>80</v>
      </c>
      <c r="AZ76" s="18">
        <v>80</v>
      </c>
      <c r="BA76" s="18">
        <v>80</v>
      </c>
      <c r="BB76" s="48" t="s">
        <v>84</v>
      </c>
      <c r="BC76" s="48" t="s">
        <v>84</v>
      </c>
      <c r="BD76" s="48" t="s">
        <v>84</v>
      </c>
      <c r="BE76" s="48" t="s">
        <v>84</v>
      </c>
      <c r="BF76" s="372" t="s">
        <v>84</v>
      </c>
      <c r="BG76" s="372" t="s">
        <v>84</v>
      </c>
      <c r="BH76" s="372" t="s">
        <v>84</v>
      </c>
      <c r="BI76" s="372" t="s">
        <v>84</v>
      </c>
      <c r="BJ76" s="338">
        <v>80</v>
      </c>
      <c r="BK76" s="339"/>
      <c r="BL76" s="338">
        <v>80</v>
      </c>
      <c r="BM76" s="339"/>
      <c r="BN76" s="18">
        <v>80</v>
      </c>
      <c r="BO76" s="18">
        <v>80</v>
      </c>
      <c r="BP76" s="18">
        <v>80</v>
      </c>
      <c r="BQ76" s="18">
        <v>80</v>
      </c>
      <c r="BR76" s="18">
        <v>80</v>
      </c>
      <c r="BS76" s="18">
        <v>80</v>
      </c>
      <c r="BT76" s="18">
        <v>80</v>
      </c>
      <c r="BU76" s="338">
        <v>80</v>
      </c>
      <c r="BV76" s="339"/>
    </row>
    <row r="77" spans="1:74" ht="10.199999999999999" customHeight="1">
      <c r="A77" s="44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380"/>
      <c r="BG77" s="380"/>
      <c r="BH77" s="380"/>
      <c r="BI77" s="380"/>
      <c r="BJ77" s="45"/>
      <c r="BK77" s="45"/>
      <c r="BL77" s="45"/>
      <c r="BM77" s="58"/>
      <c r="BN77" s="45"/>
      <c r="BO77" s="45"/>
      <c r="BP77" s="45"/>
      <c r="BQ77" s="45"/>
      <c r="BR77" s="45"/>
      <c r="BS77" s="45"/>
      <c r="BT77" s="45"/>
      <c r="BU77" s="45"/>
      <c r="BV77" s="58"/>
    </row>
    <row r="78" spans="1:74">
      <c r="A78" s="342" t="s">
        <v>136</v>
      </c>
      <c r="B78" s="343"/>
      <c r="C78" s="338">
        <v>2.08</v>
      </c>
      <c r="D78" s="339"/>
      <c r="E78" s="338">
        <v>2.08</v>
      </c>
      <c r="F78" s="339"/>
      <c r="G78" s="18">
        <v>2.08</v>
      </c>
      <c r="H78" s="18">
        <v>2.08</v>
      </c>
      <c r="I78" s="61">
        <v>2.08</v>
      </c>
      <c r="J78" s="61">
        <v>2.08</v>
      </c>
      <c r="K78" s="61">
        <v>2.08</v>
      </c>
      <c r="L78" s="338">
        <v>2.08</v>
      </c>
      <c r="M78" s="339"/>
      <c r="N78" s="338">
        <v>2.08</v>
      </c>
      <c r="O78" s="339"/>
      <c r="P78" s="338">
        <v>2.08</v>
      </c>
      <c r="Q78" s="339"/>
      <c r="R78" s="338">
        <v>2.08</v>
      </c>
      <c r="S78" s="339"/>
      <c r="T78" s="338">
        <v>2.08</v>
      </c>
      <c r="U78" s="339"/>
      <c r="V78" s="338">
        <v>2.08</v>
      </c>
      <c r="W78" s="339"/>
      <c r="X78" s="338">
        <v>2.08</v>
      </c>
      <c r="Y78" s="339"/>
      <c r="Z78" s="338">
        <v>2.08</v>
      </c>
      <c r="AA78" s="339"/>
      <c r="AB78" s="61">
        <v>2.08</v>
      </c>
      <c r="AC78" s="61">
        <v>2.08</v>
      </c>
      <c r="AD78" s="61">
        <v>2.08</v>
      </c>
      <c r="AE78" s="18">
        <v>2.08</v>
      </c>
      <c r="AF78" s="18">
        <v>2.08</v>
      </c>
      <c r="AG78" s="18">
        <v>2.08</v>
      </c>
      <c r="AH78" s="18">
        <v>2.08</v>
      </c>
      <c r="AI78" s="18">
        <v>2.08</v>
      </c>
      <c r="AJ78" s="61">
        <v>2.08</v>
      </c>
      <c r="AK78" s="18">
        <v>2.08</v>
      </c>
      <c r="AL78" s="18">
        <v>2.08</v>
      </c>
      <c r="AM78" s="18">
        <v>2.08</v>
      </c>
      <c r="AN78" s="18">
        <v>2.08</v>
      </c>
      <c r="AO78" s="18">
        <v>2.08</v>
      </c>
      <c r="AP78" s="338">
        <v>2.08</v>
      </c>
      <c r="AQ78" s="339"/>
      <c r="AR78" s="338">
        <v>2.08</v>
      </c>
      <c r="AS78" s="339"/>
      <c r="AT78" s="338">
        <v>2.08</v>
      </c>
      <c r="AU78" s="339"/>
      <c r="AV78" s="338">
        <v>2.08</v>
      </c>
      <c r="AW78" s="339"/>
      <c r="AX78" s="18">
        <v>2.08</v>
      </c>
      <c r="AY78" s="18">
        <v>2.08</v>
      </c>
      <c r="AZ78" s="18">
        <v>2.08</v>
      </c>
      <c r="BA78" s="18">
        <v>2.08</v>
      </c>
      <c r="BB78" s="48" t="s">
        <v>84</v>
      </c>
      <c r="BC78" s="48" t="s">
        <v>84</v>
      </c>
      <c r="BD78" s="48" t="s">
        <v>84</v>
      </c>
      <c r="BE78" s="48" t="s">
        <v>84</v>
      </c>
      <c r="BF78" s="372" t="s">
        <v>84</v>
      </c>
      <c r="BG78" s="372" t="s">
        <v>84</v>
      </c>
      <c r="BH78" s="372" t="s">
        <v>84</v>
      </c>
      <c r="BI78" s="372" t="s">
        <v>84</v>
      </c>
      <c r="BJ78" s="338">
        <v>2.08</v>
      </c>
      <c r="BK78" s="339"/>
      <c r="BL78" s="338">
        <v>2.08</v>
      </c>
      <c r="BM78" s="339"/>
      <c r="BN78" s="18">
        <v>2.08</v>
      </c>
      <c r="BO78" s="18">
        <v>2.08</v>
      </c>
      <c r="BP78" s="18">
        <v>2.08</v>
      </c>
      <c r="BQ78" s="18">
        <v>2.08</v>
      </c>
      <c r="BR78" s="18">
        <v>2.08</v>
      </c>
      <c r="BS78" s="18">
        <v>2.08</v>
      </c>
      <c r="BT78" s="18">
        <v>2.08</v>
      </c>
      <c r="BU78" s="338">
        <v>2.08</v>
      </c>
      <c r="BV78" s="339"/>
    </row>
    <row r="79" spans="1:74">
      <c r="A79" s="62" t="s">
        <v>137</v>
      </c>
      <c r="B79" s="63"/>
      <c r="C79" s="64">
        <v>3.2745999999999997E-2</v>
      </c>
      <c r="D79" s="65">
        <v>3.2745999999999997E-2</v>
      </c>
      <c r="E79" s="65">
        <v>3.3222000000000002E-2</v>
      </c>
      <c r="F79" s="65">
        <v>3.3222000000000002E-2</v>
      </c>
      <c r="G79" s="64">
        <v>2.7775999999999999E-2</v>
      </c>
      <c r="H79" s="64">
        <v>2.7775999999999999E-2</v>
      </c>
      <c r="I79" s="65">
        <v>1.3873999999999999E-2</v>
      </c>
      <c r="J79" s="65">
        <v>1.3873999999999999E-2</v>
      </c>
      <c r="K79" s="65">
        <v>4.9979999999999998E-3</v>
      </c>
      <c r="L79" s="64">
        <v>8.4293999999999994E-2</v>
      </c>
      <c r="M79" s="64">
        <v>8.4293999999999994E-2</v>
      </c>
      <c r="N79" s="66">
        <v>8.539999999999999E-2</v>
      </c>
      <c r="O79" s="66">
        <v>8.539999999999999E-2</v>
      </c>
      <c r="P79" s="65">
        <v>1.9642E-2</v>
      </c>
      <c r="Q79" s="65">
        <v>1.9642E-2</v>
      </c>
      <c r="R79" s="66">
        <v>1.1353999999999998E-2</v>
      </c>
      <c r="S79" s="66">
        <v>1.1353999999999998E-2</v>
      </c>
      <c r="T79" s="66">
        <v>1.1353999999999998E-2</v>
      </c>
      <c r="U79" s="66">
        <v>1.1353999999999998E-2</v>
      </c>
      <c r="V79" s="66">
        <v>4.4617999999999998E-2</v>
      </c>
      <c r="W79" s="66">
        <v>4.4617999999999998E-2</v>
      </c>
      <c r="X79" s="66">
        <v>4.4617999999999998E-2</v>
      </c>
      <c r="Y79" s="66">
        <v>4.4617999999999998E-2</v>
      </c>
      <c r="Z79" s="66">
        <v>4.4617999999999998E-2</v>
      </c>
      <c r="AA79" s="66">
        <v>4.4617999999999998E-2</v>
      </c>
      <c r="AB79" s="65">
        <v>2.1433999999999998E-2</v>
      </c>
      <c r="AC79" s="65">
        <v>2.1433999999999998E-2</v>
      </c>
      <c r="AD79" s="65">
        <v>2.1433999999999998E-2</v>
      </c>
      <c r="AE79" s="66">
        <v>1.8508E-2</v>
      </c>
      <c r="AF79" s="66">
        <v>6.8039999999999993E-3</v>
      </c>
      <c r="AG79" s="66">
        <v>1.8508E-2</v>
      </c>
      <c r="AH79" s="66">
        <v>1.8549999999999997E-2</v>
      </c>
      <c r="AI79" s="66">
        <v>1.8549999999999997E-2</v>
      </c>
      <c r="AJ79" s="65">
        <v>2.1433999999999998E-2</v>
      </c>
      <c r="AK79" s="66">
        <v>1.8549999999999997E-2</v>
      </c>
      <c r="AL79" s="66">
        <v>6.2579999999999997E-3</v>
      </c>
      <c r="AM79" s="66">
        <v>6.2579999999999997E-3</v>
      </c>
      <c r="AN79" s="66">
        <v>1.7499999999999998E-3</v>
      </c>
      <c r="AO79" s="66">
        <v>1.7499999999999998E-3</v>
      </c>
      <c r="AP79" s="66">
        <v>1.1382E-2</v>
      </c>
      <c r="AQ79" s="66">
        <v>1.1382E-2</v>
      </c>
      <c r="AR79" s="65">
        <v>8.931999999999999E-3</v>
      </c>
      <c r="AS79" s="65">
        <v>8.931999999999999E-3</v>
      </c>
      <c r="AT79" s="65">
        <v>8.931999999999999E-3</v>
      </c>
      <c r="AU79" s="65">
        <v>8.931999999999999E-3</v>
      </c>
      <c r="AV79" s="66">
        <v>8.9459999999999991E-3</v>
      </c>
      <c r="AW79" s="66">
        <v>8.9459999999999991E-3</v>
      </c>
      <c r="AX79" s="66">
        <v>7.5880000000000001E-3</v>
      </c>
      <c r="AY79" s="66">
        <v>7.5880000000000001E-3</v>
      </c>
      <c r="AZ79" s="66">
        <v>5.6979999999999991E-3</v>
      </c>
      <c r="BA79" s="66">
        <v>5.6979999999999991E-3</v>
      </c>
      <c r="BB79" s="48" t="s">
        <v>84</v>
      </c>
      <c r="BC79" s="48" t="s">
        <v>84</v>
      </c>
      <c r="BD79" s="48" t="s">
        <v>84</v>
      </c>
      <c r="BE79" s="48" t="s">
        <v>84</v>
      </c>
      <c r="BF79" s="372" t="s">
        <v>84</v>
      </c>
      <c r="BG79" s="372" t="s">
        <v>84</v>
      </c>
      <c r="BH79" s="372" t="s">
        <v>84</v>
      </c>
      <c r="BI79" s="372" t="s">
        <v>84</v>
      </c>
      <c r="BJ79" s="66">
        <v>1.2515999999999999E-2</v>
      </c>
      <c r="BK79" s="66">
        <v>1.2515999999999999E-2</v>
      </c>
      <c r="BL79" s="66">
        <v>1.2515999999999999E-2</v>
      </c>
      <c r="BM79" s="66">
        <v>1.2515999999999999E-2</v>
      </c>
      <c r="BN79" s="66">
        <v>4.3959999999999997E-3</v>
      </c>
      <c r="BO79" s="66">
        <v>6.2579999999999997E-3</v>
      </c>
      <c r="BP79" s="66">
        <v>6.2579999999999997E-3</v>
      </c>
      <c r="BQ79" s="66">
        <v>6.2579999999999997E-3</v>
      </c>
      <c r="BR79" s="66">
        <v>6.2579999999999997E-3</v>
      </c>
      <c r="BS79" s="66">
        <v>6.2579999999999997E-3</v>
      </c>
      <c r="BT79" s="66">
        <v>6.2579999999999997E-3</v>
      </c>
      <c r="BU79" s="65">
        <v>5.6979999999999991E-3</v>
      </c>
      <c r="BV79" s="64">
        <v>5.6979999999999991E-3</v>
      </c>
    </row>
    <row r="80" spans="1:74">
      <c r="A80" s="340" t="s">
        <v>138</v>
      </c>
      <c r="B80" s="341"/>
      <c r="C80" s="294">
        <v>14.75</v>
      </c>
      <c r="D80" s="295"/>
      <c r="E80" s="294">
        <v>14.75</v>
      </c>
      <c r="F80" s="295"/>
      <c r="G80" s="22">
        <v>14.75</v>
      </c>
      <c r="H80" s="22">
        <v>14.75</v>
      </c>
      <c r="I80" s="56">
        <v>14.75</v>
      </c>
      <c r="J80" s="22">
        <v>14.75</v>
      </c>
      <c r="K80" s="56">
        <v>14.75</v>
      </c>
      <c r="L80" s="294">
        <v>14.75</v>
      </c>
      <c r="M80" s="295"/>
      <c r="N80" s="294">
        <v>14.75</v>
      </c>
      <c r="O80" s="295"/>
      <c r="P80" s="294">
        <v>14.75</v>
      </c>
      <c r="Q80" s="295"/>
      <c r="R80" s="294">
        <v>14.75</v>
      </c>
      <c r="S80" s="295"/>
      <c r="T80" s="294">
        <v>14.75</v>
      </c>
      <c r="U80" s="295"/>
      <c r="V80" s="294">
        <v>14.75</v>
      </c>
      <c r="W80" s="295"/>
      <c r="X80" s="294">
        <v>14.75</v>
      </c>
      <c r="Y80" s="295"/>
      <c r="Z80" s="294">
        <v>14.75</v>
      </c>
      <c r="AA80" s="295"/>
      <c r="AB80" s="22">
        <v>14.75</v>
      </c>
      <c r="AC80" s="56">
        <v>14.75</v>
      </c>
      <c r="AD80" s="22">
        <v>14.75</v>
      </c>
      <c r="AE80" s="22">
        <v>14.75</v>
      </c>
      <c r="AF80" s="22">
        <v>14.75</v>
      </c>
      <c r="AG80" s="22">
        <v>14.75</v>
      </c>
      <c r="AH80" s="22">
        <v>14.75</v>
      </c>
      <c r="AI80" s="22">
        <v>14.75</v>
      </c>
      <c r="AJ80" s="22">
        <v>14.75</v>
      </c>
      <c r="AK80" s="22">
        <v>14.75</v>
      </c>
      <c r="AL80" s="22">
        <v>14.75</v>
      </c>
      <c r="AM80" s="22">
        <v>14.75</v>
      </c>
      <c r="AN80" s="22">
        <v>14.75</v>
      </c>
      <c r="AO80" s="22">
        <v>14.75</v>
      </c>
      <c r="AP80" s="294">
        <v>14.75</v>
      </c>
      <c r="AQ80" s="295"/>
      <c r="AR80" s="294">
        <v>14.75</v>
      </c>
      <c r="AS80" s="295"/>
      <c r="AT80" s="294">
        <v>14.75</v>
      </c>
      <c r="AU80" s="295"/>
      <c r="AV80" s="294">
        <v>14.75</v>
      </c>
      <c r="AW80" s="295"/>
      <c r="AX80" s="22">
        <v>14.75</v>
      </c>
      <c r="AY80" s="22">
        <v>14.75</v>
      </c>
      <c r="AZ80" s="22">
        <v>14.75</v>
      </c>
      <c r="BA80" s="22">
        <v>14.75</v>
      </c>
      <c r="BB80" s="48" t="s">
        <v>84</v>
      </c>
      <c r="BC80" s="48" t="s">
        <v>84</v>
      </c>
      <c r="BD80" s="48" t="s">
        <v>84</v>
      </c>
      <c r="BE80" s="48" t="s">
        <v>84</v>
      </c>
      <c r="BF80" s="372" t="s">
        <v>84</v>
      </c>
      <c r="BG80" s="372" t="s">
        <v>84</v>
      </c>
      <c r="BH80" s="372" t="s">
        <v>84</v>
      </c>
      <c r="BI80" s="372" t="s">
        <v>84</v>
      </c>
      <c r="BJ80" s="294">
        <v>14.75</v>
      </c>
      <c r="BK80" s="295"/>
      <c r="BL80" s="294">
        <v>14.75</v>
      </c>
      <c r="BM80" s="295"/>
      <c r="BN80" s="22">
        <v>14.75</v>
      </c>
      <c r="BO80" s="22">
        <v>14.75</v>
      </c>
      <c r="BP80" s="22">
        <v>14.75</v>
      </c>
      <c r="BQ80" s="22">
        <v>14.75</v>
      </c>
      <c r="BR80" s="22">
        <v>14.75</v>
      </c>
      <c r="BS80" s="22">
        <v>14.75</v>
      </c>
      <c r="BT80" s="22">
        <v>14.75</v>
      </c>
      <c r="BU80" s="294">
        <v>14.75</v>
      </c>
      <c r="BV80" s="295"/>
    </row>
  </sheetData>
  <mergeCells count="814">
    <mergeCell ref="BJ59:BK59"/>
    <mergeCell ref="AX45:AY45"/>
    <mergeCell ref="AX47:AY47"/>
    <mergeCell ref="AX48:AY48"/>
    <mergeCell ref="BJ45:BK45"/>
    <mergeCell ref="BJ47:BK47"/>
    <mergeCell ref="BJ48:BK48"/>
    <mergeCell ref="BJ49:BK49"/>
    <mergeCell ref="BL45:BM45"/>
    <mergeCell ref="BL47:BM47"/>
    <mergeCell ref="BL48:BM48"/>
    <mergeCell ref="BL49:BM49"/>
    <mergeCell ref="BU41:BV41"/>
    <mergeCell ref="BU42:BV42"/>
    <mergeCell ref="BU43:BV43"/>
    <mergeCell ref="BL26:BM26"/>
    <mergeCell ref="BU26:BV26"/>
    <mergeCell ref="BU21:BV21"/>
    <mergeCell ref="BL11:BM11"/>
    <mergeCell ref="AX49:AY49"/>
    <mergeCell ref="AX61:AY61"/>
    <mergeCell ref="AZ61:BA61"/>
    <mergeCell ref="AZ45:BA45"/>
    <mergeCell ref="AZ47:BA47"/>
    <mergeCell ref="AZ48:BA48"/>
    <mergeCell ref="AZ49:BA49"/>
    <mergeCell ref="AZ50:BA50"/>
    <mergeCell ref="AZ51:BA51"/>
    <mergeCell ref="A34:B34"/>
    <mergeCell ref="A52:D52"/>
    <mergeCell ref="A62:B62"/>
    <mergeCell ref="A64:D64"/>
    <mergeCell ref="A67:B67"/>
    <mergeCell ref="AX53:AY53"/>
    <mergeCell ref="AZ53:BA53"/>
    <mergeCell ref="AX55:AY55"/>
    <mergeCell ref="AZ55:BA55"/>
    <mergeCell ref="AX56:AY56"/>
    <mergeCell ref="AZ56:BA56"/>
    <mergeCell ref="AX50:AY50"/>
    <mergeCell ref="AX51:AY51"/>
    <mergeCell ref="AZ35:BA35"/>
    <mergeCell ref="AZ36:BA36"/>
    <mergeCell ref="AZ37:BA37"/>
    <mergeCell ref="AZ38:BA38"/>
    <mergeCell ref="AZ39:BA39"/>
    <mergeCell ref="AZ41:BA41"/>
    <mergeCell ref="AZ42:BA42"/>
    <mergeCell ref="AZ43:BA43"/>
    <mergeCell ref="AZ44:BA44"/>
    <mergeCell ref="AX35:AY35"/>
    <mergeCell ref="AX36:AY36"/>
    <mergeCell ref="BL50:BM50"/>
    <mergeCell ref="BL51:BM51"/>
    <mergeCell ref="BJ35:BK35"/>
    <mergeCell ref="BJ36:BK36"/>
    <mergeCell ref="BJ37:BK37"/>
    <mergeCell ref="BL35:BM35"/>
    <mergeCell ref="BL36:BM36"/>
    <mergeCell ref="BL37:BM37"/>
    <mergeCell ref="BL38:BM38"/>
    <mergeCell ref="BL39:BM39"/>
    <mergeCell ref="BL41:BM41"/>
    <mergeCell ref="BL42:BM42"/>
    <mergeCell ref="BL43:BM43"/>
    <mergeCell ref="BL44:BM44"/>
    <mergeCell ref="BJ38:BK38"/>
    <mergeCell ref="BJ39:BK39"/>
    <mergeCell ref="BJ41:BK41"/>
    <mergeCell ref="BJ42:BK42"/>
    <mergeCell ref="BJ43:BK43"/>
    <mergeCell ref="BJ44:BK44"/>
    <mergeCell ref="BJ50:BK50"/>
    <mergeCell ref="BJ51:BK51"/>
    <mergeCell ref="AX41:AY41"/>
    <mergeCell ref="AT39:AU39"/>
    <mergeCell ref="AT41:AU41"/>
    <mergeCell ref="AT42:AU42"/>
    <mergeCell ref="AT43:AU43"/>
    <mergeCell ref="AT44:AU44"/>
    <mergeCell ref="AX42:AY42"/>
    <mergeCell ref="AX43:AY43"/>
    <mergeCell ref="AX44:AY44"/>
    <mergeCell ref="AP50:AQ50"/>
    <mergeCell ref="AT47:AU47"/>
    <mergeCell ref="AT48:AU48"/>
    <mergeCell ref="AT49:AU49"/>
    <mergeCell ref="AT50:AU50"/>
    <mergeCell ref="AT51:AU51"/>
    <mergeCell ref="AV35:AW35"/>
    <mergeCell ref="AV36:AW36"/>
    <mergeCell ref="AV37:AW37"/>
    <mergeCell ref="AV38:AW38"/>
    <mergeCell ref="AV39:AW39"/>
    <mergeCell ref="AV41:AW41"/>
    <mergeCell ref="AV42:AW42"/>
    <mergeCell ref="AV43:AW43"/>
    <mergeCell ref="AV44:AW44"/>
    <mergeCell ref="AV45:AW45"/>
    <mergeCell ref="AV47:AW47"/>
    <mergeCell ref="AV48:AW48"/>
    <mergeCell ref="AV49:AW49"/>
    <mergeCell ref="AV50:AW50"/>
    <mergeCell ref="AV51:AW51"/>
    <mergeCell ref="AT36:AU36"/>
    <mergeCell ref="AT37:AU37"/>
    <mergeCell ref="AT38:AU38"/>
    <mergeCell ref="AT45:AU45"/>
    <mergeCell ref="AP51:AQ51"/>
    <mergeCell ref="AR35:AS35"/>
    <mergeCell ref="AR36:AS36"/>
    <mergeCell ref="AR37:AS37"/>
    <mergeCell ref="AR38:AS38"/>
    <mergeCell ref="AR39:AS39"/>
    <mergeCell ref="AR41:AS41"/>
    <mergeCell ref="AR42:AS42"/>
    <mergeCell ref="AR43:AS43"/>
    <mergeCell ref="AR44:AS44"/>
    <mergeCell ref="AR45:AS45"/>
    <mergeCell ref="AR47:AS47"/>
    <mergeCell ref="AR48:AS48"/>
    <mergeCell ref="AR49:AS49"/>
    <mergeCell ref="AR50:AS50"/>
    <mergeCell ref="AR51:AS51"/>
    <mergeCell ref="AP41:AQ41"/>
    <mergeCell ref="AP42:AQ42"/>
    <mergeCell ref="AP43:AQ43"/>
    <mergeCell ref="AP44:AQ44"/>
    <mergeCell ref="AP45:AQ45"/>
    <mergeCell ref="AP47:AQ47"/>
    <mergeCell ref="AP48:AQ48"/>
    <mergeCell ref="AP49:AQ49"/>
    <mergeCell ref="N48:O48"/>
    <mergeCell ref="P48:Q48"/>
    <mergeCell ref="R48:S48"/>
    <mergeCell ref="T48:U48"/>
    <mergeCell ref="V48:W48"/>
    <mergeCell ref="X48:Y48"/>
    <mergeCell ref="N49:O49"/>
    <mergeCell ref="P49:Q49"/>
    <mergeCell ref="R49:S49"/>
    <mergeCell ref="T49:U49"/>
    <mergeCell ref="V49:W49"/>
    <mergeCell ref="X49:Y49"/>
    <mergeCell ref="Z49:AA49"/>
    <mergeCell ref="N50:O50"/>
    <mergeCell ref="P50:Q50"/>
    <mergeCell ref="R50:S50"/>
    <mergeCell ref="T50:U50"/>
    <mergeCell ref="V50:W50"/>
    <mergeCell ref="X50:Y50"/>
    <mergeCell ref="N51:O51"/>
    <mergeCell ref="P51:Q51"/>
    <mergeCell ref="R51:S51"/>
    <mergeCell ref="T51:U51"/>
    <mergeCell ref="V51:W51"/>
    <mergeCell ref="X51:Y51"/>
    <mergeCell ref="N43:O43"/>
    <mergeCell ref="P43:Q43"/>
    <mergeCell ref="R43:S43"/>
    <mergeCell ref="T43:U43"/>
    <mergeCell ref="V43:W43"/>
    <mergeCell ref="X43:Y43"/>
    <mergeCell ref="N44:O44"/>
    <mergeCell ref="P44:Q44"/>
    <mergeCell ref="R44:S44"/>
    <mergeCell ref="T44:U44"/>
    <mergeCell ref="V44:W44"/>
    <mergeCell ref="X44:Y44"/>
    <mergeCell ref="P45:Q45"/>
    <mergeCell ref="R45:S45"/>
    <mergeCell ref="T45:U45"/>
    <mergeCell ref="V45:W45"/>
    <mergeCell ref="X45:Y45"/>
    <mergeCell ref="N47:O47"/>
    <mergeCell ref="P47:Q47"/>
    <mergeCell ref="R47:S47"/>
    <mergeCell ref="T47:U47"/>
    <mergeCell ref="V47:W47"/>
    <mergeCell ref="X47:Y47"/>
    <mergeCell ref="C43:D43"/>
    <mergeCell ref="C44:D44"/>
    <mergeCell ref="C45:D45"/>
    <mergeCell ref="E41:F41"/>
    <mergeCell ref="E42:F42"/>
    <mergeCell ref="AT65:AU65"/>
    <mergeCell ref="AV65:AW65"/>
    <mergeCell ref="BJ65:BK65"/>
    <mergeCell ref="E43:F43"/>
    <mergeCell ref="E44:F44"/>
    <mergeCell ref="E45:F45"/>
    <mergeCell ref="N41:O41"/>
    <mergeCell ref="P41:Q41"/>
    <mergeCell ref="R41:S41"/>
    <mergeCell ref="T41:U41"/>
    <mergeCell ref="V41:W41"/>
    <mergeCell ref="X41:Y41"/>
    <mergeCell ref="N42:O42"/>
    <mergeCell ref="P42:Q42"/>
    <mergeCell ref="R42:S42"/>
    <mergeCell ref="T42:U42"/>
    <mergeCell ref="V42:W42"/>
    <mergeCell ref="X42:Y42"/>
    <mergeCell ref="N45:O45"/>
    <mergeCell ref="E78:F78"/>
    <mergeCell ref="L78:M78"/>
    <mergeCell ref="N78:O78"/>
    <mergeCell ref="P78:Q78"/>
    <mergeCell ref="AT78:AU78"/>
    <mergeCell ref="AV78:AW78"/>
    <mergeCell ref="AR80:AS80"/>
    <mergeCell ref="AT80:AU80"/>
    <mergeCell ref="AV80:AW80"/>
    <mergeCell ref="AP80:AQ80"/>
    <mergeCell ref="Z78:AA78"/>
    <mergeCell ref="Z80:AA80"/>
    <mergeCell ref="BJ78:BK78"/>
    <mergeCell ref="BL78:BM78"/>
    <mergeCell ref="BU78:BV78"/>
    <mergeCell ref="A80:B80"/>
    <mergeCell ref="C80:D80"/>
    <mergeCell ref="E80:F80"/>
    <mergeCell ref="L80:M80"/>
    <mergeCell ref="N80:O80"/>
    <mergeCell ref="R78:S78"/>
    <mergeCell ref="T78:U78"/>
    <mergeCell ref="V78:W78"/>
    <mergeCell ref="X78:Y78"/>
    <mergeCell ref="AP78:AQ78"/>
    <mergeCell ref="AR78:AS78"/>
    <mergeCell ref="BJ80:BK80"/>
    <mergeCell ref="BL80:BM80"/>
    <mergeCell ref="BU80:BV80"/>
    <mergeCell ref="P80:Q80"/>
    <mergeCell ref="R80:S80"/>
    <mergeCell ref="T80:U80"/>
    <mergeCell ref="V80:W80"/>
    <mergeCell ref="X80:Y80"/>
    <mergeCell ref="A78:B78"/>
    <mergeCell ref="C78:D78"/>
    <mergeCell ref="BU74:BV74"/>
    <mergeCell ref="C76:D76"/>
    <mergeCell ref="E76:F76"/>
    <mergeCell ref="L76:M76"/>
    <mergeCell ref="N76:O76"/>
    <mergeCell ref="P76:Q76"/>
    <mergeCell ref="R76:S76"/>
    <mergeCell ref="T74:U74"/>
    <mergeCell ref="V74:W74"/>
    <mergeCell ref="X74:Y74"/>
    <mergeCell ref="AP74:AQ74"/>
    <mergeCell ref="AR74:AS74"/>
    <mergeCell ref="AT74:AU74"/>
    <mergeCell ref="AV76:AW76"/>
    <mergeCell ref="BJ76:BK76"/>
    <mergeCell ref="BL76:BM76"/>
    <mergeCell ref="BU76:BV76"/>
    <mergeCell ref="AP76:AQ76"/>
    <mergeCell ref="AR76:AS76"/>
    <mergeCell ref="AT76:AU76"/>
    <mergeCell ref="AX74:AY74"/>
    <mergeCell ref="AZ74:BA74"/>
    <mergeCell ref="N73:O73"/>
    <mergeCell ref="P73:Q73"/>
    <mergeCell ref="R73:S73"/>
    <mergeCell ref="AV74:AW74"/>
    <mergeCell ref="BJ74:BK74"/>
    <mergeCell ref="T76:U76"/>
    <mergeCell ref="V76:W76"/>
    <mergeCell ref="X76:Y76"/>
    <mergeCell ref="BL74:BM74"/>
    <mergeCell ref="AX73:AY73"/>
    <mergeCell ref="AZ73:BA73"/>
    <mergeCell ref="Z76:AA76"/>
    <mergeCell ref="Z73:AA73"/>
    <mergeCell ref="Z74:AA74"/>
    <mergeCell ref="A72:A74"/>
    <mergeCell ref="C72:D72"/>
    <mergeCell ref="E72:F72"/>
    <mergeCell ref="L72:M72"/>
    <mergeCell ref="N72:O72"/>
    <mergeCell ref="AV73:AW73"/>
    <mergeCell ref="BJ73:BK73"/>
    <mergeCell ref="BL73:BM73"/>
    <mergeCell ref="BU73:BV73"/>
    <mergeCell ref="C74:D74"/>
    <mergeCell ref="E74:F74"/>
    <mergeCell ref="L74:M74"/>
    <mergeCell ref="N74:O74"/>
    <mergeCell ref="P74:Q74"/>
    <mergeCell ref="R74:S74"/>
    <mergeCell ref="T73:U73"/>
    <mergeCell ref="V73:W73"/>
    <mergeCell ref="X73:Y73"/>
    <mergeCell ref="AP73:AQ73"/>
    <mergeCell ref="AR73:AS73"/>
    <mergeCell ref="AT73:AU73"/>
    <mergeCell ref="C73:D73"/>
    <mergeCell ref="E73:F73"/>
    <mergeCell ref="L73:M73"/>
    <mergeCell ref="AR72:AS72"/>
    <mergeCell ref="AT72:AU72"/>
    <mergeCell ref="AV72:AW72"/>
    <mergeCell ref="BJ72:BK72"/>
    <mergeCell ref="BL72:BM72"/>
    <mergeCell ref="BU72:BV72"/>
    <mergeCell ref="P72:Q72"/>
    <mergeCell ref="R72:S72"/>
    <mergeCell ref="T72:U72"/>
    <mergeCell ref="V72:W72"/>
    <mergeCell ref="X72:Y72"/>
    <mergeCell ref="AP72:AQ72"/>
    <mergeCell ref="AX72:AY72"/>
    <mergeCell ref="AZ72:BA72"/>
    <mergeCell ref="AR70:AS70"/>
    <mergeCell ref="AX69:AY69"/>
    <mergeCell ref="AZ69:BA69"/>
    <mergeCell ref="AX70:AY70"/>
    <mergeCell ref="AZ70:BA70"/>
    <mergeCell ref="AT68:AU68"/>
    <mergeCell ref="AV68:AW68"/>
    <mergeCell ref="BJ68:BK68"/>
    <mergeCell ref="AT69:AU69"/>
    <mergeCell ref="AX68:AY68"/>
    <mergeCell ref="AZ68:BA68"/>
    <mergeCell ref="AV69:AW69"/>
    <mergeCell ref="BJ69:BK69"/>
    <mergeCell ref="R70:S70"/>
    <mergeCell ref="T70:U70"/>
    <mergeCell ref="V70:W70"/>
    <mergeCell ref="X70:Y70"/>
    <mergeCell ref="A68:A70"/>
    <mergeCell ref="BL69:BM69"/>
    <mergeCell ref="BU69:BV69"/>
    <mergeCell ref="C70:D70"/>
    <mergeCell ref="E70:F70"/>
    <mergeCell ref="L70:M70"/>
    <mergeCell ref="N70:O70"/>
    <mergeCell ref="P70:Q70"/>
    <mergeCell ref="R69:S69"/>
    <mergeCell ref="T69:U69"/>
    <mergeCell ref="V69:W69"/>
    <mergeCell ref="X69:Y69"/>
    <mergeCell ref="AP69:AQ69"/>
    <mergeCell ref="AR69:AS69"/>
    <mergeCell ref="AT70:AU70"/>
    <mergeCell ref="AV70:AW70"/>
    <mergeCell ref="BJ70:BK70"/>
    <mergeCell ref="BL70:BM70"/>
    <mergeCell ref="BU70:BV70"/>
    <mergeCell ref="AP70:AQ70"/>
    <mergeCell ref="C69:D69"/>
    <mergeCell ref="E69:F69"/>
    <mergeCell ref="L69:M69"/>
    <mergeCell ref="N69:O69"/>
    <mergeCell ref="P69:Q69"/>
    <mergeCell ref="R68:S68"/>
    <mergeCell ref="T68:U68"/>
    <mergeCell ref="V68:W68"/>
    <mergeCell ref="X68:Y68"/>
    <mergeCell ref="AP68:AQ68"/>
    <mergeCell ref="AR68:AS68"/>
    <mergeCell ref="C68:D68"/>
    <mergeCell ref="E68:F68"/>
    <mergeCell ref="L68:M68"/>
    <mergeCell ref="N68:O68"/>
    <mergeCell ref="P68:Q68"/>
    <mergeCell ref="BL66:BM66"/>
    <mergeCell ref="BU66:BV66"/>
    <mergeCell ref="P66:Q66"/>
    <mergeCell ref="R66:S66"/>
    <mergeCell ref="T66:U66"/>
    <mergeCell ref="V66:W66"/>
    <mergeCell ref="X66:Y66"/>
    <mergeCell ref="AP66:AQ66"/>
    <mergeCell ref="AT66:AU66"/>
    <mergeCell ref="AR66:AS66"/>
    <mergeCell ref="AV66:AW66"/>
    <mergeCell ref="BJ66:BK66"/>
    <mergeCell ref="BL68:BM68"/>
    <mergeCell ref="BU68:BV68"/>
    <mergeCell ref="BU63:BV63"/>
    <mergeCell ref="AP63:AQ63"/>
    <mergeCell ref="AR63:AS63"/>
    <mergeCell ref="R63:S63"/>
    <mergeCell ref="T63:U63"/>
    <mergeCell ref="V63:W63"/>
    <mergeCell ref="X63:Y63"/>
    <mergeCell ref="AP65:AQ65"/>
    <mergeCell ref="AR65:AS65"/>
    <mergeCell ref="Z63:AA63"/>
    <mergeCell ref="BL65:BM65"/>
    <mergeCell ref="BU65:BV65"/>
    <mergeCell ref="A66:B66"/>
    <mergeCell ref="C66:D66"/>
    <mergeCell ref="E66:F66"/>
    <mergeCell ref="L66:M66"/>
    <mergeCell ref="N66:O66"/>
    <mergeCell ref="R65:S65"/>
    <mergeCell ref="T65:U65"/>
    <mergeCell ref="V65:W65"/>
    <mergeCell ref="X65:Y65"/>
    <mergeCell ref="A65:B65"/>
    <mergeCell ref="C65:D65"/>
    <mergeCell ref="E65:F65"/>
    <mergeCell ref="L65:M65"/>
    <mergeCell ref="N65:O65"/>
    <mergeCell ref="P65:Q65"/>
    <mergeCell ref="L60:M60"/>
    <mergeCell ref="N60:O60"/>
    <mergeCell ref="P60:Q60"/>
    <mergeCell ref="R60:S60"/>
    <mergeCell ref="AV61:AW61"/>
    <mergeCell ref="BJ61:BK61"/>
    <mergeCell ref="BL61:BM61"/>
    <mergeCell ref="BU61:BV61"/>
    <mergeCell ref="A63:B63"/>
    <mergeCell ref="C63:D63"/>
    <mergeCell ref="E63:F63"/>
    <mergeCell ref="L63:M63"/>
    <mergeCell ref="N63:O63"/>
    <mergeCell ref="P63:Q63"/>
    <mergeCell ref="T61:U61"/>
    <mergeCell ref="V61:W61"/>
    <mergeCell ref="X61:Y61"/>
    <mergeCell ref="AP61:AQ61"/>
    <mergeCell ref="AR61:AS61"/>
    <mergeCell ref="AT61:AU61"/>
    <mergeCell ref="AT63:AU63"/>
    <mergeCell ref="AV63:AW63"/>
    <mergeCell ref="BJ63:BK63"/>
    <mergeCell ref="BL63:BM63"/>
    <mergeCell ref="AP59:AQ59"/>
    <mergeCell ref="AV60:AW60"/>
    <mergeCell ref="BJ60:BK60"/>
    <mergeCell ref="BL60:BM60"/>
    <mergeCell ref="BU60:BV60"/>
    <mergeCell ref="AP60:AQ60"/>
    <mergeCell ref="AR60:AS60"/>
    <mergeCell ref="AT60:AU60"/>
    <mergeCell ref="AX57:AY57"/>
    <mergeCell ref="AZ57:BA57"/>
    <mergeCell ref="AT57:AU57"/>
    <mergeCell ref="AV57:AW57"/>
    <mergeCell ref="BJ57:BK57"/>
    <mergeCell ref="BL57:BM57"/>
    <mergeCell ref="BU57:BV57"/>
    <mergeCell ref="AP57:AQ57"/>
    <mergeCell ref="AR57:AS57"/>
    <mergeCell ref="AR59:AS59"/>
    <mergeCell ref="AT59:AU59"/>
    <mergeCell ref="AV59:AW59"/>
    <mergeCell ref="AX59:AY59"/>
    <mergeCell ref="AZ59:BA59"/>
    <mergeCell ref="AX60:AY60"/>
    <mergeCell ref="AZ60:BA60"/>
    <mergeCell ref="A59:A61"/>
    <mergeCell ref="C59:D59"/>
    <mergeCell ref="E59:F59"/>
    <mergeCell ref="L59:M59"/>
    <mergeCell ref="N59:O59"/>
    <mergeCell ref="R57:S57"/>
    <mergeCell ref="T57:U57"/>
    <mergeCell ref="V57:W57"/>
    <mergeCell ref="X57:Y57"/>
    <mergeCell ref="P57:Q57"/>
    <mergeCell ref="T59:U59"/>
    <mergeCell ref="V59:W59"/>
    <mergeCell ref="X59:Y59"/>
    <mergeCell ref="C61:D61"/>
    <mergeCell ref="E61:F61"/>
    <mergeCell ref="L61:M61"/>
    <mergeCell ref="N61:O61"/>
    <mergeCell ref="P61:Q61"/>
    <mergeCell ref="R61:S61"/>
    <mergeCell ref="T60:U60"/>
    <mergeCell ref="V60:W60"/>
    <mergeCell ref="X60:Y60"/>
    <mergeCell ref="C60:D60"/>
    <mergeCell ref="E60:F60"/>
    <mergeCell ref="BL59:BM59"/>
    <mergeCell ref="BU59:BV59"/>
    <mergeCell ref="P59:Q59"/>
    <mergeCell ref="R59:S59"/>
    <mergeCell ref="AT55:AU55"/>
    <mergeCell ref="AV55:AW55"/>
    <mergeCell ref="R56:S56"/>
    <mergeCell ref="T56:U56"/>
    <mergeCell ref="V56:W56"/>
    <mergeCell ref="X56:Y56"/>
    <mergeCell ref="BJ55:BK55"/>
    <mergeCell ref="BL55:BM55"/>
    <mergeCell ref="BU55:BV55"/>
    <mergeCell ref="R55:S55"/>
    <mergeCell ref="T55:U55"/>
    <mergeCell ref="V55:W55"/>
    <mergeCell ref="X55:Y55"/>
    <mergeCell ref="AP55:AQ55"/>
    <mergeCell ref="AR55:AS55"/>
    <mergeCell ref="AT56:AU56"/>
    <mergeCell ref="AV56:AW56"/>
    <mergeCell ref="BJ56:BK56"/>
    <mergeCell ref="BL56:BM56"/>
    <mergeCell ref="BU56:BV56"/>
    <mergeCell ref="AP56:AQ56"/>
    <mergeCell ref="AR56:AS56"/>
    <mergeCell ref="A55:A57"/>
    <mergeCell ref="C55:D55"/>
    <mergeCell ref="E55:F55"/>
    <mergeCell ref="L55:M55"/>
    <mergeCell ref="N55:O55"/>
    <mergeCell ref="P55:Q55"/>
    <mergeCell ref="C56:D56"/>
    <mergeCell ref="E56:F56"/>
    <mergeCell ref="L56:M56"/>
    <mergeCell ref="N56:O56"/>
    <mergeCell ref="P56:Q56"/>
    <mergeCell ref="C57:D57"/>
    <mergeCell ref="E57:F57"/>
    <mergeCell ref="L57:M57"/>
    <mergeCell ref="N57:O57"/>
    <mergeCell ref="T53:U53"/>
    <mergeCell ref="V53:W53"/>
    <mergeCell ref="X53:Y53"/>
    <mergeCell ref="C53:D53"/>
    <mergeCell ref="E53:F53"/>
    <mergeCell ref="L53:M53"/>
    <mergeCell ref="N53:O53"/>
    <mergeCell ref="P53:Q53"/>
    <mergeCell ref="R53:S53"/>
    <mergeCell ref="A35:A39"/>
    <mergeCell ref="L35:M35"/>
    <mergeCell ref="L36:M36"/>
    <mergeCell ref="AV53:AW53"/>
    <mergeCell ref="BJ53:BK53"/>
    <mergeCell ref="BL53:BM53"/>
    <mergeCell ref="BU53:BV53"/>
    <mergeCell ref="AP53:AQ53"/>
    <mergeCell ref="AR53:AS53"/>
    <mergeCell ref="AT53:AU53"/>
    <mergeCell ref="BU51:BV51"/>
    <mergeCell ref="BU44:BV44"/>
    <mergeCell ref="BU45:BV45"/>
    <mergeCell ref="BU47:BV47"/>
    <mergeCell ref="BU48:BV48"/>
    <mergeCell ref="BU49:BV49"/>
    <mergeCell ref="BU50:BV50"/>
    <mergeCell ref="BU35:BV35"/>
    <mergeCell ref="BU36:BV36"/>
    <mergeCell ref="BU37:BV37"/>
    <mergeCell ref="BU38:BV38"/>
    <mergeCell ref="BU39:BV39"/>
    <mergeCell ref="C39:D39"/>
    <mergeCell ref="E35:F35"/>
    <mergeCell ref="N35:O35"/>
    <mergeCell ref="P35:Q35"/>
    <mergeCell ref="R35:S35"/>
    <mergeCell ref="T35:U35"/>
    <mergeCell ref="V35:W35"/>
    <mergeCell ref="X35:Y35"/>
    <mergeCell ref="N36:O36"/>
    <mergeCell ref="P36:Q36"/>
    <mergeCell ref="R36:S36"/>
    <mergeCell ref="T36:U36"/>
    <mergeCell ref="V36:W36"/>
    <mergeCell ref="X36:Y36"/>
    <mergeCell ref="C35:D35"/>
    <mergeCell ref="C36:D36"/>
    <mergeCell ref="C37:D37"/>
    <mergeCell ref="C38:D38"/>
    <mergeCell ref="L37:M37"/>
    <mergeCell ref="L38:M38"/>
    <mergeCell ref="E36:F36"/>
    <mergeCell ref="L39:M39"/>
    <mergeCell ref="E37:F37"/>
    <mergeCell ref="E38:F38"/>
    <mergeCell ref="E39:F39"/>
    <mergeCell ref="A47:A51"/>
    <mergeCell ref="L47:M47"/>
    <mergeCell ref="L48:M48"/>
    <mergeCell ref="L49:M49"/>
    <mergeCell ref="L50:M50"/>
    <mergeCell ref="L51:M51"/>
    <mergeCell ref="A41:A45"/>
    <mergeCell ref="L41:M41"/>
    <mergeCell ref="L42:M42"/>
    <mergeCell ref="L43:M43"/>
    <mergeCell ref="L44:M44"/>
    <mergeCell ref="L45:M45"/>
    <mergeCell ref="C41:D41"/>
    <mergeCell ref="C47:D47"/>
    <mergeCell ref="C48:D48"/>
    <mergeCell ref="C49:D49"/>
    <mergeCell ref="C50:D50"/>
    <mergeCell ref="C51:D51"/>
    <mergeCell ref="E47:F47"/>
    <mergeCell ref="E48:F48"/>
    <mergeCell ref="E49:F49"/>
    <mergeCell ref="E50:F50"/>
    <mergeCell ref="E51:F51"/>
    <mergeCell ref="C42:D42"/>
    <mergeCell ref="X38:Y38"/>
    <mergeCell ref="N39:O39"/>
    <mergeCell ref="P39:Q39"/>
    <mergeCell ref="R39:S39"/>
    <mergeCell ref="T39:U39"/>
    <mergeCell ref="V39:W39"/>
    <mergeCell ref="X39:Y39"/>
    <mergeCell ref="T37:U37"/>
    <mergeCell ref="V37:W37"/>
    <mergeCell ref="X37:Y37"/>
    <mergeCell ref="N38:O38"/>
    <mergeCell ref="P38:Q38"/>
    <mergeCell ref="R38:S38"/>
    <mergeCell ref="T38:U38"/>
    <mergeCell ref="V38:W38"/>
    <mergeCell ref="N37:O37"/>
    <mergeCell ref="P37:Q37"/>
    <mergeCell ref="R37:S37"/>
    <mergeCell ref="BU28:BV28"/>
    <mergeCell ref="T28:U28"/>
    <mergeCell ref="V28:W28"/>
    <mergeCell ref="X28:Y28"/>
    <mergeCell ref="AT28:AU28"/>
    <mergeCell ref="Z26:AA26"/>
    <mergeCell ref="Z28:AA28"/>
    <mergeCell ref="C28:D28"/>
    <mergeCell ref="E28:F28"/>
    <mergeCell ref="L28:M28"/>
    <mergeCell ref="N28:O28"/>
    <mergeCell ref="P28:Q28"/>
    <mergeCell ref="R28:S28"/>
    <mergeCell ref="X26:Y26"/>
    <mergeCell ref="AP26:AQ26"/>
    <mergeCell ref="AR26:AS26"/>
    <mergeCell ref="BJ26:BK26"/>
    <mergeCell ref="AZ26:BA26"/>
    <mergeCell ref="AV28:AW28"/>
    <mergeCell ref="AP28:AQ28"/>
    <mergeCell ref="AR28:AS28"/>
    <mergeCell ref="BL21:BM21"/>
    <mergeCell ref="R21:S21"/>
    <mergeCell ref="T21:U21"/>
    <mergeCell ref="V21:W21"/>
    <mergeCell ref="X21:Y21"/>
    <mergeCell ref="AP21:AQ21"/>
    <mergeCell ref="AR21:AS21"/>
    <mergeCell ref="A25:A32"/>
    <mergeCell ref="C26:D26"/>
    <mergeCell ref="E26:F26"/>
    <mergeCell ref="L26:M26"/>
    <mergeCell ref="N26:O26"/>
    <mergeCell ref="P26:Q26"/>
    <mergeCell ref="R26:S26"/>
    <mergeCell ref="T26:U26"/>
    <mergeCell ref="V26:W26"/>
    <mergeCell ref="AT26:AU26"/>
    <mergeCell ref="AV26:AW26"/>
    <mergeCell ref="AX26:AY26"/>
    <mergeCell ref="AX28:AY28"/>
    <mergeCell ref="AZ28:BA28"/>
    <mergeCell ref="BJ28:BK28"/>
    <mergeCell ref="BL28:BM28"/>
    <mergeCell ref="A20:A23"/>
    <mergeCell ref="C21:D21"/>
    <mergeCell ref="E21:F21"/>
    <mergeCell ref="L21:M21"/>
    <mergeCell ref="N21:O21"/>
    <mergeCell ref="P21:Q21"/>
    <mergeCell ref="AZ11:BA11"/>
    <mergeCell ref="BJ11:BK11"/>
    <mergeCell ref="E11:F11"/>
    <mergeCell ref="L11:M11"/>
    <mergeCell ref="N11:O11"/>
    <mergeCell ref="P11:Q11"/>
    <mergeCell ref="R11:S11"/>
    <mergeCell ref="T11:U11"/>
    <mergeCell ref="V11:W11"/>
    <mergeCell ref="Z21:AA21"/>
    <mergeCell ref="BB11:BC11"/>
    <mergeCell ref="BD11:BE11"/>
    <mergeCell ref="BJ21:BK21"/>
    <mergeCell ref="A13:A18"/>
    <mergeCell ref="L14:M14"/>
    <mergeCell ref="X11:Y11"/>
    <mergeCell ref="AP11:AQ11"/>
    <mergeCell ref="AR11:AS11"/>
    <mergeCell ref="AT11:AU11"/>
    <mergeCell ref="AV11:AW11"/>
    <mergeCell ref="A11:B11"/>
    <mergeCell ref="C11:D11"/>
    <mergeCell ref="Z11:AA11"/>
    <mergeCell ref="V10:W10"/>
    <mergeCell ref="X10:Y10"/>
    <mergeCell ref="AP10:AQ10"/>
    <mergeCell ref="AR10:AS10"/>
    <mergeCell ref="BB10:BC10"/>
    <mergeCell ref="BD10:BE10"/>
    <mergeCell ref="A12:B12"/>
    <mergeCell ref="A10:B10"/>
    <mergeCell ref="C10:D10"/>
    <mergeCell ref="BU11:BV11"/>
    <mergeCell ref="E10:F10"/>
    <mergeCell ref="L10:M10"/>
    <mergeCell ref="N10:O10"/>
    <mergeCell ref="P10:Q10"/>
    <mergeCell ref="X8:Y8"/>
    <mergeCell ref="AP8:AQ8"/>
    <mergeCell ref="AR8:AS8"/>
    <mergeCell ref="Z8:AA8"/>
    <mergeCell ref="Z10:AA10"/>
    <mergeCell ref="AZ8:BA8"/>
    <mergeCell ref="BJ8:BK8"/>
    <mergeCell ref="AT8:AU8"/>
    <mergeCell ref="AV8:AW8"/>
    <mergeCell ref="AX8:AY8"/>
    <mergeCell ref="BU10:BV10"/>
    <mergeCell ref="AT10:AU10"/>
    <mergeCell ref="AV10:AW10"/>
    <mergeCell ref="AX10:AY10"/>
    <mergeCell ref="AZ10:BA10"/>
    <mergeCell ref="BJ10:BK10"/>
    <mergeCell ref="BL10:BM10"/>
    <mergeCell ref="R10:S10"/>
    <mergeCell ref="T10:U10"/>
    <mergeCell ref="B1:BV1"/>
    <mergeCell ref="A3:BV3"/>
    <mergeCell ref="A4:BV4"/>
    <mergeCell ref="A5:BV5"/>
    <mergeCell ref="A6:BV6"/>
    <mergeCell ref="A7:B9"/>
    <mergeCell ref="C7:D7"/>
    <mergeCell ref="E7:F7"/>
    <mergeCell ref="L7:M7"/>
    <mergeCell ref="N7:O7"/>
    <mergeCell ref="BL7:BM7"/>
    <mergeCell ref="BU7:BV7"/>
    <mergeCell ref="C8:D8"/>
    <mergeCell ref="E8:F8"/>
    <mergeCell ref="L8:M8"/>
    <mergeCell ref="N8:O8"/>
    <mergeCell ref="P8:Q8"/>
    <mergeCell ref="R8:S8"/>
    <mergeCell ref="T8:U8"/>
    <mergeCell ref="V8:W8"/>
    <mergeCell ref="AR7:AS7"/>
    <mergeCell ref="AT7:AU7"/>
    <mergeCell ref="BL8:BM8"/>
    <mergeCell ref="BU8:BV8"/>
    <mergeCell ref="BF8:BG8"/>
    <mergeCell ref="BH8:BI8"/>
    <mergeCell ref="AP37:AQ37"/>
    <mergeCell ref="AX37:AY37"/>
    <mergeCell ref="BB8:BC8"/>
    <mergeCell ref="BD8:BE8"/>
    <mergeCell ref="AX11:AY11"/>
    <mergeCell ref="AT21:AU21"/>
    <mergeCell ref="AV21:AW21"/>
    <mergeCell ref="AX21:AY21"/>
    <mergeCell ref="AZ21:BA21"/>
    <mergeCell ref="AT35:AU35"/>
    <mergeCell ref="AP35:AQ35"/>
    <mergeCell ref="AP36:AQ36"/>
    <mergeCell ref="AV7:AW7"/>
    <mergeCell ref="AX7:AY7"/>
    <mergeCell ref="AZ7:BA7"/>
    <mergeCell ref="BJ7:BK7"/>
    <mergeCell ref="P7:Q7"/>
    <mergeCell ref="R7:S7"/>
    <mergeCell ref="T7:U7"/>
    <mergeCell ref="V7:W7"/>
    <mergeCell ref="X7:Y7"/>
    <mergeCell ref="AP7:AQ7"/>
    <mergeCell ref="Z7:AA7"/>
    <mergeCell ref="BB7:BC7"/>
    <mergeCell ref="BD7:BE7"/>
    <mergeCell ref="BF7:BG7"/>
    <mergeCell ref="BH7:BI7"/>
    <mergeCell ref="Z66:AA66"/>
    <mergeCell ref="Z68:AA68"/>
    <mergeCell ref="Z69:AA69"/>
    <mergeCell ref="Z70:AA70"/>
    <mergeCell ref="Z72:AA72"/>
    <mergeCell ref="Z50:AA50"/>
    <mergeCell ref="Z51:AA51"/>
    <mergeCell ref="Z53:AA53"/>
    <mergeCell ref="Z55:AA55"/>
    <mergeCell ref="Z56:AA56"/>
    <mergeCell ref="Z57:AA57"/>
    <mergeCell ref="Z59:AA59"/>
    <mergeCell ref="Z60:AA60"/>
    <mergeCell ref="Z61:AA61"/>
    <mergeCell ref="Z41:AA41"/>
    <mergeCell ref="Z42:AA42"/>
    <mergeCell ref="Z43:AA43"/>
    <mergeCell ref="Z44:AA44"/>
    <mergeCell ref="Z37:AA37"/>
    <mergeCell ref="Z45:AA45"/>
    <mergeCell ref="Z47:AA47"/>
    <mergeCell ref="Z48:AA48"/>
    <mergeCell ref="Z65:AA65"/>
    <mergeCell ref="BF10:BG10"/>
    <mergeCell ref="BH10:BI10"/>
    <mergeCell ref="BF11:BG11"/>
    <mergeCell ref="BH11:BI11"/>
    <mergeCell ref="BB12:BI12"/>
    <mergeCell ref="Z35:AA35"/>
    <mergeCell ref="Z36:AA36"/>
    <mergeCell ref="Z38:AA38"/>
    <mergeCell ref="Z39:AA39"/>
    <mergeCell ref="AP39:AQ39"/>
    <mergeCell ref="AP38:AQ38"/>
    <mergeCell ref="AX38:AY38"/>
    <mergeCell ref="AX39:AY39"/>
  </mergeCells>
  <printOptions horizontalCentered="1"/>
  <pageMargins left="0.25" right="0.25" top="0.5" bottom="0.25" header="0" footer="0"/>
  <pageSetup scale="44" orientation="landscape" r:id="rId1"/>
  <headerFooter>
    <oddHeader>&amp;C&amp;"-,Bold"&amp;20Service and Supplies Pricing Worksheet&amp;11
&amp;14Group 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adf91790-9d7d-4309-b7c9-f3b71f031342" xsi:nil="true"/>
    <TaxCatchAll xmlns="64fe8c59-3550-437a-9cc1-69277fe2ea73" xsi:nil="true"/>
    <_ip_UnifiedCompliancePolicyProperties xmlns="http://schemas.microsoft.com/sharepoint/v3" xsi:nil="true"/>
    <lcf76f155ced4ddcb4097134ff3c332f xmlns="adf91790-9d7d-4309-b7c9-f3b71f031342">
      <Terms xmlns="http://schemas.microsoft.com/office/infopath/2007/PartnerControls"/>
    </lcf76f155ced4ddcb4097134ff3c332f>
    <Contract xmlns="adf91790-9d7d-4309-b7c9-f3b71f0313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83BADF6392D4889F79DD367D6DE8B" ma:contentTypeVersion="22" ma:contentTypeDescription="Create a new document." ma:contentTypeScope="" ma:versionID="32338d1fe0454b1ff0158920b164fe14">
  <xsd:schema xmlns:xsd="http://www.w3.org/2001/XMLSchema" xmlns:xs="http://www.w3.org/2001/XMLSchema" xmlns:p="http://schemas.microsoft.com/office/2006/metadata/properties" xmlns:ns1="http://schemas.microsoft.com/sharepoint/v3" xmlns:ns2="adf91790-9d7d-4309-b7c9-f3b71f031342" xmlns:ns3="c0464e6a-b966-418d-bbac-6196e2767cf3" xmlns:ns4="64fe8c59-3550-437a-9cc1-69277fe2ea73" targetNamespace="http://schemas.microsoft.com/office/2006/metadata/properties" ma:root="true" ma:fieldsID="968270ef4ca3710e533eefc62c954987" ns1:_="" ns2:_="" ns3:_="" ns4:_="">
    <xsd:import namespace="http://schemas.microsoft.com/sharepoint/v3"/>
    <xsd:import namespace="adf91790-9d7d-4309-b7c9-f3b71f031342"/>
    <xsd:import namespace="c0464e6a-b966-418d-bbac-6196e2767cf3"/>
    <xsd:import namespace="64fe8c59-3550-437a-9cc1-69277fe2ea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  <xsd:element ref="ns2:_Flow_SignoffStatus" minOccurs="0"/>
                <xsd:element ref="ns2:Contr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91790-9d7d-4309-b7c9-f3b71f0313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97f403b-2b63-43ad-9c62-fa967f2a15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7" nillable="true" ma:displayName="Sign-off status" ma:internalName="_x0024_Resources_x003a_core_x002c_Signoff_Status">
      <xsd:simpleType>
        <xsd:restriction base="dms:Text"/>
      </xsd:simpleType>
    </xsd:element>
    <xsd:element name="Contract" ma:index="28" nillable="true" ma:displayName="Contract" ma:format="Dropdown" ma:internalName="Contrac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64e6a-b966-418d-bbac-6196e2767cf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e8c59-3550-437a-9cc1-69277fe2ea7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57f0c76-83b0-4854-94c4-e4075f5d7232}" ma:internalName="TaxCatchAll" ma:showField="CatchAllData" ma:web="c0464e6a-b966-418d-bbac-6196e2767c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0AD7AD-5FC1-413D-8E25-A545FB5DEC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df91790-9d7d-4309-b7c9-f3b71f031342"/>
    <ds:schemaRef ds:uri="64fe8c59-3550-437a-9cc1-69277fe2ea73"/>
  </ds:schemaRefs>
</ds:datastoreItem>
</file>

<file path=customXml/itemProps2.xml><?xml version="1.0" encoding="utf-8"?>
<ds:datastoreItem xmlns:ds="http://schemas.openxmlformats.org/officeDocument/2006/customXml" ds:itemID="{83A0EC2E-3696-4525-A19A-023A83F9D5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676053-D886-4BBA-AEF8-5FC9A64B1D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f91790-9d7d-4309-b7c9-f3b71f031342"/>
    <ds:schemaRef ds:uri="c0464e6a-b966-418d-bbac-6196e2767cf3"/>
    <ds:schemaRef ds:uri="64fe8c59-3550-437a-9cc1-69277fe2ea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Updates</vt:lpstr>
      <vt:lpstr>Discount from MSRP</vt:lpstr>
      <vt:lpstr>MSRP List Price </vt:lpstr>
      <vt:lpstr>Sub-Group D1</vt:lpstr>
      <vt:lpstr>Sub-Group D1 Services</vt:lpstr>
      <vt:lpstr>Accessories</vt:lpstr>
      <vt:lpstr>Software</vt:lpstr>
      <vt:lpstr>Supplies</vt:lpstr>
      <vt:lpstr>Services</vt:lpstr>
      <vt:lpstr>Lease Rates &amp; Calculator</vt:lpstr>
      <vt:lpstr>Discontinued Supplies_Services</vt:lpstr>
      <vt:lpstr>Services!Print_Titles</vt:lpstr>
    </vt:vector>
  </TitlesOfParts>
  <Company>Office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Kalen</dc:creator>
  <cp:lastModifiedBy>Pollack, Nikki</cp:lastModifiedBy>
  <cp:lastPrinted>2024-01-23T14:08:43Z</cp:lastPrinted>
  <dcterms:created xsi:type="dcterms:W3CDTF">2018-08-29T16:18:21Z</dcterms:created>
  <dcterms:modified xsi:type="dcterms:W3CDTF">2026-05-14T00:23:28Z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0x0101001AF83BADF6392D4889F79DD367D6DE8B</vt:lpwstr>
  </property>
  <property fmtid="{D5CDD505-2E9C-101B-9397-08002B2CF9AE}" pid="3" name="MediaServiceImageTags">
    <vt:lpwstr/>
  </property>
</Properties>
</file>