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MY CATEGORIES\COPIERS &amp; MPS\COPIERS &amp; MPS 2024 - 2029\Master Agreements\HP\Price Lists\"/>
    </mc:Choice>
  </mc:AlternateContent>
  <xr:revisionPtr revIDLastSave="0" documentId="13_ncr:1_{9EF2257D-64CC-43CE-97E5-42C2ADFADB06}" xr6:coauthVersionLast="47" xr6:coauthVersionMax="47" xr10:uidLastSave="{00000000-0000-0000-0000-000000000000}"/>
  <bookViews>
    <workbookView xWindow="-108" yWindow="-108" windowWidth="23256" windowHeight="13896" tabRatio="808" xr2:uid="{00000000-000D-0000-FFFF-FFFF00000000}"/>
  </bookViews>
  <sheets>
    <sheet name="Updates" sheetId="15" r:id="rId1"/>
    <sheet name="Discount from MSRP " sheetId="2" r:id="rId2"/>
    <sheet name="MSRP List Price" sheetId="11" r:id="rId3"/>
    <sheet name="Accessories" sheetId="12" r:id="rId4"/>
    <sheet name="Software" sheetId="13" r:id="rId5"/>
    <sheet name="Supplies" sheetId="14" r:id="rId6"/>
    <sheet name="Service Pricing" sheetId="10" r:id="rId7"/>
    <sheet name="Lease Rates &amp; Calculator" sheetId="17" r:id="rId8"/>
    <sheet name="Discontinued Device Service" sheetId="19" r:id="rId9"/>
  </sheets>
  <definedNames>
    <definedName name="_xlnm._FilterDatabase" localSheetId="2" hidden="1">'MSRP List Price'!$A$4:$J$34</definedName>
    <definedName name="_xlnm._FilterDatabase" localSheetId="4" hidden="1">Software!$A$4:$F$554</definedName>
    <definedName name="_xlnm._FilterDatabase" localSheetId="5" hidden="1">Supplies!$A$4:$F$4</definedName>
    <definedName name="_xlnm.Print_Area" localSheetId="6">'Service Pricing'!$A$1:$AN$81</definedName>
    <definedName name="_xlnm.Print_Titles" localSheetId="1">'Discount from MSRP '!$1:$6</definedName>
    <definedName name="_xlnm.Print_Titles" localSheetId="6">'Service Pricing'!$2:$10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15" i="10" l="1"/>
  <c r="AU15" i="10"/>
  <c r="AT15" i="10"/>
  <c r="AS15" i="10"/>
  <c r="AP15" i="10"/>
  <c r="AO15" i="10"/>
  <c r="AN15" i="10"/>
  <c r="AM15" i="10"/>
  <c r="AJ15" i="10"/>
  <c r="AI15" i="10"/>
  <c r="AH15" i="10"/>
  <c r="AG15" i="10"/>
  <c r="AD15" i="10"/>
  <c r="AC15" i="10"/>
  <c r="AB15" i="10"/>
  <c r="AA15" i="10"/>
  <c r="Y15" i="10"/>
  <c r="W15" i="10"/>
  <c r="D26" i="17" l="1"/>
  <c r="D22" i="17"/>
  <c r="D18" i="17"/>
  <c r="J13" i="17" l="1"/>
  <c r="J25" i="17"/>
  <c r="J21" i="17"/>
  <c r="J17" i="17"/>
  <c r="AR15" i="10" l="1"/>
  <c r="AQ15" i="10"/>
  <c r="AF15" i="10"/>
  <c r="AE15" i="10"/>
  <c r="Z15" i="10"/>
  <c r="X15" i="10"/>
  <c r="V15" i="10"/>
  <c r="U15" i="10"/>
  <c r="T15" i="10"/>
  <c r="S15" i="10"/>
  <c r="R15" i="10"/>
  <c r="P15" i="10"/>
  <c r="N15" i="10"/>
  <c r="L15" i="10"/>
  <c r="J15" i="10"/>
  <c r="H15" i="10"/>
  <c r="D14" i="17"/>
</calcChain>
</file>

<file path=xl/sharedStrings.xml><?xml version="1.0" encoding="utf-8"?>
<sst xmlns="http://schemas.openxmlformats.org/spreadsheetml/2006/main" count="3526" uniqueCount="1578">
  <si>
    <t>Vendor Name:</t>
  </si>
  <si>
    <t xml:space="preserve">Group A </t>
  </si>
  <si>
    <t>Multi-function Devices (MFD), A3</t>
  </si>
  <si>
    <t>Includes B&amp;W and Color/B&amp;W Segments</t>
  </si>
  <si>
    <t>Pricing Item</t>
  </si>
  <si>
    <t>Segment 2
B&amp;W
(20 - 30)</t>
  </si>
  <si>
    <t>Segment 2
Color/B&amp;W
(20 - 30)</t>
  </si>
  <si>
    <t>Segment 3
B&amp;W
(31 - 40)</t>
  </si>
  <si>
    <t>Segment 3
Color/B&amp;W
(31 - 40)</t>
  </si>
  <si>
    <t>Segment 4
B&amp;W
(41 - 50)</t>
  </si>
  <si>
    <t>Segment 4
Color/B&amp;W
(41 - 50)</t>
  </si>
  <si>
    <t>Segment 5
B&amp;W
(51 - 60)</t>
  </si>
  <si>
    <t>Segment 5
Color/B&amp;W
(51 - 60)</t>
  </si>
  <si>
    <t>Segment 6
B&amp;W
(61 - 70)</t>
  </si>
  <si>
    <t>Segment 6
Color/B&amp;W
(61 - 70)</t>
  </si>
  <si>
    <t>Segment 7
B&amp;W
(71 - 90)</t>
  </si>
  <si>
    <t>Segment 7
Color/B&amp;W
(71 - 90)</t>
  </si>
  <si>
    <t>Make</t>
  </si>
  <si>
    <t>Model</t>
  </si>
  <si>
    <t xml:space="preserve">Base Unit </t>
  </si>
  <si>
    <t>Facsimile Options</t>
  </si>
  <si>
    <t>Discount from MSRP/List Price</t>
  </si>
  <si>
    <t>Discount % from MSRP/List Price</t>
  </si>
  <si>
    <t>OEM Accessories</t>
  </si>
  <si>
    <t>Third-Party Accessories</t>
  </si>
  <si>
    <t xml:space="preserve">Connecivity / Security </t>
  </si>
  <si>
    <t xml:space="preserve">Accessibility Options </t>
  </si>
  <si>
    <t>OEM Software</t>
  </si>
  <si>
    <t>Third-Party Software</t>
  </si>
  <si>
    <t>OEM Supplies</t>
  </si>
  <si>
    <t>Compatible Supplies</t>
  </si>
  <si>
    <t>Service and Supplies Pricing</t>
  </si>
  <si>
    <t>Service and Supply Pricing</t>
  </si>
  <si>
    <t>Segment 2</t>
  </si>
  <si>
    <t>Segment 3</t>
  </si>
  <si>
    <t>Segment 4</t>
  </si>
  <si>
    <t>Segment 5</t>
  </si>
  <si>
    <t>Segment 6</t>
  </si>
  <si>
    <t>(20 - 30)</t>
  </si>
  <si>
    <t>(31 - 40)</t>
  </si>
  <si>
    <t>(31-40)</t>
  </si>
  <si>
    <t>(41 - 50)</t>
  </si>
  <si>
    <t>(51 - 60)</t>
  </si>
  <si>
    <t>(61 - 70)</t>
  </si>
  <si>
    <t>B&amp;W</t>
  </si>
  <si>
    <t>Color</t>
  </si>
  <si>
    <t xml:space="preserve">Maintenance Agreements
</t>
  </si>
  <si>
    <t>Zero Base Charge</t>
  </si>
  <si>
    <r>
      <t xml:space="preserve">Includes </t>
    </r>
    <r>
      <rPr>
        <b/>
        <sz val="11"/>
        <rFont val="Calibri"/>
        <family val="2"/>
      </rPr>
      <t>OEM</t>
    </r>
    <r>
      <rPr>
        <sz val="11"/>
        <rFont val="Calibri"/>
        <family val="2"/>
      </rPr>
      <t xml:space="preserve"> toner, parts, labor (no staples)</t>
    </r>
  </si>
  <si>
    <r>
      <t xml:space="preserve">Includes </t>
    </r>
    <r>
      <rPr>
        <b/>
        <sz val="11"/>
        <rFont val="Calibri"/>
        <family val="2"/>
      </rPr>
      <t>Compatible</t>
    </r>
    <r>
      <rPr>
        <sz val="11"/>
        <rFont val="Calibri"/>
        <family val="2"/>
      </rPr>
      <t xml:space="preserve"> toner, parts, labor (no staples)</t>
    </r>
  </si>
  <si>
    <t>Parts and labor only (no supplies)</t>
  </si>
  <si>
    <t>11 x 17" impressions (counts as 2 clicks)</t>
  </si>
  <si>
    <t>% Increase in rate for inclusion of staples</t>
  </si>
  <si>
    <t>% Increase in rate for Rural Service Zone</t>
  </si>
  <si>
    <t>% Increase in rate for Remote Service Zone</t>
  </si>
  <si>
    <t>Flat Rate Fee</t>
  </si>
  <si>
    <t>Monthly Base Charge
Option 1</t>
  </si>
  <si>
    <t>Included Number of Clicks per Month</t>
  </si>
  <si>
    <t>Base Charge - parts and labor only (no supplies)</t>
  </si>
  <si>
    <t>Overage Rate</t>
  </si>
  <si>
    <t>Additional Service Coverage (per hour)</t>
  </si>
  <si>
    <t>Urban Service Zone</t>
  </si>
  <si>
    <t>2 x 5 coverage (2 eight hour shifts, 5 days a week)</t>
  </si>
  <si>
    <t>3 x 5 coverage (3 eight hour shifts, 5 days a week)</t>
  </si>
  <si>
    <t>1 x 7 coverage (1 eight hour shift, 7 days a week)</t>
  </si>
  <si>
    <t>2 x 7 coverage (2 eight hour shifts, 7 days a week)</t>
  </si>
  <si>
    <t>3 x 7 coverage (3 eight hour shifts, 7 days a week)</t>
  </si>
  <si>
    <t>Rural Service Zone</t>
  </si>
  <si>
    <t>Remote Service Zone</t>
  </si>
  <si>
    <t>Service Calls not covered under the Maintenance Agreement</t>
  </si>
  <si>
    <t>Price Per Hour</t>
  </si>
  <si>
    <t>Flat Rate Charge</t>
  </si>
  <si>
    <t>Price Per Mile</t>
  </si>
  <si>
    <t>Accessory Installation/Maintenance (per hour)</t>
  </si>
  <si>
    <t>End-User Training and Support (per hour) - beyond the required one free hour</t>
  </si>
  <si>
    <t xml:space="preserve">Additional End-User taining on Device and/or software </t>
  </si>
  <si>
    <t>After hours technical phone support</t>
  </si>
  <si>
    <t>Additional Services</t>
  </si>
  <si>
    <t>Equipment Move
Service Zone 2</t>
  </si>
  <si>
    <t>Equipment Move
Service Zone 3</t>
  </si>
  <si>
    <t>Hard Drive Removal and Surrender</t>
  </si>
  <si>
    <t>Standard Financing Terms (Months)</t>
  </si>
  <si>
    <t>Daily Treasury Yield Curve Rate</t>
  </si>
  <si>
    <t>Fair Market Value Lease</t>
  </si>
  <si>
    <t>Straight Lease</t>
  </si>
  <si>
    <t>HP Inc.</t>
  </si>
  <si>
    <t>HP</t>
  </si>
  <si>
    <t>N/A</t>
  </si>
  <si>
    <t>E73025DN
(5QJ87A)
25ppm</t>
  </si>
  <si>
    <t xml:space="preserve">E78523DN
(5QJ83A)
23ppm
</t>
  </si>
  <si>
    <t>HP LaserJet Stapler/Stacker Finisher</t>
  </si>
  <si>
    <t>HP LaserJet Inner Finisher</t>
  </si>
  <si>
    <t>HP LaserJet Inner Finisher 2/3 Hole Punch</t>
  </si>
  <si>
    <t>HP LaserJet Workflow Accelerator Card</t>
  </si>
  <si>
    <t>HP LaserJet Second Exit Accy</t>
  </si>
  <si>
    <t>HP 500GB CCC, FIPS Hard Disk Drive</t>
  </si>
  <si>
    <t>HP Jetdirect 3100w BLE/NFC/Wireless Accessory</t>
  </si>
  <si>
    <t>HP Jetdirect LAN Accessory</t>
  </si>
  <si>
    <t>E73030DN
(5QJ87A + 8EP55AAE)
30ppm</t>
  </si>
  <si>
    <t xml:space="preserve">E78528DN
(5QJ83A + 8EP54AAE)
28ppm
</t>
  </si>
  <si>
    <t>E78630DN
(5QJ90A + 8EP56AAE)
30ppm</t>
  </si>
  <si>
    <t>E78630Z
(5QJ94A + 8EP56AAE)
30ppm</t>
  </si>
  <si>
    <t>E73135DN
(5QJ98A + 8EP58AAE)
35ppm</t>
  </si>
  <si>
    <t>E73135Z
(5QK02A + 8EP58AAE)
35ppm</t>
  </si>
  <si>
    <t>E73140DN
(5QJ98A + 8EP59AAE)
40ppm</t>
  </si>
  <si>
    <t>E73140Z
(5QK02A + 8EP59AAE)
40ppm</t>
  </si>
  <si>
    <t>E78635DN
(5QJ90A + 8EP57AAE)
35ppm</t>
  </si>
  <si>
    <t>E78635Z
(5QJ94A  + 8EP57AAE)
35ppm</t>
  </si>
  <si>
    <t>E87750DN
(5QK03A + 8EP60AAE)
50ppm</t>
  </si>
  <si>
    <t>E87750Z
(5QK08A + 8EP60AAE)
50ppm</t>
  </si>
  <si>
    <t>82660DN
(5QK09A + 8EP63AAE)
60ppm</t>
  </si>
  <si>
    <t>82660Z
(5QK13A + 8EP63AAE)
60ppm</t>
  </si>
  <si>
    <t>E87760DN
(5QK03A + 8EP61AAE)
60ppm</t>
  </si>
  <si>
    <t>E87760Z
(5QK08A + 8EP61AAE)
60ppm</t>
  </si>
  <si>
    <t>82670DN
(5QK09A + 8EP64AAE)
70ppm</t>
  </si>
  <si>
    <t>82670Z
(5QK13A + 8EP64AAE)
70ppm</t>
  </si>
  <si>
    <t>E87770DN
(5QK03A + 8EP62AAE)
70ppm</t>
  </si>
  <si>
    <t>E87770Z
(5QK08A + 8EP62AAE)
70ppm</t>
  </si>
  <si>
    <t>E73130DN
(5QJ98A)
30ppm</t>
  </si>
  <si>
    <t>E73130Z
(5QK02A)
30ppm</t>
  </si>
  <si>
    <t xml:space="preserve">E78625DN
(5QJ90A)
25ppm
</t>
  </si>
  <si>
    <t xml:space="preserve">E78625Z
(5QJ94A)
25ppm
</t>
  </si>
  <si>
    <t>E87740DN
(5QK03A)
40ppm</t>
  </si>
  <si>
    <t>E87740Z
(5QK08A)
40ppm</t>
  </si>
  <si>
    <t>82650DN
(5QK09A)
50ppm</t>
  </si>
  <si>
    <t>82650Z
(5QK13A)
50ppm</t>
  </si>
  <si>
    <t>Quote Upon Request</t>
  </si>
  <si>
    <t>24 X 7 Phone Support Flat (Monthly Rate Uplift)</t>
  </si>
  <si>
    <t>Customer Success Manager (Click rate uplift)</t>
  </si>
  <si>
    <t>Manage Supply Monthly Base Fee (Includes Maintenance Kit and CSM effort which is required in addition to the cartridge)</t>
  </si>
  <si>
    <t xml:space="preserve">Flat hourly rate </t>
  </si>
  <si>
    <t>Color/B&amp;W</t>
  </si>
  <si>
    <t>Parts, labor, supplies</t>
  </si>
  <si>
    <t>NASPO ValuePoint - HP Inc.
A3 Multi-Function Devices</t>
  </si>
  <si>
    <t>Segment</t>
  </si>
  <si>
    <t>B/W 
or Color</t>
  </si>
  <si>
    <t>PPM</t>
  </si>
  <si>
    <t>Product Base Unit</t>
  </si>
  <si>
    <t>Part Number</t>
  </si>
  <si>
    <t>Description</t>
  </si>
  <si>
    <t xml:space="preserve"> List Price</t>
  </si>
  <si>
    <t>% Discount</t>
  </si>
  <si>
    <r>
      <rPr>
        <b/>
        <sz val="14"/>
        <rFont val="Calibri"/>
        <family val="2"/>
      </rPr>
      <t>NASPO</t>
    </r>
    <r>
      <rPr>
        <b/>
        <sz val="12"/>
        <rFont val="Calibri"/>
        <family val="2"/>
      </rPr>
      <t xml:space="preserve"> Contract Price</t>
    </r>
  </si>
  <si>
    <t xml:space="preserve">B/W  </t>
  </si>
  <si>
    <t xml:space="preserve">E73025DN
</t>
  </si>
  <si>
    <t>5QJ87A</t>
  </si>
  <si>
    <t>HP LaserJet Mgd MFP E730dn Prntr</t>
  </si>
  <si>
    <t xml:space="preserve">E73030DN
</t>
  </si>
  <si>
    <t>5QJ87A + 8EP55AAE</t>
  </si>
  <si>
    <t xml:space="preserve">E73130DN
</t>
  </si>
  <si>
    <t>5QJ98A</t>
  </si>
  <si>
    <t>HP LaserJet Mgd MFP E731dn Prntr</t>
  </si>
  <si>
    <t xml:space="preserve">E73130Z
</t>
  </si>
  <si>
    <t>5QK02A</t>
  </si>
  <si>
    <t>HP LaserJet Mgd Flw MFP E731z Prntr</t>
  </si>
  <si>
    <t xml:space="preserve">E78523DN
</t>
  </si>
  <si>
    <t>5QJ83A</t>
  </si>
  <si>
    <t>HP Color LaserJet Mgd MFP E785dn Prntr</t>
  </si>
  <si>
    <t xml:space="preserve">E78625DN
</t>
  </si>
  <si>
    <t>5QJ90A</t>
  </si>
  <si>
    <t>HP Color LaserJet Mgd MFP E786dn Prntr</t>
  </si>
  <si>
    <t xml:space="preserve">E78625Z
</t>
  </si>
  <si>
    <t>5QJ94A</t>
  </si>
  <si>
    <t>HP Color LaserJet Mgd Flw MFPE786z Prntr</t>
  </si>
  <si>
    <t xml:space="preserve">E78528DN
</t>
  </si>
  <si>
    <t>5QJ83A + 8EP54AAE</t>
  </si>
  <si>
    <t xml:space="preserve">E78630DN
</t>
  </si>
  <si>
    <t>5QJ90A + 8EP56AAE</t>
  </si>
  <si>
    <t xml:space="preserve">E78630Z
</t>
  </si>
  <si>
    <t>5QJ94A + 8EP56AAE</t>
  </si>
  <si>
    <t xml:space="preserve">E73135DN
</t>
  </si>
  <si>
    <t>5QJ98A + 8EP58AAE</t>
  </si>
  <si>
    <t xml:space="preserve">E73135Z
</t>
  </si>
  <si>
    <t>5QK02A + 8EP58AAE</t>
  </si>
  <si>
    <t xml:space="preserve">E73140DN
</t>
  </si>
  <si>
    <t>5QJ98A + 8EP59AAE</t>
  </si>
  <si>
    <t xml:space="preserve">E73140Z
</t>
  </si>
  <si>
    <t>5QK02A + 8EP59AAE</t>
  </si>
  <si>
    <t xml:space="preserve">E78635DN
</t>
  </si>
  <si>
    <t>5QJ90A + 8EP57AAE</t>
  </si>
  <si>
    <t xml:space="preserve">E78635Z
</t>
  </si>
  <si>
    <t>5QJ94A  + 8EP57AAE</t>
  </si>
  <si>
    <t xml:space="preserve">E87740DN
</t>
  </si>
  <si>
    <t>5QK03A</t>
  </si>
  <si>
    <t>HP Color LaserJet Mgd MFP E877dn Prntr</t>
  </si>
  <si>
    <t xml:space="preserve">E87740Z
</t>
  </si>
  <si>
    <t>5QK08A</t>
  </si>
  <si>
    <t>HP Color LaserJet Mgd Flw MFPE877z Prntr</t>
  </si>
  <si>
    <t xml:space="preserve">E82650DN
</t>
  </si>
  <si>
    <t>5QK09A</t>
  </si>
  <si>
    <t>HP LaserJet Mgd MFP E826dn Prntr</t>
  </si>
  <si>
    <t xml:space="preserve">E82650Z
</t>
  </si>
  <si>
    <t>5QK13A</t>
  </si>
  <si>
    <t>HP LaserJet Mgd Flw MFP E826z Prntr</t>
  </si>
  <si>
    <t xml:space="preserve">E87750DN
</t>
  </si>
  <si>
    <t>5QK03A + 8EP60AAE</t>
  </si>
  <si>
    <t xml:space="preserve">E87750Z
</t>
  </si>
  <si>
    <t>5QK08A + 8EP60AAE</t>
  </si>
  <si>
    <t xml:space="preserve">E82660DN
</t>
  </si>
  <si>
    <t>5QK09A + 8EP63AAE</t>
  </si>
  <si>
    <t xml:space="preserve">E82660Z
</t>
  </si>
  <si>
    <t>5QK13A + 8EP63AAE</t>
  </si>
  <si>
    <t xml:space="preserve">E87760DN
</t>
  </si>
  <si>
    <t>5QK03A + 8EP61AAE</t>
  </si>
  <si>
    <t xml:space="preserve">E87760Z
</t>
  </si>
  <si>
    <t>5QK08A + 8EP61AAE</t>
  </si>
  <si>
    <t xml:space="preserve">E82670DN
</t>
  </si>
  <si>
    <t>5QK09A + 8EP64AAE</t>
  </si>
  <si>
    <t xml:space="preserve">E82670Z
</t>
  </si>
  <si>
    <t>5QK13A + 8EP64AAE</t>
  </si>
  <si>
    <t xml:space="preserve">E87770DN
</t>
  </si>
  <si>
    <t>5QK03A + 8EP62AAE</t>
  </si>
  <si>
    <t xml:space="preserve">E87770Z
</t>
  </si>
  <si>
    <t>5QK08A + 8EP62AAE</t>
  </si>
  <si>
    <t>5QJ90A (E786dn 25/30/35ppm)
5QJ94A (E786z 25/30/35ppm)
5QJ98A (E731dn 30/35/40ppm)
5QK02A (E731z 30/35/40ppm)
5QK03A (E877dn 40/50/60/70ppm)
5QK08A (E877z 40/50/60/70ppm)
5QK09A (E826dn 50/60/70ppm)
5QK13A (E826z 50/60/70ppm)</t>
  </si>
  <si>
    <t>155P7A</t>
  </si>
  <si>
    <t>5QJ90A (E786dn 25/30/35ppm)
5QJ94A (E786z 25/30/35ppm)
5QJ98A (E731dn 30/35/40ppm)
5QK02A (E731z 30/35/40ppm)</t>
  </si>
  <si>
    <t>190A0A</t>
  </si>
  <si>
    <t>HP Color LaserJet Workgroup Lunar Gray Color Panel</t>
  </si>
  <si>
    <t>190A1A</t>
  </si>
  <si>
    <t>HP LaserJet Workgroup Lunar Gray Color Panel</t>
  </si>
  <si>
    <t>5QK03A (E877dn 40/50/60/70ppm)
5QK08A (E877z 40/50/60/70ppm)
5QK09A (E826dn 50/60/70ppm)
5QK13A (E826z 50/60/70ppm)</t>
  </si>
  <si>
    <t>190A2A</t>
  </si>
  <si>
    <t>HP Color LaserJet Department Lunar Gray Color Panel</t>
  </si>
  <si>
    <t>All Products</t>
  </si>
  <si>
    <t>190A3A</t>
  </si>
  <si>
    <t>HP LaserJet Department Lunar Gray Color Panel</t>
  </si>
  <si>
    <t>190A4A</t>
  </si>
  <si>
    <t>HP LaserJet Department 2x520 sheet Paper Tray/Stand Lunar Gray Color Panel</t>
  </si>
  <si>
    <t>190A5A</t>
  </si>
  <si>
    <t>HP LaserJet Department High Capacity Paper Tray/Stand Lunar Gray Color Panel</t>
  </si>
  <si>
    <t>190A6A</t>
  </si>
  <si>
    <t>HP LaserJet Workgroup 2x520 sheet Paper Tray/Stand Lunar Gray Color Panel</t>
  </si>
  <si>
    <t>190A7A</t>
  </si>
  <si>
    <t>HP LaserJet Workgroup High Capacity Paper Tray/Stand Lunar Gray Color Panel</t>
  </si>
  <si>
    <t>190A8A</t>
  </si>
  <si>
    <t>HP LaserJet Department Stand Lunar Gray Color Panel</t>
  </si>
  <si>
    <t>190A9A</t>
  </si>
  <si>
    <t>HP LaserJet Workgroup Stand Lunar Gray Color Panel</t>
  </si>
  <si>
    <t>190B0A</t>
  </si>
  <si>
    <t>HP Color LaserJet Workgroup Comet Red Color Panel</t>
  </si>
  <si>
    <t>190B1A</t>
  </si>
  <si>
    <t>HP LaserJet Workgroup Comet Red Color Panel</t>
  </si>
  <si>
    <t>190B2A</t>
  </si>
  <si>
    <t>HP Color LaserJet Department Comet Red Color Panel</t>
  </si>
  <si>
    <t>190B3A</t>
  </si>
  <si>
    <t>HP LaserJet Department Comet Red Color Panel</t>
  </si>
  <si>
    <t>190B4A</t>
  </si>
  <si>
    <t>HP LaserJet Department 2x520 sheet Paper Tray/Stand Comet Red Color Panel</t>
  </si>
  <si>
    <t>190B5A</t>
  </si>
  <si>
    <t>HP LaserJet Department High Capacity Paper Tray/Stand Comet Red Color Panel</t>
  </si>
  <si>
    <t>190B6A</t>
  </si>
  <si>
    <t>HP LaserJet Workgroup 2x520 sheet Paper Tray/Stand Comet Red Color Panel</t>
  </si>
  <si>
    <t>190B7A</t>
  </si>
  <si>
    <t>HP LaserJet Workgroup High Capacity Paper Tray/Stand Comet Red Color Panel</t>
  </si>
  <si>
    <t>190B8A</t>
  </si>
  <si>
    <t>HP LaserJet Department Stand Comet Red Color Panel</t>
  </si>
  <si>
    <t>190B9A</t>
  </si>
  <si>
    <t>HP LaserJet Workgroup Stand Comet Red Color Panel</t>
  </si>
  <si>
    <t>190C0A</t>
  </si>
  <si>
    <t>HP Color LaserJet Workgroup Cosmic Green Color Panel</t>
  </si>
  <si>
    <t>190C1A</t>
  </si>
  <si>
    <t>HP LaserJet Workgroup Cosmic Green Color Panel</t>
  </si>
  <si>
    <t>190C2A</t>
  </si>
  <si>
    <t>HP Color LaserJet Department Cosmic Green Color Panel</t>
  </si>
  <si>
    <t>190C3A</t>
  </si>
  <si>
    <t>HP LaserJet Department Cosmic Green Color Panel</t>
  </si>
  <si>
    <t>190C4A</t>
  </si>
  <si>
    <t>HP LaserJet Department 2x520 sheet Paper Tray/Stand Cosmic Green Color Panel</t>
  </si>
  <si>
    <t>190C5A</t>
  </si>
  <si>
    <t>HP LaserJet Department High Capacity Paper Tray/Stand Cosmic Green Color Panel</t>
  </si>
  <si>
    <t>190C6A</t>
  </si>
  <si>
    <t>HP LaserJet Workgroup 2x520 sheet Paper Tray/Stand Cosmic Green Color Panel</t>
  </si>
  <si>
    <t>190C7A</t>
  </si>
  <si>
    <t>HP LaserJet Workgroup High Capacity Paper Tray/Stand Cosmic Green Color Panel</t>
  </si>
  <si>
    <t>190C8A</t>
  </si>
  <si>
    <t>HP LaserJet Department Stand Cosmic Green Color Panel</t>
  </si>
  <si>
    <t>190C9A</t>
  </si>
  <si>
    <t>HP LaserJet Workgroup Stand Cosmic Green Color Panel</t>
  </si>
  <si>
    <t>190D0A</t>
  </si>
  <si>
    <t>HP Color LaserJet Workgroup Constellation Yellow Color Panel</t>
  </si>
  <si>
    <t>190D1A</t>
  </si>
  <si>
    <t>HP LaserJet Workgroup Constellation Yellow Color Panel</t>
  </si>
  <si>
    <t>190D2A</t>
  </si>
  <si>
    <t>HP Color LaserJet Department Constellation Yellow Color Panel</t>
  </si>
  <si>
    <t>190D3A</t>
  </si>
  <si>
    <t>HP LaserJet Department Constellation Yellow Color Panel</t>
  </si>
  <si>
    <t>190D4A</t>
  </si>
  <si>
    <t>HP LaserJet Department 2x520 sheet Paper Tray/Stand Constellation Yellow Color Panel</t>
  </si>
  <si>
    <t>190D5A</t>
  </si>
  <si>
    <t>HP LaserJet Department High Capacity Paper Tray/Stand Constellation Yellow Color Panel</t>
  </si>
  <si>
    <t>190D6A</t>
  </si>
  <si>
    <t>HP LaserJet Workgroup 2x520 sheet Paper Tray/Stand Constellation Yellow Color Panel</t>
  </si>
  <si>
    <t>190D7A</t>
  </si>
  <si>
    <t>HP LaserJet Workgroup High Capacity Paper Tray/Stand Constellation Yellow Color Panel</t>
  </si>
  <si>
    <t>190D8A</t>
  </si>
  <si>
    <t>HP LaserJet Department Stand Constellation Yellow Color Panel</t>
  </si>
  <si>
    <t>190D9A</t>
  </si>
  <si>
    <t>HP LaserJet Workgroup Stand Constellation Yellow Color Panel</t>
  </si>
  <si>
    <t>190F0A</t>
  </si>
  <si>
    <t>HP Color LaserJet Workgroup Aurora Purple Color Panel</t>
  </si>
  <si>
    <t>190F1A</t>
  </si>
  <si>
    <t>HP LaserJet Workgroup Aurora Purple Color Panel</t>
  </si>
  <si>
    <t>190F2A</t>
  </si>
  <si>
    <t>HP Color LaserJet Department Aurora Purple Color Panel</t>
  </si>
  <si>
    <t>190F3A</t>
  </si>
  <si>
    <t>HP LaserJet Department Aurora Purple Color Panel</t>
  </si>
  <si>
    <t>190F4A</t>
  </si>
  <si>
    <t>HP LaserJet Department 2x520 sheet Paper Tray/Stand Aurora Purple Color Panel</t>
  </si>
  <si>
    <t>190F5A</t>
  </si>
  <si>
    <t>HP LaserJet Department High Capacity Paper Tray/Stand Aurora Purple Color Panel</t>
  </si>
  <si>
    <t>190F6A</t>
  </si>
  <si>
    <t>HP LaserJet Workgroup 2x520 sheet Paper Tray/Stand Aurora Purple Color Panel</t>
  </si>
  <si>
    <t>190F7A</t>
  </si>
  <si>
    <t>HP LaserJet Workgroup High Capacity Paper Tray/Stand Aurora Purple Color Panel</t>
  </si>
  <si>
    <t>190F8A</t>
  </si>
  <si>
    <t>HP LaserJet Department Stand Aurora Purple Color Panel</t>
  </si>
  <si>
    <t>190F9A</t>
  </si>
  <si>
    <t>HP LaserJet Workgroup Stand Aurora Purple Color Panel</t>
  </si>
  <si>
    <t>2TD64A</t>
  </si>
  <si>
    <t xml:space="preserve">HP Accessibility Kit  </t>
  </si>
  <si>
    <t>HP Printing Voice Assistant</t>
  </si>
  <si>
    <t>5QK14A</t>
  </si>
  <si>
    <t>HP MFP 810 Analog Dual Fax</t>
  </si>
  <si>
    <t>6GW46A</t>
  </si>
  <si>
    <t>HP LaserJet 2x520 sheet Workgroup Paper Tray/Stand</t>
  </si>
  <si>
    <t>6GW47A</t>
  </si>
  <si>
    <t>HP LaserJet 2x520 sheet Department Paper Tray/Stand</t>
  </si>
  <si>
    <t>6GW48A</t>
  </si>
  <si>
    <t>HP LaserJet 2000 sheet Workgroup High Capacity Paper Tray/Stand</t>
  </si>
  <si>
    <t>6GW50A</t>
  </si>
  <si>
    <t>HP LaserJet Department Job Separator</t>
  </si>
  <si>
    <t>6GW51A</t>
  </si>
  <si>
    <t>HP LaserJet Booklet Finisher</t>
  </si>
  <si>
    <t>6GW52A</t>
  </si>
  <si>
    <t>HP LaserJet Workgroup Job Separator</t>
  </si>
  <si>
    <t>6GW53A</t>
  </si>
  <si>
    <t>HP LaserJet Department Stand</t>
  </si>
  <si>
    <t>6GW54A</t>
  </si>
  <si>
    <t>HP LaserJet Workgroup Stand</t>
  </si>
  <si>
    <t>6GW55A</t>
  </si>
  <si>
    <t>6GW56A</t>
  </si>
  <si>
    <t>HP LaserJet 3000 sheet Department High Capacity Paper Tray/Stand</t>
  </si>
  <si>
    <t>6GW57A</t>
  </si>
  <si>
    <t>HP LaserJet 2000 sheet Department High Capacity Paper Tray/Stand</t>
  </si>
  <si>
    <t>5QJ98A (E731dn 30/35/40ppm)
5QK02A (E731z 30/35/40ppm)</t>
  </si>
  <si>
    <t>6GW58A</t>
  </si>
  <si>
    <t>HP LaserJet Spacer</t>
  </si>
  <si>
    <t>5QJ94A (E786z 25/30/35ppm)
5QK02A (E731z 30/35/40ppm)
5QK08A (E877z 40/50/60/70ppm)
5QK13A (E826z 50/60/70ppm)</t>
  </si>
  <si>
    <t>6HN30A</t>
  </si>
  <si>
    <t>HP 500GB CCC, FIPS, TAA Hard Disk Drive</t>
  </si>
  <si>
    <t>7ZA08A</t>
  </si>
  <si>
    <t>HP MFP 800 Analog Single Fax</t>
  </si>
  <si>
    <t>Y1G10A</t>
  </si>
  <si>
    <t xml:space="preserve">HP LaserJet External Finisher Hole 2/3 Punch </t>
  </si>
  <si>
    <t>Y1G13A</t>
  </si>
  <si>
    <t>HP LaserJet Inner/Booklet Staples</t>
  </si>
  <si>
    <t>Y1G14A</t>
  </si>
  <si>
    <t>HP LaserJet Stplr/Stckr Finisher Staples</t>
  </si>
  <si>
    <t>E77825z (Z8Z03A)
E77830dn (Z8Z04A)
E77830z (Z8Z05A)
E72535dn (Z8Z10A)
E72535z (Z8Z11A)
E82540dn (Z8Z18A)
E82540z (Z8Z19A)
E87640dn (Z8Z12A)
E87640z (Z8Z13A)
E82550dn (Z8Z21A)
E82550z (Z8Z20A)
E87650dn (Z8Z14A)
E87650z (Z8Z15A)
E82560dn (Z8Z22A)
E82560z (Z8Z23A)
E87660dn (Z8Z16A)
E87660z (Z8Z17A)</t>
  </si>
  <si>
    <t>Y1G22A</t>
  </si>
  <si>
    <t xml:space="preserve">HP LaserJet Paper Tray Heaters Accessory </t>
  </si>
  <si>
    <t>Y1G23A</t>
  </si>
  <si>
    <t>HP SIM for HID iClass for HIP2 Reader</t>
  </si>
  <si>
    <t>157S5AAE</t>
  </si>
  <si>
    <t>HP AC Upgrade to Enterprise Dev E-LTU</t>
  </si>
  <si>
    <t>1A411AAE</t>
  </si>
  <si>
    <t>HP Access Control Scan 1-99 Device E-LTU</t>
  </si>
  <si>
    <t>1A412AAE</t>
  </si>
  <si>
    <t>HP Access Control Scan 100-499 Dev E-LTU</t>
  </si>
  <si>
    <t>1A413AAE</t>
  </si>
  <si>
    <t>HP Access Control Scan 500-999 Dev E-LTU</t>
  </si>
  <si>
    <t>1A414AAE</t>
  </si>
  <si>
    <t>HP Access Control Scan 1000+ Dev  E-LTU</t>
  </si>
  <si>
    <t>1A415AAE</t>
  </si>
  <si>
    <t xml:space="preserve">HP Access Control Print 1-99 Dev E-LTU </t>
  </si>
  <si>
    <t>1A416AAE</t>
  </si>
  <si>
    <t xml:space="preserve">HP AccessControl Print 100-499 Dev E-LTU </t>
  </si>
  <si>
    <t>1A417AAE</t>
  </si>
  <si>
    <t xml:space="preserve">HP AccessControl Print 500-999 Dev E-LTU </t>
  </si>
  <si>
    <t>1A418AAE</t>
  </si>
  <si>
    <t xml:space="preserve">HP Access Control Print 1,000+ Dev E-LTU </t>
  </si>
  <si>
    <t>1A419AAE</t>
  </si>
  <si>
    <t>HP AC Print &amp; Scan Bundle 1-99 dev E-LTU</t>
  </si>
  <si>
    <t>1A420AAE</t>
  </si>
  <si>
    <t>HP AC Print&amp;Scan Bundle 100-499Dev E-LTU</t>
  </si>
  <si>
    <t>1A421AAE</t>
  </si>
  <si>
    <t>HP AC Print &amp; Scn Bndl 500-999 Dev E-LTU</t>
  </si>
  <si>
    <t>1A422AAE</t>
  </si>
  <si>
    <t>HP AC Print &amp; Scan Bundle 1000+Dev E-LTU</t>
  </si>
  <si>
    <t>1A423AAE</t>
  </si>
  <si>
    <t>HP Mobile Connector 1-499 Dev Lic E-LTU</t>
  </si>
  <si>
    <t>1A424AAE</t>
  </si>
  <si>
    <t>HP Mobile Con 500-999 Dev Lic E-LTU</t>
  </si>
  <si>
    <t>1A425AAE</t>
  </si>
  <si>
    <t>HP Mobile Connector 1,000-1,999Dev E-LTU</t>
  </si>
  <si>
    <t>1A426AAE</t>
  </si>
  <si>
    <t>1A427AAE</t>
  </si>
  <si>
    <t>1A428AAE</t>
  </si>
  <si>
    <t>HP Mobile Connector 10k+ Dev Lic E-LTU</t>
  </si>
  <si>
    <t>1A429AAE</t>
  </si>
  <si>
    <t>HP AC Prnt/Scan/MC Bundle 1-99 Dev E-LTU</t>
  </si>
  <si>
    <t>1A430AAE</t>
  </si>
  <si>
    <t>HP AC Prnt/Scan/MC Bdle 100-499Dev E-LTU</t>
  </si>
  <si>
    <t>1A431AAE</t>
  </si>
  <si>
    <t>HP AC Prnt/Scan/MC Bdle 500-999Dev E-LTU</t>
  </si>
  <si>
    <t>1A432AAE</t>
  </si>
  <si>
    <t>HP AC Print/Scan/MC Bundle 1k+ Dev E-LTU</t>
  </si>
  <si>
    <t>1A433AAE</t>
  </si>
  <si>
    <t>HP Direct Print 1-499 Dev Lic  E-LTU</t>
  </si>
  <si>
    <t>1A434AAE</t>
  </si>
  <si>
    <t>HP Direct Print 500-999 Dev Lic E-LTU</t>
  </si>
  <si>
    <t>1A435AAE</t>
  </si>
  <si>
    <t>HP Direct Print 1000-1,999 Dev Lic E-LTU</t>
  </si>
  <si>
    <t>1A436AAE</t>
  </si>
  <si>
    <t>1A437AAE</t>
  </si>
  <si>
    <t>1A438AAE</t>
  </si>
  <si>
    <t>HP Direct Print 10k+ Dev Lic E-LTU</t>
  </si>
  <si>
    <t>1A7C7AAE</t>
  </si>
  <si>
    <t>HP Capture and Route 1-2499 e-LTU</t>
  </si>
  <si>
    <t>1A7C8AAE</t>
  </si>
  <si>
    <t>HP CR Workflow Individual License e-LTU</t>
  </si>
  <si>
    <t>1A7C9AAE</t>
  </si>
  <si>
    <t>HP CR Forth Workflow License e-LTU</t>
  </si>
  <si>
    <t>20U43AAE</t>
  </si>
  <si>
    <t>HP AC Scan 2000-4999 Dev E-LTU</t>
  </si>
  <si>
    <t>20U44AAE</t>
  </si>
  <si>
    <t>HP AC Scan 5000-9999 Dev E-LTU</t>
  </si>
  <si>
    <t>20U45AAE</t>
  </si>
  <si>
    <t>HP Access Control Scan 10000+ Dev E-LTU</t>
  </si>
  <si>
    <t>20U46AAE</t>
  </si>
  <si>
    <t>HP AC Print 2000-4999 Dev E-LTU</t>
  </si>
  <si>
    <t>20U47AAE</t>
  </si>
  <si>
    <t>HP AC Print 5000-9999 Dev E-LTU</t>
  </si>
  <si>
    <t>20U48AAE</t>
  </si>
  <si>
    <t>HP Access Control Print 10000+ Dev E-LTU</t>
  </si>
  <si>
    <t>20U49AAE</t>
  </si>
  <si>
    <t>HP AC Print&amp;ScanBndl 2000-4999Dev E-LTU</t>
  </si>
  <si>
    <t>20U50AAE</t>
  </si>
  <si>
    <t>HP AC Print&amp;ScanBndl 5000-9999 Dev E-LTU</t>
  </si>
  <si>
    <t>20U51AAE</t>
  </si>
  <si>
    <t>HP AC Print&amp;Scan Bndl 10000+Dev E-LTU</t>
  </si>
  <si>
    <t>20U52AAE</t>
  </si>
  <si>
    <t>HP ACPrnt/Scn/MC Bndl2000-4999Dev E-LTU</t>
  </si>
  <si>
    <t>20U53AAE</t>
  </si>
  <si>
    <t>HP ACPrnt/Scn/MC Bdl5000-9999 Dev E-LTU</t>
  </si>
  <si>
    <t>20U54AAE</t>
  </si>
  <si>
    <t>HP AC Prnt/Scn/MC Bndl10,000+ Dev E-LTU</t>
  </si>
  <si>
    <t>20U55AAE</t>
  </si>
  <si>
    <t>HP AC Scan Pro 1-99 Device E-LTU</t>
  </si>
  <si>
    <t>20U56AAE</t>
  </si>
  <si>
    <t>HP AC Scan Pro 100-499 Device E-LTU</t>
  </si>
  <si>
    <t>20U57AAE</t>
  </si>
  <si>
    <t>HP AC Scan Pro 500-999 Device E-LTU</t>
  </si>
  <si>
    <t>20U58AAE</t>
  </si>
  <si>
    <t>HP AC Scan Pro 1000-1999 Device E-LTU</t>
  </si>
  <si>
    <t>20U59AAE</t>
  </si>
  <si>
    <t>HP AC Scan Pro 2000-4999 Device E-LTU</t>
  </si>
  <si>
    <t>20U60AAE</t>
  </si>
  <si>
    <t>HP AC Scan Pro 5000-9999 Device E-LTU</t>
  </si>
  <si>
    <t>20U61AAE</t>
  </si>
  <si>
    <t>HP AC Scan Pro 10,000+ Device E-LTU</t>
  </si>
  <si>
    <t>20U62AAE</t>
  </si>
  <si>
    <t>HP AC Prnt&amp;ScanPro Bndl 1-99 E-LTU</t>
  </si>
  <si>
    <t>20U63AAE</t>
  </si>
  <si>
    <t>HP AC Prnt&amp;ScanPro Bndl 100-499 E-LTU</t>
  </si>
  <si>
    <t>20U64AAE</t>
  </si>
  <si>
    <t>HP AC Prnt&amp;ScanPro Bndl 500-999 E-LTU</t>
  </si>
  <si>
    <t>20U65AAE</t>
  </si>
  <si>
    <t>HP AC Prnt&amp;ScanPro Bndl 1000-1999 E-LTU</t>
  </si>
  <si>
    <t>20U66AAE</t>
  </si>
  <si>
    <t>HP AC Prnt&amp;ScanPro Bndl 2000-4999 E-LTU</t>
  </si>
  <si>
    <t>20U67AAE</t>
  </si>
  <si>
    <t>HP AC Prnt&amp;ScanPro Bndl 5000-9999 E-LTU</t>
  </si>
  <si>
    <t>20U68AAE</t>
  </si>
  <si>
    <t>HP AC Prnt&amp;ScanPro Bndl 10,000+ E-LTU</t>
  </si>
  <si>
    <t>2S3W7AAE</t>
  </si>
  <si>
    <t>HP CR Scan &amp; Print Workflow Button E-LTU</t>
  </si>
  <si>
    <t>383T9AAE</t>
  </si>
  <si>
    <t>HP CR Mobile Client Server License E-LTU</t>
  </si>
  <si>
    <t>4R730AAE</t>
  </si>
  <si>
    <t>HP CR Disaster Recovery Core Svr E-LTU</t>
  </si>
  <si>
    <t>4R732AAE</t>
  </si>
  <si>
    <t>HP Capture Route Data Loss Prev E-LTU</t>
  </si>
  <si>
    <t>4R733AAE</t>
  </si>
  <si>
    <t>HP CR Fax 2 Port DR e-LTU</t>
  </si>
  <si>
    <t>4R734AAE</t>
  </si>
  <si>
    <t>HP CR Fax 4 Port DR e-LTU</t>
  </si>
  <si>
    <t>4R735AAE</t>
  </si>
  <si>
    <t>HP CR Fax 8 Port DR e-LTU</t>
  </si>
  <si>
    <t>4R736AAE</t>
  </si>
  <si>
    <t>HP CR Fax 12 Port DR e-LTU</t>
  </si>
  <si>
    <t>4R737AAE</t>
  </si>
  <si>
    <t>HP CR Fax 24 Port DR e-LTU</t>
  </si>
  <si>
    <t>4R738AAE</t>
  </si>
  <si>
    <t>HP CR Fax 30 Port DR e-LTU</t>
  </si>
  <si>
    <t>4R739AAE</t>
  </si>
  <si>
    <t>HP Capture and Route Base Server e-LTU</t>
  </si>
  <si>
    <t>4R740AAE</t>
  </si>
  <si>
    <t>HP Capture and Route Failover e-LTU</t>
  </si>
  <si>
    <t>4R741AAE</t>
  </si>
  <si>
    <t>HP Capture and Route 1-499 Dvc e-LTU</t>
  </si>
  <si>
    <t>4R742AAE</t>
  </si>
  <si>
    <t>HP Capture and Route 500 Dvc e-LTU</t>
  </si>
  <si>
    <t>4R743AAE</t>
  </si>
  <si>
    <t>HP Capture and Route 501-999 Dvc e-LTU</t>
  </si>
  <si>
    <t>4R744AAE</t>
  </si>
  <si>
    <t>HP Capture and Route 1000 Dvc e-LTU</t>
  </si>
  <si>
    <t>4R745AAE</t>
  </si>
  <si>
    <t>HP Capture and Route 1001+ Dvc e-LTU</t>
  </si>
  <si>
    <t>4R746AAE</t>
  </si>
  <si>
    <t>HP Capture and Route Fax 2 Port e-LTU</t>
  </si>
  <si>
    <t>4R747AAE</t>
  </si>
  <si>
    <t>HP Capture and Route Fax 4 Port e-LTU</t>
  </si>
  <si>
    <t>4R748AAE</t>
  </si>
  <si>
    <t>HP CR First Workflow Startup 25 Pack Lic</t>
  </si>
  <si>
    <t>4R749AAE</t>
  </si>
  <si>
    <t>HP CR First Workflow Additional License</t>
  </si>
  <si>
    <t>4R750AAE</t>
  </si>
  <si>
    <t>HP Capture and Route Fax 8 Port e-LTU</t>
  </si>
  <si>
    <t>4R751AAE</t>
  </si>
  <si>
    <t>HP Capture and Route Fax 12 Port e-LTU</t>
  </si>
  <si>
    <t>4R752AAE</t>
  </si>
  <si>
    <t>HP Capture and Route Fax 24 Port e-LTU</t>
  </si>
  <si>
    <t>4R753AAE</t>
  </si>
  <si>
    <t>HP Capture and Route Fax 30 Port e-LTU</t>
  </si>
  <si>
    <t>4R754AAE</t>
  </si>
  <si>
    <t>HP Capture Route Fax Only Dev Lic E-LTU</t>
  </si>
  <si>
    <t>4R755AAE</t>
  </si>
  <si>
    <t>HP Capture Route Mob App Servr Ext E-LTU</t>
  </si>
  <si>
    <t>4R756AAE</t>
  </si>
  <si>
    <t>HP Capture Route Mob Client Pck 10 E-LTU</t>
  </si>
  <si>
    <t>4R757AAE</t>
  </si>
  <si>
    <t>HP Capture Route Add Cmpse Threads E-LTU</t>
  </si>
  <si>
    <t>4R759AAE</t>
  </si>
  <si>
    <t>HP CR 1 Button Upgrade 1-499 E-LTU</t>
  </si>
  <si>
    <t>4R760AAE</t>
  </si>
  <si>
    <t>HP CR 2 Button Upgrade 1-499 E-LTU</t>
  </si>
  <si>
    <t>4R761AAE</t>
  </si>
  <si>
    <t>HP CR 3 Button Upgrade 1-499 E-LTU</t>
  </si>
  <si>
    <t>4R762AAE</t>
  </si>
  <si>
    <t>HP CR 1 Button Upgrade 500-999 E-LTU</t>
  </si>
  <si>
    <t>4R763AAE</t>
  </si>
  <si>
    <t>HP CR 2 Button Upgrade 500-999 E-LTU</t>
  </si>
  <si>
    <t>4R764AAE</t>
  </si>
  <si>
    <t>HP CR 1 Button Upgrade 1000+ E-LTU</t>
  </si>
  <si>
    <t>4R765AAE</t>
  </si>
  <si>
    <t>HP CR 2 Button Upgrade 1000+ E-LTU</t>
  </si>
  <si>
    <t>4R7N9AAE</t>
  </si>
  <si>
    <t>HP CR Workflow Individual License</t>
  </si>
  <si>
    <t>4V3S3AAE</t>
  </si>
  <si>
    <t>HP AC Express E-LTU</t>
  </si>
  <si>
    <t>4V3S4AAE</t>
  </si>
  <si>
    <t>HP Access Control Enterprise Bundle Quantity 1-99 Licenses</t>
  </si>
  <si>
    <t>4V3S5AAE</t>
  </si>
  <si>
    <t>HP AC Enterprise 100-499 Lic E-LTU</t>
  </si>
  <si>
    <t>4V3S6AAE</t>
  </si>
  <si>
    <t>HP AC Enterprise 500-999 Lic E-LTU</t>
  </si>
  <si>
    <t>4V3S7AAE</t>
  </si>
  <si>
    <t>HP AC Enterprise 1000+ Lic E-LTU</t>
  </si>
  <si>
    <t>7MQ01AAE</t>
  </si>
  <si>
    <t>HP Security Manager 1yr License E-LTU</t>
  </si>
  <si>
    <t>8EP56AAE</t>
  </si>
  <si>
    <t>HP Clr LaserJet Mgd E786 25to30ppm E-LTU</t>
  </si>
  <si>
    <t>8EP57AAE</t>
  </si>
  <si>
    <t>HP Clr LaserJet Mgd E786 25to35ppm E-LTU</t>
  </si>
  <si>
    <t>8EP58AAE</t>
  </si>
  <si>
    <t>HP LaserJet Mgd E731 30to35ppm E-LTU</t>
  </si>
  <si>
    <t>8EP59AAE</t>
  </si>
  <si>
    <t>HP LaserJet Mgd E731 30to40ppm E-LTU</t>
  </si>
  <si>
    <t>8EP60AAE</t>
  </si>
  <si>
    <t>HP Clr LaserJet Mgd E877 40to50ppm E-LTU</t>
  </si>
  <si>
    <t>8EP61AAE</t>
  </si>
  <si>
    <t>HP Clr LaserJet Mgd E877 40to60ppm E-LTU</t>
  </si>
  <si>
    <t>8EP62AAE</t>
  </si>
  <si>
    <t>HP Clr LaserJet Mgd E877 40to70ppm E-LTU</t>
  </si>
  <si>
    <t>8EP63AAE</t>
  </si>
  <si>
    <t>HP LaserJet Mgd E826 50to60ppm E-LTU</t>
  </si>
  <si>
    <t>8EP64AAE</t>
  </si>
  <si>
    <t>HP LaserJet Mgd E826 50to70ppm E-LTU</t>
  </si>
  <si>
    <t>8LH87AAE</t>
  </si>
  <si>
    <t>HP Security Manager 2yr License E-LTU</t>
  </si>
  <si>
    <t>8LH88AAE</t>
  </si>
  <si>
    <t>HP Security Manager 3yr License E-LTU</t>
  </si>
  <si>
    <t>8LH89AAE</t>
  </si>
  <si>
    <t>HP Security Manager 4yr License E-LTU</t>
  </si>
  <si>
    <t>8LH90AAE</t>
  </si>
  <si>
    <t>HP Security Manager 5yr License E-LTU</t>
  </si>
  <si>
    <t>8ZN00A</t>
  </si>
  <si>
    <t>HP HIP2 Card Reader Accessory Kit</t>
  </si>
  <si>
    <t>9MZ94AAE</t>
  </si>
  <si>
    <t>HP Security Manager One Dev Ind E-LTU</t>
  </si>
  <si>
    <t>A6A49BAE</t>
  </si>
  <si>
    <t>HP JA Security Manager 10 Device E-LTU</t>
  </si>
  <si>
    <t>U00Y4E</t>
  </si>
  <si>
    <t>HP 1y 9x5 HPAC Upgrade to Ent Lic SW Sup</t>
  </si>
  <si>
    <t>U00Y5E</t>
  </si>
  <si>
    <t>HP 3y 9x5 HPAC Upgrade to Ent Lic SW Sup</t>
  </si>
  <si>
    <t>U00Y6E</t>
  </si>
  <si>
    <t>HP 4y 9x5 HPAC Upgrade to Ent Lic SW Sup</t>
  </si>
  <si>
    <t>U00Y7E</t>
  </si>
  <si>
    <t>HP 5y 9x5 HPAC Upgrade to Ent Lic SW Sup</t>
  </si>
  <si>
    <t>U00Y8E</t>
  </si>
  <si>
    <t>HP 1y 9x5 HP CR 1-2499 Supp</t>
  </si>
  <si>
    <t>U00Y9E</t>
  </si>
  <si>
    <t>HP 3y 9x5 HP CR 1-2499 Supp</t>
  </si>
  <si>
    <t>U00YBE</t>
  </si>
  <si>
    <t>HP 5y 9x5 HP CR 1-2499 Supp</t>
  </si>
  <si>
    <t>U00YCE</t>
  </si>
  <si>
    <t>HP 1y 9x5 HP CR Workflow Supp</t>
  </si>
  <si>
    <t>U00YDE</t>
  </si>
  <si>
    <t>HP 3y 9x5 HP CR Workflow Supp</t>
  </si>
  <si>
    <t>U00YFE</t>
  </si>
  <si>
    <t>HP 5y 9x5 HP CR Workflow Supp</t>
  </si>
  <si>
    <t>U00YGE</t>
  </si>
  <si>
    <t>HP 1y 9x5 HP CR Forth Workflow Supp</t>
  </si>
  <si>
    <t>U00YHE</t>
  </si>
  <si>
    <t>HP 3y 9x5 HP CR Forth Workflow Supp</t>
  </si>
  <si>
    <t>U00YJE</t>
  </si>
  <si>
    <t>HP 5y 9x5 HP CR Forth Workflow Supp</t>
  </si>
  <si>
    <t>U00YKE</t>
  </si>
  <si>
    <t>HP 1y 9x5 HP AC Scan 1-99 Lic Supp</t>
  </si>
  <si>
    <t>U00YLE</t>
  </si>
  <si>
    <t>HP 3y 9x5 HP AC Scan 1-99 Lic Supp</t>
  </si>
  <si>
    <t>U00YME</t>
  </si>
  <si>
    <t>HP 4y 9x5 HP AC Scan 1-99 Lic Supp</t>
  </si>
  <si>
    <t>U00YNE</t>
  </si>
  <si>
    <t>HP 5y 9x5 HP AC Scan 1-99 Lic Supp</t>
  </si>
  <si>
    <t>U00YQE</t>
  </si>
  <si>
    <t>HP 3y 9x5 HP AC Scan 100-499 Lic Supp</t>
  </si>
  <si>
    <t>U00YRE</t>
  </si>
  <si>
    <t>HP 4y 9x5 HP AC Scan 100-499 Lic Supp</t>
  </si>
  <si>
    <t>U00YSE</t>
  </si>
  <si>
    <t>HP 5y 9x5 HP AC Scan 100-499 Lic Supp</t>
  </si>
  <si>
    <t>U00YTE</t>
  </si>
  <si>
    <t>HP 1y 9x5 HP AC Scan 500-999 Lic Supp</t>
  </si>
  <si>
    <t>U00YVE</t>
  </si>
  <si>
    <t>HP 3y 9x5 HP AC Scan 500-999 Lic Supp</t>
  </si>
  <si>
    <t>U00YWE</t>
  </si>
  <si>
    <t>HP 4y 9x5 HP AC Scan 500-999 Lic Supp</t>
  </si>
  <si>
    <t>U00YXE</t>
  </si>
  <si>
    <t>HP 5y 9x5 HP AC Scan 500-999 Lic Supp</t>
  </si>
  <si>
    <t>U00YYE</t>
  </si>
  <si>
    <t>HP 1y 9x5 HP AC Scan 1,000+ Lic Supp</t>
  </si>
  <si>
    <t>U00YZE</t>
  </si>
  <si>
    <t>HP 3y 9x5 HP AC Scan 1,000+ Lic Supp</t>
  </si>
  <si>
    <t>U00Z0E</t>
  </si>
  <si>
    <t>HP 4y 9x5 HP AC Scan 1,000+Lic Supp</t>
  </si>
  <si>
    <t>U00Z1E</t>
  </si>
  <si>
    <t>HP 5y 9x5 HP AC Scan 1,000+ Lic Supp</t>
  </si>
  <si>
    <t>U00Z2E</t>
  </si>
  <si>
    <t>HP 1y 9x5 HP AC P/Scn Bndl 1-99 Lic Supp</t>
  </si>
  <si>
    <t>U00Z3E</t>
  </si>
  <si>
    <t>HP 3y 9x5 HP AC P/Scn Bndl 1-99 Lic Supp</t>
  </si>
  <si>
    <t>U00Z4E</t>
  </si>
  <si>
    <t>HP 4y 9x5 HP AC P/Scn Bndl 1-99 Lic Supp</t>
  </si>
  <si>
    <t>U00Z5E</t>
  </si>
  <si>
    <t>HP 5y 9x5 HP AC P/Scn Bndl 1-99 Lic Supp</t>
  </si>
  <si>
    <t>U00Z6E</t>
  </si>
  <si>
    <t>HP 1y 9x5 HP AC P/S Bndl 100-499 Lic Supp</t>
  </si>
  <si>
    <t>U00Z7E</t>
  </si>
  <si>
    <t>HP 3y 9x5 HP AC P/S Bndl100-499 Lic Supp</t>
  </si>
  <si>
    <t>U00Z8E</t>
  </si>
  <si>
    <t>HP 4y 9x5 HP AC P/S Bndl100-499 Lic Supp</t>
  </si>
  <si>
    <t>U00Z9E</t>
  </si>
  <si>
    <t>HP 5y 9x5 HP AC P/S Bndl100-499 Lic Supp</t>
  </si>
  <si>
    <t>U00ZBE</t>
  </si>
  <si>
    <t>HP 1y 9x5 HP AC P/S Bndl500-999 Lic Supp</t>
  </si>
  <si>
    <t>U00ZCE</t>
  </si>
  <si>
    <t>U00ZDE</t>
  </si>
  <si>
    <t>U00ZFE</t>
  </si>
  <si>
    <t xml:space="preserve">HP 5y 9x5 HP AC P/SBndl100-499 Lic Supp </t>
  </si>
  <si>
    <t>U00ZGE</t>
  </si>
  <si>
    <t>HP 1y 9x5 HP AC P/S Bndl 1,000+ Lic Supp</t>
  </si>
  <si>
    <t>U00ZHE</t>
  </si>
  <si>
    <t>HP 3y 9x5 HP AC P/S Bndl 1,000+ Lic Supp</t>
  </si>
  <si>
    <t>U00ZJE</t>
  </si>
  <si>
    <t>HP 4y 9x5 HP AC P/S Bndl 1,000+ Lic Supp</t>
  </si>
  <si>
    <t>U00ZKE</t>
  </si>
  <si>
    <t xml:space="preserve">HP 5y 9x5 HPAC P/S Bndl 1,000+ Lic Supp </t>
  </si>
  <si>
    <t>U00ZLE</t>
  </si>
  <si>
    <t>HP 1y 9x5 HP Mobile Conn 1-499 Lic Supp</t>
  </si>
  <si>
    <t>U00ZME</t>
  </si>
  <si>
    <t>HP 3y 9x5 HP Mobile Conn 1-499 Lic Supp</t>
  </si>
  <si>
    <t>U00ZNE</t>
  </si>
  <si>
    <t>HP 4y 9x5 HP Mobile Conn 1-499 Lic Supp</t>
  </si>
  <si>
    <t>U00ZQE</t>
  </si>
  <si>
    <t>HP 1y 9x5 HP MobileConn 500-999 Lic Supp</t>
  </si>
  <si>
    <t>U00ZRE</t>
  </si>
  <si>
    <t>HP 3y 9x5 HP MobileConn 500-999 Lic Supp</t>
  </si>
  <si>
    <t>U00ZSE</t>
  </si>
  <si>
    <t>HP 4y 9x5 HP MobileConn 500-999 Lic Supp</t>
  </si>
  <si>
    <t>U00ZTE</t>
  </si>
  <si>
    <t>HP 5y 9x5 HP MobileConn 500-999 Lic Supp</t>
  </si>
  <si>
    <t>U00ZVE</t>
  </si>
  <si>
    <t>HP 1y 9x5 HP MobileConn 1,000+ Lic Supp</t>
  </si>
  <si>
    <t>U00ZWE</t>
  </si>
  <si>
    <t>HP 3y 9x5 HP MobileConn 1,000+ Lic Supp</t>
  </si>
  <si>
    <t>U00ZXE</t>
  </si>
  <si>
    <t>HP 4y 9x5 HP MobileConn 1,000+ Lic Supp</t>
  </si>
  <si>
    <t>U00ZYE</t>
  </si>
  <si>
    <t>HP 5y 9x5 HP MobileConn 1,000+ Lic Supp</t>
  </si>
  <si>
    <t>U00ZZE</t>
  </si>
  <si>
    <t>HP 1y 9x5 HP P/S/MC Bndl 1-99 Lic Supp</t>
  </si>
  <si>
    <t>U01A0E</t>
  </si>
  <si>
    <t>HP 3y 9x5 HP P/S/MC Bndl 1-99 Lic Supp</t>
  </si>
  <si>
    <t>U01A1E</t>
  </si>
  <si>
    <t>HP 4y 9x5 HP P/S/MC Bndl 1-99 Lic Supp</t>
  </si>
  <si>
    <t>U01A2E</t>
  </si>
  <si>
    <t>HP 5y 9x5 HP P/S/MC Bndl 1-99 Lic Supp</t>
  </si>
  <si>
    <t>U01A3E</t>
  </si>
  <si>
    <t>HP 1y 9x5 HP P/S/MCBndl 100-499 Lic Supp</t>
  </si>
  <si>
    <t>U01A4E</t>
  </si>
  <si>
    <t>HP 3y 9x5 HP P/S/MCBndl 100-499 Lic Supp</t>
  </si>
  <si>
    <t>U01A5E</t>
  </si>
  <si>
    <t>HP 4y 9x5 HP P/S/MCBndl 100-499 Lic Supp</t>
  </si>
  <si>
    <t>U01A6E</t>
  </si>
  <si>
    <t>HP 5y 9x5 HP P/S/MCBndl 100-499 Lic Supp</t>
  </si>
  <si>
    <t>U01A7E</t>
  </si>
  <si>
    <t>HP 1y 9x5 HP P/S/MCBndl 500-999 Lic Supp</t>
  </si>
  <si>
    <t>U01A8E</t>
  </si>
  <si>
    <t>HP 3y 9x5 HP P/S/MCBndl 500-999 Lic Supp</t>
  </si>
  <si>
    <t>U01A9E</t>
  </si>
  <si>
    <t>HP 4y 9x5 HP P/S/MCBndl 500-999 Lic Supp</t>
  </si>
  <si>
    <t>U01B0E</t>
  </si>
  <si>
    <t>HP 5y 9x5 HP P/S/MCBndl 500-999 Lic Supp</t>
  </si>
  <si>
    <t>U01B1E</t>
  </si>
  <si>
    <t>HP 1y 9x5 HP P/S/MC Bndl 1,000+Lic Supp</t>
  </si>
  <si>
    <t>U01B2E</t>
  </si>
  <si>
    <t>HP 3y 9x5 HP P/S/MC Bndl 1,000+Lic Supp</t>
  </si>
  <si>
    <t>U01B3E</t>
  </si>
  <si>
    <t>HP 4y 9x5 HP P/S/MC Bndl 1,000+Lic Supp</t>
  </si>
  <si>
    <t>U01B4E</t>
  </si>
  <si>
    <t>HP 5y 9x5 HP P/S/MC Bndl 1,000+Lic Supp</t>
  </si>
  <si>
    <t>U01B5E</t>
  </si>
  <si>
    <t>HP 1y 9x5 HP Direct Print 1-499 Lic Supp</t>
  </si>
  <si>
    <t>U01B6E</t>
  </si>
  <si>
    <t>HP 3y 9x5 HP Direct Print 1-499 Lic Supp</t>
  </si>
  <si>
    <t>U01B7E</t>
  </si>
  <si>
    <t>HP 4y 9x5 HP Direct Print 1-499 Lic Supp</t>
  </si>
  <si>
    <t>U01B8E</t>
  </si>
  <si>
    <t>HP 5y 9x5 HP Direct Print 1-499 Lic Supp</t>
  </si>
  <si>
    <t>U01B9E</t>
  </si>
  <si>
    <t>HP 1y 9x5 HP DirectPrnt 500-999 Lic Supp</t>
  </si>
  <si>
    <t>U01BBE</t>
  </si>
  <si>
    <t>HP 3y 9x5 HP DirectPrnt 500-999 Lic Supp</t>
  </si>
  <si>
    <t>U01BCE</t>
  </si>
  <si>
    <t>HP 4y 9x5 HP DirectPrnt 500-999 Lic Supp</t>
  </si>
  <si>
    <t>U01BDE</t>
  </si>
  <si>
    <t>HP 5y 9x5 HP DirectPrnt 500-999 Lic Supp</t>
  </si>
  <si>
    <t>U01BFE</t>
  </si>
  <si>
    <t>HP 1y 9x5 HP DirectPrint 1,000+ Lic Supp</t>
  </si>
  <si>
    <t>U01BGE</t>
  </si>
  <si>
    <t>HP 3y 9x5 HP DirectPrint 1,000+ Lic Supp</t>
  </si>
  <si>
    <t>U01BHE</t>
  </si>
  <si>
    <t>HP 4y 9x5 HP DirectPrint 1,000+ Lic Supp</t>
  </si>
  <si>
    <t>U01BJE</t>
  </si>
  <si>
    <t>HP 5y 9x5 HP DirectPrint 1,000+ Lic Supp</t>
  </si>
  <si>
    <t>U01BYE</t>
  </si>
  <si>
    <t>HP 1y 9x5 HP AC Scan 100-499 Lic Supp</t>
  </si>
  <si>
    <t>U01BZE</t>
  </si>
  <si>
    <t>HP 5y 9x5 HP Mobile Conn 1-499 Lic Supp</t>
  </si>
  <si>
    <t>U01C1E</t>
  </si>
  <si>
    <t>HP 1y 9x5 HP AC Scan 2000-4999 Lic Supp</t>
  </si>
  <si>
    <t>U01C2E</t>
  </si>
  <si>
    <t>HP 3y 9x5 HP AC Scan 2000-4999 Lic Supp</t>
  </si>
  <si>
    <t>U01C3E</t>
  </si>
  <si>
    <t>HP 4y 9x5 HP AC Scan 2000-4999 Lic Supp</t>
  </si>
  <si>
    <t>U01C4E</t>
  </si>
  <si>
    <t>HP 5y 9x5 HP AC Scan 2000-4999 Lic Supp</t>
  </si>
  <si>
    <t>U01C5E</t>
  </si>
  <si>
    <t>HP 1y 9x5 HP AC Scan 5000-9999 Lic Supp</t>
  </si>
  <si>
    <t>U01C6E</t>
  </si>
  <si>
    <t>HP 3y 9x5 HP AC Scan 5000-9999 Lic Supp</t>
  </si>
  <si>
    <t>U01C7E</t>
  </si>
  <si>
    <t>HP 4y 9x5 HP AC Scan 5000-9999 Lic Supp</t>
  </si>
  <si>
    <t>U01C8E</t>
  </si>
  <si>
    <t>HP 5y 9x5 HP AC Scan 5000-9999 Lic Supp</t>
  </si>
  <si>
    <t>U01C9E</t>
  </si>
  <si>
    <t>HP 1y 9x5 HP AC Scan 10,000+ Lic Supp</t>
  </si>
  <si>
    <t>U01CBE</t>
  </si>
  <si>
    <t>HP 3y 9x5 HP AC Scan 10,000+ Lic Supp</t>
  </si>
  <si>
    <t>U01CCE</t>
  </si>
  <si>
    <t>HP 4y 9x5 HP AC Scan 10,000+Lic Supp</t>
  </si>
  <si>
    <t>U01CDE</t>
  </si>
  <si>
    <t>HP 5y 9x5 HP AC Scan 10,000+ Lic Supp</t>
  </si>
  <si>
    <t>U01CFE</t>
  </si>
  <si>
    <t>HP 1y 9x5 HPAC P/S Bdl2000-4999 Lic Supp</t>
  </si>
  <si>
    <t>U01CGE</t>
  </si>
  <si>
    <t>HP 3y 9x5 HPAC P/S Bdl2000-4999 Lic Supp</t>
  </si>
  <si>
    <t>U01CHE</t>
  </si>
  <si>
    <t>HP 4y 9x5 HPAC P/S Bdl2000-4999 Lic Supp</t>
  </si>
  <si>
    <t>U01CJE</t>
  </si>
  <si>
    <t>HP 5y 9x5 HPAC P/S Bdl2000-4999 Lic Supp</t>
  </si>
  <si>
    <t>U01CKE</t>
  </si>
  <si>
    <t>HP 1y 9x5 HPAC P/S Bdl5000-9999 Lic Supp</t>
  </si>
  <si>
    <t>U01CLE</t>
  </si>
  <si>
    <t>HP 3y 9x5 HPAC P/S Bdl5000-9999 Lic Supp</t>
  </si>
  <si>
    <t>U01CME</t>
  </si>
  <si>
    <t>HP 4y 9x5 HPAC P/S Bdl5000-9999 Lic Supp</t>
  </si>
  <si>
    <t>U01CNE</t>
  </si>
  <si>
    <t>HP 5y 9x5 HPAC P/S Bdl5000-9999 Lic Supp</t>
  </si>
  <si>
    <t>U01CQE</t>
  </si>
  <si>
    <t>HP 1y 9x5 HP AC P/S Bdl 10,000+ Lic Supp</t>
  </si>
  <si>
    <t>U01CRE</t>
  </si>
  <si>
    <t>HP 3y 9x5 HP AC P/S Bdl 10,000+ Lic Supp</t>
  </si>
  <si>
    <t>U01CSE</t>
  </si>
  <si>
    <t>HP 4y 9x5 HP AC P/S Bdl 10,000+ Lic Supp</t>
  </si>
  <si>
    <t>U01CTE</t>
  </si>
  <si>
    <t>HP 5y 9x5 HPAC P/S Bdl 10,000+ Lic Supp</t>
  </si>
  <si>
    <t>U01CVE</t>
  </si>
  <si>
    <t>HP 1y 9x5 HP Mobile C 2000-4999 Lic Supp</t>
  </si>
  <si>
    <t>U01CWE</t>
  </si>
  <si>
    <t>HP 3y 9x5 HP Mobile C 2000-4999 Lic Supp</t>
  </si>
  <si>
    <t>U15E7AAE</t>
  </si>
  <si>
    <t>HP CR Mobile Client 25K Pages Year E-LTU</t>
  </si>
  <si>
    <t>U15E8AAE</t>
  </si>
  <si>
    <t>HP CR Mobile Client 50K Pages Year E-LTU</t>
  </si>
  <si>
    <t>U15E9AAE</t>
  </si>
  <si>
    <t>HP CR Mobil Client 100K Pages Year E-LTU</t>
  </si>
  <si>
    <t>U15F0AAE</t>
  </si>
  <si>
    <t>HP CR Mobil Client 250K Pages Year E-LTU</t>
  </si>
  <si>
    <t>U15F1AAE</t>
  </si>
  <si>
    <t>HP CR Mobil Client 500K Pages Year E-LTU</t>
  </si>
  <si>
    <t>U15F2AAE</t>
  </si>
  <si>
    <t>HP CR Mobil Client 1M Pages Year E-LTU</t>
  </si>
  <si>
    <t>U17FME</t>
  </si>
  <si>
    <t>HP 4y 9x5 HP Mobile C 2000-4999 Lic Supp</t>
  </si>
  <si>
    <t>U17FNE</t>
  </si>
  <si>
    <t>HP 5y 9x5 HP Mobile C 2000-4999 Lic Supp</t>
  </si>
  <si>
    <t>U17FQE</t>
  </si>
  <si>
    <t>HP 1y 9x5 HP Mobile C 5000-9999 Lic Supp</t>
  </si>
  <si>
    <t>U17FRE</t>
  </si>
  <si>
    <t>HP 3y 9x5 HP Mobile C 5000-9999 Lic Supp</t>
  </si>
  <si>
    <t>U17FSE</t>
  </si>
  <si>
    <t>HP 4y 9x5 HP Mobile C 5000-9999 Lic Supp</t>
  </si>
  <si>
    <t>U17FTE</t>
  </si>
  <si>
    <t>HP 5y 9x5 HP Mobile C 5000-9999 Lic Supp</t>
  </si>
  <si>
    <t>U17FVE</t>
  </si>
  <si>
    <t>HP 1y 9x5 HP MobileConn 10,000+ Lic Supp</t>
  </si>
  <si>
    <t>U17FWE</t>
  </si>
  <si>
    <t>HP 3y 9x5 HP MobileConn 10,000+ Lic Supp</t>
  </si>
  <si>
    <t>U17FXE</t>
  </si>
  <si>
    <t>HP 4y 9x5 HP MobileConn 10,000+ Lic Supp</t>
  </si>
  <si>
    <t>U17FYE</t>
  </si>
  <si>
    <t>HP 5y 9x5 HP MobileConn 10,000+ Lic Supp</t>
  </si>
  <si>
    <t>U17FZE</t>
  </si>
  <si>
    <t>HP 1y 9x5 HP P/S/MC B 2000-4999 Lic Supp</t>
  </si>
  <si>
    <t>U17G0E</t>
  </si>
  <si>
    <t>HP 3y 9x5 HP P/S/MC B 2000-4999 Lic Supp</t>
  </si>
  <si>
    <t>U17G1E</t>
  </si>
  <si>
    <t>HP 4y 9x5 HP P/S/MC B 2000-4999 Lic Supp</t>
  </si>
  <si>
    <t>U17G2E</t>
  </si>
  <si>
    <t>HP 5y 9x5 HP P/S/MC B 2000-4999 Lic Supp</t>
  </si>
  <si>
    <t>U17G3E</t>
  </si>
  <si>
    <t>HP 1y 9x5 HP P/S/MC B 5000-9999 Lic Supp</t>
  </si>
  <si>
    <t>U17G4E</t>
  </si>
  <si>
    <t>HP 3y 9x5 HP P/S/MC B 5000-9999 Lic Supp</t>
  </si>
  <si>
    <t>U17G5E</t>
  </si>
  <si>
    <t>HP 4y 9x5 HP P/S/MC B 5000-9999 Lic Supp</t>
  </si>
  <si>
    <t>U17G6E</t>
  </si>
  <si>
    <t>HP 5y 9x5 HP P/S/MC B 5000-9999 Lic Supp</t>
  </si>
  <si>
    <t>U17G7E</t>
  </si>
  <si>
    <t>HP 1y 9x5 HP P/S/MC Bndl 10,000+Lic Supp</t>
  </si>
  <si>
    <t>U17G8E</t>
  </si>
  <si>
    <t>HP 3y 9x5 HP P/S/MC Bndl 10,000+Lic Supp</t>
  </si>
  <si>
    <t>U17G9E</t>
  </si>
  <si>
    <t>HP 4y 9x5 HP P/S/MC Bndl 10,000+Lic Supp</t>
  </si>
  <si>
    <t>U17GBE</t>
  </si>
  <si>
    <t>HP 5y 9x5 HP P/S/MC Bndl 10,000+Lic Supp</t>
  </si>
  <si>
    <t>U17GCE</t>
  </si>
  <si>
    <t>HP 1y 9x5 HP DirPrnt 2000-4999 Lic Supp</t>
  </si>
  <si>
    <t>U17GDE</t>
  </si>
  <si>
    <t>HP 3y 9x5 HP DirPrnt 2000-4999 Lic Supp</t>
  </si>
  <si>
    <t>U17GFE</t>
  </si>
  <si>
    <t>HP 4y 9x5 HP DirPrnt 2000-4999 Lic Supp</t>
  </si>
  <si>
    <t>U17GGE</t>
  </si>
  <si>
    <t>HP 5y 9x5 HP DirPrnt 2000-4999 Lic Supp</t>
  </si>
  <si>
    <t>U17GHE</t>
  </si>
  <si>
    <t>HP 1y 9x5 HP DirPrnt 5000-9999 Lic Supp</t>
  </si>
  <si>
    <t>U17GJE</t>
  </si>
  <si>
    <t>HP 3y 9x5 HP DirPrnt 5000-9999 Lic Supp</t>
  </si>
  <si>
    <t>U17GKE</t>
  </si>
  <si>
    <t>HP 4y 9x5 HP DirPrnt 5000-9999 Lic Supp</t>
  </si>
  <si>
    <t>U17GLE</t>
  </si>
  <si>
    <t>HP 5y 9x5 HP DirPrnt 5000-9999 Lic Supp</t>
  </si>
  <si>
    <t>U17GME</t>
  </si>
  <si>
    <t>HP 1y 9x5 HP DirectPrnt 10,000+ Lic Supp</t>
  </si>
  <si>
    <t>U17GNE</t>
  </si>
  <si>
    <t>HP 3y 9x5 HP DirectPrnt 10,000+ Lic Supp</t>
  </si>
  <si>
    <t>U17GQE</t>
  </si>
  <si>
    <t>HP 4y 9x5 HP DirectPrnt 10,000+ Lic Supp</t>
  </si>
  <si>
    <t>U17GRE</t>
  </si>
  <si>
    <t>HP 5y 9x5 HP DirectPrnt 10,000+ Lic Supp</t>
  </si>
  <si>
    <t>U17GSE</t>
  </si>
  <si>
    <t>HP 1y 9x5 HP AC Print 2000-4999 Lic Supp</t>
  </si>
  <si>
    <t>U17GTE</t>
  </si>
  <si>
    <t>HP 3y 9x5 HP AC Print 2000-4999 Lic Supp</t>
  </si>
  <si>
    <t>U17GVE</t>
  </si>
  <si>
    <t>HP 4y 9x5 HP AC Print 2000-4999 Lic Supp</t>
  </si>
  <si>
    <t>U17GWE</t>
  </si>
  <si>
    <t>HP 5y 9x5 HP AC Print 2000-4999 Lic Supp</t>
  </si>
  <si>
    <t>U17GXE</t>
  </si>
  <si>
    <t>HP 1y 9x5 HP AC Print 5000-9999 Lic Supp</t>
  </si>
  <si>
    <t>U17GYE</t>
  </si>
  <si>
    <t>HP 3y 9x5 HP AC Print 5000-9999 Lic Supp</t>
  </si>
  <si>
    <t>U17GZE</t>
  </si>
  <si>
    <t>HP 4y 9x5 HP AC Print 5000-9999 Lic Supp</t>
  </si>
  <si>
    <t>U17H0E</t>
  </si>
  <si>
    <t>HP 5y 9x5 HP AC Print 5000-9999 Lic Supp</t>
  </si>
  <si>
    <t>U17H1E</t>
  </si>
  <si>
    <t>HP 1y 9x5 HP AC Print 10,000+ Lic Supp</t>
  </si>
  <si>
    <t>U17H2E</t>
  </si>
  <si>
    <t>HP 3y 9x5 HP AC Print 10,000+ Lic Supp</t>
  </si>
  <si>
    <t>U17H3E</t>
  </si>
  <si>
    <t>HP 4y 9x5 HP AC Print 10,000+ Lic Supp</t>
  </si>
  <si>
    <t>U17H4E</t>
  </si>
  <si>
    <t>HP 5y 9x5 HP AC Print 10,000+ Lic Supp</t>
  </si>
  <si>
    <t>U17HQE</t>
  </si>
  <si>
    <t>HP 1y 9x5 HP AC Scan Pro 1-99 Lic Supp</t>
  </si>
  <si>
    <t>U17HRE</t>
  </si>
  <si>
    <t>HP 3y 9x5 HP AC Scan Pro 1-99 Lic Supp</t>
  </si>
  <si>
    <t>U17HSE</t>
  </si>
  <si>
    <t>HP 4y 9x5 HP AC Scan Pro 1-99 Lic Supp</t>
  </si>
  <si>
    <t>U17HTE</t>
  </si>
  <si>
    <t>HP 5y 9x5 HP AC Scan Pro 1-99 Lic Supp</t>
  </si>
  <si>
    <t>U17HVE</t>
  </si>
  <si>
    <t>HP 1y 9x5 HP AC ScanPro 100-499 Lic Supp</t>
  </si>
  <si>
    <t>U17HWE</t>
  </si>
  <si>
    <t>HP 3y 9x5 HP AC ScanPro 100-499 Lic Supp</t>
  </si>
  <si>
    <t>U17HXE</t>
  </si>
  <si>
    <t>HP 4y 9x5 HP AC ScanPro 100-499 Lic Supp</t>
  </si>
  <si>
    <t>U17HYE</t>
  </si>
  <si>
    <t>HP 5y 9x5 HP AC ScanPro 100-499 Lic Supp</t>
  </si>
  <si>
    <t>U17HZE</t>
  </si>
  <si>
    <t>HP 1y 9x5 HP AC ScanPro 500-999 Lic Supp</t>
  </si>
  <si>
    <t>U17J0E</t>
  </si>
  <si>
    <t>HP 3y 9x5 HP AC ScanPro 500-999 Lic Supp</t>
  </si>
  <si>
    <t>U17J1E</t>
  </si>
  <si>
    <t>HP 4y 9x5 HP AC ScanPro 500-999 Lic Supp</t>
  </si>
  <si>
    <t>U17J2E</t>
  </si>
  <si>
    <t>HP 5y 9x5 HP AC ScanPro 500-999 Lic Supp</t>
  </si>
  <si>
    <t>U17J3E</t>
  </si>
  <si>
    <t>HP 1y 9x5 HP AC ScanPro1000-1999 Lic Sup</t>
  </si>
  <si>
    <t>U17J4E</t>
  </si>
  <si>
    <t>HP 3y 9x5 HP AC ScanPro1000-1999 Lic Sup</t>
  </si>
  <si>
    <t>U17J5E</t>
  </si>
  <si>
    <t>HP 4y 9x5 HP AC ScanPro1000-1999 Lic Sup</t>
  </si>
  <si>
    <t>U17J6E</t>
  </si>
  <si>
    <t>HP 5y 9x5 HP AC ScanPro1000-1999 Lic Sup</t>
  </si>
  <si>
    <t>U17J7E</t>
  </si>
  <si>
    <t>HP 1y 9x5 HP AC ScanPro2000-4999 Lic Sup</t>
  </si>
  <si>
    <t>U17J8E</t>
  </si>
  <si>
    <t>HP 3y 9x5 HP AC ScanPro2000-4999 Lic Sup</t>
  </si>
  <si>
    <t>U17J9E</t>
  </si>
  <si>
    <t>HP 4y 9x5 HP AC ScanPro2000-4999 Lic Sup</t>
  </si>
  <si>
    <t>U17JBE</t>
  </si>
  <si>
    <t>HP 5y 9x5 HP AC ScanPro2000-4999 Lic Sup</t>
  </si>
  <si>
    <t>U17JCE</t>
  </si>
  <si>
    <t>HP 1y 9x5 HP AC ScanPro5000-9999 Lic Sup</t>
  </si>
  <si>
    <t>U17JDE</t>
  </si>
  <si>
    <t>HP 3y 9x5 HP AC ScanPro5000-9999 Lic Sup</t>
  </si>
  <si>
    <t>U17JFE</t>
  </si>
  <si>
    <t>HP 4y 9x5 HP AC ScanPro5000-9999 Lic Sup</t>
  </si>
  <si>
    <t>U17JGE</t>
  </si>
  <si>
    <t>HP 5y 9x5 HP AC ScanPro5000-9999 Lic Sup</t>
  </si>
  <si>
    <t>U17JHE</t>
  </si>
  <si>
    <t>HP 1y 9x5 HPScan Pro 10,000+ Lic Supp</t>
  </si>
  <si>
    <t>U17JJE</t>
  </si>
  <si>
    <t>HP 3y 9x5 HPScan Pro 10,000+ Lic Supp</t>
  </si>
  <si>
    <t>U17JKE</t>
  </si>
  <si>
    <t>HP 4y 9x5 HPScan Pro 10,000+ Lic Supp</t>
  </si>
  <si>
    <t>U17JLE</t>
  </si>
  <si>
    <t>HP 5y 9x5 HPScan Pro 10,000+ Lic Supp</t>
  </si>
  <si>
    <t>U27BRE</t>
  </si>
  <si>
    <t>HP 1y 9x5 HP AC P SPro Bdl 1-99 Lic Supp</t>
  </si>
  <si>
    <t>U27BSE</t>
  </si>
  <si>
    <t>HP 3y 9x5 HP AC P SPro Bdl 1-99 Lic Supp</t>
  </si>
  <si>
    <t>U27BTE</t>
  </si>
  <si>
    <t>HP 4y 9x5 HP AC P SPro Bdl 1-99 Lic Supp</t>
  </si>
  <si>
    <t>U27BVE</t>
  </si>
  <si>
    <t>HP 5y 9x5 HP AC P SPro Bdl 1-99 Lic Supp</t>
  </si>
  <si>
    <t>U27BWE</t>
  </si>
  <si>
    <t>HP 1y 9x5 HP AC P SProBl 100-499Lic Supp</t>
  </si>
  <si>
    <t>U27BXE</t>
  </si>
  <si>
    <t>HP 3y 9x5 HP AC P SProBl 100-499Lic Supp</t>
  </si>
  <si>
    <t>U27BYE</t>
  </si>
  <si>
    <t>HP 4y 9x5 HP AC P SProBl 100-499Lic Supp</t>
  </si>
  <si>
    <t>U27BZE</t>
  </si>
  <si>
    <t>HP 5y 9x5 HP AC P SProBl 100-499Lic Supp</t>
  </si>
  <si>
    <t>U27C0E</t>
  </si>
  <si>
    <t>HP 1y 9x5 HP AC P SProBl 500-999Lic Supp</t>
  </si>
  <si>
    <t>U27C1E</t>
  </si>
  <si>
    <t>HP 3y 9x5 HP AC P SProBl 500-999Lic Supp</t>
  </si>
  <si>
    <t>U27C2E</t>
  </si>
  <si>
    <t>HP 4y 9x5 HP AC P SProBl 500-999Lic Supp</t>
  </si>
  <si>
    <t>U27C3E</t>
  </si>
  <si>
    <t>HP 5y 9x5 HP AC P SProBl 500-999Lic Supp</t>
  </si>
  <si>
    <t>U27C4E</t>
  </si>
  <si>
    <t>HP 1y 9x5 HP AC P SProB1000-1999Lic Supp</t>
  </si>
  <si>
    <t>U27C5E</t>
  </si>
  <si>
    <t>HP 3y 9x5 HP AC P SProB1000-1999Lic Supp</t>
  </si>
  <si>
    <t>U27C6E</t>
  </si>
  <si>
    <t>HP 4y 9x5 HP AC P SProB1000-1999Lic Supp</t>
  </si>
  <si>
    <t>U27C7E</t>
  </si>
  <si>
    <t>HP 5y 9x5 HP AC P SProB1000-1999Lic Supp</t>
  </si>
  <si>
    <t>U27C8E</t>
  </si>
  <si>
    <t>HP 1y 9x5 HP AC P SProB2000-4999Lic Supp</t>
  </si>
  <si>
    <t>U27C9E</t>
  </si>
  <si>
    <t>HP 3y 9x5 HP AC P SProB2000-4999Lic Supp</t>
  </si>
  <si>
    <t>U27CBE</t>
  </si>
  <si>
    <t>HP 4y 9x5 HP AC P SProB2000-4999Lic Supp</t>
  </si>
  <si>
    <t>U27CCE</t>
  </si>
  <si>
    <t>HP 5y 9x5 HP AC P SProB2000-4999Lic Supp</t>
  </si>
  <si>
    <t>U27CDE</t>
  </si>
  <si>
    <t>HP 1y 9x5 HP AC P SProB5000-9999Lic Supp</t>
  </si>
  <si>
    <t>U27CFE</t>
  </si>
  <si>
    <t>HP 3y 9x5 HP AC P SProB5000-9999Lic Supp</t>
  </si>
  <si>
    <t>U27CGE</t>
  </si>
  <si>
    <t>HP 4y 9x5 HP AC P SProB5000-9999Lic Supp</t>
  </si>
  <si>
    <t>U27CHE</t>
  </si>
  <si>
    <t>HP 5y 9x5 HP AC P SProB5000-9999Lic Supp</t>
  </si>
  <si>
    <t>U27CJE</t>
  </si>
  <si>
    <t>HP 1y 9x5 HP AC P SPro Bl10,000+Lic Supp</t>
  </si>
  <si>
    <t>U27CKE</t>
  </si>
  <si>
    <t>HP 3y 9x5 HP AC P SPro Bl10,000+Lic Supp</t>
  </si>
  <si>
    <t>U27CLE</t>
  </si>
  <si>
    <t>HP 4y 9x5 HP AC P SPro Bl10,000+Lic Supp</t>
  </si>
  <si>
    <t>U27CME</t>
  </si>
  <si>
    <t>HP 5y 9x5 HP AC P SPro Bl10,000+Lic Supp</t>
  </si>
  <si>
    <t>U28GKE</t>
  </si>
  <si>
    <t>HP 1y 9x5 HPCR Scan  Print WorkflowSupp</t>
  </si>
  <si>
    <t>U28GLE</t>
  </si>
  <si>
    <t>HP 3y 9x5 HPCR Scan  Print WorkflowSupp</t>
  </si>
  <si>
    <t>U33SJAAE</t>
  </si>
  <si>
    <t>HP Secure PrintDirect+Insights 1yr E-LTU</t>
  </si>
  <si>
    <t>U33SKAAE</t>
  </si>
  <si>
    <t>HP Secure PrintDirect+Insights 3yr E-LTU</t>
  </si>
  <si>
    <t>U33SLAAE</t>
  </si>
  <si>
    <t>HP Secure PrintDirect+Insights 4yr E-LTU</t>
  </si>
  <si>
    <t>U33SMAAE</t>
  </si>
  <si>
    <t>HP Secure PrintDirect+Insights 5yr E-LTU</t>
  </si>
  <si>
    <t>U33SNAAE</t>
  </si>
  <si>
    <t>HP Secure Print QR Only 1yr E-LTU,HP Secure Print QR code only license + Insights (25 Users) only for a term of 1 year</t>
  </si>
  <si>
    <t>U33SPAAE</t>
  </si>
  <si>
    <t>HP Secure Print QR Only 3yr E-LTU,HP Secure Print QR code only license + Insights (25 Users) only for a term of 3 years</t>
  </si>
  <si>
    <t>U33SQAAE</t>
  </si>
  <si>
    <t>HP Secure Print QR Only 4yr E-LTU,HP Secure Print QR code only license + Insights (25 Users) only for a term of 4 years</t>
  </si>
  <si>
    <t>U33SRAAE</t>
  </si>
  <si>
    <t>HP Secure Print QR Only 5yr E-LTU,HP Secure Print QR code only license + Insights (25 Users) only for a term of 5 years</t>
  </si>
  <si>
    <t>U33SSAAE</t>
  </si>
  <si>
    <t>HP Secure Print+Insights 1yr E-LTU,HP Secure Print (full featured license) + Insights (25 Users) bundle for a term of 1 year</t>
  </si>
  <si>
    <t>U33STAAE</t>
  </si>
  <si>
    <t>HP Secure Print+Insights 3yr E-LTU,HP Secure Print (full featured license) + Insights (25 Users) bundle for a term of 3 years</t>
  </si>
  <si>
    <t>U33SVAAE</t>
  </si>
  <si>
    <t>HP Secure Print+Insights 4yr E-LTU,HP Secure Print (full featured license) + Insights (25 Users) bundle for a term of 4 years</t>
  </si>
  <si>
    <t>U33SWAAE</t>
  </si>
  <si>
    <t>HP Secure Print+Insights 5yr E-LTU,HP Secure Print (full featured license) + Insights (25 Users) bundle for a term of 5 years</t>
  </si>
  <si>
    <t>U33SXAAE</t>
  </si>
  <si>
    <t>HP Insights Device License 1yr E-LTU,HP Insights (25 Users) device license for a term of 1 year</t>
  </si>
  <si>
    <t>U33SYAAE</t>
  </si>
  <si>
    <t>HP Insights Device License 3yr E-LTU,HP Insights (25 Users) device license for a term of 3 years</t>
  </si>
  <si>
    <t>U33SZAAE</t>
  </si>
  <si>
    <t>HP Insights Device License 4yr E-LTU,HP Insights (25 Users) device license for a term of 4 years</t>
  </si>
  <si>
    <t>U33T0AAE</t>
  </si>
  <si>
    <t>HP Insights Device License 5yr E-LTU,HP Insights (25 Users) device license for a term of 5 years</t>
  </si>
  <si>
    <t>U9RR4E</t>
  </si>
  <si>
    <t xml:space="preserve"> HP JA SW 1 Unit Install and Config Svc</t>
  </si>
  <si>
    <t>UA0D8E</t>
  </si>
  <si>
    <t>HP 1y 9x5 HPAC EXPR Lic SW Supp</t>
  </si>
  <si>
    <t>UA0D9E</t>
  </si>
  <si>
    <t>HP 3y 9x5 HPAC EXPR Lic SW Supp</t>
  </si>
  <si>
    <t>UA0E0E</t>
  </si>
  <si>
    <t>HP 5y 9x5 HPAC Expr Lic SW Support</t>
  </si>
  <si>
    <t>UA0E1E</t>
  </si>
  <si>
    <t>HP 1y 9x5 HPAC ENTER 1-99 Lic SW Supp</t>
  </si>
  <si>
    <t>UA0E2E</t>
  </si>
  <si>
    <t>HP 3y 9x5 HPAC ENTER 1-99 Lic SW Supp</t>
  </si>
  <si>
    <t>UA0E3E</t>
  </si>
  <si>
    <t>HP 5y 9x5 HPAC Enter 1-99 Lic SW Supp</t>
  </si>
  <si>
    <t>UA0E4E</t>
  </si>
  <si>
    <t>HP 1y 9x5 HPAC ENTER 100-499 Lic SW Supp</t>
  </si>
  <si>
    <t>UA0E5E</t>
  </si>
  <si>
    <t>HP 3y 9x5 HPAC ENTER 100-499 Lic SW Supp</t>
  </si>
  <si>
    <t>UA0E6E</t>
  </si>
  <si>
    <t>HP 5y 9x5 HPAC Enter 100-499 Lic SW Supp</t>
  </si>
  <si>
    <t>UA0E7E</t>
  </si>
  <si>
    <t>HP 1y 9x5 HPAC ENTER 500-999 Lic SW Supp</t>
  </si>
  <si>
    <t>UA0E8E</t>
  </si>
  <si>
    <t>HP 3y 9x5 HPAC ENTER 500-999 Lic SW Supp</t>
  </si>
  <si>
    <t>UA0E9E</t>
  </si>
  <si>
    <t>HP 5y 9x5 HPAC ENTER 500-999 Lic SW Supp</t>
  </si>
  <si>
    <t>UA0F0E</t>
  </si>
  <si>
    <t>HP 1y 9x5 HPAC ENTER 1000+ Lic SW Supp</t>
  </si>
  <si>
    <t>UA0F1E</t>
  </si>
  <si>
    <t>HP 3y 9x5 HPAC ENTER 1000+ Lic SW Supp</t>
  </si>
  <si>
    <t>UA0F2E</t>
  </si>
  <si>
    <t>HP 5y 9x5 HPAC ENTER 1000+ Lic SW Supp</t>
  </si>
  <si>
    <t>UA0F3E</t>
  </si>
  <si>
    <t>HP 1y 9x5 HPAC PP 1-99 Lic SW Supp</t>
  </si>
  <si>
    <t>UA0F4E</t>
  </si>
  <si>
    <t>HP 3y 9x5 HPAC PP 1-99 Lic SW Supp</t>
  </si>
  <si>
    <t>UA0F6E</t>
  </si>
  <si>
    <t>HP 1y 9x5 HPAC PP 100-499 Lic SW Supp</t>
  </si>
  <si>
    <t>UA0F7E</t>
  </si>
  <si>
    <t>HP 3y 9x5 HPAC PP 100-499 Lic SW Supp</t>
  </si>
  <si>
    <t>UA0F9E</t>
  </si>
  <si>
    <t>HP 1y 9x5 HPAC PP 500-999 Lic SW Supp</t>
  </si>
  <si>
    <t>UA0G0E</t>
  </si>
  <si>
    <t>HP 3y 9x5 HPAC PP 500-999 Lic SW Supp</t>
  </si>
  <si>
    <t>UA0G2E</t>
  </si>
  <si>
    <t>HP 1y 9x5 HPAC PP 1000+ Lic SW Supp</t>
  </si>
  <si>
    <t>UA0G3E</t>
  </si>
  <si>
    <t>HP 3y 9x5 HPAC PP 1000+ Lic SW Supp</t>
  </si>
  <si>
    <t>UA0G5E</t>
  </si>
  <si>
    <t>HP 1y 9x5 HPAC JAPROU 1 Pack Lic SW Support</t>
  </si>
  <si>
    <t>UA0G6E</t>
  </si>
  <si>
    <t>HP 3y 9x5 HPAC JA-PRO UP 1 Pack Lic SW Support</t>
  </si>
  <si>
    <t>UA0G7E</t>
  </si>
  <si>
    <t>HP 5y 9x5 HPAC JAPROU 1 Pack Lic SW Supp</t>
  </si>
  <si>
    <t>UA0H0E</t>
  </si>
  <si>
    <t>HP 1y 9x5 HP SM 10 Dev E-LTU SW Support</t>
  </si>
  <si>
    <t>UA0H1E</t>
  </si>
  <si>
    <t>HP 3y 9x5 HP SM 10 Dev E-LTU SW Support</t>
  </si>
  <si>
    <t>UA0H2E</t>
  </si>
  <si>
    <t>HP 5y 9x5 HP SM 10 Dev E-LTU SW Support</t>
  </si>
  <si>
    <t>UA0H3E</t>
  </si>
  <si>
    <t>HP 1y 9x5 HP SM E50 Pack Lic SW Sup</t>
  </si>
  <si>
    <t>UA0H4E</t>
  </si>
  <si>
    <t>HP 3y 9x5 HP SM E50 Pack Lic SW Sup</t>
  </si>
  <si>
    <t>UA0H5E</t>
  </si>
  <si>
    <t>HP 5y 9x5 HP SM 50 Pkge Lic SW Support</t>
  </si>
  <si>
    <t>UA0H6E</t>
  </si>
  <si>
    <t>HP 1y 9x5 HP SM E250 Pack Lic SW Sup</t>
  </si>
  <si>
    <t>UA0H7E</t>
  </si>
  <si>
    <t>HP 3y 9x5 HP SM E250 Pack Lic SW Sup</t>
  </si>
  <si>
    <t>UA0H8E</t>
  </si>
  <si>
    <t>HP 5y 9x5 HP SM 250 Pkge Lic SW Support</t>
  </si>
  <si>
    <t>UA0H9E</t>
  </si>
  <si>
    <t>HP 1y 9x5 HP SM E1000 Pack Lic SWSup</t>
  </si>
  <si>
    <t>UA0J0E</t>
  </si>
  <si>
    <t>HP 3y 9x5 HP SM E1000 Pack Lic SWSup</t>
  </si>
  <si>
    <t>UA0J1E</t>
  </si>
  <si>
    <t xml:space="preserve">HP 5y 9x5 HP SM 1000 Pack Lic SW Support </t>
  </si>
  <si>
    <t>UA0L7E</t>
  </si>
  <si>
    <t>HP 1y 9x5 HPCR RBS PackLicSWSupp</t>
  </si>
  <si>
    <t>UA0L8E</t>
  </si>
  <si>
    <t>HP 3y 9x5 HPCR RBS PackLicSWSupp</t>
  </si>
  <si>
    <t>UA0L9E</t>
  </si>
  <si>
    <t>HP 1y 9x5 HPCR RF PackLicSWSupp</t>
  </si>
  <si>
    <t>UA0M0E</t>
  </si>
  <si>
    <t>HP 3y 9x5 HPCR RF PackLicSWSupp</t>
  </si>
  <si>
    <t>UA0M1E</t>
  </si>
  <si>
    <t>HP 1y 9x5 HPCR 101-499 DVC PackLicSWSupp</t>
  </si>
  <si>
    <t>UA0M2E</t>
  </si>
  <si>
    <t>HP 3y 9x5 HPCR 101-499 DVC PackLicSWSupp</t>
  </si>
  <si>
    <t>UA0M3E</t>
  </si>
  <si>
    <t>HP 1y 9x5 HPCR 501-999 DVC PackLicSWSupp</t>
  </si>
  <si>
    <t>UA0M4E</t>
  </si>
  <si>
    <t>HP 3y 9x5 HPCR 501-999 DVC PackLicSWSupp</t>
  </si>
  <si>
    <t>UA0M5E</t>
  </si>
  <si>
    <t>HP 1y 9x5 HPCR 1001+ DVC PackLicSWSupp</t>
  </si>
  <si>
    <t>UA0M6E</t>
  </si>
  <si>
    <t>HP 3y 9x5 HPCR 1001+ DVC PackLicSWSupp</t>
  </si>
  <si>
    <t>UA0M7E</t>
  </si>
  <si>
    <t>HP 1y 9x5 HPCR 500 DVC PackLicSWSupp</t>
  </si>
  <si>
    <t>UA0N8E</t>
  </si>
  <si>
    <t>HP 3y 9x5 HPCR 500 DVC PackLicSWSupp</t>
  </si>
  <si>
    <t>UA0N9E</t>
  </si>
  <si>
    <t>HP 1y 9x5 HPCR 1000 DVC PackLicSWSupp</t>
  </si>
  <si>
    <t>UA0P0E</t>
  </si>
  <si>
    <t>HP 3y 9x5 HPCR 1000 DVC PackLicSWSupp</t>
  </si>
  <si>
    <t>UA0P1E</t>
  </si>
  <si>
    <t>HP 1y 9x5 HPCR RF 2P PackLicSWSupp</t>
  </si>
  <si>
    <t>UA0P2E</t>
  </si>
  <si>
    <t>HP 3y 9x5 HPCR RF 2P PackLicSWSupp</t>
  </si>
  <si>
    <t>UA0P3E</t>
  </si>
  <si>
    <t>HP 1y 9x5 HPCR RF 4P PackLicSWSupp</t>
  </si>
  <si>
    <t>UA0P4E</t>
  </si>
  <si>
    <t>HP 3y 9x5 HPCR RF 4P PackLicSWSupp</t>
  </si>
  <si>
    <t>UA0P5E</t>
  </si>
  <si>
    <t>HP 1y 9x5 HPCR RF 8P PackLicSWSupp</t>
  </si>
  <si>
    <t>UA0P6E</t>
  </si>
  <si>
    <t>HP 3y 9x5 HPCR RF 8P PackLicSWSupp</t>
  </si>
  <si>
    <t>UA0P7E</t>
  </si>
  <si>
    <t>HP 1y 9x5 HPCR RF 12P PackLicSWSupp</t>
  </si>
  <si>
    <t>UA0P8E</t>
  </si>
  <si>
    <t>HP 3y 9x5 HPCR RF 12P PackLicSWSupp</t>
  </si>
  <si>
    <t>UA0P9E</t>
  </si>
  <si>
    <t>HP 1y 9x5 HPCR RF 24P PackLicSWSupp</t>
  </si>
  <si>
    <t>UA0Q0E</t>
  </si>
  <si>
    <t>HP 3y 9x5 HPCR RF 24P PackLicSWSupp</t>
  </si>
  <si>
    <t>UA0Q1E</t>
  </si>
  <si>
    <t>HP 1y 9x5 HPCR RF 30P PackLicSWSupp</t>
  </si>
  <si>
    <t>UA0Q2E</t>
  </si>
  <si>
    <t>HP 3y 9x5 HPCR RF 30P PackLicSWSupp</t>
  </si>
  <si>
    <t>UA0Q3E</t>
  </si>
  <si>
    <t>HP 1y 9x5 HPCR FODLic SW Support</t>
  </si>
  <si>
    <t>UA0Q4E</t>
  </si>
  <si>
    <t>HP 3y 9x5 HPCR FODLic SW Support</t>
  </si>
  <si>
    <t>UA0Q5E</t>
  </si>
  <si>
    <t>HP 1y 9x5 HPCR MASELic SW Support</t>
  </si>
  <si>
    <t>UA0Q6E</t>
  </si>
  <si>
    <t>HP 3y 9x5 HPCR MASELic SW Support</t>
  </si>
  <si>
    <t>UA0Q7E</t>
  </si>
  <si>
    <t>HP 1y 9x5 HPCR MC10 Pack Lic SW Support</t>
  </si>
  <si>
    <t>UA0Q8E</t>
  </si>
  <si>
    <t>HP 3y 9x5 HPCR MC10 Pack Lic SW Support</t>
  </si>
  <si>
    <t>UA0Q9E</t>
  </si>
  <si>
    <t>HP 1y 9x5 HPCR ACT Lic SW Support</t>
  </si>
  <si>
    <t>UA0R0E</t>
  </si>
  <si>
    <t>HP 3y 9x5 HPCR ACT Lic SW Support</t>
  </si>
  <si>
    <t>UA1Y7E</t>
  </si>
  <si>
    <t>HP CR Disaster Rec Core Svr 1yr Supp</t>
  </si>
  <si>
    <t>UA1Y8E</t>
  </si>
  <si>
    <t>HP CR Disaster Rec Core Svr 3yr Supp</t>
  </si>
  <si>
    <t>UA1Y9E</t>
  </si>
  <si>
    <t>HP CR Disaster Rec Core Svr 5yr Supp</t>
  </si>
  <si>
    <t>UA2B6E</t>
  </si>
  <si>
    <t>HP 1y 9x5 HP CR DR Fax 2 Port Supp</t>
  </si>
  <si>
    <t>UA2B7E</t>
  </si>
  <si>
    <t>HP 3y 9x5 HP CR DR Fax 2 Port Supp</t>
  </si>
  <si>
    <t>UA2B8E</t>
  </si>
  <si>
    <t>HP 1y 9x5 HP CR DR Fax 4 Port Supp</t>
  </si>
  <si>
    <t>UA2B9E</t>
  </si>
  <si>
    <t>HP 3y 9x5 HP CR DR Fax 4 Port Supp</t>
  </si>
  <si>
    <t>UA2C0E</t>
  </si>
  <si>
    <t>HP 1y 9x5 HP CR DR Fax 8 Port Supp</t>
  </si>
  <si>
    <t>UA2C1E</t>
  </si>
  <si>
    <t>HP 3y 9x5 HP CR DR Fax 8 Port Supp</t>
  </si>
  <si>
    <t>UA2C2E</t>
  </si>
  <si>
    <t>HP 1y 9x5 HP CR DR Fax 12 Port Supp</t>
  </si>
  <si>
    <t>UA2C3E</t>
  </si>
  <si>
    <t>HP 3y 9x5 HP CR DR Fax 12 Port Supp</t>
  </si>
  <si>
    <t>UA2C4E</t>
  </si>
  <si>
    <t>HP 1y 9x5 HP CR DR Fax 24 Port Supp</t>
  </si>
  <si>
    <t>UA2C5E</t>
  </si>
  <si>
    <t>HP 3y 9x5 HP CR DR Fax 24 Port Supp</t>
  </si>
  <si>
    <t>UA2C6E</t>
  </si>
  <si>
    <t>HP 1y 9x5 HP CR DR Fax 30 Port Supp</t>
  </si>
  <si>
    <t>UA2C7E</t>
  </si>
  <si>
    <t>HP 3y 9x5 HP CR DR Fax 30 Port Supp</t>
  </si>
  <si>
    <t>UA2C8E</t>
  </si>
  <si>
    <t>HP 3y 9x5 HP CR 1 Button Up 1-499 Supp</t>
  </si>
  <si>
    <t>UA2C9E</t>
  </si>
  <si>
    <t>HP 5y 9x5 HP CR 1 Button Up 1-499 Supp</t>
  </si>
  <si>
    <t>UA2D0E</t>
  </si>
  <si>
    <t>HP 1y 9x5 HP CR 2 Button Up 1-499 Supp</t>
  </si>
  <si>
    <t>UA2D1E</t>
  </si>
  <si>
    <t>HP 3y 9x5 HP CR 2 Button Up 1-499 Supp</t>
  </si>
  <si>
    <t>UA2D2E</t>
  </si>
  <si>
    <t>HP 5y 9x5 HP CR 2 Button Up 1-499 Supp</t>
  </si>
  <si>
    <t>UA2D3E</t>
  </si>
  <si>
    <t>HP 1y 9x5 HP CR 3 Button Up 1-499 Supp</t>
  </si>
  <si>
    <t>UA2D4E</t>
  </si>
  <si>
    <t>HP 3y 9x5 HP CR 3 Button Up 1-499 Supp</t>
  </si>
  <si>
    <t>UA2D5E</t>
  </si>
  <si>
    <t>HP 5y 9x5 HP CR 3 Button Up 1-499 Supp</t>
  </si>
  <si>
    <t>UA2D6E</t>
  </si>
  <si>
    <t>HP 1y 9x5 HP CR 1 Button Up 500-999 Supp</t>
  </si>
  <si>
    <t>UA2D7E</t>
  </si>
  <si>
    <t>HP 3y 9x5 HP CR 1 Button Up 500-999 Supp</t>
  </si>
  <si>
    <t>UA2D8E</t>
  </si>
  <si>
    <t>HP 5y 9x5 HP CR 1 Button Up 500-999 Supp</t>
  </si>
  <si>
    <t>UA2D9E</t>
  </si>
  <si>
    <t>HP 1y 9x5 HP CR 2 Button Up 500-999 Supp</t>
  </si>
  <si>
    <t>UA2E0E</t>
  </si>
  <si>
    <t>HP 3y 9x5 HP CR 2 Button Up 500-999 Supp</t>
  </si>
  <si>
    <t>UA2E1E</t>
  </si>
  <si>
    <t>HP 5y 9x5 HP CR 2 Button Up 500-999 Supp</t>
  </si>
  <si>
    <t>UA2E2E</t>
  </si>
  <si>
    <t>HP 1y 9x5 HP CR 1 Button Up 1000+ Supp</t>
  </si>
  <si>
    <t>UA2E3E</t>
  </si>
  <si>
    <t>HP 3y 9x5 HP CR 1 Button Up 1000+ Supp</t>
  </si>
  <si>
    <t>UA2E4E</t>
  </si>
  <si>
    <t>HP 5y 9x5 HP CR 1 Button Up 1000+ Supp</t>
  </si>
  <si>
    <t>UA2E5E</t>
  </si>
  <si>
    <t>HP 1y 9x5 HP CR 2 Button Up 1000+ Supp</t>
  </si>
  <si>
    <t>UA2E6E</t>
  </si>
  <si>
    <t>HP 3y 9x5 HP CR 2 Button Up 1000+ Supp</t>
  </si>
  <si>
    <t>UA2E7E</t>
  </si>
  <si>
    <t>HP 5y 9x5 HP CR 2 Button Up 1000+ Supp</t>
  </si>
  <si>
    <t>UA2E9E</t>
  </si>
  <si>
    <t>HP 1y 9x5 HP CR First Workflow 25 Pack Supp</t>
  </si>
  <si>
    <t>UA2F0E</t>
  </si>
  <si>
    <t>HP 3y 9x5 HP CR First Workflow 25 Pack Supp</t>
  </si>
  <si>
    <t>UA2F1E</t>
  </si>
  <si>
    <t>HP 5y 9x5 HP CR First Workflow 25 Pack Supp</t>
  </si>
  <si>
    <t>UA2F2E</t>
  </si>
  <si>
    <t>HP 1y 9x5 HP CR Workflow Add Lic Supp</t>
  </si>
  <si>
    <t>UA2F3E</t>
  </si>
  <si>
    <t>HP 3y 9x5 HP CR Workflow Add Lic Supp</t>
  </si>
  <si>
    <t>UA2F4E</t>
  </si>
  <si>
    <t>HP 5y 9x5 HP CR Workflow Add Lic Supp</t>
  </si>
  <si>
    <t>UA2F5E</t>
  </si>
  <si>
    <t>HP 1y 9x5 HP CR Workflow Individual Lic Supp</t>
  </si>
  <si>
    <t>UA2F6E</t>
  </si>
  <si>
    <t>HP 3y 9x5 HP CR Workflow Individual Lic Supp</t>
  </si>
  <si>
    <t>UA2F7E</t>
  </si>
  <si>
    <t>HP 5y 9x5 HP CR Workflow Individual Lic Supp</t>
  </si>
  <si>
    <t>UA2G6E</t>
  </si>
  <si>
    <t>HP 1y 9x5 HP CR DLP Supp</t>
  </si>
  <si>
    <t>UA2G7E</t>
  </si>
  <si>
    <t>HP 3y 9x5 HP CR DLP Supp</t>
  </si>
  <si>
    <t>UA2G8E</t>
  </si>
  <si>
    <t>HP 5y 9x5 HP CR DLP Supp</t>
  </si>
  <si>
    <t>UA2H0E</t>
  </si>
  <si>
    <t>HP 1y 9x5 HP CR 1 Button Up 1-499 Supp</t>
  </si>
  <si>
    <t>UB3V4E</t>
  </si>
  <si>
    <t>HP 4y 9x5 HPAC EXPR Lic SW Supp</t>
  </si>
  <si>
    <t>UB3V5E</t>
  </si>
  <si>
    <t>HP 4y 9x5 HPAC ENTER 1-99 Lic SW Supp</t>
  </si>
  <si>
    <t>UB3V6E</t>
  </si>
  <si>
    <t>HP 4y 9x5 HPAC ENTER 100-499 Lic SW Supp</t>
  </si>
  <si>
    <t>UB3V7E</t>
  </si>
  <si>
    <t>HP 4y 9x5 HPAC ENTER 500-999 Lic SW Supp</t>
  </si>
  <si>
    <t>UB3V8E</t>
  </si>
  <si>
    <t>HP 4y 9x5 HPAC ENTER 1000+ Lic SW Supp</t>
  </si>
  <si>
    <t>UB3V9E</t>
  </si>
  <si>
    <t>HP 4y 9x5 HPAC PP 1-99 Lic SW Supp</t>
  </si>
  <si>
    <t>UB3W0E</t>
  </si>
  <si>
    <t>HP 4y 9x5 HPAC PP 100-499 Lic SW Supp</t>
  </si>
  <si>
    <t>UB3W1E</t>
  </si>
  <si>
    <t>HP 4y 9x5 HPAC PP 500-999 Lic SW Supp</t>
  </si>
  <si>
    <t>UB3W2E</t>
  </si>
  <si>
    <t>HP 4y 9x5 HPAC PP 1000+ Lic SW Supp</t>
  </si>
  <si>
    <t>UC3G8E</t>
  </si>
  <si>
    <t>HP 4y 9x5 HPCR RBS PackLicSWSupp</t>
  </si>
  <si>
    <t>UC3G9E</t>
  </si>
  <si>
    <t>HP 5y 9x5 HPCR RBS PackLicSWSupp</t>
  </si>
  <si>
    <t>UC3H0E</t>
  </si>
  <si>
    <t>HP 4y 9x5 HPCR RF PackLicSWSupp</t>
  </si>
  <si>
    <t>UC3H1E</t>
  </si>
  <si>
    <t>HP 5y 9x5 HPCR RF PackLicSWSupp</t>
  </si>
  <si>
    <t>UC3H2E</t>
  </si>
  <si>
    <t>HP 4y 9x5 HPCR 101-499 DVC PackLicSWSupp</t>
  </si>
  <si>
    <t>UC3H3E</t>
  </si>
  <si>
    <t>HP 5y 9x5 HPCR 101-499 DVC PackLicSWSupp</t>
  </si>
  <si>
    <t>UC3H4E</t>
  </si>
  <si>
    <t>HP 4y 9x5 HPCR 501-999 DVC PackLicSWSupp</t>
  </si>
  <si>
    <t>UC3H5E</t>
  </si>
  <si>
    <t>HP 5y 9x5 HPCR 501-999 DVC PackLicSWSupp</t>
  </si>
  <si>
    <t>UC3H6E</t>
  </si>
  <si>
    <t>HP 4y 9x5 HPCR 1001+ DVC PackLicSWSupp</t>
  </si>
  <si>
    <t>UC3H7E</t>
  </si>
  <si>
    <t>HP 5y 9x5 HPCR 1001+ DVC PackLicSWSupp</t>
  </si>
  <si>
    <t>UC3H8E</t>
  </si>
  <si>
    <t>HP 4y 9x5 HPCR 500 DVC PackLicSWSupp</t>
  </si>
  <si>
    <t>UC3H9E</t>
  </si>
  <si>
    <t>HP 5y 9x5 HPCR 500 DVC PackLicSWSupp</t>
  </si>
  <si>
    <t>UC3J0E</t>
  </si>
  <si>
    <t>HP 4y 9x5 HPCR 1000 DVC PackLicSWSupp</t>
  </si>
  <si>
    <t>UC3J1E</t>
  </si>
  <si>
    <t>HP 5y 9x5 HPCR 1000 DVC PackLicSWSupp</t>
  </si>
  <si>
    <t>UC3J2E</t>
  </si>
  <si>
    <t>HP 4y 9x5 HPCR RF 2P PackLicSWSupp</t>
  </si>
  <si>
    <t>UC3J3E</t>
  </si>
  <si>
    <t>HP 5y 9x5 HPCR RF 2P PackLicSWSupp</t>
  </si>
  <si>
    <t>UC3J4E</t>
  </si>
  <si>
    <t>HP 4y 9x5 HPCR RF 4P PackLicSWSupp</t>
  </si>
  <si>
    <t>UC3J5E</t>
  </si>
  <si>
    <t>HP 5y 9x5 HPCR RF 4P PackLicSWSupp</t>
  </si>
  <si>
    <t>UC3J6E</t>
  </si>
  <si>
    <t>HP 4y 9x5 HPCR RF 8P PackLicSWSupp</t>
  </si>
  <si>
    <t>UC3J7E</t>
  </si>
  <si>
    <t>HP 5y 9x5 HPCR RF 8P PackLicSWSupp</t>
  </si>
  <si>
    <t>UC3J8E</t>
  </si>
  <si>
    <t>HP 4y 9x5 HPCR RF 12P PackLicSWSupp</t>
  </si>
  <si>
    <t>UC3J9E</t>
  </si>
  <si>
    <t>HP 5y 9x5 HPCR RF 12P PackLicSWSupp</t>
  </si>
  <si>
    <t>UC3K0E</t>
  </si>
  <si>
    <t>HP 4y 9x5 HPCR RF 24P PackLicSWSupp</t>
  </si>
  <si>
    <t>UC3K1E</t>
  </si>
  <si>
    <t>HP 5y 9x5 HPCR RF 24P PackLicSWSupp</t>
  </si>
  <si>
    <t>UC3K2E</t>
  </si>
  <si>
    <t>HP 4y 9x5 HPCR RF 30P PackLicSWSupp</t>
  </si>
  <si>
    <t>UC3K3E</t>
  </si>
  <si>
    <t>HP 5y 9x5 HPCR RF 30P PackLicSWSupp</t>
  </si>
  <si>
    <t>UC3K4E</t>
  </si>
  <si>
    <t>HP 4y 9x5 HPCR FODLic SW Support</t>
  </si>
  <si>
    <t>UC3K5E</t>
  </si>
  <si>
    <t>HP 5y 9x5 HPCR FODLic SW Support</t>
  </si>
  <si>
    <t>UC3K6E</t>
  </si>
  <si>
    <t>HP 4y 9x5 HPCR MASELic SW Support</t>
  </si>
  <si>
    <t>UC3K7E</t>
  </si>
  <si>
    <t>HP 5y 9x5 HPCR MASELic SW Support</t>
  </si>
  <si>
    <t>UC3K8E</t>
  </si>
  <si>
    <t>HP 4y 9x5 HPCR MC10 Pack Lic SW Support</t>
  </si>
  <si>
    <t>UC3K9E</t>
  </si>
  <si>
    <t>HP 5y 9x5 HPCR MC10 Pack Lic SW Support</t>
  </si>
  <si>
    <t>UC3L0E</t>
  </si>
  <si>
    <t>HP 4y 9x5 HPCR ACT Lic SW Support</t>
  </si>
  <si>
    <t>UC3L1E</t>
  </si>
  <si>
    <t>HP 5y 9x5 HPCR ACT Lic SW Support</t>
  </si>
  <si>
    <t>UC3L2E</t>
  </si>
  <si>
    <t>HP CR Disaster Rec Core Svr 4yr Supp</t>
  </si>
  <si>
    <t>UC3L3E</t>
  </si>
  <si>
    <t>HP 4y 9x5 HP CR DR Fax 2 Port Supp</t>
  </si>
  <si>
    <t>UC3L4E</t>
  </si>
  <si>
    <t>HP 5y 9x5 HP CR DR Fax 2 Port Supp</t>
  </si>
  <si>
    <t>UC3L5E</t>
  </si>
  <si>
    <t>HP 4y 9x5 HP CR DR Fax 4 Port Supp</t>
  </si>
  <si>
    <t>UC3L6E</t>
  </si>
  <si>
    <t>HP 5y 9x5 HP CR DR Fax 4 Port Supp</t>
  </si>
  <si>
    <t>UC3L7E</t>
  </si>
  <si>
    <t>HP 4y 9x5 HP CR DR Fax 8 Port Supp</t>
  </si>
  <si>
    <t>UC3L8E</t>
  </si>
  <si>
    <t>HP 5y 9x5 HP CR DR Fax 8 Port Supp</t>
  </si>
  <si>
    <t>UC3L9E</t>
  </si>
  <si>
    <t>HP 4y 9x5 HP CR DR Fax 12 Port Supp</t>
  </si>
  <si>
    <t>UC3M0E</t>
  </si>
  <si>
    <t>HP 5y 9x5 HP CR DR Fax 12 Port Supp</t>
  </si>
  <si>
    <t>UC3M1E</t>
  </si>
  <si>
    <t>HP 4y 9x5 HP CR DR Fax 24 Port Supp</t>
  </si>
  <si>
    <t>UC3M2E</t>
  </si>
  <si>
    <t>HP 5y 9x5 HP CR DR Fax 24 Port Supp</t>
  </si>
  <si>
    <t>UC3M3E</t>
  </si>
  <si>
    <t>HP 4y 9x5 HP CR DR Fax 30 Port Supp</t>
  </si>
  <si>
    <t>UC3M4E</t>
  </si>
  <si>
    <t>HP 5y 9x5 HP CR DR Fax 30 Port Supp</t>
  </si>
  <si>
    <t>UC3M5E</t>
  </si>
  <si>
    <t>HP 4y 9x5 HP CR 1 Button Up 1-499 Supp</t>
  </si>
  <si>
    <t>UC3M6E</t>
  </si>
  <si>
    <t>HP 4y 9x5 HP CR 2 Button Up 1-499 Supp</t>
  </si>
  <si>
    <t>UC3M7E</t>
  </si>
  <si>
    <t>HP 4y 9x5 HP CR 3 Button Up 1-499 Supp</t>
  </si>
  <si>
    <t>UC3M8E</t>
  </si>
  <si>
    <t>HP 4y 9x5 HP CR 1 Button Up 500-999 Supp</t>
  </si>
  <si>
    <t>UC3M9E</t>
  </si>
  <si>
    <t>HP 4y 9x5 HP CR 2 Button Up 500-999 Supp</t>
  </si>
  <si>
    <t>UC3N0E</t>
  </si>
  <si>
    <t>HP 4y 9x5 HP CR 1 Button Up 1000+ Supp</t>
  </si>
  <si>
    <t>UC3N1E</t>
  </si>
  <si>
    <t>HP 4y 9x5 HP CR 2 Button Up 1000+ Supp</t>
  </si>
  <si>
    <t>UC3N2E</t>
  </si>
  <si>
    <t>HP 4y 9x5 HP CR First Workflow 50 Pack Supp</t>
  </si>
  <si>
    <t>UC3N3E</t>
  </si>
  <si>
    <t>HP 4y 9x5 HP CR Workflow Add Lic Supp</t>
  </si>
  <si>
    <t>UC3N4E</t>
  </si>
  <si>
    <t>HP 4y 9x5 HP CR Workflow Individual Lic Supp</t>
  </si>
  <si>
    <t>UC3N5E</t>
  </si>
  <si>
    <t>HP 4y 9x5 HP CR DLP Supp</t>
  </si>
  <si>
    <t>UC3S3E</t>
  </si>
  <si>
    <t>HP CR 4y 9x5 Zonal OCR Add Form SW Supp</t>
  </si>
  <si>
    <t>UD1X0E</t>
  </si>
  <si>
    <t>HP SM 1y 9x5 Software Single Lic Supp</t>
  </si>
  <si>
    <t>UD1X1E</t>
  </si>
  <si>
    <t>HP SM 3y 9x5 Software Single Lic Supp</t>
  </si>
  <si>
    <t>UD1X2E</t>
  </si>
  <si>
    <t>HP SM 5y 9x5 Software Single Lic Supp</t>
  </si>
  <si>
    <t>Y7C06A</t>
  </si>
  <si>
    <t>HP Ethernet 241 External Box</t>
  </si>
  <si>
    <t>Y7C07A</t>
  </si>
  <si>
    <t>5PN68A</t>
  </si>
  <si>
    <t>5PN69A</t>
  </si>
  <si>
    <t>5PN70A</t>
  </si>
  <si>
    <t>5PN66A</t>
  </si>
  <si>
    <t>W9065MC</t>
  </si>
  <si>
    <t>W9066MC</t>
  </si>
  <si>
    <t>6SB84A</t>
  </si>
  <si>
    <t>5PN67A</t>
  </si>
  <si>
    <t>5PN57A</t>
  </si>
  <si>
    <t>5PN58A</t>
  </si>
  <si>
    <t>5PN59A</t>
  </si>
  <si>
    <t>5PN60A</t>
  </si>
  <si>
    <t>5PN61A</t>
  </si>
  <si>
    <t>5PN62A</t>
  </si>
  <si>
    <t>430H4A</t>
  </si>
  <si>
    <t>W9150MC</t>
  </si>
  <si>
    <t>W9151MC</t>
  </si>
  <si>
    <t>W9152MC</t>
  </si>
  <si>
    <t>W9153MC</t>
  </si>
  <si>
    <t>W9074MC</t>
  </si>
  <si>
    <t>W9075MC</t>
  </si>
  <si>
    <t>5RC02A</t>
  </si>
  <si>
    <t>W9085MC</t>
  </si>
  <si>
    <t>W9086MC</t>
  </si>
  <si>
    <t>5PN82A</t>
  </si>
  <si>
    <t>5PN85A</t>
  </si>
  <si>
    <t>W9170MC</t>
  </si>
  <si>
    <t>W9171MC</t>
  </si>
  <si>
    <t>W9172MC</t>
  </si>
  <si>
    <t>W9173MC</t>
  </si>
  <si>
    <t>W9077MC</t>
  </si>
  <si>
    <t>W9078MC</t>
  </si>
  <si>
    <t>6SB85A</t>
  </si>
  <si>
    <t>5PN72A</t>
  </si>
  <si>
    <t>5PN73A</t>
  </si>
  <si>
    <t>5PN74A</t>
  </si>
  <si>
    <t>5PN75A</t>
  </si>
  <si>
    <t>5PN76A</t>
  </si>
  <si>
    <t>5PN77A</t>
  </si>
  <si>
    <t>5PN78A</t>
  </si>
  <si>
    <t>5PN79A</t>
  </si>
  <si>
    <t>5PN80A</t>
  </si>
  <si>
    <t>5RC00A</t>
  </si>
  <si>
    <t>5RC03A</t>
  </si>
  <si>
    <t>HP LaserJet Fuser 110V Kit</t>
  </si>
  <si>
    <t>HP LaserJet  220V Fuser Kit</t>
  </si>
  <si>
    <t>HP LaserJet Transfer Roller Kit</t>
  </si>
  <si>
    <t>HP LaserJet Trays 2-x Roller Kit</t>
  </si>
  <si>
    <t>HP LaserJet Black Managed Toner Crtg</t>
  </si>
  <si>
    <t>HP LaserJet Black Managed Imaging Drum</t>
  </si>
  <si>
    <t>HP LaserJet Toner Collection Unit</t>
  </si>
  <si>
    <t>HP LaserJet Black Developer Unit</t>
  </si>
  <si>
    <t>HP LaserJet Yellow Developer Unit</t>
  </si>
  <si>
    <t>HP LaserJet Magenta Developer Unit</t>
  </si>
  <si>
    <t>HP LaserJet Cyan Developer Unit</t>
  </si>
  <si>
    <t>HP LaserJet┬áFuser 220V Kit</t>
  </si>
  <si>
    <t>HP LaserJet Image Transfer Kit</t>
  </si>
  <si>
    <t>HP LaserJet Cyan Managed Toner Crtg</t>
  </si>
  <si>
    <t>HP LaserJet Yellow Managed Toner Crtg</t>
  </si>
  <si>
    <t>HP LaserJet Magenta Managed Toner Crtg</t>
  </si>
  <si>
    <t>HP LaserJet CYM Managed Imaging Drum</t>
  </si>
  <si>
    <t>HP LaserJet MP Roller Kit</t>
  </si>
  <si>
    <t>HP LaserJet Image Transfer Blade Kit</t>
  </si>
  <si>
    <t>HP LaserJet ADF Maintenance Kit</t>
  </si>
  <si>
    <t>HP LaserJet Flow MP Roller Kit</t>
  </si>
  <si>
    <t>E73025DN,E73030DN</t>
  </si>
  <si>
    <t xml:space="preserve">E78523DN
,E78528DN
</t>
  </si>
  <si>
    <t xml:space="preserve">E73130
,E73135
,E73140
</t>
  </si>
  <si>
    <t xml:space="preserve">E78625
,E78630
,E78635
</t>
  </si>
  <si>
    <t xml:space="preserve">E82650
,E82660
,E82670
,E87740
,E87750
,E87760
,E87770
</t>
  </si>
  <si>
    <t>EPEAT</t>
  </si>
  <si>
    <t>Gold</t>
  </si>
  <si>
    <t>Published Date of DTYCR (must be quarter end date)</t>
  </si>
  <si>
    <t>Lease Rates</t>
  </si>
  <si>
    <t>$1 Buyout Lease</t>
  </si>
  <si>
    <t>36 month FMV</t>
  </si>
  <si>
    <t>Enter Hardware Costs  ----&gt;</t>
  </si>
  <si>
    <t>36 month $BO</t>
  </si>
  <si>
    <t>Enter All Costs  ----&gt;</t>
  </si>
  <si>
    <t>Monthly Lease Payment ----&gt;</t>
  </si>
  <si>
    <t>48 month FMV</t>
  </si>
  <si>
    <t>48 month $BO</t>
  </si>
  <si>
    <t>60 month FMV</t>
  </si>
  <si>
    <t>60 month $BO</t>
  </si>
  <si>
    <t xml:space="preserve">**Soft Costs include non Hardware costs such as accessories and consumables.  </t>
  </si>
  <si>
    <t>Enter Soft Costs** ----&gt;</t>
  </si>
  <si>
    <t>Instructions:</t>
  </si>
  <si>
    <t>Fair Market Value/Straight Lease Calculations</t>
  </si>
  <si>
    <t>$1 Buyout Lease Calculations</t>
  </si>
  <si>
    <t xml:space="preserve">1. Input Hardware cost  </t>
  </si>
  <si>
    <t xml:space="preserve">2. Input ALL costs </t>
  </si>
  <si>
    <t xml:space="preserve">**Soft Costs include non-Hardware costs such as accessories and consumables.  </t>
  </si>
  <si>
    <t>2. Input any applicable Soft costs**</t>
  </si>
  <si>
    <t>24 month FMV</t>
  </si>
  <si>
    <t>24 month $BO</t>
  </si>
  <si>
    <t>1. Deteremine desired lease term (24, 36, 48, 60 months)</t>
  </si>
  <si>
    <t>Fixed Margin</t>
  </si>
  <si>
    <t>Support</t>
  </si>
  <si>
    <t>License</t>
  </si>
  <si>
    <t>HP Mobile Connector 2 000-4 999Dev E-LTU</t>
  </si>
  <si>
    <t>HP Mobile Connector 5.000-9 999Dev E-LTU</t>
  </si>
  <si>
    <t>HP Direct Print 2 000-4 999Dev Lic E-LTU</t>
  </si>
  <si>
    <t>HP Direct Print 5 000-9 999Dev lic E-LTU</t>
  </si>
  <si>
    <t>SUMMARY OF UPDATES TO THE PRICE LIST</t>
  </si>
  <si>
    <t>No discontinued Devices as of August 1, 2024</t>
  </si>
  <si>
    <t>8EP54AAE</t>
  </si>
  <si>
    <t>HP Clr LaserJet Mgd E785 23to28ppm E-LTU</t>
  </si>
  <si>
    <t>Software Tab</t>
  </si>
  <si>
    <t xml:space="preserve">Added the following software license; it was omitted from original submission in error.  </t>
  </si>
  <si>
    <t>Lease Rates &amp; Calcuator Tab</t>
  </si>
  <si>
    <t>Incorporated property tax into the lease rates.</t>
  </si>
  <si>
    <t>63C80A</t>
  </si>
  <si>
    <t>Accessories Tab</t>
  </si>
  <si>
    <t>HP LaserJet Inline Scanner Stapler/Stacker Finisher</t>
  </si>
  <si>
    <t>Removed EOL Device Added New Product</t>
  </si>
  <si>
    <t>Services Tab</t>
  </si>
  <si>
    <t>Adjucted pricing to correct a submission error and ensure consistency with previous contract.</t>
  </si>
  <si>
    <r>
      <t xml:space="preserve">Base Charge - includes </t>
    </r>
    <r>
      <rPr>
        <b/>
        <sz val="11"/>
        <rFont val="Calibri"/>
        <family val="2"/>
      </rPr>
      <t>OEM</t>
    </r>
    <r>
      <rPr>
        <sz val="11"/>
        <rFont val="Calibri"/>
        <family val="2"/>
      </rPr>
      <t xml:space="preserve"> toner, parts, labor (no staples)</t>
    </r>
  </si>
  <si>
    <r>
      <t xml:space="preserve">Base Charge - includes </t>
    </r>
    <r>
      <rPr>
        <b/>
        <sz val="11"/>
        <rFont val="Calibri"/>
        <family val="2"/>
      </rPr>
      <t>Compatible</t>
    </r>
    <r>
      <rPr>
        <sz val="11"/>
        <rFont val="Calibri"/>
        <family val="2"/>
      </rPr>
      <t xml:space="preserve"> toner, parts, labor (no staples)</t>
    </r>
  </si>
  <si>
    <t>3JN69A</t>
  </si>
  <si>
    <t>478C2A</t>
  </si>
  <si>
    <t>6HN31A</t>
  </si>
  <si>
    <t>8FP31A</t>
  </si>
  <si>
    <t>9EQ11A</t>
  </si>
  <si>
    <r>
      <t xml:space="preserve">Increasing MSRP which will raise the price on </t>
    </r>
    <r>
      <rPr>
        <b/>
        <sz val="11"/>
        <color rgb="FF0070C0"/>
        <rFont val="Calibri"/>
        <family val="2"/>
      </rPr>
      <t>BLUE</t>
    </r>
    <r>
      <rPr>
        <sz val="11"/>
        <color indexed="8"/>
        <rFont val="Calibri"/>
        <family val="2"/>
      </rPr>
      <t xml:space="preserve"> highlighted codes by 7 - 26.1%. This is due to items manufactured in Countries affected by various tariffs.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</si>
</sst>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_);[Red]\(&quot;$&quot;#,##0\)"/>
    <numFmt numFmtId="41" formatCode="_(* #,##0_);_(* \(#,##0\);_(* &quot;-&quot;_);_(@_)"/>
    <numFmt numFmtId="44" formatCode="_(&quot;$&quot;* #,##0.00_);_(&quot;$&quot;* \(#,##0.00\);_(&quot;$&quot;* &quot;-&quot;??_);_(@_)"/>
    <numFmt numFmtId="43" formatCode="_(* #,##0.00_);_(* \(#,##0.00\);_(* &quot;-&quot;??_);_(@_)"/>
    <numFmt numFmtId="164" formatCode="0.0000"/>
    <numFmt numFmtId="165" formatCode="0.00000"/>
    <numFmt numFmtId="166" formatCode="_(&quot;$&quot;* #,##0.0000_);_(&quot;$&quot;* \(#,##0.0000\);_(&quot;$&quot;* &quot;-&quot;????_);_(@_)"/>
    <numFmt numFmtId="167" formatCode="mm/dd/yy;@"/>
    <numFmt numFmtId="168" formatCode="_(&quot;$&quot;* #,##0.00000_);_(&quot;$&quot;* \(#,##0.00000\);_(&quot;$&quot;* &quot;-&quot;????_);_(@_)"/>
    <numFmt numFmtId="169" formatCode="_(&quot;$&quot;* #,##0.00_);_(&quot;$&quot;* \(#,##0.00\);_(&quot;$&quot;* &quot;-&quot;????_);_(@_)"/>
    <numFmt numFmtId="170" formatCode="_(* #,##0_);_(* \(#,##0\);_(* &quot;-&quot;??_);_(@_)"/>
    <numFmt numFmtId="171" formatCode="_(&quot;$&quot;* #,##0.00000_);_(&quot;$&quot;* \(#,##0.00000\);_(&quot;$&quot;* &quot;-&quot;??_);_(@_)"/>
    <numFmt numFmtId="172" formatCode="&quot;$&quot;#,##0.00"/>
    <numFmt numFmtId="173" formatCode="&quot;$&quot;#,##0.00000"/>
    <numFmt numFmtId="174" formatCode="&quot;$&quot;#,##0.0000_);[Red]\(&quot;$&quot;#,##0.0000\)"/>
    <numFmt numFmtId="175" formatCode="&quot;$&quot;#,##0.00000_);[Red]\(&quot;$&quot;#,##0.00000\)"/>
  </numFmts>
  <fonts count="72">
    <font>
      <sz val="11"/>
      <color indexed="8"/>
      <name val="Calibri"/>
      <family val="2"/>
    </font>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Calibri"/>
      <family val="2"/>
    </font>
    <font>
      <b/>
      <sz val="16"/>
      <color indexed="8"/>
      <name val="Calibri"/>
      <family val="2"/>
    </font>
    <font>
      <b/>
      <sz val="20"/>
      <color indexed="9"/>
      <name val="Calibri"/>
      <family val="2"/>
    </font>
    <font>
      <sz val="11"/>
      <name val="Calibri"/>
      <family val="2"/>
    </font>
    <font>
      <b/>
      <sz val="14"/>
      <color indexed="9"/>
      <name val="Calibri"/>
      <family val="2"/>
    </font>
    <font>
      <sz val="11"/>
      <name val="Calibri"/>
      <family val="2"/>
      <scheme val="minor"/>
    </font>
    <font>
      <b/>
      <sz val="11"/>
      <name val="Calibri"/>
      <family val="2"/>
      <scheme val="minor"/>
    </font>
    <font>
      <b/>
      <sz val="16"/>
      <color theme="0"/>
      <name val="Calibri"/>
      <family val="2"/>
    </font>
    <font>
      <sz val="10"/>
      <name val="Calibri"/>
      <family val="2"/>
    </font>
    <font>
      <i/>
      <sz val="11"/>
      <name val="Calibri"/>
      <family val="2"/>
    </font>
    <font>
      <sz val="10.5"/>
      <name val="Calibri"/>
      <family val="2"/>
    </font>
    <font>
      <b/>
      <sz val="10"/>
      <name val="Calibri"/>
      <family val="2"/>
    </font>
    <font>
      <sz val="11"/>
      <color theme="1"/>
      <name val="Calibri"/>
      <family val="2"/>
    </font>
    <font>
      <b/>
      <sz val="18"/>
      <name val="Calibri"/>
      <family val="2"/>
    </font>
    <font>
      <b/>
      <sz val="12"/>
      <name val="Calibri"/>
      <family val="2"/>
      <scheme val="minor"/>
    </font>
    <font>
      <b/>
      <sz val="14"/>
      <name val="Calibri"/>
      <family val="2"/>
    </font>
    <font>
      <b/>
      <sz val="12"/>
      <name val="Calibri"/>
      <family val="2"/>
    </font>
    <font>
      <sz val="10"/>
      <name val="Arial"/>
      <family val="2"/>
    </font>
    <font>
      <b/>
      <sz val="14"/>
      <color theme="1"/>
      <name val="Calibri"/>
      <family val="2"/>
    </font>
    <font>
      <b/>
      <sz val="11"/>
      <color theme="1"/>
      <name val="Calibri"/>
      <family val="2"/>
    </font>
    <font>
      <sz val="8"/>
      <name val="Helv"/>
    </font>
    <font>
      <b/>
      <sz val="11"/>
      <color theme="0"/>
      <name val="Calibri"/>
      <family val="2"/>
      <scheme val="minor"/>
    </font>
    <font>
      <sz val="18"/>
      <color theme="3"/>
      <name val="Cambria"/>
      <family val="2"/>
      <scheme val="major"/>
    </font>
    <font>
      <b/>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6"/>
      <name val="Calibri"/>
      <family val="2"/>
    </font>
    <font>
      <b/>
      <sz val="20"/>
      <name val="Calibri"/>
      <family val="2"/>
    </font>
    <font>
      <b/>
      <sz val="14"/>
      <name val="Aharoni"/>
      <charset val="177"/>
    </font>
    <font>
      <b/>
      <sz val="10"/>
      <name val="Aharoni"/>
      <charset val="177"/>
    </font>
    <font>
      <b/>
      <sz val="11"/>
      <color rgb="FF0070C0"/>
      <name val="Calibri"/>
      <family val="2"/>
    </font>
    <font>
      <b/>
      <sz val="10"/>
      <color rgb="FF0070C0"/>
      <name val="Arial"/>
      <family val="2"/>
    </font>
  </fonts>
  <fills count="6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538ED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style="medium">
        <color indexed="64"/>
      </right>
      <top/>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medium">
        <color indexed="64"/>
      </right>
      <top style="medium">
        <color indexed="64"/>
      </top>
      <bottom/>
      <diagonal/>
    </border>
  </borders>
  <cellStyleXfs count="147">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6" fillId="21" borderId="2" applyNumberFormat="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2" fillId="7" borderId="1" applyNumberFormat="0" applyAlignment="0" applyProtection="0"/>
    <xf numFmtId="0" fontId="23" fillId="0" borderId="6" applyNumberFormat="0" applyFill="0" applyAlignment="0" applyProtection="0"/>
    <xf numFmtId="0" fontId="24" fillId="22" borderId="0" applyNumberFormat="0" applyBorder="0" applyAlignment="0" applyProtection="0"/>
    <xf numFmtId="0" fontId="12" fillId="0" borderId="0"/>
    <xf numFmtId="0" fontId="12" fillId="23" borderId="7" applyNumberFormat="0" applyFont="0" applyAlignment="0" applyProtection="0"/>
    <xf numFmtId="0" fontId="25" fillId="20" borderId="8" applyNumberFormat="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0" fontId="11" fillId="0" borderId="0"/>
    <xf numFmtId="0" fontId="10" fillId="0" borderId="0"/>
    <xf numFmtId="44" fontId="10" fillId="0" borderId="0" applyFont="0" applyFill="0" applyBorder="0" applyAlignment="0" applyProtection="0"/>
    <xf numFmtId="9" fontId="10" fillId="0" borderId="0" applyFont="0" applyFill="0" applyBorder="0" applyAlignment="0" applyProtection="0"/>
    <xf numFmtId="0" fontId="11" fillId="0" borderId="0"/>
    <xf numFmtId="9" fontId="12" fillId="0" borderId="0" applyFont="0" applyFill="0" applyBorder="0" applyAlignment="0" applyProtection="0"/>
    <xf numFmtId="0" fontId="4" fillId="0" borderId="0"/>
    <xf numFmtId="44" fontId="4" fillId="0" borderId="0" applyFont="0" applyFill="0" applyBorder="0" applyAlignment="0" applyProtection="0"/>
    <xf numFmtId="0" fontId="49"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6" fillId="21" borderId="2" applyNumberFormat="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2" fillId="7" borderId="1" applyNumberFormat="0" applyAlignment="0" applyProtection="0"/>
    <xf numFmtId="0" fontId="23" fillId="0" borderId="6" applyNumberFormat="0" applyFill="0" applyAlignment="0" applyProtection="0"/>
    <xf numFmtId="0" fontId="24" fillId="22" borderId="0" applyNumberFormat="0" applyBorder="0" applyAlignment="0" applyProtection="0"/>
    <xf numFmtId="0" fontId="12" fillId="23" borderId="7" applyNumberFormat="0" applyFont="0" applyAlignment="0" applyProtection="0"/>
    <xf numFmtId="0" fontId="25" fillId="20" borderId="8" applyNumberFormat="0" applyAlignment="0" applyProtection="0"/>
    <xf numFmtId="9" fontId="12" fillId="0" borderId="0" applyFon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xf numFmtId="44" fontId="11" fillId="0" borderId="0" applyFont="0" applyFill="0" applyBorder="0" applyAlignment="0" applyProtection="0"/>
    <xf numFmtId="0" fontId="12" fillId="0" borderId="0"/>
    <xf numFmtId="0" fontId="46" fillId="0" borderId="0"/>
    <xf numFmtId="9" fontId="11" fillId="0" borderId="0" applyFont="0" applyFill="0" applyBorder="0" applyAlignment="0" applyProtection="0"/>
    <xf numFmtId="44" fontId="2" fillId="0" borderId="0" applyFont="0" applyFill="0" applyBorder="0" applyAlignment="0" applyProtection="0"/>
    <xf numFmtId="0" fontId="51" fillId="0" borderId="0" applyNumberFormat="0" applyFill="0" applyBorder="0" applyAlignment="0" applyProtection="0"/>
    <xf numFmtId="0" fontId="11" fillId="40" borderId="44" applyNumberFormat="0" applyFont="0" applyAlignment="0" applyProtection="0"/>
    <xf numFmtId="0" fontId="53" fillId="0" borderId="37" applyNumberFormat="0" applyFill="0" applyAlignment="0" applyProtection="0"/>
    <xf numFmtId="0" fontId="54" fillId="0" borderId="38" applyNumberFormat="0" applyFill="0" applyAlignment="0" applyProtection="0"/>
    <xf numFmtId="0" fontId="55" fillId="0" borderId="39" applyNumberFormat="0" applyFill="0" applyAlignment="0" applyProtection="0"/>
    <xf numFmtId="0" fontId="55" fillId="0" borderId="0" applyNumberFormat="0" applyFill="0" applyBorder="0" applyAlignment="0" applyProtection="0"/>
    <xf numFmtId="0" fontId="56" fillId="34" borderId="0" applyNumberFormat="0" applyBorder="0" applyAlignment="0" applyProtection="0"/>
    <xf numFmtId="0" fontId="57" fillId="35" borderId="0" applyNumberFormat="0" applyBorder="0" applyAlignment="0" applyProtection="0"/>
    <xf numFmtId="0" fontId="58" fillId="36" borderId="0" applyNumberFormat="0" applyBorder="0" applyAlignment="0" applyProtection="0"/>
    <xf numFmtId="0" fontId="59" fillId="37" borderId="40" applyNumberFormat="0" applyAlignment="0" applyProtection="0"/>
    <xf numFmtId="0" fontId="60" fillId="38" borderId="41" applyNumberFormat="0" applyAlignment="0" applyProtection="0"/>
    <xf numFmtId="0" fontId="61" fillId="38" borderId="40" applyNumberFormat="0" applyAlignment="0" applyProtection="0"/>
    <xf numFmtId="0" fontId="62" fillId="0" borderId="42" applyNumberFormat="0" applyFill="0" applyAlignment="0" applyProtection="0"/>
    <xf numFmtId="0" fontId="50" fillId="39" borderId="43" applyNumberFormat="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52" fillId="0" borderId="45" applyNumberFormat="0" applyFill="0" applyAlignment="0" applyProtection="0"/>
    <xf numFmtId="0" fontId="65" fillId="41" borderId="0" applyNumberFormat="0" applyBorder="0" applyAlignment="0" applyProtection="0"/>
    <xf numFmtId="0" fontId="11" fillId="42" borderId="0" applyNumberFormat="0" applyBorder="0" applyAlignment="0" applyProtection="0"/>
    <xf numFmtId="0" fontId="11" fillId="43" borderId="0" applyNumberFormat="0" applyBorder="0" applyAlignment="0" applyProtection="0"/>
    <xf numFmtId="0" fontId="11" fillId="44" borderId="0" applyNumberFormat="0" applyBorder="0" applyAlignment="0" applyProtection="0"/>
    <xf numFmtId="0" fontId="65" fillId="45" borderId="0" applyNumberFormat="0" applyBorder="0" applyAlignment="0" applyProtection="0"/>
    <xf numFmtId="0" fontId="11" fillId="46" borderId="0" applyNumberFormat="0" applyBorder="0" applyAlignment="0" applyProtection="0"/>
    <xf numFmtId="0" fontId="11" fillId="47" borderId="0" applyNumberFormat="0" applyBorder="0" applyAlignment="0" applyProtection="0"/>
    <xf numFmtId="0" fontId="11" fillId="48" borderId="0" applyNumberFormat="0" applyBorder="0" applyAlignment="0" applyProtection="0"/>
    <xf numFmtId="0" fontId="65" fillId="49" borderId="0" applyNumberFormat="0" applyBorder="0" applyAlignment="0" applyProtection="0"/>
    <xf numFmtId="0" fontId="11" fillId="50" borderId="0" applyNumberFormat="0" applyBorder="0" applyAlignment="0" applyProtection="0"/>
    <xf numFmtId="0" fontId="11" fillId="51" borderId="0" applyNumberFormat="0" applyBorder="0" applyAlignment="0" applyProtection="0"/>
    <xf numFmtId="0" fontId="11" fillId="52" borderId="0" applyNumberFormat="0" applyBorder="0" applyAlignment="0" applyProtection="0"/>
    <xf numFmtId="0" fontId="65" fillId="53" borderId="0" applyNumberFormat="0" applyBorder="0" applyAlignment="0" applyProtection="0"/>
    <xf numFmtId="0" fontId="11" fillId="54" borderId="0" applyNumberFormat="0" applyBorder="0" applyAlignment="0" applyProtection="0"/>
    <xf numFmtId="0" fontId="11" fillId="55" borderId="0" applyNumberFormat="0" applyBorder="0" applyAlignment="0" applyProtection="0"/>
    <xf numFmtId="0" fontId="11" fillId="56" borderId="0" applyNumberFormat="0" applyBorder="0" applyAlignment="0" applyProtection="0"/>
    <xf numFmtId="0" fontId="65" fillId="57" borderId="0" applyNumberFormat="0" applyBorder="0" applyAlignment="0" applyProtection="0"/>
    <xf numFmtId="0" fontId="11" fillId="58" borderId="0" applyNumberFormat="0" applyBorder="0" applyAlignment="0" applyProtection="0"/>
    <xf numFmtId="0" fontId="11" fillId="59" borderId="0" applyNumberFormat="0" applyBorder="0" applyAlignment="0" applyProtection="0"/>
    <xf numFmtId="0" fontId="11" fillId="60" borderId="0" applyNumberFormat="0" applyBorder="0" applyAlignment="0" applyProtection="0"/>
    <xf numFmtId="0" fontId="65" fillId="61" borderId="0" applyNumberFormat="0" applyBorder="0" applyAlignment="0" applyProtection="0"/>
    <xf numFmtId="0" fontId="11" fillId="62" borderId="0" applyNumberFormat="0" applyBorder="0" applyAlignment="0" applyProtection="0"/>
    <xf numFmtId="0" fontId="11" fillId="63" borderId="0" applyNumberFormat="0" applyBorder="0" applyAlignment="0" applyProtection="0"/>
    <xf numFmtId="0" fontId="11" fillId="64" borderId="0" applyNumberFormat="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6" fillId="0" borderId="0"/>
    <xf numFmtId="44" fontId="12" fillId="0" borderId="0" applyFont="0" applyFill="0" applyBorder="0" applyAlignment="0" applyProtection="0"/>
    <xf numFmtId="0" fontId="1" fillId="0" borderId="0"/>
  </cellStyleXfs>
  <cellXfs count="312">
    <xf numFmtId="0" fontId="0" fillId="0" borderId="0" xfId="0"/>
    <xf numFmtId="0" fontId="0" fillId="0" borderId="0" xfId="0" applyAlignment="1">
      <alignment wrapText="1"/>
    </xf>
    <xf numFmtId="0" fontId="0" fillId="0" borderId="0" xfId="0" applyAlignment="1">
      <alignment horizontal="center"/>
    </xf>
    <xf numFmtId="0" fontId="27" fillId="0" borderId="0" xfId="0" applyFont="1"/>
    <xf numFmtId="0" fontId="16" fillId="25" borderId="10" xfId="0" applyFont="1" applyFill="1" applyBorder="1" applyAlignment="1">
      <alignment horizontal="center" vertical="center" wrapText="1"/>
    </xf>
    <xf numFmtId="10" fontId="0" fillId="0" borderId="10" xfId="0" applyNumberFormat="1" applyBorder="1"/>
    <xf numFmtId="0" fontId="27" fillId="26" borderId="10" xfId="0" applyFont="1" applyFill="1" applyBorder="1" applyAlignment="1">
      <alignment horizontal="center"/>
    </xf>
    <xf numFmtId="0" fontId="0" fillId="0" borderId="0" xfId="0" applyAlignment="1">
      <alignment vertical="center"/>
    </xf>
    <xf numFmtId="0" fontId="30" fillId="28" borderId="17" xfId="0" applyFont="1" applyFill="1" applyBorder="1" applyAlignment="1">
      <alignment horizontal="left"/>
    </xf>
    <xf numFmtId="0" fontId="27" fillId="28" borderId="10" xfId="0" applyFont="1" applyFill="1" applyBorder="1"/>
    <xf numFmtId="0" fontId="27" fillId="28" borderId="10" xfId="0" applyFont="1" applyFill="1" applyBorder="1" applyAlignment="1">
      <alignment horizontal="left" vertical="center" wrapText="1"/>
    </xf>
    <xf numFmtId="0" fontId="30" fillId="28" borderId="17" xfId="0" applyFont="1" applyFill="1" applyBorder="1"/>
    <xf numFmtId="0" fontId="32" fillId="0" borderId="10" xfId="0" applyFont="1" applyBorder="1" applyAlignment="1">
      <alignment horizontal="left" vertical="center" wrapText="1"/>
    </xf>
    <xf numFmtId="0" fontId="32" fillId="0" borderId="15" xfId="0" applyFont="1" applyBorder="1" applyAlignment="1">
      <alignment horizontal="left" vertical="center" wrapText="1"/>
    </xf>
    <xf numFmtId="0" fontId="34" fillId="0" borderId="10" xfId="0" applyFont="1" applyBorder="1" applyAlignment="1">
      <alignment horizontal="left" vertical="center"/>
    </xf>
    <xf numFmtId="10" fontId="0" fillId="0" borderId="10" xfId="0" applyNumberFormat="1" applyBorder="1" applyAlignment="1">
      <alignment horizontal="center"/>
    </xf>
    <xf numFmtId="49" fontId="29" fillId="24" borderId="10" xfId="0" applyNumberFormat="1" applyFont="1" applyFill="1" applyBorder="1" applyAlignment="1">
      <alignment horizontal="center" vertical="center" wrapText="1"/>
    </xf>
    <xf numFmtId="44" fontId="0" fillId="0" borderId="0" xfId="43" applyFont="1"/>
    <xf numFmtId="0" fontId="16" fillId="27" borderId="10" xfId="0" applyFont="1" applyFill="1" applyBorder="1" applyAlignment="1">
      <alignment horizontal="center" vertical="center" wrapText="1"/>
    </xf>
    <xf numFmtId="166" fontId="32" fillId="0" borderId="11" xfId="0" applyNumberFormat="1" applyFont="1" applyBorder="1"/>
    <xf numFmtId="10" fontId="32" fillId="0" borderId="10" xfId="0" applyNumberFormat="1" applyFont="1" applyBorder="1"/>
    <xf numFmtId="169" fontId="32" fillId="0" borderId="11" xfId="0" applyNumberFormat="1" applyFont="1" applyBorder="1"/>
    <xf numFmtId="170" fontId="32" fillId="0" borderId="10" xfId="44" applyNumberFormat="1" applyFont="1" applyFill="1" applyBorder="1"/>
    <xf numFmtId="44" fontId="32" fillId="0" borderId="10" xfId="0" applyNumberFormat="1" applyFont="1" applyBorder="1"/>
    <xf numFmtId="44" fontId="32" fillId="0" borderId="10" xfId="0" applyNumberFormat="1" applyFont="1" applyBorder="1" applyAlignment="1">
      <alignment horizontal="center"/>
    </xf>
    <xf numFmtId="44" fontId="32" fillId="0" borderId="11" xfId="43" applyFont="1" applyBorder="1"/>
    <xf numFmtId="171" fontId="32" fillId="0" borderId="10" xfId="0" applyNumberFormat="1" applyFont="1" applyBorder="1"/>
    <xf numFmtId="0" fontId="32" fillId="0" borderId="0" xfId="0" applyFont="1"/>
    <xf numFmtId="0" fontId="32" fillId="0" borderId="10" xfId="0" applyFont="1" applyBorder="1"/>
    <xf numFmtId="49" fontId="29" fillId="0" borderId="10" xfId="0" applyNumberFormat="1" applyFont="1" applyBorder="1" applyAlignment="1">
      <alignment horizontal="center" vertical="center" wrapText="1"/>
    </xf>
    <xf numFmtId="44" fontId="32" fillId="0" borderId="11" xfId="43" applyFont="1" applyFill="1" applyBorder="1"/>
    <xf numFmtId="44" fontId="32" fillId="0" borderId="10" xfId="0" applyNumberFormat="1" applyFont="1" applyBorder="1" applyAlignment="1">
      <alignment vertical="center"/>
    </xf>
    <xf numFmtId="49" fontId="40" fillId="0" borderId="10" xfId="0" applyNumberFormat="1" applyFont="1" applyBorder="1" applyAlignment="1">
      <alignment horizontal="center" vertical="top" wrapText="1"/>
    </xf>
    <xf numFmtId="0" fontId="29" fillId="0" borderId="0" xfId="0" applyFont="1"/>
    <xf numFmtId="0" fontId="29" fillId="0" borderId="10" xfId="0" applyFont="1" applyBorder="1"/>
    <xf numFmtId="44" fontId="37" fillId="0" borderId="10" xfId="0" applyNumberFormat="1" applyFont="1" applyBorder="1" applyAlignment="1">
      <alignment horizontal="left"/>
    </xf>
    <xf numFmtId="44" fontId="37" fillId="0" borderId="10" xfId="0" applyNumberFormat="1" applyFont="1" applyBorder="1" applyAlignment="1">
      <alignment horizontal="left" vertical="center"/>
    </xf>
    <xf numFmtId="44" fontId="37" fillId="0" borderId="17" xfId="0" applyNumberFormat="1" applyFont="1" applyBorder="1" applyAlignment="1">
      <alignment horizontal="left"/>
    </xf>
    <xf numFmtId="0" fontId="10" fillId="0" borderId="0" xfId="46"/>
    <xf numFmtId="0" fontId="10" fillId="0" borderId="10" xfId="46" applyBorder="1" applyAlignment="1">
      <alignment horizontal="center"/>
    </xf>
    <xf numFmtId="49" fontId="32" fillId="0" borderId="10" xfId="46" applyNumberFormat="1" applyFont="1" applyBorder="1" applyAlignment="1">
      <alignment horizontal="left" vertical="top"/>
    </xf>
    <xf numFmtId="0" fontId="10" fillId="0" borderId="10" xfId="46" applyBorder="1"/>
    <xf numFmtId="44" fontId="39" fillId="0" borderId="10" xfId="46" applyNumberFormat="1" applyFont="1" applyBorder="1"/>
    <xf numFmtId="9" fontId="0" fillId="0" borderId="10" xfId="48" applyFont="1" applyBorder="1" applyAlignment="1">
      <alignment horizontal="center"/>
    </xf>
    <xf numFmtId="44" fontId="0" fillId="0" borderId="10" xfId="47" applyFont="1" applyBorder="1" applyAlignment="1"/>
    <xf numFmtId="0" fontId="10" fillId="0" borderId="0" xfId="46" applyAlignment="1">
      <alignment horizontal="center"/>
    </xf>
    <xf numFmtId="1" fontId="10" fillId="0" borderId="0" xfId="46" applyNumberFormat="1" applyAlignment="1">
      <alignment horizontal="center"/>
    </xf>
    <xf numFmtId="44" fontId="0" fillId="0" borderId="0" xfId="47" applyFont="1"/>
    <xf numFmtId="9" fontId="0" fillId="0" borderId="0" xfId="48" applyFont="1" applyAlignment="1">
      <alignment horizontal="center"/>
    </xf>
    <xf numFmtId="0" fontId="32" fillId="0" borderId="10" xfId="46" applyFont="1" applyBorder="1" applyAlignment="1">
      <alignment horizontal="center" vertical="center"/>
    </xf>
    <xf numFmtId="9" fontId="0" fillId="0" borderId="10" xfId="48" applyFont="1" applyBorder="1" applyAlignment="1">
      <alignment horizontal="center" vertical="center"/>
    </xf>
    <xf numFmtId="0" fontId="32" fillId="0" borderId="10" xfId="46" applyFont="1" applyBorder="1" applyAlignment="1">
      <alignment horizontal="left"/>
    </xf>
    <xf numFmtId="0" fontId="32" fillId="0" borderId="10" xfId="46" applyFont="1" applyBorder="1"/>
    <xf numFmtId="44" fontId="0" fillId="0" borderId="10" xfId="47" applyFont="1" applyBorder="1"/>
    <xf numFmtId="9" fontId="0" fillId="0" borderId="10" xfId="48" applyFont="1" applyBorder="1" applyAlignment="1">
      <alignment horizontal="center" wrapText="1"/>
    </xf>
    <xf numFmtId="0" fontId="41" fillId="0" borderId="10" xfId="46" applyFont="1" applyBorder="1" applyAlignment="1">
      <alignment horizontal="left"/>
    </xf>
    <xf numFmtId="0" fontId="41" fillId="0" borderId="10" xfId="46" applyFont="1" applyBorder="1"/>
    <xf numFmtId="0" fontId="34" fillId="0" borderId="10" xfId="49" applyFont="1" applyBorder="1" applyAlignment="1">
      <alignment vertical="center"/>
    </xf>
    <xf numFmtId="0" fontId="34" fillId="0" borderId="10" xfId="46" applyFont="1" applyBorder="1" applyAlignment="1">
      <alignment vertical="center"/>
    </xf>
    <xf numFmtId="0" fontId="34" fillId="0" borderId="10" xfId="46" applyFont="1" applyBorder="1" applyAlignment="1">
      <alignment horizontal="left" vertical="center"/>
    </xf>
    <xf numFmtId="0" fontId="34" fillId="0" borderId="10" xfId="46" applyFont="1" applyBorder="1"/>
    <xf numFmtId="0" fontId="34" fillId="0" borderId="10" xfId="46" applyFont="1" applyBorder="1" applyAlignment="1">
      <alignment horizontal="left"/>
    </xf>
    <xf numFmtId="0" fontId="11" fillId="0" borderId="10" xfId="37" applyFont="1" applyBorder="1"/>
    <xf numFmtId="0" fontId="10" fillId="0" borderId="0" xfId="46" applyAlignment="1">
      <alignment horizontal="center" wrapText="1"/>
    </xf>
    <xf numFmtId="0" fontId="9" fillId="0" borderId="10" xfId="46" applyFont="1" applyBorder="1"/>
    <xf numFmtId="0" fontId="34" fillId="0" borderId="10" xfId="0" applyFont="1" applyBorder="1" applyAlignment="1">
      <alignment vertical="top"/>
    </xf>
    <xf numFmtId="0" fontId="32" fillId="0" borderId="10" xfId="46" applyFont="1" applyBorder="1" applyAlignment="1">
      <alignment vertical="top" wrapText="1"/>
    </xf>
    <xf numFmtId="0" fontId="10" fillId="0" borderId="0" xfId="46" applyAlignment="1">
      <alignment vertical="top"/>
    </xf>
    <xf numFmtId="0" fontId="34" fillId="0" borderId="10" xfId="46" applyFont="1" applyBorder="1" applyAlignment="1">
      <alignment horizontal="center" vertical="center"/>
    </xf>
    <xf numFmtId="9" fontId="10" fillId="0" borderId="10" xfId="50" applyFont="1" applyFill="1" applyBorder="1" applyAlignment="1">
      <alignment horizontal="center"/>
    </xf>
    <xf numFmtId="0" fontId="46" fillId="0" borderId="10" xfId="46" applyFont="1" applyBorder="1" applyAlignment="1">
      <alignment horizontal="center"/>
    </xf>
    <xf numFmtId="0" fontId="46" fillId="0" borderId="10" xfId="46" applyFont="1" applyBorder="1"/>
    <xf numFmtId="9" fontId="46" fillId="0" borderId="10" xfId="48" applyFont="1" applyFill="1" applyBorder="1" applyAlignment="1">
      <alignment horizontal="center"/>
    </xf>
    <xf numFmtId="44" fontId="46" fillId="0" borderId="10" xfId="47" applyFont="1" applyFill="1" applyBorder="1" applyAlignment="1"/>
    <xf numFmtId="9" fontId="32" fillId="0" borderId="10" xfId="48" applyFont="1" applyFill="1" applyBorder="1" applyAlignment="1">
      <alignment horizontal="center"/>
    </xf>
    <xf numFmtId="44" fontId="32" fillId="0" borderId="10" xfId="47" applyFont="1" applyFill="1" applyBorder="1" applyAlignment="1"/>
    <xf numFmtId="0" fontId="6" fillId="0" borderId="10" xfId="46" applyFont="1" applyBorder="1" applyAlignment="1">
      <alignment horizontal="center"/>
    </xf>
    <xf numFmtId="44" fontId="0" fillId="0" borderId="10" xfId="43" applyFont="1" applyBorder="1" applyAlignment="1">
      <alignment vertical="center"/>
    </xf>
    <xf numFmtId="44" fontId="10" fillId="0" borderId="10" xfId="43" applyFont="1" applyBorder="1" applyAlignment="1">
      <alignment vertical="center"/>
    </xf>
    <xf numFmtId="44" fontId="10" fillId="0" borderId="0" xfId="43" applyFont="1"/>
    <xf numFmtId="0" fontId="34" fillId="0" borderId="10" xfId="0" applyFont="1" applyBorder="1" applyAlignment="1">
      <alignment vertical="top" wrapText="1"/>
    </xf>
    <xf numFmtId="44" fontId="4" fillId="0" borderId="0" xfId="43" applyFont="1"/>
    <xf numFmtId="44" fontId="5" fillId="0" borderId="0" xfId="43" applyFont="1"/>
    <xf numFmtId="0" fontId="27" fillId="0" borderId="0" xfId="37" applyFont="1" applyAlignment="1">
      <alignment horizontal="center"/>
    </xf>
    <xf numFmtId="0" fontId="12" fillId="0" borderId="0" xfId="37"/>
    <xf numFmtId="0" fontId="27" fillId="26" borderId="17" xfId="0" applyFont="1" applyFill="1" applyBorder="1"/>
    <xf numFmtId="0" fontId="27" fillId="26" borderId="19" xfId="0" applyFont="1" applyFill="1" applyBorder="1"/>
    <xf numFmtId="0" fontId="0" fillId="26" borderId="10" xfId="0" applyFill="1" applyBorder="1"/>
    <xf numFmtId="0" fontId="27" fillId="26" borderId="18" xfId="0" applyFont="1" applyFill="1" applyBorder="1"/>
    <xf numFmtId="0" fontId="0" fillId="26" borderId="19" xfId="0" applyFill="1" applyBorder="1"/>
    <xf numFmtId="0" fontId="27" fillId="26" borderId="12" xfId="0" applyFont="1" applyFill="1" applyBorder="1"/>
    <xf numFmtId="0" fontId="27" fillId="26" borderId="13" xfId="0" applyFont="1" applyFill="1" applyBorder="1"/>
    <xf numFmtId="0" fontId="0" fillId="26" borderId="15" xfId="0" applyFill="1" applyBorder="1"/>
    <xf numFmtId="172" fontId="0" fillId="26" borderId="10" xfId="0" applyNumberFormat="1" applyFill="1" applyBorder="1"/>
    <xf numFmtId="172" fontId="0" fillId="26" borderId="10" xfId="43" applyNumberFormat="1" applyFont="1" applyFill="1" applyBorder="1"/>
    <xf numFmtId="44" fontId="0" fillId="0" borderId="0" xfId="43" applyFont="1" applyFill="1" applyBorder="1"/>
    <xf numFmtId="0" fontId="0" fillId="26" borderId="11" xfId="0" applyFill="1" applyBorder="1"/>
    <xf numFmtId="0" fontId="27" fillId="32" borderId="17" xfId="0" applyFont="1" applyFill="1" applyBorder="1"/>
    <xf numFmtId="0" fontId="27" fillId="33" borderId="12" xfId="0" applyFont="1" applyFill="1" applyBorder="1"/>
    <xf numFmtId="0" fontId="30" fillId="0" borderId="0" xfId="0" applyFont="1"/>
    <xf numFmtId="164" fontId="0" fillId="0" borderId="10" xfId="0" applyNumberFormat="1" applyBorder="1" applyAlignment="1">
      <alignment horizontal="center"/>
    </xf>
    <xf numFmtId="167" fontId="0" fillId="0" borderId="10" xfId="0" applyNumberFormat="1" applyBorder="1" applyAlignment="1">
      <alignment horizontal="center"/>
    </xf>
    <xf numFmtId="0" fontId="3" fillId="0" borderId="10" xfId="46" applyFont="1" applyBorder="1"/>
    <xf numFmtId="0" fontId="34" fillId="0" borderId="11" xfId="0" applyFont="1" applyBorder="1" applyAlignment="1">
      <alignment vertical="top" wrapText="1"/>
    </xf>
    <xf numFmtId="0" fontId="10" fillId="0" borderId="11" xfId="46" applyBorder="1"/>
    <xf numFmtId="9" fontId="10" fillId="0" borderId="11" xfId="50" applyFont="1" applyFill="1" applyBorder="1" applyAlignment="1">
      <alignment horizontal="center"/>
    </xf>
    <xf numFmtId="0" fontId="35" fillId="30" borderId="33" xfId="45" applyFont="1" applyFill="1" applyBorder="1" applyAlignment="1">
      <alignment horizontal="center" vertical="center"/>
    </xf>
    <xf numFmtId="0" fontId="35" fillId="30" borderId="34" xfId="45" applyFont="1" applyFill="1" applyBorder="1" applyAlignment="1">
      <alignment horizontal="center" vertical="center"/>
    </xf>
    <xf numFmtId="44" fontId="35" fillId="30" borderId="34" xfId="43" applyFont="1" applyFill="1" applyBorder="1" applyAlignment="1">
      <alignment horizontal="center" vertical="center"/>
    </xf>
    <xf numFmtId="9" fontId="35" fillId="30" borderId="34" xfId="48" applyFont="1" applyFill="1" applyBorder="1" applyAlignment="1">
      <alignment horizontal="center" vertical="center" wrapText="1"/>
    </xf>
    <xf numFmtId="44" fontId="35" fillId="30" borderId="35" xfId="43" applyFont="1" applyFill="1" applyBorder="1" applyAlignment="1">
      <alignment horizontal="center" vertical="center" wrapText="1"/>
    </xf>
    <xf numFmtId="0" fontId="35" fillId="30" borderId="36" xfId="45" applyFont="1" applyFill="1" applyBorder="1" applyAlignment="1">
      <alignment horizontal="center" vertical="center"/>
    </xf>
    <xf numFmtId="0" fontId="3" fillId="0" borderId="11" xfId="46" applyFont="1" applyBorder="1"/>
    <xf numFmtId="0" fontId="32" fillId="0" borderId="11" xfId="46" applyFont="1" applyBorder="1" applyAlignment="1">
      <alignment horizontal="left"/>
    </xf>
    <xf numFmtId="0" fontId="32" fillId="0" borderId="11" xfId="46" applyFont="1" applyBorder="1"/>
    <xf numFmtId="44" fontId="0" fillId="0" borderId="11" xfId="47" applyFont="1" applyBorder="1"/>
    <xf numFmtId="9" fontId="0" fillId="0" borderId="11" xfId="48" applyFont="1" applyBorder="1" applyAlignment="1">
      <alignment horizontal="center" wrapText="1"/>
    </xf>
    <xf numFmtId="44" fontId="35" fillId="30" borderId="34" xfId="47" applyFont="1" applyFill="1" applyBorder="1" applyAlignment="1">
      <alignment horizontal="center" vertical="center"/>
    </xf>
    <xf numFmtId="44" fontId="35" fillId="30" borderId="35" xfId="47" applyFont="1" applyFill="1" applyBorder="1" applyAlignment="1">
      <alignment horizontal="center" vertical="center" wrapText="1"/>
    </xf>
    <xf numFmtId="0" fontId="32" fillId="0" borderId="11" xfId="46" applyFont="1" applyBorder="1" applyAlignment="1">
      <alignment vertical="top" wrapText="1"/>
    </xf>
    <xf numFmtId="0" fontId="32" fillId="0" borderId="11" xfId="46" applyFont="1" applyBorder="1" applyAlignment="1">
      <alignment horizontal="center" vertical="center"/>
    </xf>
    <xf numFmtId="0" fontId="34" fillId="0" borderId="11" xfId="46" applyFont="1" applyBorder="1" applyAlignment="1">
      <alignment horizontal="center" vertical="center"/>
    </xf>
    <xf numFmtId="44" fontId="0" fillId="0" borderId="11" xfId="43" applyFont="1" applyBorder="1" applyAlignment="1">
      <alignment vertical="center"/>
    </xf>
    <xf numFmtId="9" fontId="0" fillId="0" borderId="11" xfId="48" applyFont="1" applyBorder="1" applyAlignment="1">
      <alignment horizontal="center" vertical="center"/>
    </xf>
    <xf numFmtId="44" fontId="10" fillId="0" borderId="11" xfId="43" applyFont="1" applyBorder="1" applyAlignment="1">
      <alignment vertical="center"/>
    </xf>
    <xf numFmtId="9" fontId="35" fillId="30" borderId="34" xfId="48" applyFont="1" applyFill="1" applyBorder="1" applyAlignment="1">
      <alignment horizontal="center" vertical="center"/>
    </xf>
    <xf numFmtId="0" fontId="46" fillId="0" borderId="11" xfId="46" applyFont="1" applyBorder="1" applyAlignment="1">
      <alignment horizontal="center"/>
    </xf>
    <xf numFmtId="49" fontId="32" fillId="0" borderId="11" xfId="46" applyNumberFormat="1" applyFont="1" applyBorder="1" applyAlignment="1">
      <alignment horizontal="left" vertical="top"/>
    </xf>
    <xf numFmtId="0" fontId="46" fillId="0" borderId="11" xfId="46" applyFont="1" applyBorder="1"/>
    <xf numFmtId="44" fontId="39" fillId="0" borderId="11" xfId="46" applyNumberFormat="1" applyFont="1" applyBorder="1"/>
    <xf numFmtId="9" fontId="46" fillId="0" borderId="11" xfId="48" applyFont="1" applyFill="1" applyBorder="1" applyAlignment="1">
      <alignment horizontal="center"/>
    </xf>
    <xf numFmtId="44" fontId="46" fillId="0" borderId="11" xfId="47" applyFont="1" applyFill="1" applyBorder="1" applyAlignment="1"/>
    <xf numFmtId="0" fontId="43" fillId="30" borderId="33" xfId="45" applyFont="1" applyFill="1" applyBorder="1" applyAlignment="1">
      <alignment horizontal="center" vertical="center" wrapText="1"/>
    </xf>
    <xf numFmtId="0" fontId="43" fillId="30" borderId="34" xfId="45" applyFont="1" applyFill="1" applyBorder="1" applyAlignment="1">
      <alignment horizontal="center" vertical="center" wrapText="1"/>
    </xf>
    <xf numFmtId="1" fontId="43" fillId="30" borderId="34" xfId="45" applyNumberFormat="1" applyFont="1" applyFill="1" applyBorder="1" applyAlignment="1">
      <alignment horizontal="center" vertical="center"/>
    </xf>
    <xf numFmtId="44" fontId="35" fillId="30" borderId="34" xfId="47" applyFont="1" applyFill="1" applyBorder="1" applyAlignment="1">
      <alignment horizontal="center" vertical="center" wrapText="1"/>
    </xf>
    <xf numFmtId="0" fontId="35" fillId="30" borderId="35" xfId="45" applyFont="1" applyFill="1" applyBorder="1" applyAlignment="1">
      <alignment horizontal="center" vertical="center"/>
    </xf>
    <xf numFmtId="0" fontId="32" fillId="0" borderId="0" xfId="46" applyFont="1" applyAlignment="1">
      <alignment horizontal="left"/>
    </xf>
    <xf numFmtId="0" fontId="32" fillId="0" borderId="0" xfId="46" applyFont="1"/>
    <xf numFmtId="14" fontId="27" fillId="0" borderId="0" xfId="0" applyNumberFormat="1" applyFont="1"/>
    <xf numFmtId="14" fontId="27" fillId="0" borderId="0" xfId="0" applyNumberFormat="1" applyFont="1" applyAlignment="1">
      <alignment horizontal="center"/>
    </xf>
    <xf numFmtId="44" fontId="0" fillId="0" borderId="10" xfId="47" applyFont="1" applyFill="1" applyBorder="1"/>
    <xf numFmtId="9" fontId="0" fillId="0" borderId="10" xfId="48" applyFont="1" applyFill="1" applyBorder="1" applyAlignment="1">
      <alignment horizontal="center" wrapText="1"/>
    </xf>
    <xf numFmtId="165" fontId="11" fillId="0" borderId="10" xfId="45" applyNumberFormat="1" applyBorder="1" applyAlignment="1">
      <alignment horizontal="center" vertical="center"/>
    </xf>
    <xf numFmtId="0" fontId="11" fillId="0" borderId="0" xfId="45"/>
    <xf numFmtId="0" fontId="52" fillId="0" borderId="0" xfId="45" applyFont="1"/>
    <xf numFmtId="14" fontId="52" fillId="0" borderId="0" xfId="45" applyNumberFormat="1" applyFont="1" applyAlignment="1">
      <alignment horizontal="center"/>
    </xf>
    <xf numFmtId="9" fontId="0" fillId="0" borderId="10" xfId="48" applyFont="1" applyFill="1" applyBorder="1" applyAlignment="1">
      <alignment horizontal="center" vertical="center"/>
    </xf>
    <xf numFmtId="49" fontId="40" fillId="0" borderId="17" xfId="0" applyNumberFormat="1" applyFont="1" applyBorder="1" applyAlignment="1">
      <alignment horizontal="center" vertical="top" wrapText="1"/>
    </xf>
    <xf numFmtId="0" fontId="66" fillId="28" borderId="17" xfId="0" applyFont="1" applyFill="1" applyBorder="1"/>
    <xf numFmtId="41" fontId="66" fillId="28" borderId="18" xfId="0" applyNumberFormat="1" applyFont="1" applyFill="1" applyBorder="1"/>
    <xf numFmtId="41" fontId="66" fillId="28" borderId="19" xfId="0" applyNumberFormat="1" applyFont="1" applyFill="1" applyBorder="1"/>
    <xf numFmtId="41" fontId="66" fillId="28" borderId="0" xfId="0" applyNumberFormat="1" applyFont="1" applyFill="1" applyAlignment="1">
      <alignment horizontal="center"/>
    </xf>
    <xf numFmtId="0" fontId="29" fillId="25" borderId="16" xfId="0" applyFont="1" applyFill="1" applyBorder="1" applyAlignment="1">
      <alignment horizontal="center" vertical="center" wrapText="1"/>
    </xf>
    <xf numFmtId="0" fontId="29" fillId="25" borderId="14" xfId="0" applyFont="1" applyFill="1" applyBorder="1" applyAlignment="1">
      <alignment horizontal="center" vertical="center"/>
    </xf>
    <xf numFmtId="0" fontId="29" fillId="27" borderId="14" xfId="0" applyFont="1" applyFill="1" applyBorder="1" applyAlignment="1">
      <alignment horizontal="center" vertical="center"/>
    </xf>
    <xf numFmtId="0" fontId="32" fillId="0" borderId="0" xfId="0" applyFont="1" applyAlignment="1">
      <alignment wrapText="1"/>
    </xf>
    <xf numFmtId="0" fontId="32" fillId="0" borderId="10" xfId="0" applyFont="1" applyBorder="1" applyAlignment="1">
      <alignment wrapText="1"/>
    </xf>
    <xf numFmtId="0" fontId="29" fillId="25" borderId="12" xfId="0" applyFont="1" applyFill="1" applyBorder="1" applyAlignment="1">
      <alignment horizontal="center" vertical="center"/>
    </xf>
    <xf numFmtId="0" fontId="29" fillId="25" borderId="13" xfId="0" applyFont="1" applyFill="1" applyBorder="1" applyAlignment="1">
      <alignment horizontal="center" vertical="center"/>
    </xf>
    <xf numFmtId="0" fontId="29" fillId="27" borderId="13" xfId="0" applyFont="1" applyFill="1" applyBorder="1" applyAlignment="1">
      <alignment horizontal="center" vertical="center"/>
    </xf>
    <xf numFmtId="0" fontId="29" fillId="25" borderId="11" xfId="0" applyFont="1" applyFill="1" applyBorder="1" applyAlignment="1">
      <alignment horizontal="center" vertical="center" wrapText="1"/>
    </xf>
    <xf numFmtId="0" fontId="29" fillId="25" borderId="10" xfId="0" applyFont="1" applyFill="1" applyBorder="1" applyAlignment="1">
      <alignment horizontal="center" vertical="center" wrapText="1"/>
    </xf>
    <xf numFmtId="0" fontId="29" fillId="27" borderId="10" xfId="0" applyFont="1" applyFill="1" applyBorder="1" applyAlignment="1">
      <alignment horizontal="center" vertical="center" wrapText="1"/>
    </xf>
    <xf numFmtId="0" fontId="68" fillId="27" borderId="18" xfId="0" applyFont="1" applyFill="1" applyBorder="1" applyAlignment="1">
      <alignment vertical="center"/>
    </xf>
    <xf numFmtId="0" fontId="32" fillId="0" borderId="15" xfId="0" applyFont="1" applyBorder="1"/>
    <xf numFmtId="0" fontId="32" fillId="30" borderId="17" xfId="0" applyFont="1" applyFill="1" applyBorder="1"/>
    <xf numFmtId="0" fontId="32" fillId="30" borderId="18" xfId="0" applyFont="1" applyFill="1" applyBorder="1"/>
    <xf numFmtId="0" fontId="32" fillId="30" borderId="19" xfId="0" applyFont="1" applyFill="1" applyBorder="1"/>
    <xf numFmtId="0" fontId="32" fillId="31" borderId="10" xfId="0" applyFont="1" applyFill="1" applyBorder="1"/>
    <xf numFmtId="164" fontId="32" fillId="31" borderId="18" xfId="0" applyNumberFormat="1" applyFont="1" applyFill="1" applyBorder="1"/>
    <xf numFmtId="0" fontId="32" fillId="29" borderId="10" xfId="0" applyFont="1" applyFill="1" applyBorder="1"/>
    <xf numFmtId="164" fontId="37" fillId="29" borderId="18" xfId="0" applyNumberFormat="1" applyFont="1" applyFill="1" applyBorder="1"/>
    <xf numFmtId="0" fontId="69" fillId="27" borderId="18" xfId="0" applyFont="1" applyFill="1" applyBorder="1" applyAlignment="1">
      <alignment vertical="center"/>
    </xf>
    <xf numFmtId="0" fontId="29" fillId="0" borderId="10" xfId="0" applyFont="1" applyBorder="1" applyAlignment="1">
      <alignment horizontal="center" vertical="center"/>
    </xf>
    <xf numFmtId="0" fontId="32" fillId="0" borderId="10" xfId="0" applyFont="1" applyBorder="1" applyAlignment="1">
      <alignment vertical="center"/>
    </xf>
    <xf numFmtId="0" fontId="32" fillId="0" borderId="0" xfId="0" applyFont="1" applyAlignment="1">
      <alignment vertical="center"/>
    </xf>
    <xf numFmtId="0" fontId="32" fillId="0" borderId="10" xfId="0" applyFont="1" applyBorder="1" applyAlignment="1">
      <alignment horizontal="left"/>
    </xf>
    <xf numFmtId="0" fontId="29" fillId="0" borderId="10" xfId="0" applyFont="1" applyBorder="1" applyAlignment="1">
      <alignment horizontal="center" vertical="center" wrapText="1"/>
    </xf>
    <xf numFmtId="0" fontId="32" fillId="0" borderId="10" xfId="0" applyFont="1" applyBorder="1" applyAlignment="1">
      <alignment horizontal="left" vertical="center"/>
    </xf>
    <xf numFmtId="173" fontId="32" fillId="0" borderId="11" xfId="0" applyNumberFormat="1" applyFont="1" applyBorder="1"/>
    <xf numFmtId="173" fontId="32" fillId="0" borderId="11" xfId="0" applyNumberFormat="1" applyFont="1" applyBorder="1" applyAlignment="1">
      <alignment horizontal="left" indent="1"/>
    </xf>
    <xf numFmtId="173" fontId="32" fillId="0" borderId="11" xfId="0" applyNumberFormat="1" applyFont="1" applyBorder="1" applyAlignment="1">
      <alignment horizontal="left" indent="2"/>
    </xf>
    <xf numFmtId="166" fontId="32" fillId="0" borderId="11" xfId="0" applyNumberFormat="1" applyFont="1" applyBorder="1" applyAlignment="1">
      <alignment horizontal="center"/>
    </xf>
    <xf numFmtId="175" fontId="32" fillId="0" borderId="11" xfId="0" applyNumberFormat="1" applyFont="1" applyBorder="1"/>
    <xf numFmtId="174" fontId="32" fillId="0" borderId="11" xfId="0" applyNumberFormat="1" applyFont="1" applyBorder="1"/>
    <xf numFmtId="168" fontId="32" fillId="0" borderId="11" xfId="0" applyNumberFormat="1" applyFont="1" applyBorder="1"/>
    <xf numFmtId="168" fontId="32" fillId="0" borderId="10" xfId="0" applyNumberFormat="1" applyFont="1" applyBorder="1"/>
    <xf numFmtId="0" fontId="1" fillId="0" borderId="10" xfId="146" applyBorder="1"/>
    <xf numFmtId="165" fontId="1" fillId="0" borderId="10" xfId="146" applyNumberFormat="1" applyBorder="1"/>
    <xf numFmtId="172" fontId="10" fillId="0" borderId="0" xfId="46" applyNumberFormat="1" applyAlignment="1">
      <alignment vertical="top"/>
    </xf>
    <xf numFmtId="44" fontId="71" fillId="0" borderId="10" xfId="46" applyNumberFormat="1" applyFont="1" applyBorder="1" applyAlignment="1">
      <alignment vertical="center"/>
    </xf>
    <xf numFmtId="44" fontId="35" fillId="30" borderId="46" xfId="43" applyFont="1" applyFill="1" applyBorder="1" applyAlignment="1">
      <alignment horizontal="center" vertical="center" wrapText="1"/>
    </xf>
    <xf numFmtId="44" fontId="70" fillId="0" borderId="10" xfId="0" applyNumberFormat="1" applyFont="1" applyBorder="1"/>
    <xf numFmtId="44" fontId="71" fillId="0" borderId="10" xfId="43" applyFont="1" applyBorder="1" applyAlignment="1">
      <alignment vertical="center"/>
    </xf>
    <xf numFmtId="44" fontId="70" fillId="0" borderId="10" xfId="43" applyFont="1" applyBorder="1" applyAlignment="1">
      <alignment vertical="center"/>
    </xf>
    <xf numFmtId="44" fontId="70" fillId="0" borderId="10" xfId="43" applyFont="1" applyFill="1" applyBorder="1" applyAlignment="1">
      <alignment vertical="center"/>
    </xf>
    <xf numFmtId="44" fontId="10" fillId="0" borderId="0" xfId="46" applyNumberFormat="1" applyAlignment="1">
      <alignment vertical="top"/>
    </xf>
    <xf numFmtId="44" fontId="71" fillId="0" borderId="11" xfId="43" applyFont="1" applyBorder="1"/>
    <xf numFmtId="44" fontId="71" fillId="0" borderId="10" xfId="43" applyFont="1" applyBorder="1"/>
    <xf numFmtId="0" fontId="29" fillId="28" borderId="17" xfId="0" applyFont="1" applyFill="1" applyBorder="1" applyAlignment="1">
      <alignment horizontal="center" vertical="center" wrapText="1"/>
    </xf>
    <xf numFmtId="0" fontId="29" fillId="28" borderId="18" xfId="0" applyFont="1" applyFill="1" applyBorder="1" applyAlignment="1">
      <alignment horizontal="center" vertical="center" wrapText="1"/>
    </xf>
    <xf numFmtId="0" fontId="29" fillId="28" borderId="19" xfId="0" applyFont="1" applyFill="1" applyBorder="1" applyAlignment="1">
      <alignment horizontal="center" vertical="center" wrapText="1"/>
    </xf>
    <xf numFmtId="49" fontId="30" fillId="28" borderId="18" xfId="0" applyNumberFormat="1" applyFont="1" applyFill="1" applyBorder="1" applyAlignment="1">
      <alignment horizontal="left"/>
    </xf>
    <xf numFmtId="49" fontId="30" fillId="28" borderId="19" xfId="0" applyNumberFormat="1" applyFont="1" applyFill="1" applyBorder="1" applyAlignment="1">
      <alignment horizontal="left"/>
    </xf>
    <xf numFmtId="0" fontId="31" fillId="25" borderId="16" xfId="0" applyFont="1" applyFill="1" applyBorder="1" applyAlignment="1">
      <alignment horizontal="center" vertical="center"/>
    </xf>
    <xf numFmtId="0" fontId="31" fillId="25" borderId="24" xfId="0" applyFont="1" applyFill="1" applyBorder="1" applyAlignment="1">
      <alignment horizontal="center" vertical="center"/>
    </xf>
    <xf numFmtId="0" fontId="31" fillId="25" borderId="14" xfId="0" applyFont="1" applyFill="1" applyBorder="1" applyAlignment="1">
      <alignment horizontal="center" vertical="center"/>
    </xf>
    <xf numFmtId="0" fontId="31" fillId="25" borderId="21" xfId="0" applyFont="1" applyFill="1" applyBorder="1" applyAlignment="1">
      <alignment horizontal="center" vertical="center"/>
    </xf>
    <xf numFmtId="0" fontId="31" fillId="25" borderId="0" xfId="0" applyFont="1" applyFill="1" applyAlignment="1">
      <alignment horizontal="center" vertical="center"/>
    </xf>
    <xf numFmtId="0" fontId="31" fillId="25" borderId="23" xfId="0" applyFont="1" applyFill="1" applyBorder="1" applyAlignment="1">
      <alignment horizontal="center" vertical="center"/>
    </xf>
    <xf numFmtId="0" fontId="31" fillId="25" borderId="12" xfId="0" applyFont="1" applyFill="1" applyBorder="1" applyAlignment="1">
      <alignment horizontal="center" vertical="center"/>
    </xf>
    <xf numFmtId="0" fontId="31" fillId="25" borderId="20" xfId="0" applyFont="1" applyFill="1" applyBorder="1" applyAlignment="1">
      <alignment horizontal="center" vertical="center"/>
    </xf>
    <xf numFmtId="0" fontId="31" fillId="25" borderId="13" xfId="0" applyFont="1" applyFill="1" applyBorder="1" applyAlignment="1">
      <alignment horizontal="center" vertical="center"/>
    </xf>
    <xf numFmtId="0" fontId="33" fillId="25" borderId="15" xfId="0" applyFont="1" applyFill="1" applyBorder="1" applyAlignment="1">
      <alignment horizontal="center" vertical="center" wrapText="1"/>
    </xf>
    <xf numFmtId="0" fontId="33" fillId="25" borderId="11" xfId="0" applyFont="1" applyFill="1" applyBorder="1" applyAlignment="1">
      <alignment horizontal="center" vertical="center" wrapText="1"/>
    </xf>
    <xf numFmtId="0" fontId="42" fillId="0" borderId="28" xfId="45" applyFont="1" applyBorder="1" applyAlignment="1">
      <alignment horizontal="center" vertical="top" wrapText="1"/>
    </xf>
    <xf numFmtId="0" fontId="42" fillId="0" borderId="29" xfId="45" applyFont="1" applyBorder="1" applyAlignment="1">
      <alignment horizontal="center" vertical="top" wrapText="1"/>
    </xf>
    <xf numFmtId="0" fontId="42" fillId="0" borderId="30" xfId="45" applyFont="1" applyBorder="1" applyAlignment="1">
      <alignment horizontal="center" vertical="top" wrapText="1"/>
    </xf>
    <xf numFmtId="0" fontId="42" fillId="0" borderId="26" xfId="45" applyFont="1" applyBorder="1" applyAlignment="1">
      <alignment horizontal="center" vertical="top" wrapText="1"/>
    </xf>
    <xf numFmtId="0" fontId="42" fillId="0" borderId="0" xfId="45" applyFont="1" applyAlignment="1">
      <alignment horizontal="center" vertical="top" wrapText="1"/>
    </xf>
    <xf numFmtId="0" fontId="42" fillId="0" borderId="25" xfId="45" applyFont="1" applyBorder="1" applyAlignment="1">
      <alignment horizontal="center" vertical="top" wrapText="1"/>
    </xf>
    <xf numFmtId="0" fontId="42" fillId="0" borderId="31" xfId="45" applyFont="1" applyBorder="1" applyAlignment="1">
      <alignment horizontal="center" vertical="top" wrapText="1"/>
    </xf>
    <xf numFmtId="0" fontId="42" fillId="0" borderId="27" xfId="45" applyFont="1" applyBorder="1" applyAlignment="1">
      <alignment horizontal="center" vertical="top" wrapText="1"/>
    </xf>
    <xf numFmtId="0" fontId="42" fillId="0" borderId="32" xfId="45" applyFont="1" applyBorder="1" applyAlignment="1">
      <alignment horizontal="center" vertical="top" wrapText="1"/>
    </xf>
    <xf numFmtId="0" fontId="7" fillId="0" borderId="24" xfId="46" applyFont="1" applyBorder="1" applyAlignment="1">
      <alignment horizontal="left" vertical="center"/>
    </xf>
    <xf numFmtId="0" fontId="7" fillId="0" borderId="0" xfId="46" applyFont="1" applyAlignment="1">
      <alignment horizontal="left" vertical="center"/>
    </xf>
    <xf numFmtId="0" fontId="7" fillId="0" borderId="20" xfId="46" applyFont="1" applyBorder="1" applyAlignment="1">
      <alignment horizontal="left" vertical="center"/>
    </xf>
    <xf numFmtId="0" fontId="8" fillId="0" borderId="0" xfId="46" applyFont="1" applyAlignment="1">
      <alignment horizontal="left" vertical="center"/>
    </xf>
    <xf numFmtId="0" fontId="8" fillId="0" borderId="20" xfId="46" applyFont="1" applyBorder="1" applyAlignment="1">
      <alignment horizontal="left" vertical="center"/>
    </xf>
    <xf numFmtId="0" fontId="8" fillId="0" borderId="24" xfId="46" applyFont="1" applyBorder="1" applyAlignment="1">
      <alignment horizontal="left" vertical="center"/>
    </xf>
    <xf numFmtId="0" fontId="68" fillId="27" borderId="17" xfId="0" applyFont="1" applyFill="1" applyBorder="1" applyAlignment="1">
      <alignment horizontal="center" vertical="center"/>
    </xf>
    <xf numFmtId="0" fontId="68" fillId="27" borderId="18" xfId="0" applyFont="1" applyFill="1" applyBorder="1" applyAlignment="1">
      <alignment horizontal="center" vertical="center"/>
    </xf>
    <xf numFmtId="44" fontId="32" fillId="0" borderId="17" xfId="0" applyNumberFormat="1" applyFont="1" applyBorder="1" applyAlignment="1">
      <alignment horizontal="center"/>
    </xf>
    <xf numFmtId="44" fontId="32" fillId="0" borderId="19" xfId="0" applyNumberFormat="1" applyFont="1" applyBorder="1" applyAlignment="1">
      <alignment horizontal="center"/>
    </xf>
    <xf numFmtId="44" fontId="37" fillId="0" borderId="17" xfId="0" applyNumberFormat="1" applyFont="1" applyBorder="1" applyAlignment="1">
      <alignment horizontal="center"/>
    </xf>
    <xf numFmtId="44" fontId="37" fillId="0" borderId="19" xfId="0" applyNumberFormat="1" applyFont="1" applyBorder="1" applyAlignment="1">
      <alignment horizontal="center"/>
    </xf>
    <xf numFmtId="49" fontId="66" fillId="28" borderId="18" xfId="0" applyNumberFormat="1" applyFont="1" applyFill="1" applyBorder="1" applyAlignment="1">
      <alignment horizontal="left"/>
    </xf>
    <xf numFmtId="41" fontId="66" fillId="28" borderId="21" xfId="0" applyNumberFormat="1" applyFont="1" applyFill="1" applyBorder="1" applyAlignment="1">
      <alignment horizontal="center"/>
    </xf>
    <xf numFmtId="41" fontId="66" fillId="28" borderId="0" xfId="0" applyNumberFormat="1" applyFont="1" applyFill="1" applyAlignment="1">
      <alignment horizontal="center"/>
    </xf>
    <xf numFmtId="0" fontId="67" fillId="25" borderId="21" xfId="0" applyFont="1" applyFill="1" applyBorder="1" applyAlignment="1">
      <alignment horizontal="center" vertical="center"/>
    </xf>
    <xf numFmtId="0" fontId="67" fillId="25" borderId="0" xfId="0" applyFont="1" applyFill="1" applyAlignment="1">
      <alignment horizontal="center" vertical="center"/>
    </xf>
    <xf numFmtId="0" fontId="66" fillId="25" borderId="16" xfId="0" applyFont="1" applyFill="1" applyBorder="1" applyAlignment="1">
      <alignment horizontal="center" vertical="center" wrapText="1"/>
    </xf>
    <xf numFmtId="0" fontId="66" fillId="25" borderId="24" xfId="0" applyFont="1" applyFill="1" applyBorder="1" applyAlignment="1">
      <alignment horizontal="center" vertical="center" wrapText="1"/>
    </xf>
    <xf numFmtId="0" fontId="66" fillId="25" borderId="21" xfId="0" applyFont="1" applyFill="1" applyBorder="1" applyAlignment="1">
      <alignment horizontal="center" vertical="center" wrapText="1"/>
    </xf>
    <xf numFmtId="0" fontId="66" fillId="25" borderId="0" xfId="0" applyFont="1" applyFill="1" applyAlignment="1">
      <alignment horizontal="center" vertical="center" wrapText="1"/>
    </xf>
    <xf numFmtId="0" fontId="66" fillId="25" borderId="12" xfId="0" applyFont="1" applyFill="1" applyBorder="1" applyAlignment="1">
      <alignment horizontal="center" vertical="center" wrapText="1"/>
    </xf>
    <xf numFmtId="0" fontId="66" fillId="25" borderId="13" xfId="0" applyFont="1" applyFill="1" applyBorder="1" applyAlignment="1">
      <alignment horizontal="center" vertical="center" wrapText="1"/>
    </xf>
    <xf numFmtId="0" fontId="29" fillId="25" borderId="16" xfId="0" applyFont="1" applyFill="1" applyBorder="1" applyAlignment="1">
      <alignment horizontal="center" vertical="center"/>
    </xf>
    <xf numFmtId="0" fontId="29" fillId="25" borderId="14" xfId="0" applyFont="1" applyFill="1" applyBorder="1" applyAlignment="1">
      <alignment horizontal="center" vertical="center"/>
    </xf>
    <xf numFmtId="0" fontId="29" fillId="25" borderId="24" xfId="0" applyFont="1" applyFill="1" applyBorder="1" applyAlignment="1">
      <alignment horizontal="center" vertical="center"/>
    </xf>
    <xf numFmtId="0" fontId="29" fillId="25" borderId="12" xfId="0" applyFont="1" applyFill="1" applyBorder="1" applyAlignment="1">
      <alignment horizontal="center" vertical="center"/>
    </xf>
    <xf numFmtId="0" fontId="29" fillId="25" borderId="13" xfId="0" applyFont="1" applyFill="1" applyBorder="1" applyAlignment="1">
      <alignment horizontal="center" vertical="center"/>
    </xf>
    <xf numFmtId="0" fontId="29" fillId="25" borderId="20" xfId="0" applyFont="1" applyFill="1" applyBorder="1" applyAlignment="1">
      <alignment horizontal="center" vertical="center"/>
    </xf>
    <xf numFmtId="0" fontId="29" fillId="27" borderId="24" xfId="0" applyFont="1" applyFill="1" applyBorder="1" applyAlignment="1">
      <alignment horizontal="center" vertical="center"/>
    </xf>
    <xf numFmtId="0" fontId="29" fillId="27" borderId="14" xfId="0" applyFont="1" applyFill="1" applyBorder="1" applyAlignment="1">
      <alignment horizontal="center" vertical="center"/>
    </xf>
    <xf numFmtId="49" fontId="29" fillId="0" borderId="17" xfId="0" applyNumberFormat="1" applyFont="1" applyBorder="1" applyAlignment="1">
      <alignment horizontal="center" vertical="top" wrapText="1"/>
    </xf>
    <xf numFmtId="49" fontId="29" fillId="0" borderId="19" xfId="0" applyNumberFormat="1" applyFont="1" applyBorder="1" applyAlignment="1">
      <alignment horizontal="center" vertical="top" wrapText="1"/>
    </xf>
    <xf numFmtId="0" fontId="29" fillId="24" borderId="17" xfId="0" applyFont="1" applyFill="1" applyBorder="1" applyAlignment="1">
      <alignment horizontal="center" vertical="center" wrapText="1"/>
    </xf>
    <xf numFmtId="0" fontId="29" fillId="24" borderId="19" xfId="0" applyFont="1" applyFill="1" applyBorder="1" applyAlignment="1">
      <alignment horizontal="center" vertical="center" wrapText="1"/>
    </xf>
    <xf numFmtId="49" fontId="29" fillId="0" borderId="17" xfId="0" applyNumberFormat="1" applyFont="1" applyBorder="1" applyAlignment="1">
      <alignment horizontal="center"/>
    </xf>
    <xf numFmtId="49" fontId="29" fillId="0" borderId="19" xfId="0" applyNumberFormat="1" applyFont="1" applyBorder="1" applyAlignment="1">
      <alignment horizontal="center"/>
    </xf>
    <xf numFmtId="0" fontId="29" fillId="27" borderId="20" xfId="0" applyFont="1" applyFill="1" applyBorder="1" applyAlignment="1">
      <alignment horizontal="center" vertical="center"/>
    </xf>
    <xf numFmtId="0" fontId="29" fillId="27" borderId="13" xfId="0" applyFont="1" applyFill="1" applyBorder="1" applyAlignment="1">
      <alignment horizontal="center" vertical="center"/>
    </xf>
    <xf numFmtId="49" fontId="29" fillId="24" borderId="17" xfId="0" applyNumberFormat="1" applyFont="1" applyFill="1" applyBorder="1" applyAlignment="1">
      <alignment horizontal="center" vertical="center" wrapText="1"/>
    </xf>
    <xf numFmtId="49" fontId="29" fillId="24" borderId="19" xfId="0" applyNumberFormat="1" applyFont="1" applyFill="1" applyBorder="1" applyAlignment="1">
      <alignment horizontal="center" vertical="center" wrapText="1"/>
    </xf>
    <xf numFmtId="49" fontId="40" fillId="0" borderId="17" xfId="0" applyNumberFormat="1" applyFont="1" applyBorder="1" applyAlignment="1">
      <alignment horizontal="center" vertical="top" wrapText="1"/>
    </xf>
    <xf numFmtId="49" fontId="40" fillId="0" borderId="19" xfId="0" applyNumberFormat="1" applyFont="1" applyBorder="1" applyAlignment="1">
      <alignment horizontal="center" vertical="top" wrapText="1"/>
    </xf>
    <xf numFmtId="0" fontId="29" fillId="0" borderId="15"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19" xfId="0" applyFont="1" applyBorder="1" applyAlignment="1">
      <alignment horizontal="center" vertical="center" wrapText="1"/>
    </xf>
    <xf numFmtId="169" fontId="32" fillId="0" borderId="17" xfId="0" applyNumberFormat="1" applyFont="1" applyBorder="1" applyAlignment="1">
      <alignment horizontal="center"/>
    </xf>
    <xf numFmtId="169" fontId="32" fillId="0" borderId="19" xfId="0" applyNumberFormat="1" applyFont="1" applyBorder="1" applyAlignment="1">
      <alignment horizontal="center"/>
    </xf>
    <xf numFmtId="0" fontId="35" fillId="0" borderId="15" xfId="0" applyFont="1" applyBorder="1" applyAlignment="1">
      <alignment horizontal="center" vertical="center" wrapText="1"/>
    </xf>
    <xf numFmtId="0" fontId="35" fillId="0" borderId="22" xfId="0" applyFont="1" applyBorder="1" applyAlignment="1">
      <alignment horizontal="center" vertical="center" wrapText="1"/>
    </xf>
    <xf numFmtId="0" fontId="35" fillId="0" borderId="11" xfId="0" applyFont="1" applyBorder="1" applyAlignment="1">
      <alignment horizontal="center" vertical="center" wrapText="1"/>
    </xf>
    <xf numFmtId="44" fontId="37" fillId="0" borderId="17" xfId="0" applyNumberFormat="1" applyFont="1" applyBorder="1" applyAlignment="1">
      <alignment horizontal="center" vertical="center"/>
    </xf>
    <xf numFmtId="44" fontId="37" fillId="0" borderId="19" xfId="0" applyNumberFormat="1" applyFont="1" applyBorder="1" applyAlignment="1">
      <alignment horizontal="center" vertical="center"/>
    </xf>
    <xf numFmtId="44" fontId="32" fillId="0" borderId="17" xfId="43" applyFont="1" applyFill="1" applyBorder="1" applyAlignment="1">
      <alignment horizontal="center"/>
    </xf>
    <xf numFmtId="44" fontId="32" fillId="0" borderId="19" xfId="43" applyFont="1" applyFill="1" applyBorder="1" applyAlignment="1">
      <alignment horizontal="center"/>
    </xf>
    <xf numFmtId="0" fontId="32" fillId="0" borderId="17" xfId="0" applyFont="1" applyBorder="1" applyAlignment="1">
      <alignment horizontal="left"/>
    </xf>
    <xf numFmtId="0" fontId="32" fillId="0" borderId="19" xfId="0" applyFont="1" applyBorder="1" applyAlignment="1">
      <alignment horizontal="left"/>
    </xf>
    <xf numFmtId="0" fontId="38" fillId="0" borderId="17" xfId="0" applyFont="1" applyBorder="1" applyAlignment="1">
      <alignment horizontal="left" wrapText="1"/>
    </xf>
    <xf numFmtId="0" fontId="38" fillId="0" borderId="19" xfId="0" applyFont="1" applyBorder="1" applyAlignment="1">
      <alignment horizontal="left" wrapText="1"/>
    </xf>
    <xf numFmtId="44" fontId="32" fillId="0" borderId="17" xfId="0" applyNumberFormat="1" applyFont="1" applyBorder="1" applyAlignment="1">
      <alignment horizontal="center" vertical="center"/>
    </xf>
    <xf numFmtId="44" fontId="32" fillId="0" borderId="19" xfId="0" applyNumberFormat="1" applyFont="1" applyBorder="1" applyAlignment="1">
      <alignment horizontal="center" vertical="center"/>
    </xf>
    <xf numFmtId="0" fontId="38" fillId="0" borderId="17" xfId="0" applyFont="1" applyBorder="1" applyAlignment="1">
      <alignment horizontal="left"/>
    </xf>
    <xf numFmtId="0" fontId="38" fillId="0" borderId="19" xfId="0" applyFont="1" applyBorder="1" applyAlignment="1">
      <alignment horizontal="left"/>
    </xf>
    <xf numFmtId="0" fontId="29" fillId="0" borderId="15" xfId="0" applyFont="1" applyBorder="1" applyAlignment="1">
      <alignment horizontal="center" vertical="center"/>
    </xf>
    <xf numFmtId="0" fontId="29" fillId="0" borderId="22" xfId="0" applyFont="1" applyBorder="1" applyAlignment="1">
      <alignment horizontal="center" vertical="center"/>
    </xf>
    <xf numFmtId="0" fontId="29" fillId="0" borderId="11" xfId="0" applyFont="1" applyBorder="1" applyAlignment="1">
      <alignment horizontal="center" vertical="center"/>
    </xf>
    <xf numFmtId="0" fontId="27" fillId="33" borderId="17" xfId="0" applyFont="1" applyFill="1" applyBorder="1"/>
    <xf numFmtId="0" fontId="27" fillId="33" borderId="18" xfId="0" applyFont="1" applyFill="1" applyBorder="1"/>
    <xf numFmtId="0" fontId="27" fillId="33" borderId="19" xfId="0" applyFont="1" applyFill="1" applyBorder="1"/>
    <xf numFmtId="6" fontId="47" fillId="26" borderId="20" xfId="0" applyNumberFormat="1" applyFont="1" applyFill="1" applyBorder="1" applyAlignment="1">
      <alignment horizontal="center"/>
    </xf>
    <xf numFmtId="0" fontId="0" fillId="0" borderId="17" xfId="0" applyBorder="1"/>
    <xf numFmtId="0" fontId="0" fillId="0" borderId="18" xfId="0" applyBorder="1"/>
    <xf numFmtId="0" fontId="0" fillId="0" borderId="19" xfId="0" applyBorder="1"/>
    <xf numFmtId="0" fontId="16" fillId="27" borderId="15" xfId="0" applyFont="1" applyFill="1" applyBorder="1" applyAlignment="1">
      <alignment horizontal="center" vertical="center" wrapText="1"/>
    </xf>
    <xf numFmtId="0" fontId="16" fillId="27" borderId="11" xfId="0" applyFont="1" applyFill="1" applyBorder="1" applyAlignment="1">
      <alignment horizontal="center" vertical="center" wrapText="1"/>
    </xf>
    <xf numFmtId="0" fontId="36" fillId="27" borderId="17" xfId="0" applyFont="1" applyFill="1" applyBorder="1" applyAlignment="1">
      <alignment horizontal="center"/>
    </xf>
    <xf numFmtId="0" fontId="36" fillId="27" borderId="18" xfId="0" applyFont="1" applyFill="1" applyBorder="1" applyAlignment="1">
      <alignment horizontal="center"/>
    </xf>
    <xf numFmtId="0" fontId="48" fillId="26" borderId="21" xfId="37" applyFont="1" applyFill="1" applyBorder="1" applyAlignment="1">
      <alignment horizontal="center"/>
    </xf>
    <xf numFmtId="0" fontId="48" fillId="26" borderId="0" xfId="37" applyFont="1" applyFill="1" applyAlignment="1">
      <alignment horizontal="center"/>
    </xf>
    <xf numFmtId="0" fontId="48" fillId="26" borderId="23" xfId="37" applyFont="1" applyFill="1" applyBorder="1" applyAlignment="1">
      <alignment horizontal="center"/>
    </xf>
    <xf numFmtId="0" fontId="47" fillId="26" borderId="12" xfId="0" applyFont="1" applyFill="1" applyBorder="1" applyAlignment="1">
      <alignment horizontal="center"/>
    </xf>
    <xf numFmtId="0" fontId="47" fillId="26" borderId="20" xfId="0" applyFont="1" applyFill="1" applyBorder="1" applyAlignment="1">
      <alignment horizontal="center"/>
    </xf>
    <xf numFmtId="0" fontId="27" fillId="32" borderId="17" xfId="0" applyFont="1" applyFill="1" applyBorder="1"/>
    <xf numFmtId="0" fontId="27" fillId="32" borderId="18" xfId="0" applyFont="1" applyFill="1" applyBorder="1"/>
    <xf numFmtId="0" fontId="27" fillId="32" borderId="19" xfId="0" applyFont="1" applyFill="1" applyBorder="1"/>
  </cellXfs>
  <cellStyles count="147">
    <cellStyle name="=C:\WINDOWS\SYSTEM32\COMMAND.COM" xfId="53" xr:uid="{D4CE9716-0951-4A25-9415-5B271EB3DEA8}"/>
    <cellStyle name="20% - Accent1" xfId="1" builtinId="30" customBuiltin="1"/>
    <cellStyle name="20% - Accent1 2" xfId="54" xr:uid="{8B250AAC-B7CB-4D2D-892A-DB6339236681}"/>
    <cellStyle name="20% - Accent1 3" xfId="119" xr:uid="{9CC9875C-5453-4284-BECB-1231405D8F90}"/>
    <cellStyle name="20% - Accent2" xfId="2" builtinId="34" customBuiltin="1"/>
    <cellStyle name="20% - Accent2 2" xfId="55" xr:uid="{E991C740-EF8C-4AA1-A83E-A5335CF8B827}"/>
    <cellStyle name="20% - Accent2 3" xfId="123" xr:uid="{0659CA30-4F4C-403C-B6F0-69D00904CB40}"/>
    <cellStyle name="20% - Accent3" xfId="3" builtinId="38" customBuiltin="1"/>
    <cellStyle name="20% - Accent3 2" xfId="56" xr:uid="{4B886B3D-8F0D-4B46-9333-9CF7A44CAEB8}"/>
    <cellStyle name="20% - Accent3 3" xfId="127" xr:uid="{C0EC0BAF-AF4E-4EB9-B430-8DEE8EBDA730}"/>
    <cellStyle name="20% - Accent4" xfId="4" builtinId="42" customBuiltin="1"/>
    <cellStyle name="20% - Accent4 2" xfId="57" xr:uid="{AD07DD99-9C12-42DC-BD68-A96EF6C1CA0E}"/>
    <cellStyle name="20% - Accent4 3" xfId="131" xr:uid="{36932B6B-E514-4F14-9B3F-0A0B6F13B9D3}"/>
    <cellStyle name="20% - Accent5" xfId="5" builtinId="46" customBuiltin="1"/>
    <cellStyle name="20% - Accent5 2" xfId="58" xr:uid="{E96AAFCC-16AC-405A-B8FE-A256F9232654}"/>
    <cellStyle name="20% - Accent5 3" xfId="135" xr:uid="{61264CD7-E9AE-44B0-943C-F4F89C4E1D54}"/>
    <cellStyle name="20% - Accent6" xfId="6" builtinId="50" customBuiltin="1"/>
    <cellStyle name="20% - Accent6 2" xfId="59" xr:uid="{AFCBA086-D524-4A93-BE71-CA71265CCBD0}"/>
    <cellStyle name="20% - Accent6 3" xfId="139" xr:uid="{07C0052E-D810-4250-8C3E-563F0602F155}"/>
    <cellStyle name="3232 3" xfId="144" xr:uid="{3E187240-AA0D-4155-AAC8-CB71DD6C0A70}"/>
    <cellStyle name="40% - Accent1" xfId="7" builtinId="31" customBuiltin="1"/>
    <cellStyle name="40% - Accent1 2" xfId="60" xr:uid="{9D07A3D7-7EDD-4345-AAFD-CA743F3633A1}"/>
    <cellStyle name="40% - Accent1 3" xfId="120" xr:uid="{85589173-B59A-4263-B22A-1883FEBEA3A1}"/>
    <cellStyle name="40% - Accent2" xfId="8" builtinId="35" customBuiltin="1"/>
    <cellStyle name="40% - Accent2 2" xfId="61" xr:uid="{1D6A56CE-1EAE-4CB4-BD78-2AB28E3E77FD}"/>
    <cellStyle name="40% - Accent2 3" xfId="124" xr:uid="{45F538ED-FF9A-499A-93B0-C78EB84B5509}"/>
    <cellStyle name="40% - Accent3" xfId="9" builtinId="39" customBuiltin="1"/>
    <cellStyle name="40% - Accent3 2" xfId="62" xr:uid="{268A7F7D-3877-41B6-B93C-13371BBF7FBB}"/>
    <cellStyle name="40% - Accent3 3" xfId="128" xr:uid="{668ED3AE-52C2-42A0-B95D-FB70C0C5AB1D}"/>
    <cellStyle name="40% - Accent4" xfId="10" builtinId="43" customBuiltin="1"/>
    <cellStyle name="40% - Accent4 2" xfId="63" xr:uid="{89151480-5609-4051-9E6E-084557D380F1}"/>
    <cellStyle name="40% - Accent4 3" xfId="132" xr:uid="{C529F7CF-FBCF-4FD2-BF91-ED28FBA13077}"/>
    <cellStyle name="40% - Accent5" xfId="11" builtinId="47" customBuiltin="1"/>
    <cellStyle name="40% - Accent5 2" xfId="64" xr:uid="{9362F0C1-99CC-414F-A8F9-452427CE01CF}"/>
    <cellStyle name="40% - Accent5 3" xfId="136" xr:uid="{23967B4E-8F38-4C8C-A1C9-B01FE558EA7D}"/>
    <cellStyle name="40% - Accent6" xfId="12" builtinId="51" customBuiltin="1"/>
    <cellStyle name="40% - Accent6 2" xfId="65" xr:uid="{0C0364C8-7751-4CF2-83BE-5A7CF443EF4F}"/>
    <cellStyle name="40% - Accent6 3" xfId="140" xr:uid="{353B19CD-ED93-46B2-B293-6B5F83CDE559}"/>
    <cellStyle name="60% - Accent1" xfId="13" builtinId="32" customBuiltin="1"/>
    <cellStyle name="60% - Accent1 2" xfId="66" xr:uid="{12A8EC5A-8E37-4168-9BFB-304043F7B529}"/>
    <cellStyle name="60% - Accent1 3" xfId="121" xr:uid="{6ED9E6CD-88E7-4D38-8304-914B218AE996}"/>
    <cellStyle name="60% - Accent2" xfId="14" builtinId="36" customBuiltin="1"/>
    <cellStyle name="60% - Accent2 2" xfId="67" xr:uid="{B1CA8986-8C83-42BD-9082-A2F21EEB1C38}"/>
    <cellStyle name="60% - Accent2 3" xfId="125" xr:uid="{454CC557-B1CB-431B-B2C1-633038CC9DA7}"/>
    <cellStyle name="60% - Accent3" xfId="15" builtinId="40" customBuiltin="1"/>
    <cellStyle name="60% - Accent3 2" xfId="68" xr:uid="{8443A433-98FF-4BAC-A38A-4EDCA0332575}"/>
    <cellStyle name="60% - Accent3 3" xfId="129" xr:uid="{4C224135-1ED9-4BA2-9E8F-8EAD2A7B3889}"/>
    <cellStyle name="60% - Accent4" xfId="16" builtinId="44" customBuiltin="1"/>
    <cellStyle name="60% - Accent4 2" xfId="69" xr:uid="{560C9C2D-EFF8-4773-8BCF-206FD0883B79}"/>
    <cellStyle name="60% - Accent4 3" xfId="133" xr:uid="{54A4F40F-1790-48CD-AF9B-DB799AABCCD1}"/>
    <cellStyle name="60% - Accent5" xfId="17" builtinId="48" customBuiltin="1"/>
    <cellStyle name="60% - Accent5 2" xfId="70" xr:uid="{A1829444-2536-4502-8486-DAAF9D2877B2}"/>
    <cellStyle name="60% - Accent5 3" xfId="137" xr:uid="{6C9FB977-4D5F-482D-9DBE-D9D072617ACA}"/>
    <cellStyle name="60% - Accent6" xfId="18" builtinId="52" customBuiltin="1"/>
    <cellStyle name="60% - Accent6 2" xfId="71" xr:uid="{AFC96DA1-2088-40DD-BE5A-057A2FE94197}"/>
    <cellStyle name="60% - Accent6 3" xfId="141" xr:uid="{FC081F1A-50E6-421F-B836-FBBD28B64B4D}"/>
    <cellStyle name="Accent1" xfId="19" builtinId="29" customBuiltin="1"/>
    <cellStyle name="Accent1 2" xfId="72" xr:uid="{B03C1271-EE51-4ADA-AE0E-D0BBD878A63C}"/>
    <cellStyle name="Accent1 3" xfId="118" xr:uid="{707EAA84-9517-4DD3-930A-4EA65810DF52}"/>
    <cellStyle name="Accent2" xfId="20" builtinId="33" customBuiltin="1"/>
    <cellStyle name="Accent2 2" xfId="73" xr:uid="{DE50DD6A-21A4-425F-9DBF-6DFC9632DFBB}"/>
    <cellStyle name="Accent2 3" xfId="122" xr:uid="{1FDAD74F-7323-46E5-94D8-10720CB0BB36}"/>
    <cellStyle name="Accent3" xfId="21" builtinId="37" customBuiltin="1"/>
    <cellStyle name="Accent3 2" xfId="74" xr:uid="{5E5A4FD2-53FF-41BF-B247-28EFAC875F54}"/>
    <cellStyle name="Accent3 3" xfId="126" xr:uid="{697C1BC7-84C2-4EA6-9AAE-7E1218B6293E}"/>
    <cellStyle name="Accent4" xfId="22" builtinId="41" customBuiltin="1"/>
    <cellStyle name="Accent4 2" xfId="75" xr:uid="{CFCAB0E1-E7C3-41E3-8F08-40FAE900DF57}"/>
    <cellStyle name="Accent4 3" xfId="130" xr:uid="{85A2A88B-F5D0-48F0-B8E3-BB56349E9027}"/>
    <cellStyle name="Accent5" xfId="23" builtinId="45" customBuiltin="1"/>
    <cellStyle name="Accent5 2" xfId="76" xr:uid="{1AB13F20-C66A-4AFA-B52D-C743C068F4D7}"/>
    <cellStyle name="Accent5 3" xfId="134" xr:uid="{E9A8966A-DA45-43AC-8D37-90342F9E6E3F}"/>
    <cellStyle name="Accent6" xfId="24" builtinId="49" customBuiltin="1"/>
    <cellStyle name="Accent6 2" xfId="77" xr:uid="{7461C79F-F1E9-4C27-9E17-B622F3A5865E}"/>
    <cellStyle name="Accent6 3" xfId="138" xr:uid="{A22276F3-685D-4EC7-A802-BD15F97FC0FB}"/>
    <cellStyle name="Bad" xfId="25" builtinId="27" customBuiltin="1"/>
    <cellStyle name="Bad 2" xfId="78" xr:uid="{1B801CC0-E05E-4921-827C-48C9B1B6F048}"/>
    <cellStyle name="Bad 3" xfId="108" xr:uid="{274F355B-2CEF-478B-A70B-B3C29C2D1436}"/>
    <cellStyle name="Calculation" xfId="26" builtinId="22" customBuiltin="1"/>
    <cellStyle name="Calculation 2" xfId="79" xr:uid="{9D2C0289-E795-4246-9B3A-3EFB7562C54C}"/>
    <cellStyle name="Calculation 3" xfId="112" xr:uid="{16F62FA2-04E9-4925-B665-B4ECC3BB9873}"/>
    <cellStyle name="Check Cell" xfId="27" builtinId="23" customBuiltin="1"/>
    <cellStyle name="Check Cell 2" xfId="80" xr:uid="{E6CA990C-EC7D-442F-9900-5ADD9078539E}"/>
    <cellStyle name="Check Cell 3" xfId="114" xr:uid="{8B26C056-C2B0-4120-9E99-F6C821BC4110}"/>
    <cellStyle name="Comma" xfId="44" builtinId="3"/>
    <cellStyle name="Currency" xfId="43" builtinId="4"/>
    <cellStyle name="Currency 2" xfId="47" xr:uid="{00000000-0005-0000-0000-00001D000000}"/>
    <cellStyle name="Currency 2 2" xfId="52" xr:uid="{00000000-0005-0000-0000-00001E000000}"/>
    <cellStyle name="Currency 2 2 2" xfId="143" xr:uid="{B0DC5F7A-6CD6-414F-804F-3C289B0E4500}"/>
    <cellStyle name="Currency 2 3" xfId="142" xr:uid="{3BA4E1C3-38BE-43D4-9B99-C9BE975EBA68}"/>
    <cellStyle name="Currency 2 4" xfId="100" xr:uid="{CE899CA6-5105-44F0-BB4C-566BB0B1EB29}"/>
    <cellStyle name="Currency 3" xfId="145" xr:uid="{77ACA088-98F0-434F-975B-45EC1D0475C3}"/>
    <cellStyle name="Currency 4" xfId="96" xr:uid="{CE603437-9916-458B-BBCA-5F9EA75AA200}"/>
    <cellStyle name="Explanatory Text" xfId="28" builtinId="53" customBuiltin="1"/>
    <cellStyle name="Explanatory Text 2" xfId="81" xr:uid="{93D3D541-A790-42B9-9FBA-E72B1C150D34}"/>
    <cellStyle name="Explanatory Text 3" xfId="116" xr:uid="{CB066172-2508-485D-807B-0EFF2E3ADE1A}"/>
    <cellStyle name="Good" xfId="29" builtinId="26" customBuiltin="1"/>
    <cellStyle name="Good 2" xfId="82" xr:uid="{ED91CF92-D0C2-428F-AC05-B2B4A4BAEE7E}"/>
    <cellStyle name="Good 3" xfId="107" xr:uid="{77B63D1E-69A7-4F99-8620-05ABA92F154F}"/>
    <cellStyle name="Heading 1" xfId="30" builtinId="16" customBuiltin="1"/>
    <cellStyle name="Heading 1 2" xfId="83" xr:uid="{8CC1B6C2-C997-43D6-A35F-DD371007F169}"/>
    <cellStyle name="Heading 1 3" xfId="103" xr:uid="{7AE7CEE9-F1BC-4835-A21A-4D3886B249B5}"/>
    <cellStyle name="Heading 2" xfId="31" builtinId="17" customBuiltin="1"/>
    <cellStyle name="Heading 2 2" xfId="84" xr:uid="{2BB73D61-10F4-44C4-856F-68DC7C14B25B}"/>
    <cellStyle name="Heading 2 3" xfId="104" xr:uid="{A5D773E0-E509-431A-A93E-94DAA3592E37}"/>
    <cellStyle name="Heading 3" xfId="32" builtinId="18" customBuiltin="1"/>
    <cellStyle name="Heading 3 2" xfId="85" xr:uid="{CD1458CA-EB43-4961-80BC-8979B0CB56D5}"/>
    <cellStyle name="Heading 3 3" xfId="105" xr:uid="{39DCBAAC-8F61-41F4-9B7E-0881B90C7326}"/>
    <cellStyle name="Heading 4" xfId="33" builtinId="19" customBuiltin="1"/>
    <cellStyle name="Heading 4 2" xfId="86" xr:uid="{34D85E8E-640E-4B5A-A539-7763351DDA3C}"/>
    <cellStyle name="Heading 4 3" xfId="106" xr:uid="{187160CA-7A82-46FB-B37D-076C9D546DD0}"/>
    <cellStyle name="Input" xfId="34" builtinId="20" customBuiltin="1"/>
    <cellStyle name="Input 2" xfId="87" xr:uid="{D114B51C-3A82-490B-8849-D4AEF8C885BC}"/>
    <cellStyle name="Input 3" xfId="110" xr:uid="{3C48F105-01A9-4542-BA43-66FFEF19BF36}"/>
    <cellStyle name="Linked Cell" xfId="35" builtinId="24" customBuiltin="1"/>
    <cellStyle name="Linked Cell 2" xfId="88" xr:uid="{F33E7976-DE31-42E2-80D0-D1CDA045E745}"/>
    <cellStyle name="Linked Cell 3" xfId="113" xr:uid="{FD586773-AF5A-422E-9BDA-5951A1E0BDF7}"/>
    <cellStyle name="Neutral" xfId="36" builtinId="28" customBuiltin="1"/>
    <cellStyle name="Neutral 2" xfId="89" xr:uid="{59673BCB-5048-4657-9BBF-610DF209EC7B}"/>
    <cellStyle name="Neutral 3" xfId="109" xr:uid="{3C7E9453-7B29-4D9A-9FED-2C821A70D390}"/>
    <cellStyle name="Normal" xfId="0" builtinId="0"/>
    <cellStyle name="Normal 2" xfId="37" xr:uid="{00000000-0005-0000-0000-000029000000}"/>
    <cellStyle name="Normal 2 2" xfId="98" xr:uid="{A3227E83-C80B-4A07-B81D-0004AFEDB6F4}"/>
    <cellStyle name="Normal 2 3" xfId="97" xr:uid="{661553E7-8654-4860-8133-4DAE1EA1DE5D}"/>
    <cellStyle name="Normal 3" xfId="45" xr:uid="{00000000-0005-0000-0000-00002A000000}"/>
    <cellStyle name="Normal 3 2 2 3" xfId="49" xr:uid="{00000000-0005-0000-0000-00002B000000}"/>
    <cellStyle name="Normal 4" xfId="46" xr:uid="{00000000-0005-0000-0000-00002C000000}"/>
    <cellStyle name="Normal 4 2" xfId="51" xr:uid="{00000000-0005-0000-0000-00002D000000}"/>
    <cellStyle name="Normal 5" xfId="146" xr:uid="{A3337FC2-8162-41FB-B2EC-6739DEF8DFE5}"/>
    <cellStyle name="Note" xfId="38" builtinId="10" customBuiltin="1"/>
    <cellStyle name="Note 2" xfId="90" xr:uid="{59DBB508-2AB4-4931-80C4-942D5BA0E99D}"/>
    <cellStyle name="Note 3" xfId="102" xr:uid="{F5B4B048-22AE-43C2-9594-631B023E70D6}"/>
    <cellStyle name="Output" xfId="39" builtinId="21" customBuiltin="1"/>
    <cellStyle name="Output 2" xfId="91" xr:uid="{E336AF96-0A85-45E8-B931-2E07F9B59AFC}"/>
    <cellStyle name="Output 3" xfId="111" xr:uid="{39C05E2E-68B0-4FE1-AF56-E0C9FB5A283D}"/>
    <cellStyle name="Percent" xfId="50" builtinId="5"/>
    <cellStyle name="Percent 2" xfId="48" xr:uid="{00000000-0005-0000-0000-000031000000}"/>
    <cellStyle name="Percent 2 2" xfId="92" xr:uid="{C95430AC-2EE9-446C-8D10-082E4C5AB018}"/>
    <cellStyle name="Percent 3" xfId="99" xr:uid="{8B82C707-B699-44D3-8C5C-79693E4C91FF}"/>
    <cellStyle name="Title" xfId="40" builtinId="15" customBuiltin="1"/>
    <cellStyle name="Title 2" xfId="93" xr:uid="{3A0B755C-3A03-48EE-99B3-674B3136FACF}"/>
    <cellStyle name="Title 3" xfId="101" xr:uid="{91F0CFBD-B1BA-4939-88BB-7AD5B5D451FD}"/>
    <cellStyle name="Total" xfId="41" builtinId="25" customBuiltin="1"/>
    <cellStyle name="Total 2" xfId="94" xr:uid="{838F9F72-14A4-49C0-B09D-014C85BB355F}"/>
    <cellStyle name="Total 3" xfId="117" xr:uid="{1518CE34-3316-497D-8ECE-003476FC1F17}"/>
    <cellStyle name="Warning Text" xfId="42" builtinId="11" customBuiltin="1"/>
    <cellStyle name="Warning Text 2" xfId="95" xr:uid="{0BBAA3AD-35F7-4CB4-83D3-A016A42B405F}"/>
    <cellStyle name="Warning Text 3" xfId="115" xr:uid="{851BFBC8-E153-4C40-8357-C8077E2E7F39}"/>
  </cellStyles>
  <dxfs count="1">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7"/>
  <sheetViews>
    <sheetView showGridLines="0" tabSelected="1" zoomScaleNormal="100" workbookViewId="0">
      <selection activeCell="E44" sqref="E44"/>
    </sheetView>
  </sheetViews>
  <sheetFormatPr defaultRowHeight="14.4"/>
  <cols>
    <col min="1" max="1" width="13.88671875" customWidth="1"/>
  </cols>
  <sheetData>
    <row r="1" spans="1:3">
      <c r="A1" s="3" t="s">
        <v>1556</v>
      </c>
    </row>
    <row r="3" spans="1:3">
      <c r="A3" s="140">
        <v>45552</v>
      </c>
      <c r="B3" s="3" t="s">
        <v>1560</v>
      </c>
    </row>
    <row r="4" spans="1:3">
      <c r="A4" s="139"/>
      <c r="B4" t="s">
        <v>1561</v>
      </c>
    </row>
    <row r="5" spans="1:3">
      <c r="B5" s="137" t="s">
        <v>1558</v>
      </c>
      <c r="C5" s="138" t="s">
        <v>1559</v>
      </c>
    </row>
    <row r="7" spans="1:3">
      <c r="A7" s="146">
        <v>45797</v>
      </c>
      <c r="B7" s="145" t="s">
        <v>1562</v>
      </c>
    </row>
    <row r="8" spans="1:3">
      <c r="A8" s="144"/>
      <c r="B8" s="144" t="s">
        <v>1563</v>
      </c>
    </row>
    <row r="10" spans="1:3">
      <c r="A10" s="146">
        <v>45826</v>
      </c>
      <c r="B10" s="3" t="s">
        <v>1565</v>
      </c>
    </row>
    <row r="11" spans="1:3">
      <c r="B11" t="s">
        <v>1567</v>
      </c>
    </row>
    <row r="12" spans="1:3">
      <c r="B12" t="s">
        <v>1564</v>
      </c>
      <c r="C12" t="s">
        <v>1566</v>
      </c>
    </row>
    <row r="14" spans="1:3">
      <c r="A14" s="146">
        <v>45870</v>
      </c>
      <c r="B14" s="3" t="s">
        <v>1568</v>
      </c>
    </row>
    <row r="15" spans="1:3">
      <c r="B15" t="s">
        <v>1569</v>
      </c>
    </row>
    <row r="17" spans="1:2">
      <c r="A17" s="146">
        <v>46055</v>
      </c>
      <c r="B17" t="s">
        <v>1577</v>
      </c>
    </row>
  </sheetData>
  <pageMargins left="0.7" right="0.7" top="0.75" bottom="0.75" header="0.3" footer="0.3"/>
  <pageSetup orientation="portrait" horizontalDpi="1200" verticalDpi="1200" r:id="rId1"/>
  <headerFooter>
    <oddFooter>&amp;LFebruary 2026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1"/>
  <sheetViews>
    <sheetView showGridLines="0" zoomScaleNormal="100" workbookViewId="0"/>
  </sheetViews>
  <sheetFormatPr defaultRowHeight="14.4"/>
  <cols>
    <col min="1" max="1" width="30.88671875" customWidth="1"/>
    <col min="2" max="13" width="11.109375" customWidth="1"/>
  </cols>
  <sheetData>
    <row r="1" spans="1:13" ht="21">
      <c r="A1" s="8" t="s">
        <v>0</v>
      </c>
      <c r="B1" s="203" t="s">
        <v>85</v>
      </c>
      <c r="C1" s="203"/>
      <c r="D1" s="203"/>
      <c r="E1" s="203"/>
      <c r="F1" s="203"/>
      <c r="G1" s="203"/>
      <c r="H1" s="203"/>
      <c r="I1" s="203"/>
      <c r="J1" s="203"/>
      <c r="K1" s="203"/>
      <c r="L1" s="203"/>
      <c r="M1" s="204"/>
    </row>
    <row r="2" spans="1:13" ht="25.35" customHeight="1">
      <c r="A2" s="205" t="s">
        <v>1</v>
      </c>
      <c r="B2" s="206"/>
      <c r="C2" s="206"/>
      <c r="D2" s="206"/>
      <c r="E2" s="206"/>
      <c r="F2" s="206"/>
      <c r="G2" s="206"/>
      <c r="H2" s="206"/>
      <c r="I2" s="206"/>
      <c r="J2" s="206"/>
      <c r="K2" s="206"/>
      <c r="L2" s="206"/>
      <c r="M2" s="207"/>
    </row>
    <row r="3" spans="1:13" ht="25.35" customHeight="1">
      <c r="A3" s="208" t="s">
        <v>2</v>
      </c>
      <c r="B3" s="209"/>
      <c r="C3" s="209"/>
      <c r="D3" s="209"/>
      <c r="E3" s="209"/>
      <c r="F3" s="209"/>
      <c r="G3" s="209"/>
      <c r="H3" s="209"/>
      <c r="I3" s="209"/>
      <c r="J3" s="209"/>
      <c r="K3" s="209"/>
      <c r="L3" s="209"/>
      <c r="M3" s="210"/>
    </row>
    <row r="4" spans="1:13" ht="25.35" customHeight="1">
      <c r="A4" s="208" t="s">
        <v>21</v>
      </c>
      <c r="B4" s="209"/>
      <c r="C4" s="209"/>
      <c r="D4" s="209"/>
      <c r="E4" s="209"/>
      <c r="F4" s="209"/>
      <c r="G4" s="209"/>
      <c r="H4" s="209"/>
      <c r="I4" s="209"/>
      <c r="J4" s="209"/>
      <c r="K4" s="209"/>
      <c r="L4" s="209"/>
      <c r="M4" s="210"/>
    </row>
    <row r="5" spans="1:13" ht="25.35" customHeight="1">
      <c r="A5" s="211" t="s">
        <v>3</v>
      </c>
      <c r="B5" s="212"/>
      <c r="C5" s="212"/>
      <c r="D5" s="212"/>
      <c r="E5" s="212"/>
      <c r="F5" s="212"/>
      <c r="G5" s="212"/>
      <c r="H5" s="212"/>
      <c r="I5" s="212"/>
      <c r="J5" s="212"/>
      <c r="K5" s="212"/>
      <c r="L5" s="212"/>
      <c r="M5" s="213"/>
    </row>
    <row r="6" spans="1:13" s="1" customFormat="1" ht="43.35" customHeight="1">
      <c r="A6" s="214" t="s">
        <v>4</v>
      </c>
      <c r="B6" s="4" t="s">
        <v>5</v>
      </c>
      <c r="C6" s="4" t="s">
        <v>6</v>
      </c>
      <c r="D6" s="4" t="s">
        <v>7</v>
      </c>
      <c r="E6" s="4" t="s">
        <v>8</v>
      </c>
      <c r="F6" s="4" t="s">
        <v>9</v>
      </c>
      <c r="G6" s="4" t="s">
        <v>10</v>
      </c>
      <c r="H6" s="4" t="s">
        <v>11</v>
      </c>
      <c r="I6" s="4" t="s">
        <v>12</v>
      </c>
      <c r="J6" s="4" t="s">
        <v>13</v>
      </c>
      <c r="K6" s="4" t="s">
        <v>14</v>
      </c>
      <c r="L6" s="4" t="s">
        <v>15</v>
      </c>
      <c r="M6" s="4" t="s">
        <v>16</v>
      </c>
    </row>
    <row r="7" spans="1:13" s="1" customFormat="1" ht="19.350000000000001" customHeight="1">
      <c r="A7" s="215"/>
      <c r="B7" s="200" t="s">
        <v>22</v>
      </c>
      <c r="C7" s="201"/>
      <c r="D7" s="201"/>
      <c r="E7" s="201"/>
      <c r="F7" s="201"/>
      <c r="G7" s="201"/>
      <c r="H7" s="201"/>
      <c r="I7" s="201"/>
      <c r="J7" s="201"/>
      <c r="K7" s="201"/>
      <c r="L7" s="201"/>
      <c r="M7" s="202"/>
    </row>
    <row r="8" spans="1:13" ht="14.4" customHeight="1">
      <c r="A8" s="9" t="s">
        <v>19</v>
      </c>
      <c r="B8" s="5">
        <v>0.77</v>
      </c>
      <c r="C8" s="5">
        <v>0.77</v>
      </c>
      <c r="D8" s="5">
        <v>0.77</v>
      </c>
      <c r="E8" s="5">
        <v>0.77</v>
      </c>
      <c r="F8" s="5">
        <v>0.77</v>
      </c>
      <c r="G8" s="5">
        <v>0.77</v>
      </c>
      <c r="H8" s="5">
        <v>0.77</v>
      </c>
      <c r="I8" s="5">
        <v>0.77</v>
      </c>
      <c r="J8" s="5">
        <v>0.77</v>
      </c>
      <c r="K8" s="5">
        <v>0.77</v>
      </c>
      <c r="L8" s="5">
        <v>0.77</v>
      </c>
      <c r="M8" s="5">
        <v>0.77</v>
      </c>
    </row>
    <row r="9" spans="1:13" s="7" customFormat="1">
      <c r="A9" s="10" t="s">
        <v>23</v>
      </c>
      <c r="B9" s="5">
        <v>0.77</v>
      </c>
      <c r="C9" s="5">
        <v>0.77</v>
      </c>
      <c r="D9" s="5">
        <v>0.77</v>
      </c>
      <c r="E9" s="5">
        <v>0.77</v>
      </c>
      <c r="F9" s="5">
        <v>0.77</v>
      </c>
      <c r="G9" s="5">
        <v>0.77</v>
      </c>
      <c r="H9" s="5">
        <v>0.77</v>
      </c>
      <c r="I9" s="5">
        <v>0.77</v>
      </c>
      <c r="J9" s="5">
        <v>0.77</v>
      </c>
      <c r="K9" s="5">
        <v>0.77</v>
      </c>
      <c r="L9" s="5">
        <v>0.77</v>
      </c>
      <c r="M9" s="5">
        <v>0.77</v>
      </c>
    </row>
    <row r="10" spans="1:13" s="7" customFormat="1">
      <c r="A10" s="10" t="s">
        <v>24</v>
      </c>
      <c r="B10" s="5">
        <v>0.02</v>
      </c>
      <c r="C10" s="5">
        <v>0.02</v>
      </c>
      <c r="D10" s="5">
        <v>0.02</v>
      </c>
      <c r="E10" s="5">
        <v>0.02</v>
      </c>
      <c r="F10" s="5">
        <v>0.02</v>
      </c>
      <c r="G10" s="5">
        <v>0.02</v>
      </c>
      <c r="H10" s="5">
        <v>0.02</v>
      </c>
      <c r="I10" s="5">
        <v>0.02</v>
      </c>
      <c r="J10" s="5">
        <v>0.02</v>
      </c>
      <c r="K10" s="5">
        <v>0.02</v>
      </c>
      <c r="L10" s="5">
        <v>0.02</v>
      </c>
      <c r="M10" s="5">
        <v>0.02</v>
      </c>
    </row>
    <row r="11" spans="1:13" s="7" customFormat="1">
      <c r="A11" s="10" t="s">
        <v>20</v>
      </c>
      <c r="B11" s="5">
        <v>0.32</v>
      </c>
      <c r="C11" s="5">
        <v>0.32</v>
      </c>
      <c r="D11" s="5">
        <v>0.32</v>
      </c>
      <c r="E11" s="5">
        <v>0.32</v>
      </c>
      <c r="F11" s="5">
        <v>0.32</v>
      </c>
      <c r="G11" s="5">
        <v>0.32</v>
      </c>
      <c r="H11" s="5">
        <v>0.32</v>
      </c>
      <c r="I11" s="5">
        <v>0.32</v>
      </c>
      <c r="J11" s="5">
        <v>0.32</v>
      </c>
      <c r="K11" s="5">
        <v>0.32</v>
      </c>
      <c r="L11" s="5">
        <v>0.32</v>
      </c>
      <c r="M11" s="5">
        <v>0.32</v>
      </c>
    </row>
    <row r="12" spans="1:13">
      <c r="A12" s="9" t="s">
        <v>25</v>
      </c>
      <c r="B12" s="5">
        <v>0.32</v>
      </c>
      <c r="C12" s="5">
        <v>0.32</v>
      </c>
      <c r="D12" s="5">
        <v>0.32</v>
      </c>
      <c r="E12" s="5">
        <v>0.32</v>
      </c>
      <c r="F12" s="5">
        <v>0.32</v>
      </c>
      <c r="G12" s="5">
        <v>0.32</v>
      </c>
      <c r="H12" s="5">
        <v>0.32</v>
      </c>
      <c r="I12" s="5">
        <v>0.32</v>
      </c>
      <c r="J12" s="5">
        <v>0.32</v>
      </c>
      <c r="K12" s="5">
        <v>0.32</v>
      </c>
      <c r="L12" s="5">
        <v>0.32</v>
      </c>
      <c r="M12" s="5">
        <v>0.32</v>
      </c>
    </row>
    <row r="13" spans="1:13">
      <c r="A13" s="9" t="s">
        <v>26</v>
      </c>
      <c r="B13" s="5">
        <v>0.32</v>
      </c>
      <c r="C13" s="5">
        <v>0.32</v>
      </c>
      <c r="D13" s="5">
        <v>0.32</v>
      </c>
      <c r="E13" s="5">
        <v>0.32</v>
      </c>
      <c r="F13" s="5">
        <v>0.32</v>
      </c>
      <c r="G13" s="5">
        <v>0.32</v>
      </c>
      <c r="H13" s="5">
        <v>0.32</v>
      </c>
      <c r="I13" s="5">
        <v>0.32</v>
      </c>
      <c r="J13" s="5">
        <v>0.32</v>
      </c>
      <c r="K13" s="5">
        <v>0.32</v>
      </c>
      <c r="L13" s="5">
        <v>0.32</v>
      </c>
      <c r="M13" s="5">
        <v>0.32</v>
      </c>
    </row>
    <row r="14" spans="1:13">
      <c r="A14" s="9" t="s">
        <v>27</v>
      </c>
      <c r="B14" s="5">
        <v>0.25</v>
      </c>
      <c r="C14" s="5">
        <v>0.25</v>
      </c>
      <c r="D14" s="5">
        <v>0.25</v>
      </c>
      <c r="E14" s="5">
        <v>0.25</v>
      </c>
      <c r="F14" s="5">
        <v>0.25</v>
      </c>
      <c r="G14" s="5">
        <v>0.25</v>
      </c>
      <c r="H14" s="5">
        <v>0.25</v>
      </c>
      <c r="I14" s="5">
        <v>0.25</v>
      </c>
      <c r="J14" s="5">
        <v>0.25</v>
      </c>
      <c r="K14" s="5">
        <v>0.25</v>
      </c>
      <c r="L14" s="5">
        <v>0.25</v>
      </c>
      <c r="M14" s="5">
        <v>0.25</v>
      </c>
    </row>
    <row r="15" spans="1:13">
      <c r="A15" s="9" t="s">
        <v>28</v>
      </c>
      <c r="B15" s="5">
        <v>0</v>
      </c>
      <c r="C15" s="5">
        <v>0</v>
      </c>
      <c r="D15" s="5">
        <v>0</v>
      </c>
      <c r="E15" s="5">
        <v>0</v>
      </c>
      <c r="F15" s="5">
        <v>0</v>
      </c>
      <c r="G15" s="5">
        <v>0</v>
      </c>
      <c r="H15" s="5">
        <v>0</v>
      </c>
      <c r="I15" s="5">
        <v>0</v>
      </c>
      <c r="J15" s="5">
        <v>0</v>
      </c>
      <c r="K15" s="5">
        <v>0</v>
      </c>
      <c r="L15" s="5">
        <v>0</v>
      </c>
      <c r="M15" s="5">
        <v>0</v>
      </c>
    </row>
    <row r="16" spans="1:13">
      <c r="A16" s="9" t="s">
        <v>29</v>
      </c>
      <c r="B16" s="5">
        <v>0.15</v>
      </c>
      <c r="C16" s="5">
        <v>0.15</v>
      </c>
      <c r="D16" s="5">
        <v>0.15</v>
      </c>
      <c r="E16" s="5">
        <v>0.15</v>
      </c>
      <c r="F16" s="5">
        <v>0.15</v>
      </c>
      <c r="G16" s="5">
        <v>0.15</v>
      </c>
      <c r="H16" s="5">
        <v>0.15</v>
      </c>
      <c r="I16" s="5">
        <v>0.15</v>
      </c>
      <c r="J16" s="5">
        <v>0.15</v>
      </c>
      <c r="K16" s="5">
        <v>0.15</v>
      </c>
      <c r="L16" s="5">
        <v>0.15</v>
      </c>
      <c r="M16" s="5">
        <v>0.15</v>
      </c>
    </row>
    <row r="17" spans="1:13">
      <c r="A17" s="9" t="s">
        <v>30</v>
      </c>
      <c r="B17" s="15" t="s">
        <v>87</v>
      </c>
      <c r="C17" s="15" t="s">
        <v>87</v>
      </c>
      <c r="D17" s="15" t="s">
        <v>87</v>
      </c>
      <c r="E17" s="15" t="s">
        <v>87</v>
      </c>
      <c r="F17" s="15" t="s">
        <v>87</v>
      </c>
      <c r="G17" s="15" t="s">
        <v>87</v>
      </c>
      <c r="H17" s="15" t="s">
        <v>87</v>
      </c>
      <c r="I17" s="15" t="s">
        <v>87</v>
      </c>
      <c r="J17" s="15" t="s">
        <v>87</v>
      </c>
      <c r="K17" s="15" t="s">
        <v>87</v>
      </c>
      <c r="L17" s="15" t="s">
        <v>87</v>
      </c>
      <c r="M17" s="15" t="s">
        <v>87</v>
      </c>
    </row>
    <row r="21" spans="1:13">
      <c r="A21" s="3"/>
    </row>
  </sheetData>
  <mergeCells count="7">
    <mergeCell ref="B7:M7"/>
    <mergeCell ref="B1:M1"/>
    <mergeCell ref="A2:M2"/>
    <mergeCell ref="A3:M3"/>
    <mergeCell ref="A5:M5"/>
    <mergeCell ref="A6:A7"/>
    <mergeCell ref="A4:M4"/>
  </mergeCells>
  <phoneticPr fontId="0" type="noConversion"/>
  <printOptions horizontalCentered="1"/>
  <pageMargins left="0.25" right="0.25" top="1" bottom="0.5" header="0.3" footer="0.3"/>
  <pageSetup scale="81" orientation="landscape" r:id="rId1"/>
  <headerFooter>
    <oddHeader xml:space="preserve">&amp;C&amp;"Calibri,Bold"&amp;20Discount from MSRP Worksheet&amp;"Calibri,Regular"&amp;11
&amp;"Calibri,Bold"&amp;14Group A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4"/>
  <sheetViews>
    <sheetView showGridLines="0" zoomScaleNormal="100" workbookViewId="0">
      <pane ySplit="4" topLeftCell="A5" activePane="bottomLeft" state="frozen"/>
      <selection pane="bottomLeft" activeCell="K6" sqref="K6"/>
    </sheetView>
  </sheetViews>
  <sheetFormatPr defaultColWidth="8.88671875" defaultRowHeight="14.4"/>
  <cols>
    <col min="1" max="1" width="8.88671875" style="38"/>
    <col min="2" max="2" width="13.44140625" style="45" bestFit="1" customWidth="1"/>
    <col min="3" max="3" width="11" style="46" customWidth="1"/>
    <col min="4" max="4" width="16.44140625" style="45" customWidth="1"/>
    <col min="5" max="5" width="19" style="38" customWidth="1"/>
    <col min="6" max="6" width="37.88671875" style="38" bestFit="1" customWidth="1"/>
    <col min="7" max="7" width="11.6640625" style="47" customWidth="1"/>
    <col min="8" max="8" width="11.6640625" style="48" customWidth="1"/>
    <col min="9" max="9" width="11.6640625" style="47" customWidth="1"/>
    <col min="10" max="10" width="6.6640625" style="45" bestFit="1" customWidth="1"/>
    <col min="11" max="11" width="11.33203125" style="79" bestFit="1" customWidth="1"/>
    <col min="12" max="12" width="11.44140625" style="79" bestFit="1" customWidth="1"/>
    <col min="13" max="16384" width="8.88671875" style="38"/>
  </cols>
  <sheetData>
    <row r="1" spans="1:12" ht="23.4" customHeight="1">
      <c r="A1" s="216" t="s">
        <v>133</v>
      </c>
      <c r="B1" s="217"/>
      <c r="C1" s="217"/>
      <c r="D1" s="217"/>
      <c r="E1" s="217"/>
      <c r="F1" s="217"/>
      <c r="G1" s="217"/>
      <c r="H1" s="217"/>
      <c r="I1" s="217"/>
      <c r="J1" s="218"/>
    </row>
    <row r="2" spans="1:12" ht="18" customHeight="1">
      <c r="A2" s="219"/>
      <c r="B2" s="220"/>
      <c r="C2" s="220"/>
      <c r="D2" s="220"/>
      <c r="E2" s="220"/>
      <c r="F2" s="220"/>
      <c r="G2" s="220"/>
      <c r="H2" s="220"/>
      <c r="I2" s="220"/>
      <c r="J2" s="221"/>
    </row>
    <row r="3" spans="1:12" ht="15.6" customHeight="1" thickBot="1">
      <c r="A3" s="222"/>
      <c r="B3" s="223"/>
      <c r="C3" s="223"/>
      <c r="D3" s="223"/>
      <c r="E3" s="223"/>
      <c r="F3" s="223"/>
      <c r="G3" s="223"/>
      <c r="H3" s="223"/>
      <c r="I3" s="223"/>
      <c r="J3" s="224"/>
    </row>
    <row r="4" spans="1:12" ht="43.8" thickBot="1">
      <c r="A4" s="132" t="s">
        <v>134</v>
      </c>
      <c r="B4" s="133" t="s">
        <v>135</v>
      </c>
      <c r="C4" s="134" t="s">
        <v>136</v>
      </c>
      <c r="D4" s="107" t="s">
        <v>137</v>
      </c>
      <c r="E4" s="107" t="s">
        <v>138</v>
      </c>
      <c r="F4" s="107" t="s">
        <v>139</v>
      </c>
      <c r="G4" s="117" t="s">
        <v>140</v>
      </c>
      <c r="H4" s="125" t="s">
        <v>141</v>
      </c>
      <c r="I4" s="135" t="s">
        <v>142</v>
      </c>
      <c r="J4" s="136" t="s">
        <v>1523</v>
      </c>
      <c r="K4" s="81"/>
      <c r="L4" s="81"/>
    </row>
    <row r="5" spans="1:12">
      <c r="A5" s="126">
        <v>2</v>
      </c>
      <c r="B5" s="126" t="s">
        <v>143</v>
      </c>
      <c r="C5" s="126">
        <v>25</v>
      </c>
      <c r="D5" s="127" t="s">
        <v>144</v>
      </c>
      <c r="E5" s="127" t="s">
        <v>145</v>
      </c>
      <c r="F5" s="128" t="s">
        <v>146</v>
      </c>
      <c r="G5" s="129">
        <v>10366.17</v>
      </c>
      <c r="H5" s="130">
        <v>0.77</v>
      </c>
      <c r="I5" s="131">
        <v>2384.2190999999998</v>
      </c>
      <c r="J5" s="126" t="s">
        <v>1524</v>
      </c>
      <c r="K5" s="82"/>
    </row>
    <row r="6" spans="1:12">
      <c r="A6" s="70">
        <v>2</v>
      </c>
      <c r="B6" s="70" t="s">
        <v>143</v>
      </c>
      <c r="C6" s="70">
        <v>30</v>
      </c>
      <c r="D6" s="40" t="s">
        <v>147</v>
      </c>
      <c r="E6" s="40" t="s">
        <v>148</v>
      </c>
      <c r="F6" s="71" t="s">
        <v>146</v>
      </c>
      <c r="G6" s="42">
        <v>12327.34</v>
      </c>
      <c r="H6" s="72">
        <v>0.77</v>
      </c>
      <c r="I6" s="73">
        <v>2835.2882</v>
      </c>
      <c r="J6" s="70" t="s">
        <v>1524</v>
      </c>
      <c r="K6" s="82"/>
    </row>
    <row r="7" spans="1:12">
      <c r="A7" s="70">
        <v>2</v>
      </c>
      <c r="B7" s="70" t="s">
        <v>143</v>
      </c>
      <c r="C7" s="70">
        <v>30</v>
      </c>
      <c r="D7" s="40" t="s">
        <v>149</v>
      </c>
      <c r="E7" s="40" t="s">
        <v>150</v>
      </c>
      <c r="F7" s="71" t="s">
        <v>151</v>
      </c>
      <c r="G7" s="42">
        <v>14568.67</v>
      </c>
      <c r="H7" s="74">
        <v>0.77</v>
      </c>
      <c r="I7" s="75">
        <v>3350.7940999999996</v>
      </c>
      <c r="J7" s="70" t="s">
        <v>1524</v>
      </c>
      <c r="K7" s="82"/>
    </row>
    <row r="8" spans="1:12">
      <c r="A8" s="70">
        <v>2</v>
      </c>
      <c r="B8" s="70" t="s">
        <v>143</v>
      </c>
      <c r="C8" s="70">
        <v>30</v>
      </c>
      <c r="D8" s="40" t="s">
        <v>152</v>
      </c>
      <c r="E8" s="40" t="s">
        <v>153</v>
      </c>
      <c r="F8" s="71" t="s">
        <v>154</v>
      </c>
      <c r="G8" s="42">
        <v>18211</v>
      </c>
      <c r="H8" s="74">
        <v>0.77</v>
      </c>
      <c r="I8" s="75">
        <v>4188.53</v>
      </c>
      <c r="J8" s="70" t="s">
        <v>1524</v>
      </c>
      <c r="K8" s="82"/>
    </row>
    <row r="9" spans="1:12">
      <c r="A9" s="70">
        <v>2</v>
      </c>
      <c r="B9" s="70" t="s">
        <v>131</v>
      </c>
      <c r="C9" s="70">
        <v>23</v>
      </c>
      <c r="D9" s="40" t="s">
        <v>155</v>
      </c>
      <c r="E9" s="40" t="s">
        <v>156</v>
      </c>
      <c r="F9" s="71" t="s">
        <v>157</v>
      </c>
      <c r="G9" s="42">
        <v>12944.7</v>
      </c>
      <c r="H9" s="72">
        <v>0.77</v>
      </c>
      <c r="I9" s="73">
        <v>2977.2809999999999</v>
      </c>
      <c r="J9" s="70" t="s">
        <v>1524</v>
      </c>
      <c r="K9" s="82"/>
    </row>
    <row r="10" spans="1:12">
      <c r="A10" s="70">
        <v>2</v>
      </c>
      <c r="B10" s="70" t="s">
        <v>131</v>
      </c>
      <c r="C10" s="70">
        <v>25</v>
      </c>
      <c r="D10" s="40" t="s">
        <v>158</v>
      </c>
      <c r="E10" s="40" t="s">
        <v>159</v>
      </c>
      <c r="F10" s="71" t="s">
        <v>160</v>
      </c>
      <c r="G10" s="42">
        <v>14985</v>
      </c>
      <c r="H10" s="74">
        <v>0.77</v>
      </c>
      <c r="I10" s="75">
        <v>3446.5499999999997</v>
      </c>
      <c r="J10" s="70" t="s">
        <v>1524</v>
      </c>
      <c r="K10" s="82"/>
    </row>
    <row r="11" spans="1:12">
      <c r="A11" s="70">
        <v>2</v>
      </c>
      <c r="B11" s="70" t="s">
        <v>131</v>
      </c>
      <c r="C11" s="70">
        <v>25</v>
      </c>
      <c r="D11" s="40" t="s">
        <v>161</v>
      </c>
      <c r="E11" s="40" t="s">
        <v>162</v>
      </c>
      <c r="F11" s="71" t="s">
        <v>163</v>
      </c>
      <c r="G11" s="42">
        <v>19598</v>
      </c>
      <c r="H11" s="74">
        <v>0.77</v>
      </c>
      <c r="I11" s="75">
        <v>4507.54</v>
      </c>
      <c r="J11" s="70" t="s">
        <v>1524</v>
      </c>
      <c r="K11" s="82"/>
    </row>
    <row r="12" spans="1:12">
      <c r="A12" s="70">
        <v>2</v>
      </c>
      <c r="B12" s="70" t="s">
        <v>131</v>
      </c>
      <c r="C12" s="70">
        <v>28</v>
      </c>
      <c r="D12" s="40" t="s">
        <v>164</v>
      </c>
      <c r="E12" s="40" t="s">
        <v>165</v>
      </c>
      <c r="F12" s="71" t="s">
        <v>157</v>
      </c>
      <c r="G12" s="42">
        <v>14709.75</v>
      </c>
      <c r="H12" s="72">
        <v>0.77</v>
      </c>
      <c r="I12" s="73">
        <v>3383.2424999999998</v>
      </c>
      <c r="J12" s="70" t="s">
        <v>1524</v>
      </c>
      <c r="K12" s="82"/>
    </row>
    <row r="13" spans="1:12">
      <c r="A13" s="70">
        <v>2</v>
      </c>
      <c r="B13" s="70" t="s">
        <v>131</v>
      </c>
      <c r="C13" s="70">
        <v>30</v>
      </c>
      <c r="D13" s="40" t="s">
        <v>166</v>
      </c>
      <c r="E13" s="40" t="s">
        <v>167</v>
      </c>
      <c r="F13" s="71" t="s">
        <v>160</v>
      </c>
      <c r="G13" s="42">
        <v>17044.23</v>
      </c>
      <c r="H13" s="74">
        <v>0.77</v>
      </c>
      <c r="I13" s="75">
        <v>3920.1728999999996</v>
      </c>
      <c r="J13" s="70" t="s">
        <v>1524</v>
      </c>
      <c r="K13" s="82"/>
    </row>
    <row r="14" spans="1:12">
      <c r="A14" s="70">
        <v>2</v>
      </c>
      <c r="B14" s="70" t="s">
        <v>131</v>
      </c>
      <c r="C14" s="70">
        <v>30</v>
      </c>
      <c r="D14" s="40" t="s">
        <v>168</v>
      </c>
      <c r="E14" s="40" t="s">
        <v>169</v>
      </c>
      <c r="F14" s="71" t="s">
        <v>163</v>
      </c>
      <c r="G14" s="42">
        <v>21657.23</v>
      </c>
      <c r="H14" s="74">
        <v>0.77</v>
      </c>
      <c r="I14" s="75">
        <v>4981.1628999999994</v>
      </c>
      <c r="J14" s="70" t="s">
        <v>1524</v>
      </c>
      <c r="K14" s="82"/>
    </row>
    <row r="15" spans="1:12">
      <c r="A15" s="39">
        <v>3</v>
      </c>
      <c r="B15" s="39" t="s">
        <v>143</v>
      </c>
      <c r="C15" s="39">
        <v>35</v>
      </c>
      <c r="D15" s="40" t="s">
        <v>170</v>
      </c>
      <c r="E15" s="40" t="s">
        <v>171</v>
      </c>
      <c r="F15" s="41" t="s">
        <v>151</v>
      </c>
      <c r="G15" s="42">
        <v>17090.169999999998</v>
      </c>
      <c r="H15" s="43">
        <v>0.77</v>
      </c>
      <c r="I15" s="44">
        <v>3930.7390999999993</v>
      </c>
      <c r="J15" s="70" t="s">
        <v>1524</v>
      </c>
      <c r="K15" s="82"/>
    </row>
    <row r="16" spans="1:12">
      <c r="A16" s="39">
        <v>3</v>
      </c>
      <c r="B16" s="39" t="s">
        <v>143</v>
      </c>
      <c r="C16" s="39">
        <v>35</v>
      </c>
      <c r="D16" s="40" t="s">
        <v>172</v>
      </c>
      <c r="E16" s="40" t="s">
        <v>173</v>
      </c>
      <c r="F16" s="41" t="s">
        <v>154</v>
      </c>
      <c r="G16" s="42">
        <v>20732.5</v>
      </c>
      <c r="H16" s="43">
        <v>0.77</v>
      </c>
      <c r="I16" s="44">
        <v>4768.4749999999995</v>
      </c>
      <c r="J16" s="70" t="s">
        <v>1524</v>
      </c>
      <c r="K16" s="82"/>
    </row>
    <row r="17" spans="1:11">
      <c r="A17" s="39">
        <v>3</v>
      </c>
      <c r="B17" s="39" t="s">
        <v>143</v>
      </c>
      <c r="C17" s="39">
        <v>40</v>
      </c>
      <c r="D17" s="40" t="s">
        <v>174</v>
      </c>
      <c r="E17" s="40" t="s">
        <v>175</v>
      </c>
      <c r="F17" s="41" t="s">
        <v>151</v>
      </c>
      <c r="G17" s="42">
        <v>19219.439999999999</v>
      </c>
      <c r="H17" s="43">
        <v>0.77</v>
      </c>
      <c r="I17" s="44">
        <v>4420.471199999999</v>
      </c>
      <c r="J17" s="70" t="s">
        <v>1524</v>
      </c>
      <c r="K17" s="82"/>
    </row>
    <row r="18" spans="1:11">
      <c r="A18" s="39">
        <v>3</v>
      </c>
      <c r="B18" s="39" t="s">
        <v>143</v>
      </c>
      <c r="C18" s="39">
        <v>40</v>
      </c>
      <c r="D18" s="40" t="s">
        <v>176</v>
      </c>
      <c r="E18" s="40" t="s">
        <v>177</v>
      </c>
      <c r="F18" s="41" t="s">
        <v>154</v>
      </c>
      <c r="G18" s="42">
        <v>22861.77</v>
      </c>
      <c r="H18" s="43">
        <v>0.77</v>
      </c>
      <c r="I18" s="44">
        <v>5258.2070999999996</v>
      </c>
      <c r="J18" s="70" t="s">
        <v>1524</v>
      </c>
      <c r="K18" s="82"/>
    </row>
    <row r="19" spans="1:11">
      <c r="A19" s="39">
        <v>3</v>
      </c>
      <c r="B19" s="39" t="s">
        <v>131</v>
      </c>
      <c r="C19" s="39">
        <v>35</v>
      </c>
      <c r="D19" s="40" t="s">
        <v>178</v>
      </c>
      <c r="E19" s="40" t="s">
        <v>179</v>
      </c>
      <c r="F19" s="41" t="s">
        <v>160</v>
      </c>
      <c r="G19" s="42">
        <v>20162.48</v>
      </c>
      <c r="H19" s="43">
        <v>0.77</v>
      </c>
      <c r="I19" s="44">
        <v>4637.3703999999998</v>
      </c>
      <c r="J19" s="70" t="s">
        <v>1524</v>
      </c>
      <c r="K19" s="82"/>
    </row>
    <row r="20" spans="1:11">
      <c r="A20" s="39">
        <v>3</v>
      </c>
      <c r="B20" s="39" t="s">
        <v>131</v>
      </c>
      <c r="C20" s="39">
        <v>35</v>
      </c>
      <c r="D20" s="40" t="s">
        <v>180</v>
      </c>
      <c r="E20" s="40" t="s">
        <v>181</v>
      </c>
      <c r="F20" s="41" t="s">
        <v>163</v>
      </c>
      <c r="G20" s="42">
        <v>24775.48</v>
      </c>
      <c r="H20" s="43">
        <v>0.77</v>
      </c>
      <c r="I20" s="44">
        <v>5698.3603999999996</v>
      </c>
      <c r="J20" s="70" t="s">
        <v>1524</v>
      </c>
      <c r="K20" s="82"/>
    </row>
    <row r="21" spans="1:11">
      <c r="A21" s="39">
        <v>3</v>
      </c>
      <c r="B21" s="39" t="s">
        <v>131</v>
      </c>
      <c r="C21" s="39">
        <v>40</v>
      </c>
      <c r="D21" s="40" t="s">
        <v>182</v>
      </c>
      <c r="E21" s="40" t="s">
        <v>183</v>
      </c>
      <c r="F21" s="41" t="s">
        <v>184</v>
      </c>
      <c r="G21" s="42">
        <v>27675.99</v>
      </c>
      <c r="H21" s="43">
        <v>0.77</v>
      </c>
      <c r="I21" s="44">
        <v>6365.4776999999995</v>
      </c>
      <c r="J21" s="76" t="s">
        <v>1524</v>
      </c>
      <c r="K21" s="82"/>
    </row>
    <row r="22" spans="1:11">
      <c r="A22" s="39">
        <v>3</v>
      </c>
      <c r="B22" s="39" t="s">
        <v>131</v>
      </c>
      <c r="C22" s="39">
        <v>40</v>
      </c>
      <c r="D22" s="40" t="s">
        <v>185</v>
      </c>
      <c r="E22" s="40" t="s">
        <v>186</v>
      </c>
      <c r="F22" s="41" t="s">
        <v>187</v>
      </c>
      <c r="G22" s="42">
        <v>31500</v>
      </c>
      <c r="H22" s="43">
        <v>0.77</v>
      </c>
      <c r="I22" s="44">
        <v>7244.9999999999991</v>
      </c>
      <c r="J22" s="76" t="s">
        <v>1524</v>
      </c>
      <c r="K22" s="82"/>
    </row>
    <row r="23" spans="1:11">
      <c r="A23" s="39">
        <v>4</v>
      </c>
      <c r="B23" s="39" t="s">
        <v>143</v>
      </c>
      <c r="C23" s="39">
        <v>50</v>
      </c>
      <c r="D23" s="40" t="s">
        <v>188</v>
      </c>
      <c r="E23" s="40" t="s">
        <v>189</v>
      </c>
      <c r="F23" s="41" t="s">
        <v>190</v>
      </c>
      <c r="G23" s="42">
        <v>23814.18</v>
      </c>
      <c r="H23" s="43">
        <v>0.77</v>
      </c>
      <c r="I23" s="44">
        <v>5477.2613999999994</v>
      </c>
      <c r="J23" s="76" t="s">
        <v>1524</v>
      </c>
      <c r="K23" s="82"/>
    </row>
    <row r="24" spans="1:11">
      <c r="A24" s="39">
        <v>4</v>
      </c>
      <c r="B24" s="39" t="s">
        <v>143</v>
      </c>
      <c r="C24" s="39">
        <v>50</v>
      </c>
      <c r="D24" s="40" t="s">
        <v>191</v>
      </c>
      <c r="E24" s="40" t="s">
        <v>192</v>
      </c>
      <c r="F24" s="41" t="s">
        <v>193</v>
      </c>
      <c r="G24" s="42">
        <v>27456</v>
      </c>
      <c r="H24" s="43">
        <v>0.77</v>
      </c>
      <c r="I24" s="44">
        <v>6314.8799999999992</v>
      </c>
      <c r="J24" s="76" t="s">
        <v>1524</v>
      </c>
      <c r="K24" s="82"/>
    </row>
    <row r="25" spans="1:11">
      <c r="A25" s="39">
        <v>4</v>
      </c>
      <c r="B25" s="39" t="s">
        <v>131</v>
      </c>
      <c r="C25" s="39">
        <v>50</v>
      </c>
      <c r="D25" s="40" t="s">
        <v>194</v>
      </c>
      <c r="E25" s="40" t="s">
        <v>195</v>
      </c>
      <c r="F25" s="41" t="s">
        <v>184</v>
      </c>
      <c r="G25" s="42">
        <v>31797.439999999999</v>
      </c>
      <c r="H25" s="43">
        <v>0.77</v>
      </c>
      <c r="I25" s="44">
        <v>7313.4111999999996</v>
      </c>
      <c r="J25" s="76" t="s">
        <v>1524</v>
      </c>
      <c r="K25" s="82"/>
    </row>
    <row r="26" spans="1:11">
      <c r="A26" s="39">
        <v>4</v>
      </c>
      <c r="B26" s="39" t="s">
        <v>131</v>
      </c>
      <c r="C26" s="39">
        <v>50</v>
      </c>
      <c r="D26" s="40" t="s">
        <v>196</v>
      </c>
      <c r="E26" s="40" t="s">
        <v>197</v>
      </c>
      <c r="F26" s="41" t="s">
        <v>187</v>
      </c>
      <c r="G26" s="42">
        <v>35618.449999999997</v>
      </c>
      <c r="H26" s="43">
        <v>0.77</v>
      </c>
      <c r="I26" s="44">
        <v>8192.2434999999987</v>
      </c>
      <c r="J26" s="76" t="s">
        <v>1524</v>
      </c>
      <c r="K26" s="82"/>
    </row>
    <row r="27" spans="1:11">
      <c r="A27" s="39">
        <v>5</v>
      </c>
      <c r="B27" s="39" t="s">
        <v>143</v>
      </c>
      <c r="C27" s="39">
        <v>60</v>
      </c>
      <c r="D27" s="40" t="s">
        <v>198</v>
      </c>
      <c r="E27" s="40" t="s">
        <v>199</v>
      </c>
      <c r="F27" s="41" t="s">
        <v>190</v>
      </c>
      <c r="G27" s="42">
        <v>29137.35</v>
      </c>
      <c r="H27" s="43">
        <v>0.77</v>
      </c>
      <c r="I27" s="44">
        <v>6701.5904999999993</v>
      </c>
      <c r="J27" s="76" t="s">
        <v>1524</v>
      </c>
      <c r="K27" s="82"/>
    </row>
    <row r="28" spans="1:11">
      <c r="A28" s="39">
        <v>5</v>
      </c>
      <c r="B28" s="39" t="s">
        <v>143</v>
      </c>
      <c r="C28" s="39">
        <v>60</v>
      </c>
      <c r="D28" s="40" t="s">
        <v>200</v>
      </c>
      <c r="E28" s="40" t="s">
        <v>201</v>
      </c>
      <c r="F28" s="41" t="s">
        <v>193</v>
      </c>
      <c r="G28" s="42">
        <v>32779.17</v>
      </c>
      <c r="H28" s="43">
        <v>0.77</v>
      </c>
      <c r="I28" s="44">
        <v>7539.2090999999991</v>
      </c>
      <c r="J28" s="76" t="s">
        <v>1524</v>
      </c>
      <c r="K28" s="82"/>
    </row>
    <row r="29" spans="1:11">
      <c r="A29" s="39">
        <v>5</v>
      </c>
      <c r="B29" s="39" t="s">
        <v>131</v>
      </c>
      <c r="C29" s="39">
        <v>60</v>
      </c>
      <c r="D29" s="40" t="s">
        <v>202</v>
      </c>
      <c r="E29" s="40" t="s">
        <v>203</v>
      </c>
      <c r="F29" s="41" t="s">
        <v>184</v>
      </c>
      <c r="G29" s="42">
        <v>38269.29</v>
      </c>
      <c r="H29" s="43">
        <v>0.77</v>
      </c>
      <c r="I29" s="44">
        <v>8801.9367000000002</v>
      </c>
      <c r="J29" s="76" t="s">
        <v>1524</v>
      </c>
      <c r="K29" s="82"/>
    </row>
    <row r="30" spans="1:11">
      <c r="A30" s="39">
        <v>5</v>
      </c>
      <c r="B30" s="39" t="s">
        <v>131</v>
      </c>
      <c r="C30" s="39">
        <v>60</v>
      </c>
      <c r="D30" s="40" t="s">
        <v>204</v>
      </c>
      <c r="E30" s="40" t="s">
        <v>205</v>
      </c>
      <c r="F30" s="41" t="s">
        <v>187</v>
      </c>
      <c r="G30" s="42">
        <v>42090.3</v>
      </c>
      <c r="H30" s="43">
        <v>0.77</v>
      </c>
      <c r="I30" s="44">
        <v>9680.7690000000002</v>
      </c>
      <c r="J30" s="76" t="s">
        <v>1524</v>
      </c>
      <c r="K30" s="82"/>
    </row>
    <row r="31" spans="1:11">
      <c r="A31" s="39">
        <v>6</v>
      </c>
      <c r="B31" s="39" t="s">
        <v>143</v>
      </c>
      <c r="C31" s="39">
        <v>70</v>
      </c>
      <c r="D31" s="40" t="s">
        <v>206</v>
      </c>
      <c r="E31" s="40" t="s">
        <v>207</v>
      </c>
      <c r="F31" s="41" t="s">
        <v>190</v>
      </c>
      <c r="G31" s="42">
        <v>35301.019999999997</v>
      </c>
      <c r="H31" s="43">
        <v>0.77</v>
      </c>
      <c r="I31" s="44">
        <v>8119.2345999999989</v>
      </c>
      <c r="J31" s="76" t="s">
        <v>1524</v>
      </c>
      <c r="K31" s="82"/>
    </row>
    <row r="32" spans="1:11">
      <c r="A32" s="39">
        <v>6</v>
      </c>
      <c r="B32" s="39" t="s">
        <v>143</v>
      </c>
      <c r="C32" s="39">
        <v>70</v>
      </c>
      <c r="D32" s="40" t="s">
        <v>208</v>
      </c>
      <c r="E32" s="40" t="s">
        <v>209</v>
      </c>
      <c r="F32" s="41" t="s">
        <v>193</v>
      </c>
      <c r="G32" s="42">
        <v>38942.839999999997</v>
      </c>
      <c r="H32" s="43">
        <v>0.77</v>
      </c>
      <c r="I32" s="44">
        <v>8956.8531999999977</v>
      </c>
      <c r="J32" s="76" t="s">
        <v>1524</v>
      </c>
      <c r="K32" s="82"/>
    </row>
    <row r="33" spans="1:11">
      <c r="A33" s="39">
        <v>6</v>
      </c>
      <c r="B33" s="39" t="s">
        <v>131</v>
      </c>
      <c r="C33" s="39">
        <v>70</v>
      </c>
      <c r="D33" s="40" t="s">
        <v>210</v>
      </c>
      <c r="E33" s="40" t="s">
        <v>211</v>
      </c>
      <c r="F33" s="41" t="s">
        <v>184</v>
      </c>
      <c r="G33" s="42">
        <v>44152.800000000003</v>
      </c>
      <c r="H33" s="43">
        <v>0.77</v>
      </c>
      <c r="I33" s="44">
        <v>10155.144</v>
      </c>
      <c r="J33" s="76" t="s">
        <v>1524</v>
      </c>
      <c r="K33" s="82"/>
    </row>
    <row r="34" spans="1:11">
      <c r="A34" s="39">
        <v>6</v>
      </c>
      <c r="B34" s="39" t="s">
        <v>131</v>
      </c>
      <c r="C34" s="39">
        <v>70</v>
      </c>
      <c r="D34" s="40" t="s">
        <v>212</v>
      </c>
      <c r="E34" s="40" t="s">
        <v>213</v>
      </c>
      <c r="F34" s="41" t="s">
        <v>187</v>
      </c>
      <c r="G34" s="42">
        <v>47973.81</v>
      </c>
      <c r="H34" s="43">
        <v>0.77</v>
      </c>
      <c r="I34" s="44">
        <v>11033.976299999998</v>
      </c>
      <c r="J34" s="76" t="s">
        <v>1524</v>
      </c>
      <c r="K34" s="82"/>
    </row>
  </sheetData>
  <mergeCells count="1">
    <mergeCell ref="A1:J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85"/>
  <sheetViews>
    <sheetView showGridLines="0" workbookViewId="0">
      <pane ySplit="4" topLeftCell="A5" activePane="bottomLeft" state="frozen"/>
      <selection pane="bottomLeft" activeCell="I6" sqref="I6"/>
    </sheetView>
  </sheetViews>
  <sheetFormatPr defaultColWidth="6.6640625" defaultRowHeight="14.4"/>
  <cols>
    <col min="1" max="1" width="30.5546875" style="38" customWidth="1"/>
    <col min="2" max="2" width="17.88671875" style="38" bestFit="1" customWidth="1"/>
    <col min="3" max="3" width="75.109375" style="38" bestFit="1" customWidth="1"/>
    <col min="4" max="4" width="12.109375" style="17" customWidth="1"/>
    <col min="5" max="5" width="10.33203125" style="48" customWidth="1"/>
    <col min="6" max="6" width="10.33203125" style="79" customWidth="1"/>
    <col min="7" max="7" width="10.33203125" style="38" customWidth="1"/>
    <col min="8" max="9" width="8.6640625" style="38" bestFit="1" customWidth="1"/>
    <col min="10" max="16384" width="6.6640625" style="38"/>
  </cols>
  <sheetData>
    <row r="1" spans="1:9" ht="13.2" customHeight="1">
      <c r="A1" s="216" t="s">
        <v>133</v>
      </c>
      <c r="B1" s="217"/>
      <c r="C1" s="217"/>
      <c r="D1" s="217"/>
      <c r="E1" s="217"/>
      <c r="F1" s="218"/>
    </row>
    <row r="2" spans="1:9" ht="13.2" customHeight="1">
      <c r="A2" s="219"/>
      <c r="B2" s="220"/>
      <c r="C2" s="220"/>
      <c r="D2" s="220"/>
      <c r="E2" s="220"/>
      <c r="F2" s="221"/>
    </row>
    <row r="3" spans="1:9" ht="26.4" customHeight="1" thickBot="1">
      <c r="A3" s="222"/>
      <c r="B3" s="223"/>
      <c r="C3" s="223"/>
      <c r="D3" s="223"/>
      <c r="E3" s="223"/>
      <c r="F3" s="224"/>
    </row>
    <row r="4" spans="1:9" ht="43.8" thickBot="1">
      <c r="A4" s="106" t="s">
        <v>137</v>
      </c>
      <c r="B4" s="107" t="s">
        <v>138</v>
      </c>
      <c r="C4" s="107" t="s">
        <v>139</v>
      </c>
      <c r="D4" s="108" t="s">
        <v>140</v>
      </c>
      <c r="E4" s="125" t="s">
        <v>141</v>
      </c>
      <c r="F4" s="110" t="s">
        <v>142</v>
      </c>
    </row>
    <row r="5" spans="1:9" s="67" customFormat="1" ht="115.2">
      <c r="A5" s="119" t="s">
        <v>214</v>
      </c>
      <c r="B5" s="120" t="s">
        <v>215</v>
      </c>
      <c r="C5" s="121" t="s">
        <v>92</v>
      </c>
      <c r="D5" s="122">
        <v>419.75459999999998</v>
      </c>
      <c r="E5" s="123">
        <v>0.77</v>
      </c>
      <c r="F5" s="124">
        <v>96.54355799999999</v>
      </c>
      <c r="G5" s="190"/>
    </row>
    <row r="6" spans="1:9" s="67" customFormat="1" ht="57.6">
      <c r="A6" s="66" t="s">
        <v>216</v>
      </c>
      <c r="B6" s="49" t="s">
        <v>217</v>
      </c>
      <c r="C6" s="68" t="s">
        <v>218</v>
      </c>
      <c r="D6" s="194">
        <v>847.22</v>
      </c>
      <c r="E6" s="50">
        <v>0.77</v>
      </c>
      <c r="F6" s="191">
        <v>194.86059999999998</v>
      </c>
      <c r="G6" s="190"/>
      <c r="H6" s="197"/>
      <c r="I6" s="197"/>
    </row>
    <row r="7" spans="1:9" s="67" customFormat="1" ht="57.6">
      <c r="A7" s="66" t="s">
        <v>216</v>
      </c>
      <c r="B7" s="49" t="s">
        <v>219</v>
      </c>
      <c r="C7" s="68" t="s">
        <v>220</v>
      </c>
      <c r="D7" s="194">
        <v>564.83000000000004</v>
      </c>
      <c r="E7" s="50">
        <v>0.77</v>
      </c>
      <c r="F7" s="191">
        <v>129.9109</v>
      </c>
      <c r="G7" s="190"/>
    </row>
    <row r="8" spans="1:9" s="67" customFormat="1" ht="57.6">
      <c r="A8" s="66" t="s">
        <v>221</v>
      </c>
      <c r="B8" s="49" t="s">
        <v>222</v>
      </c>
      <c r="C8" s="68" t="s">
        <v>223</v>
      </c>
      <c r="D8" s="194">
        <v>847.22</v>
      </c>
      <c r="E8" s="50">
        <v>0.77</v>
      </c>
      <c r="F8" s="191">
        <v>194.86059999999998</v>
      </c>
      <c r="G8" s="190"/>
    </row>
    <row r="9" spans="1:9" s="67" customFormat="1" ht="57.6">
      <c r="A9" s="66" t="s">
        <v>221</v>
      </c>
      <c r="B9" s="49" t="s">
        <v>225</v>
      </c>
      <c r="C9" s="68" t="s">
        <v>226</v>
      </c>
      <c r="D9" s="194">
        <v>564.83000000000004</v>
      </c>
      <c r="E9" s="50">
        <v>0.77</v>
      </c>
      <c r="F9" s="191">
        <v>129.9109</v>
      </c>
      <c r="G9" s="190"/>
    </row>
    <row r="10" spans="1:9" s="67" customFormat="1" ht="57.6">
      <c r="A10" s="66" t="s">
        <v>221</v>
      </c>
      <c r="B10" s="49" t="s">
        <v>227</v>
      </c>
      <c r="C10" s="68" t="s">
        <v>228</v>
      </c>
      <c r="D10" s="194">
        <v>564.83000000000004</v>
      </c>
      <c r="E10" s="50">
        <v>0.77</v>
      </c>
      <c r="F10" s="191">
        <v>129.9109</v>
      </c>
      <c r="G10" s="190"/>
    </row>
    <row r="11" spans="1:9" s="67" customFormat="1" ht="57.6">
      <c r="A11" s="66" t="s">
        <v>221</v>
      </c>
      <c r="B11" s="49" t="s">
        <v>229</v>
      </c>
      <c r="C11" s="68" t="s">
        <v>230</v>
      </c>
      <c r="D11" s="194">
        <v>564.83000000000004</v>
      </c>
      <c r="E11" s="50">
        <v>0.77</v>
      </c>
      <c r="F11" s="191">
        <v>129.9109</v>
      </c>
      <c r="G11" s="190"/>
    </row>
    <row r="12" spans="1:9" s="67" customFormat="1" ht="57.6">
      <c r="A12" s="66" t="s">
        <v>216</v>
      </c>
      <c r="B12" s="49" t="s">
        <v>231</v>
      </c>
      <c r="C12" s="68" t="s">
        <v>232</v>
      </c>
      <c r="D12" s="194">
        <v>564.83000000000004</v>
      </c>
      <c r="E12" s="50">
        <v>0.77</v>
      </c>
      <c r="F12" s="191">
        <v>129.9109</v>
      </c>
      <c r="G12" s="190"/>
    </row>
    <row r="13" spans="1:9" s="67" customFormat="1" ht="57.6">
      <c r="A13" s="66" t="s">
        <v>216</v>
      </c>
      <c r="B13" s="49" t="s">
        <v>233</v>
      </c>
      <c r="C13" s="68" t="s">
        <v>234</v>
      </c>
      <c r="D13" s="194">
        <v>564.83000000000004</v>
      </c>
      <c r="E13" s="50">
        <v>0.77</v>
      </c>
      <c r="F13" s="191">
        <v>129.9109</v>
      </c>
      <c r="G13" s="190"/>
    </row>
    <row r="14" spans="1:9" s="67" customFormat="1" ht="57.6">
      <c r="A14" s="66" t="s">
        <v>221</v>
      </c>
      <c r="B14" s="49" t="s">
        <v>235</v>
      </c>
      <c r="C14" s="68" t="s">
        <v>236</v>
      </c>
      <c r="D14" s="195">
        <v>564.83000000000004</v>
      </c>
      <c r="E14" s="50">
        <v>0.77</v>
      </c>
      <c r="F14" s="191">
        <v>129.9109</v>
      </c>
      <c r="G14" s="190"/>
    </row>
    <row r="15" spans="1:9" s="67" customFormat="1" ht="57.6">
      <c r="A15" s="66" t="s">
        <v>216</v>
      </c>
      <c r="B15" s="49" t="s">
        <v>237</v>
      </c>
      <c r="C15" s="68" t="s">
        <v>238</v>
      </c>
      <c r="D15" s="195">
        <v>564.83000000000004</v>
      </c>
      <c r="E15" s="50">
        <v>0.77</v>
      </c>
      <c r="F15" s="191">
        <v>129.9109</v>
      </c>
      <c r="G15" s="190"/>
    </row>
    <row r="16" spans="1:9" s="67" customFormat="1" ht="57.6">
      <c r="A16" s="66" t="s">
        <v>216</v>
      </c>
      <c r="B16" s="49" t="s">
        <v>239</v>
      </c>
      <c r="C16" s="68" t="s">
        <v>240</v>
      </c>
      <c r="D16" s="195">
        <v>847.22</v>
      </c>
      <c r="E16" s="50">
        <v>0.77</v>
      </c>
      <c r="F16" s="191">
        <v>194.86059999999998</v>
      </c>
      <c r="G16" s="190"/>
    </row>
    <row r="17" spans="1:7" s="67" customFormat="1" ht="57.6">
      <c r="A17" s="66" t="s">
        <v>216</v>
      </c>
      <c r="B17" s="49" t="s">
        <v>241</v>
      </c>
      <c r="C17" s="68" t="s">
        <v>242</v>
      </c>
      <c r="D17" s="195">
        <v>564.83000000000004</v>
      </c>
      <c r="E17" s="50">
        <v>0.77</v>
      </c>
      <c r="F17" s="191">
        <v>129.9109</v>
      </c>
      <c r="G17" s="190"/>
    </row>
    <row r="18" spans="1:7" s="67" customFormat="1" ht="57.6">
      <c r="A18" s="66" t="s">
        <v>221</v>
      </c>
      <c r="B18" s="49" t="s">
        <v>243</v>
      </c>
      <c r="C18" s="68" t="s">
        <v>244</v>
      </c>
      <c r="D18" s="195">
        <v>847.22</v>
      </c>
      <c r="E18" s="50">
        <v>0.77</v>
      </c>
      <c r="F18" s="191">
        <v>194.86059999999998</v>
      </c>
      <c r="G18" s="190"/>
    </row>
    <row r="19" spans="1:7" s="67" customFormat="1" ht="57.6">
      <c r="A19" s="66" t="s">
        <v>221</v>
      </c>
      <c r="B19" s="49" t="s">
        <v>245</v>
      </c>
      <c r="C19" s="68" t="s">
        <v>246</v>
      </c>
      <c r="D19" s="195">
        <v>564.83000000000004</v>
      </c>
      <c r="E19" s="50">
        <v>0.77</v>
      </c>
      <c r="F19" s="191">
        <v>129.9109</v>
      </c>
      <c r="G19" s="190"/>
    </row>
    <row r="20" spans="1:7" s="67" customFormat="1" ht="57.6">
      <c r="A20" s="66" t="s">
        <v>221</v>
      </c>
      <c r="B20" s="49" t="s">
        <v>247</v>
      </c>
      <c r="C20" s="68" t="s">
        <v>248</v>
      </c>
      <c r="D20" s="195">
        <v>564.83000000000004</v>
      </c>
      <c r="E20" s="50">
        <v>0.77</v>
      </c>
      <c r="F20" s="191">
        <v>129.9109</v>
      </c>
      <c r="G20" s="190"/>
    </row>
    <row r="21" spans="1:7" s="67" customFormat="1" ht="57.6">
      <c r="A21" s="66" t="s">
        <v>221</v>
      </c>
      <c r="B21" s="49" t="s">
        <v>249</v>
      </c>
      <c r="C21" s="68" t="s">
        <v>250</v>
      </c>
      <c r="D21" s="195">
        <v>564.83000000000004</v>
      </c>
      <c r="E21" s="50">
        <v>0.77</v>
      </c>
      <c r="F21" s="191">
        <v>129.9109</v>
      </c>
      <c r="G21" s="190"/>
    </row>
    <row r="22" spans="1:7" s="67" customFormat="1" ht="57.6">
      <c r="A22" s="66" t="s">
        <v>216</v>
      </c>
      <c r="B22" s="49" t="s">
        <v>251</v>
      </c>
      <c r="C22" s="68" t="s">
        <v>252</v>
      </c>
      <c r="D22" s="195">
        <v>564.83000000000004</v>
      </c>
      <c r="E22" s="50">
        <v>0.77</v>
      </c>
      <c r="F22" s="191">
        <v>129.9109</v>
      </c>
      <c r="G22" s="190"/>
    </row>
    <row r="23" spans="1:7" s="67" customFormat="1" ht="57.6">
      <c r="A23" s="66" t="s">
        <v>216</v>
      </c>
      <c r="B23" s="49" t="s">
        <v>253</v>
      </c>
      <c r="C23" s="68" t="s">
        <v>254</v>
      </c>
      <c r="D23" s="195">
        <v>564.83000000000004</v>
      </c>
      <c r="E23" s="50">
        <v>0.77</v>
      </c>
      <c r="F23" s="191">
        <v>129.9109</v>
      </c>
      <c r="G23" s="190"/>
    </row>
    <row r="24" spans="1:7" s="67" customFormat="1" ht="57.6">
      <c r="A24" s="66" t="s">
        <v>221</v>
      </c>
      <c r="B24" s="49" t="s">
        <v>255</v>
      </c>
      <c r="C24" s="68" t="s">
        <v>256</v>
      </c>
      <c r="D24" s="195">
        <v>564.83000000000004</v>
      </c>
      <c r="E24" s="50">
        <v>0.77</v>
      </c>
      <c r="F24" s="191">
        <v>129.9109</v>
      </c>
      <c r="G24" s="190"/>
    </row>
    <row r="25" spans="1:7" s="67" customFormat="1" ht="57.6">
      <c r="A25" s="66" t="s">
        <v>216</v>
      </c>
      <c r="B25" s="49" t="s">
        <v>257</v>
      </c>
      <c r="C25" s="68" t="s">
        <v>258</v>
      </c>
      <c r="D25" s="195">
        <v>564.83000000000004</v>
      </c>
      <c r="E25" s="50">
        <v>0.77</v>
      </c>
      <c r="F25" s="191">
        <v>129.9109</v>
      </c>
      <c r="G25" s="190"/>
    </row>
    <row r="26" spans="1:7" s="67" customFormat="1" ht="57.6">
      <c r="A26" s="66" t="s">
        <v>216</v>
      </c>
      <c r="B26" s="49" t="s">
        <v>259</v>
      </c>
      <c r="C26" s="68" t="s">
        <v>260</v>
      </c>
      <c r="D26" s="195">
        <v>847.22</v>
      </c>
      <c r="E26" s="50">
        <v>0.77</v>
      </c>
      <c r="F26" s="191">
        <v>194.86059999999998</v>
      </c>
      <c r="G26" s="190"/>
    </row>
    <row r="27" spans="1:7" s="67" customFormat="1" ht="57.6">
      <c r="A27" s="66" t="s">
        <v>216</v>
      </c>
      <c r="B27" s="49" t="s">
        <v>261</v>
      </c>
      <c r="C27" s="68" t="s">
        <v>262</v>
      </c>
      <c r="D27" s="195">
        <v>564.83000000000004</v>
      </c>
      <c r="E27" s="50">
        <v>0.77</v>
      </c>
      <c r="F27" s="191">
        <v>129.9109</v>
      </c>
      <c r="G27" s="190"/>
    </row>
    <row r="28" spans="1:7" s="67" customFormat="1" ht="57.6">
      <c r="A28" s="66" t="s">
        <v>221</v>
      </c>
      <c r="B28" s="49" t="s">
        <v>263</v>
      </c>
      <c r="C28" s="68" t="s">
        <v>264</v>
      </c>
      <c r="D28" s="195">
        <v>847.22</v>
      </c>
      <c r="E28" s="50">
        <v>0.77</v>
      </c>
      <c r="F28" s="191">
        <v>194.86059999999998</v>
      </c>
      <c r="G28" s="190"/>
    </row>
    <row r="29" spans="1:7" s="67" customFormat="1" ht="57.6">
      <c r="A29" s="66" t="s">
        <v>221</v>
      </c>
      <c r="B29" s="49" t="s">
        <v>265</v>
      </c>
      <c r="C29" s="68" t="s">
        <v>266</v>
      </c>
      <c r="D29" s="195">
        <v>564.83000000000004</v>
      </c>
      <c r="E29" s="50">
        <v>0.77</v>
      </c>
      <c r="F29" s="191">
        <v>129.9109</v>
      </c>
      <c r="G29" s="190"/>
    </row>
    <row r="30" spans="1:7" s="67" customFormat="1" ht="57.6">
      <c r="A30" s="66" t="s">
        <v>221</v>
      </c>
      <c r="B30" s="49" t="s">
        <v>267</v>
      </c>
      <c r="C30" s="68" t="s">
        <v>268</v>
      </c>
      <c r="D30" s="195">
        <v>564.83000000000004</v>
      </c>
      <c r="E30" s="50">
        <v>0.77</v>
      </c>
      <c r="F30" s="191">
        <v>129.9109</v>
      </c>
      <c r="G30" s="190"/>
    </row>
    <row r="31" spans="1:7" s="67" customFormat="1" ht="57.6">
      <c r="A31" s="66" t="s">
        <v>221</v>
      </c>
      <c r="B31" s="49" t="s">
        <v>269</v>
      </c>
      <c r="C31" s="68" t="s">
        <v>270</v>
      </c>
      <c r="D31" s="195">
        <v>564.83000000000004</v>
      </c>
      <c r="E31" s="50">
        <v>0.77</v>
      </c>
      <c r="F31" s="191">
        <v>129.9109</v>
      </c>
      <c r="G31" s="190"/>
    </row>
    <row r="32" spans="1:7" s="67" customFormat="1" ht="57.6">
      <c r="A32" s="66" t="s">
        <v>216</v>
      </c>
      <c r="B32" s="49" t="s">
        <v>271</v>
      </c>
      <c r="C32" s="68" t="s">
        <v>272</v>
      </c>
      <c r="D32" s="195">
        <v>564.83000000000004</v>
      </c>
      <c r="E32" s="50">
        <v>0.77</v>
      </c>
      <c r="F32" s="191">
        <v>129.9109</v>
      </c>
      <c r="G32" s="190"/>
    </row>
    <row r="33" spans="1:7" s="67" customFormat="1" ht="57.6">
      <c r="A33" s="66" t="s">
        <v>216</v>
      </c>
      <c r="B33" s="49" t="s">
        <v>273</v>
      </c>
      <c r="C33" s="68" t="s">
        <v>274</v>
      </c>
      <c r="D33" s="195">
        <v>564.83000000000004</v>
      </c>
      <c r="E33" s="50">
        <v>0.77</v>
      </c>
      <c r="F33" s="191">
        <v>129.9109</v>
      </c>
      <c r="G33" s="190"/>
    </row>
    <row r="34" spans="1:7" s="67" customFormat="1" ht="57.6">
      <c r="A34" s="66" t="s">
        <v>221</v>
      </c>
      <c r="B34" s="49" t="s">
        <v>275</v>
      </c>
      <c r="C34" s="68" t="s">
        <v>276</v>
      </c>
      <c r="D34" s="195">
        <v>564.83000000000004</v>
      </c>
      <c r="E34" s="50">
        <v>0.77</v>
      </c>
      <c r="F34" s="191">
        <v>129.9109</v>
      </c>
      <c r="G34" s="190"/>
    </row>
    <row r="35" spans="1:7" s="67" customFormat="1" ht="57.6">
      <c r="A35" s="66" t="s">
        <v>216</v>
      </c>
      <c r="B35" s="49" t="s">
        <v>277</v>
      </c>
      <c r="C35" s="68" t="s">
        <v>278</v>
      </c>
      <c r="D35" s="195">
        <v>564.83000000000004</v>
      </c>
      <c r="E35" s="50">
        <v>0.77</v>
      </c>
      <c r="F35" s="191">
        <v>129.9109</v>
      </c>
      <c r="G35" s="190"/>
    </row>
    <row r="36" spans="1:7" s="67" customFormat="1" ht="57.6">
      <c r="A36" s="66" t="s">
        <v>216</v>
      </c>
      <c r="B36" s="49" t="s">
        <v>279</v>
      </c>
      <c r="C36" s="68" t="s">
        <v>280</v>
      </c>
      <c r="D36" s="195">
        <v>847.22</v>
      </c>
      <c r="E36" s="50">
        <v>0.77</v>
      </c>
      <c r="F36" s="191">
        <v>194.86059999999998</v>
      </c>
      <c r="G36" s="190"/>
    </row>
    <row r="37" spans="1:7" s="67" customFormat="1" ht="57.6">
      <c r="A37" s="66" t="s">
        <v>216</v>
      </c>
      <c r="B37" s="49" t="s">
        <v>281</v>
      </c>
      <c r="C37" s="68" t="s">
        <v>282</v>
      </c>
      <c r="D37" s="195">
        <v>564.83000000000004</v>
      </c>
      <c r="E37" s="50">
        <v>0.77</v>
      </c>
      <c r="F37" s="191">
        <v>129.9109</v>
      </c>
      <c r="G37" s="190"/>
    </row>
    <row r="38" spans="1:7" s="67" customFormat="1" ht="57.6">
      <c r="A38" s="66" t="s">
        <v>221</v>
      </c>
      <c r="B38" s="49" t="s">
        <v>283</v>
      </c>
      <c r="C38" s="68" t="s">
        <v>284</v>
      </c>
      <c r="D38" s="195">
        <v>847.22</v>
      </c>
      <c r="E38" s="50">
        <v>0.77</v>
      </c>
      <c r="F38" s="191">
        <v>194.86059999999998</v>
      </c>
      <c r="G38" s="190"/>
    </row>
    <row r="39" spans="1:7" s="67" customFormat="1" ht="57.6">
      <c r="A39" s="66" t="s">
        <v>221</v>
      </c>
      <c r="B39" s="49" t="s">
        <v>285</v>
      </c>
      <c r="C39" s="68" t="s">
        <v>286</v>
      </c>
      <c r="D39" s="195">
        <v>564.83000000000004</v>
      </c>
      <c r="E39" s="50">
        <v>0.77</v>
      </c>
      <c r="F39" s="191">
        <v>129.9109</v>
      </c>
      <c r="G39" s="190"/>
    </row>
    <row r="40" spans="1:7" s="67" customFormat="1" ht="57.6">
      <c r="A40" s="66" t="s">
        <v>221</v>
      </c>
      <c r="B40" s="49" t="s">
        <v>287</v>
      </c>
      <c r="C40" s="68" t="s">
        <v>288</v>
      </c>
      <c r="D40" s="195">
        <v>564.83000000000004</v>
      </c>
      <c r="E40" s="50">
        <v>0.77</v>
      </c>
      <c r="F40" s="191">
        <v>129.9109</v>
      </c>
      <c r="G40" s="190"/>
    </row>
    <row r="41" spans="1:7" s="67" customFormat="1" ht="57.6">
      <c r="A41" s="66" t="s">
        <v>221</v>
      </c>
      <c r="B41" s="49" t="s">
        <v>289</v>
      </c>
      <c r="C41" s="68" t="s">
        <v>290</v>
      </c>
      <c r="D41" s="195">
        <v>564.83000000000004</v>
      </c>
      <c r="E41" s="50">
        <v>0.77</v>
      </c>
      <c r="F41" s="191">
        <v>129.9109</v>
      </c>
      <c r="G41" s="190"/>
    </row>
    <row r="42" spans="1:7" s="67" customFormat="1" ht="57.6">
      <c r="A42" s="66" t="s">
        <v>216</v>
      </c>
      <c r="B42" s="49" t="s">
        <v>291</v>
      </c>
      <c r="C42" s="68" t="s">
        <v>292</v>
      </c>
      <c r="D42" s="195">
        <v>564.83000000000004</v>
      </c>
      <c r="E42" s="50">
        <v>0.77</v>
      </c>
      <c r="F42" s="191">
        <v>129.9109</v>
      </c>
      <c r="G42" s="190"/>
    </row>
    <row r="43" spans="1:7" s="67" customFormat="1" ht="57.6">
      <c r="A43" s="66" t="s">
        <v>216</v>
      </c>
      <c r="B43" s="49" t="s">
        <v>293</v>
      </c>
      <c r="C43" s="68" t="s">
        <v>294</v>
      </c>
      <c r="D43" s="195">
        <v>564.83000000000004</v>
      </c>
      <c r="E43" s="50">
        <v>0.77</v>
      </c>
      <c r="F43" s="191">
        <v>129.9109</v>
      </c>
      <c r="G43" s="190"/>
    </row>
    <row r="44" spans="1:7" s="67" customFormat="1" ht="57.6">
      <c r="A44" s="66" t="s">
        <v>221</v>
      </c>
      <c r="B44" s="49" t="s">
        <v>295</v>
      </c>
      <c r="C44" s="68" t="s">
        <v>296</v>
      </c>
      <c r="D44" s="195">
        <v>564.83000000000004</v>
      </c>
      <c r="E44" s="50">
        <v>0.77</v>
      </c>
      <c r="F44" s="191">
        <v>129.9109</v>
      </c>
      <c r="G44" s="190"/>
    </row>
    <row r="45" spans="1:7" s="67" customFormat="1" ht="57.6">
      <c r="A45" s="66" t="s">
        <v>216</v>
      </c>
      <c r="B45" s="49" t="s">
        <v>297</v>
      </c>
      <c r="C45" s="68" t="s">
        <v>298</v>
      </c>
      <c r="D45" s="195">
        <v>564.83000000000004</v>
      </c>
      <c r="E45" s="50">
        <v>0.77</v>
      </c>
      <c r="F45" s="191">
        <v>129.9109</v>
      </c>
      <c r="G45" s="190"/>
    </row>
    <row r="46" spans="1:7" s="67" customFormat="1" ht="57.6">
      <c r="A46" s="66" t="s">
        <v>216</v>
      </c>
      <c r="B46" s="49" t="s">
        <v>299</v>
      </c>
      <c r="C46" s="68" t="s">
        <v>300</v>
      </c>
      <c r="D46" s="195">
        <v>847.22</v>
      </c>
      <c r="E46" s="50">
        <v>0.77</v>
      </c>
      <c r="F46" s="191">
        <v>194.86059999999998</v>
      </c>
      <c r="G46" s="190"/>
    </row>
    <row r="47" spans="1:7" s="67" customFormat="1" ht="57.6">
      <c r="A47" s="66" t="s">
        <v>216</v>
      </c>
      <c r="B47" s="49" t="s">
        <v>301</v>
      </c>
      <c r="C47" s="68" t="s">
        <v>302</v>
      </c>
      <c r="D47" s="195">
        <v>564.83000000000004</v>
      </c>
      <c r="E47" s="50">
        <v>0.77</v>
      </c>
      <c r="F47" s="191">
        <v>129.9109</v>
      </c>
      <c r="G47" s="190"/>
    </row>
    <row r="48" spans="1:7" s="67" customFormat="1" ht="57.6">
      <c r="A48" s="66" t="s">
        <v>221</v>
      </c>
      <c r="B48" s="49" t="s">
        <v>303</v>
      </c>
      <c r="C48" s="68" t="s">
        <v>304</v>
      </c>
      <c r="D48" s="195">
        <v>847.22</v>
      </c>
      <c r="E48" s="50">
        <v>0.77</v>
      </c>
      <c r="F48" s="191">
        <v>194.86059999999998</v>
      </c>
      <c r="G48" s="190"/>
    </row>
    <row r="49" spans="1:7" s="67" customFormat="1" ht="57.6">
      <c r="A49" s="66" t="s">
        <v>221</v>
      </c>
      <c r="B49" s="49" t="s">
        <v>305</v>
      </c>
      <c r="C49" s="68" t="s">
        <v>306</v>
      </c>
      <c r="D49" s="195">
        <v>564.83000000000004</v>
      </c>
      <c r="E49" s="50">
        <v>0.77</v>
      </c>
      <c r="F49" s="191">
        <v>129.9109</v>
      </c>
      <c r="G49" s="190"/>
    </row>
    <row r="50" spans="1:7" s="67" customFormat="1" ht="57.6">
      <c r="A50" s="66" t="s">
        <v>221</v>
      </c>
      <c r="B50" s="49" t="s">
        <v>307</v>
      </c>
      <c r="C50" s="68" t="s">
        <v>308</v>
      </c>
      <c r="D50" s="195">
        <v>564.83000000000004</v>
      </c>
      <c r="E50" s="50">
        <v>0.77</v>
      </c>
      <c r="F50" s="191">
        <v>129.9109</v>
      </c>
      <c r="G50" s="190"/>
    </row>
    <row r="51" spans="1:7" s="67" customFormat="1" ht="57.6">
      <c r="A51" s="66" t="s">
        <v>221</v>
      </c>
      <c r="B51" s="49" t="s">
        <v>309</v>
      </c>
      <c r="C51" s="68" t="s">
        <v>310</v>
      </c>
      <c r="D51" s="195">
        <v>564.83000000000004</v>
      </c>
      <c r="E51" s="50">
        <v>0.77</v>
      </c>
      <c r="F51" s="191">
        <v>129.9109</v>
      </c>
      <c r="G51" s="190"/>
    </row>
    <row r="52" spans="1:7" s="67" customFormat="1" ht="57.6">
      <c r="A52" s="66" t="s">
        <v>216</v>
      </c>
      <c r="B52" s="49" t="s">
        <v>311</v>
      </c>
      <c r="C52" s="68" t="s">
        <v>312</v>
      </c>
      <c r="D52" s="195">
        <v>564.83000000000004</v>
      </c>
      <c r="E52" s="50">
        <v>0.77</v>
      </c>
      <c r="F52" s="191">
        <v>129.9109</v>
      </c>
      <c r="G52" s="190"/>
    </row>
    <row r="53" spans="1:7" s="67" customFormat="1" ht="57.6">
      <c r="A53" s="66" t="s">
        <v>216</v>
      </c>
      <c r="B53" s="49" t="s">
        <v>313</v>
      </c>
      <c r="C53" s="68" t="s">
        <v>314</v>
      </c>
      <c r="D53" s="195">
        <v>564.83000000000004</v>
      </c>
      <c r="E53" s="50">
        <v>0.77</v>
      </c>
      <c r="F53" s="191">
        <v>129.9109</v>
      </c>
      <c r="G53" s="190"/>
    </row>
    <row r="54" spans="1:7" s="67" customFormat="1" ht="57.6">
      <c r="A54" s="66" t="s">
        <v>221</v>
      </c>
      <c r="B54" s="49" t="s">
        <v>315</v>
      </c>
      <c r="C54" s="68" t="s">
        <v>316</v>
      </c>
      <c r="D54" s="195">
        <v>564.83000000000004</v>
      </c>
      <c r="E54" s="50">
        <v>0.77</v>
      </c>
      <c r="F54" s="191">
        <v>129.9109</v>
      </c>
      <c r="G54" s="190"/>
    </row>
    <row r="55" spans="1:7" s="67" customFormat="1" ht="57.6">
      <c r="A55" s="66" t="s">
        <v>216</v>
      </c>
      <c r="B55" s="49" t="s">
        <v>317</v>
      </c>
      <c r="C55" s="68" t="s">
        <v>318</v>
      </c>
      <c r="D55" s="195">
        <v>564.83000000000004</v>
      </c>
      <c r="E55" s="50">
        <v>0.77</v>
      </c>
      <c r="F55" s="191">
        <v>129.9109</v>
      </c>
      <c r="G55" s="190"/>
    </row>
    <row r="56" spans="1:7" s="67" customFormat="1" ht="115.2">
      <c r="A56" s="66" t="s">
        <v>214</v>
      </c>
      <c r="B56" s="49" t="s">
        <v>319</v>
      </c>
      <c r="C56" s="68" t="s">
        <v>320</v>
      </c>
      <c r="D56" s="194">
        <v>545.67999999999995</v>
      </c>
      <c r="E56" s="50">
        <v>0.77</v>
      </c>
      <c r="F56" s="191">
        <v>125.50639999999999</v>
      </c>
      <c r="G56" s="190"/>
    </row>
    <row r="57" spans="1:7" s="67" customFormat="1" ht="115.2">
      <c r="A57" s="66" t="s">
        <v>214</v>
      </c>
      <c r="B57" s="49" t="s">
        <v>1572</v>
      </c>
      <c r="C57" s="68" t="s">
        <v>96</v>
      </c>
      <c r="D57" s="78">
        <v>85.77</v>
      </c>
      <c r="E57" s="50">
        <v>0.77</v>
      </c>
      <c r="F57" s="78">
        <v>19.727099999999997</v>
      </c>
      <c r="G57" s="190"/>
    </row>
    <row r="58" spans="1:7" s="67" customFormat="1" ht="115.2">
      <c r="A58" s="66" t="s">
        <v>214</v>
      </c>
      <c r="B58" s="49" t="s">
        <v>1573</v>
      </c>
      <c r="C58" s="68" t="s">
        <v>321</v>
      </c>
      <c r="D58" s="78">
        <v>868.9</v>
      </c>
      <c r="E58" s="50">
        <v>0.77</v>
      </c>
      <c r="F58" s="78">
        <v>199.84699999999998</v>
      </c>
      <c r="G58" s="190"/>
    </row>
    <row r="59" spans="1:7" s="67" customFormat="1" ht="115.2">
      <c r="A59" s="66" t="s">
        <v>214</v>
      </c>
      <c r="B59" s="49" t="s">
        <v>322</v>
      </c>
      <c r="C59" s="68" t="s">
        <v>323</v>
      </c>
      <c r="D59" s="195">
        <v>1510.74</v>
      </c>
      <c r="E59" s="50">
        <v>0.77</v>
      </c>
      <c r="F59" s="191">
        <v>324.02974999999998</v>
      </c>
      <c r="G59" s="190"/>
    </row>
    <row r="60" spans="1:7" s="67" customFormat="1" ht="57.6">
      <c r="A60" s="66" t="s">
        <v>216</v>
      </c>
      <c r="B60" s="49" t="s">
        <v>324</v>
      </c>
      <c r="C60" s="68" t="s">
        <v>325</v>
      </c>
      <c r="D60" s="195">
        <v>2576.96</v>
      </c>
      <c r="E60" s="50">
        <v>0.77</v>
      </c>
      <c r="F60" s="191">
        <v>592.70079999999996</v>
      </c>
      <c r="G60" s="190"/>
    </row>
    <row r="61" spans="1:7" s="67" customFormat="1" ht="57.6">
      <c r="A61" s="66" t="s">
        <v>221</v>
      </c>
      <c r="B61" s="49" t="s">
        <v>326</v>
      </c>
      <c r="C61" s="68" t="s">
        <v>327</v>
      </c>
      <c r="D61" s="195">
        <v>2803.52</v>
      </c>
      <c r="E61" s="50">
        <v>0.77</v>
      </c>
      <c r="F61" s="191">
        <v>644.80959999999993</v>
      </c>
      <c r="G61" s="190"/>
    </row>
    <row r="62" spans="1:7" s="67" customFormat="1" ht="57.6">
      <c r="A62" s="66" t="s">
        <v>216</v>
      </c>
      <c r="B62" s="49" t="s">
        <v>328</v>
      </c>
      <c r="C62" s="68" t="s">
        <v>329</v>
      </c>
      <c r="D62" s="195">
        <v>4313.26</v>
      </c>
      <c r="E62" s="50">
        <v>0.77</v>
      </c>
      <c r="F62" s="191">
        <v>992.04979999999989</v>
      </c>
      <c r="G62" s="190"/>
    </row>
    <row r="63" spans="1:7" s="67" customFormat="1" ht="115.2">
      <c r="A63" s="66" t="s">
        <v>214</v>
      </c>
      <c r="B63" s="49" t="s">
        <v>1564</v>
      </c>
      <c r="C63" s="68" t="s">
        <v>91</v>
      </c>
      <c r="D63" s="196">
        <v>8883</v>
      </c>
      <c r="E63" s="147">
        <v>0.77</v>
      </c>
      <c r="F63" s="191">
        <v>2043.09</v>
      </c>
      <c r="G63" s="190"/>
    </row>
    <row r="64" spans="1:7" s="67" customFormat="1" ht="57.6">
      <c r="A64" s="66" t="s">
        <v>221</v>
      </c>
      <c r="B64" s="49" t="s">
        <v>330</v>
      </c>
      <c r="C64" s="68" t="s">
        <v>331</v>
      </c>
      <c r="D64" s="195">
        <v>959.17</v>
      </c>
      <c r="E64" s="50">
        <v>0.77</v>
      </c>
      <c r="F64" s="191">
        <v>220.60909999999998</v>
      </c>
      <c r="G64" s="190"/>
    </row>
    <row r="65" spans="1:7" s="67" customFormat="1" ht="115.2">
      <c r="A65" s="66" t="s">
        <v>214</v>
      </c>
      <c r="B65" s="49" t="s">
        <v>332</v>
      </c>
      <c r="C65" s="68" t="s">
        <v>333</v>
      </c>
      <c r="D65" s="77">
        <v>9987</v>
      </c>
      <c r="E65" s="50">
        <v>0.77</v>
      </c>
      <c r="F65" s="78">
        <v>2297.0099999999998</v>
      </c>
      <c r="G65" s="190"/>
    </row>
    <row r="66" spans="1:7" s="67" customFormat="1" ht="57.6">
      <c r="A66" s="66" t="s">
        <v>216</v>
      </c>
      <c r="B66" s="49" t="s">
        <v>334</v>
      </c>
      <c r="C66" s="68" t="s">
        <v>335</v>
      </c>
      <c r="D66" s="195">
        <v>330.74</v>
      </c>
      <c r="E66" s="50">
        <v>0.77</v>
      </c>
      <c r="F66" s="191">
        <v>76.0702</v>
      </c>
      <c r="G66" s="190"/>
    </row>
    <row r="67" spans="1:7" s="67" customFormat="1" ht="57.6">
      <c r="A67" s="66" t="s">
        <v>221</v>
      </c>
      <c r="B67" s="49" t="s">
        <v>336</v>
      </c>
      <c r="C67" s="68" t="s">
        <v>337</v>
      </c>
      <c r="D67" s="195">
        <v>1046.9100000000001</v>
      </c>
      <c r="E67" s="50">
        <v>0.77</v>
      </c>
      <c r="F67" s="191">
        <v>240.7893</v>
      </c>
      <c r="G67" s="190"/>
    </row>
    <row r="68" spans="1:7" s="67" customFormat="1" ht="57.6">
      <c r="A68" s="66" t="s">
        <v>216</v>
      </c>
      <c r="B68" s="49" t="s">
        <v>338</v>
      </c>
      <c r="C68" s="68" t="s">
        <v>339</v>
      </c>
      <c r="D68" s="195">
        <v>1046.9100000000001</v>
      </c>
      <c r="E68" s="50">
        <v>0.77</v>
      </c>
      <c r="F68" s="191">
        <v>240.7893</v>
      </c>
      <c r="G68" s="190"/>
    </row>
    <row r="69" spans="1:7" s="67" customFormat="1" ht="115.2">
      <c r="A69" s="66" t="s">
        <v>214</v>
      </c>
      <c r="B69" s="49" t="s">
        <v>340</v>
      </c>
      <c r="C69" s="68" t="s">
        <v>90</v>
      </c>
      <c r="D69" s="77">
        <v>6185</v>
      </c>
      <c r="E69" s="50">
        <v>0.77</v>
      </c>
      <c r="F69" s="78">
        <v>1422.55</v>
      </c>
      <c r="G69" s="190"/>
    </row>
    <row r="70" spans="1:7" s="67" customFormat="1" ht="57.6">
      <c r="A70" s="66" t="s">
        <v>221</v>
      </c>
      <c r="B70" s="49" t="s">
        <v>341</v>
      </c>
      <c r="C70" s="68" t="s">
        <v>342</v>
      </c>
      <c r="D70" s="195">
        <v>5765.74</v>
      </c>
      <c r="E70" s="50">
        <v>0.77</v>
      </c>
      <c r="F70" s="191">
        <v>1326.1202000000001</v>
      </c>
      <c r="G70" s="190"/>
    </row>
    <row r="71" spans="1:7" s="67" customFormat="1" ht="57.6">
      <c r="A71" s="66" t="s">
        <v>221</v>
      </c>
      <c r="B71" s="49" t="s">
        <v>343</v>
      </c>
      <c r="C71" s="68" t="s">
        <v>344</v>
      </c>
      <c r="D71" s="195">
        <v>4313.26</v>
      </c>
      <c r="E71" s="50">
        <v>0.77</v>
      </c>
      <c r="F71" s="191">
        <v>992.04979999999989</v>
      </c>
      <c r="G71" s="190"/>
    </row>
    <row r="72" spans="1:7" s="67" customFormat="1" ht="28.8">
      <c r="A72" s="66" t="s">
        <v>345</v>
      </c>
      <c r="B72" s="49" t="s">
        <v>346</v>
      </c>
      <c r="C72" s="68" t="s">
        <v>347</v>
      </c>
      <c r="D72" s="195">
        <v>643.87</v>
      </c>
      <c r="E72" s="50">
        <v>0.77</v>
      </c>
      <c r="F72" s="191">
        <v>148.09009999999998</v>
      </c>
      <c r="G72" s="190"/>
    </row>
    <row r="73" spans="1:7" s="67" customFormat="1" ht="57.6">
      <c r="A73" s="66" t="s">
        <v>348</v>
      </c>
      <c r="B73" s="49" t="s">
        <v>349</v>
      </c>
      <c r="C73" s="68" t="s">
        <v>93</v>
      </c>
      <c r="D73" s="195">
        <v>1888.74</v>
      </c>
      <c r="E73" s="50">
        <v>0.77</v>
      </c>
      <c r="F73" s="191">
        <v>434.41019999999997</v>
      </c>
      <c r="G73" s="190"/>
    </row>
    <row r="74" spans="1:7" s="67" customFormat="1" ht="115.2">
      <c r="A74" s="66" t="s">
        <v>214</v>
      </c>
      <c r="B74" s="49" t="s">
        <v>1574</v>
      </c>
      <c r="C74" s="68" t="s">
        <v>350</v>
      </c>
      <c r="D74" s="77">
        <v>616.82000000000005</v>
      </c>
      <c r="E74" s="50">
        <v>0.77</v>
      </c>
      <c r="F74" s="78">
        <v>141.86859999999999</v>
      </c>
      <c r="G74" s="190"/>
    </row>
    <row r="75" spans="1:7" s="67" customFormat="1" ht="115.2">
      <c r="A75" s="66" t="s">
        <v>214</v>
      </c>
      <c r="B75" s="49" t="s">
        <v>351</v>
      </c>
      <c r="C75" s="68" t="s">
        <v>352</v>
      </c>
      <c r="D75" s="195">
        <v>446.26</v>
      </c>
      <c r="E75" s="50">
        <v>0.77</v>
      </c>
      <c r="F75" s="191">
        <v>102.63979999999999</v>
      </c>
      <c r="G75" s="190"/>
    </row>
    <row r="76" spans="1:7" s="67" customFormat="1" ht="115.2">
      <c r="A76" s="66" t="s">
        <v>214</v>
      </c>
      <c r="B76" s="49" t="s">
        <v>1575</v>
      </c>
      <c r="C76" s="68" t="s">
        <v>97</v>
      </c>
      <c r="D76" s="77">
        <v>98.2</v>
      </c>
      <c r="E76" s="50">
        <v>0.77</v>
      </c>
      <c r="F76" s="78">
        <v>22.585999999999999</v>
      </c>
      <c r="G76" s="190"/>
    </row>
    <row r="77" spans="1:7" s="67" customFormat="1">
      <c r="A77" s="66" t="s">
        <v>224</v>
      </c>
      <c r="B77" s="49" t="s">
        <v>588</v>
      </c>
      <c r="C77" s="68" t="s">
        <v>589</v>
      </c>
      <c r="D77" s="53">
        <v>18</v>
      </c>
      <c r="E77" s="50">
        <v>0.77</v>
      </c>
      <c r="F77" s="78">
        <v>4.1399999999999997</v>
      </c>
      <c r="G77" s="190"/>
    </row>
    <row r="78" spans="1:7" s="67" customFormat="1" ht="115.2">
      <c r="A78" s="66" t="s">
        <v>214</v>
      </c>
      <c r="B78" s="49" t="s">
        <v>1576</v>
      </c>
      <c r="C78" s="68" t="s">
        <v>95</v>
      </c>
      <c r="D78" s="77">
        <v>616.82000000000005</v>
      </c>
      <c r="E78" s="50">
        <v>0.77</v>
      </c>
      <c r="F78" s="78">
        <v>141.86859999999999</v>
      </c>
      <c r="G78" s="190"/>
    </row>
    <row r="79" spans="1:7" s="67" customFormat="1">
      <c r="A79" s="66" t="s">
        <v>224</v>
      </c>
      <c r="B79" s="49" t="s">
        <v>1450</v>
      </c>
      <c r="C79" s="68" t="s">
        <v>1451</v>
      </c>
      <c r="D79" s="77">
        <v>166</v>
      </c>
      <c r="E79" s="50">
        <v>0.77</v>
      </c>
      <c r="F79" s="78">
        <v>38.18</v>
      </c>
      <c r="G79" s="190"/>
    </row>
    <row r="80" spans="1:7" s="67" customFormat="1">
      <c r="A80" s="66" t="s">
        <v>224</v>
      </c>
      <c r="B80" s="49" t="s">
        <v>1452</v>
      </c>
      <c r="C80" s="68" t="s">
        <v>363</v>
      </c>
      <c r="D80" s="77">
        <v>50</v>
      </c>
      <c r="E80" s="50">
        <v>0.77</v>
      </c>
      <c r="F80" s="78">
        <v>11.5</v>
      </c>
      <c r="G80" s="190"/>
    </row>
    <row r="81" spans="1:7" s="67" customFormat="1" ht="115.2">
      <c r="A81" s="66" t="s">
        <v>214</v>
      </c>
      <c r="B81" s="49" t="s">
        <v>353</v>
      </c>
      <c r="C81" s="68" t="s">
        <v>354</v>
      </c>
      <c r="D81" s="195">
        <v>2299.52</v>
      </c>
      <c r="E81" s="50">
        <v>0.77</v>
      </c>
      <c r="F81" s="191">
        <v>528.88959999999997</v>
      </c>
      <c r="G81" s="190"/>
    </row>
    <row r="82" spans="1:7" s="67" customFormat="1">
      <c r="A82" s="66" t="s">
        <v>224</v>
      </c>
      <c r="B82" s="49" t="s">
        <v>355</v>
      </c>
      <c r="C82" s="49" t="s">
        <v>356</v>
      </c>
      <c r="D82" s="195">
        <v>147.91999999999999</v>
      </c>
      <c r="E82" s="50">
        <v>0.77</v>
      </c>
      <c r="F82" s="191">
        <v>34.021599999999992</v>
      </c>
      <c r="G82" s="190"/>
    </row>
    <row r="83" spans="1:7" s="67" customFormat="1">
      <c r="A83" s="66" t="s">
        <v>224</v>
      </c>
      <c r="B83" s="49" t="s">
        <v>357</v>
      </c>
      <c r="C83" s="49" t="s">
        <v>358</v>
      </c>
      <c r="D83" s="195">
        <v>185.22</v>
      </c>
      <c r="E83" s="50">
        <v>0.77</v>
      </c>
      <c r="F83" s="191">
        <v>42.6006</v>
      </c>
      <c r="G83" s="190"/>
    </row>
    <row r="84" spans="1:7" s="67" customFormat="1" ht="244.8">
      <c r="A84" s="66" t="s">
        <v>359</v>
      </c>
      <c r="B84" s="49" t="s">
        <v>360</v>
      </c>
      <c r="C84" s="68" t="s">
        <v>361</v>
      </c>
      <c r="D84" s="195">
        <v>441</v>
      </c>
      <c r="E84" s="50">
        <v>0.77</v>
      </c>
      <c r="F84" s="191">
        <v>101.43</v>
      </c>
      <c r="G84" s="190"/>
    </row>
    <row r="85" spans="1:7" s="67" customFormat="1">
      <c r="A85" s="66" t="s">
        <v>224</v>
      </c>
      <c r="B85" s="49" t="s">
        <v>362</v>
      </c>
      <c r="C85" s="68" t="s">
        <v>94</v>
      </c>
      <c r="D85" s="195">
        <v>247.78</v>
      </c>
      <c r="E85" s="50">
        <v>0.77</v>
      </c>
      <c r="F85" s="191">
        <v>56.989399999999989</v>
      </c>
      <c r="G85" s="190"/>
    </row>
  </sheetData>
  <mergeCells count="1">
    <mergeCell ref="A1:F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54"/>
  <sheetViews>
    <sheetView showGridLines="0" zoomScaleNormal="100" workbookViewId="0">
      <pane ySplit="4" topLeftCell="A5" activePane="bottomLeft" state="frozen"/>
      <selection pane="bottomLeft" activeCell="G524" sqref="G524"/>
    </sheetView>
  </sheetViews>
  <sheetFormatPr defaultColWidth="8.88671875" defaultRowHeight="14.4"/>
  <cols>
    <col min="1" max="1" width="8.88671875" style="38"/>
    <col min="2" max="2" width="13.6640625" style="38" customWidth="1"/>
    <col min="3" max="3" width="71.5546875" style="38" customWidth="1"/>
    <col min="4" max="4" width="14.6640625" style="38" customWidth="1"/>
    <col min="5" max="5" width="8.88671875" style="47"/>
    <col min="6" max="6" width="13.6640625" style="63" customWidth="1"/>
    <col min="7" max="16384" width="8.88671875" style="38"/>
  </cols>
  <sheetData>
    <row r="1" spans="1:6" ht="13.2" customHeight="1">
      <c r="A1" s="216" t="s">
        <v>133</v>
      </c>
      <c r="B1" s="217"/>
      <c r="C1" s="217"/>
      <c r="D1" s="217"/>
      <c r="E1" s="217"/>
      <c r="F1" s="218"/>
    </row>
    <row r="2" spans="1:6" ht="13.2" customHeight="1">
      <c r="A2" s="219"/>
      <c r="B2" s="220"/>
      <c r="C2" s="220"/>
      <c r="D2" s="220"/>
      <c r="E2" s="220"/>
      <c r="F2" s="221"/>
    </row>
    <row r="3" spans="1:6" ht="31.2" customHeight="1" thickBot="1">
      <c r="A3" s="222"/>
      <c r="B3" s="223"/>
      <c r="C3" s="223"/>
      <c r="D3" s="223"/>
      <c r="E3" s="223"/>
      <c r="F3" s="224"/>
    </row>
    <row r="4" spans="1:6" ht="29.4" thickBot="1">
      <c r="A4" s="106" t="s">
        <v>1550</v>
      </c>
      <c r="B4" s="107" t="s">
        <v>138</v>
      </c>
      <c r="C4" s="107" t="s">
        <v>139</v>
      </c>
      <c r="D4" s="117" t="s">
        <v>140</v>
      </c>
      <c r="E4" s="109" t="s">
        <v>141</v>
      </c>
      <c r="F4" s="118" t="s">
        <v>142</v>
      </c>
    </row>
    <row r="5" spans="1:6">
      <c r="A5" s="112" t="s">
        <v>1551</v>
      </c>
      <c r="B5" s="113" t="s">
        <v>364</v>
      </c>
      <c r="C5" s="114" t="s">
        <v>365</v>
      </c>
      <c r="D5" s="115">
        <v>92.88</v>
      </c>
      <c r="E5" s="116">
        <v>0.3</v>
      </c>
      <c r="F5" s="115">
        <v>65.015999999999991</v>
      </c>
    </row>
    <row r="6" spans="1:6">
      <c r="A6" s="102" t="s">
        <v>1551</v>
      </c>
      <c r="B6" s="51" t="s">
        <v>366</v>
      </c>
      <c r="C6" s="52" t="s">
        <v>367</v>
      </c>
      <c r="D6" s="53">
        <v>222.9</v>
      </c>
      <c r="E6" s="54">
        <v>0.3</v>
      </c>
      <c r="F6" s="53">
        <v>156.03</v>
      </c>
    </row>
    <row r="7" spans="1:6">
      <c r="A7" s="102" t="s">
        <v>1551</v>
      </c>
      <c r="B7" s="51" t="s">
        <v>368</v>
      </c>
      <c r="C7" s="52" t="s">
        <v>369</v>
      </c>
      <c r="D7" s="53">
        <v>200.6</v>
      </c>
      <c r="E7" s="54">
        <v>0.3</v>
      </c>
      <c r="F7" s="53">
        <v>140.41999999999999</v>
      </c>
    </row>
    <row r="8" spans="1:6">
      <c r="A8" s="102" t="s">
        <v>1551</v>
      </c>
      <c r="B8" s="51" t="s">
        <v>370</v>
      </c>
      <c r="C8" s="52" t="s">
        <v>371</v>
      </c>
      <c r="D8" s="53">
        <v>178.36</v>
      </c>
      <c r="E8" s="54">
        <v>0.3</v>
      </c>
      <c r="F8" s="53">
        <v>124.852</v>
      </c>
    </row>
    <row r="9" spans="1:6">
      <c r="A9" s="102" t="s">
        <v>1551</v>
      </c>
      <c r="B9" s="51" t="s">
        <v>372</v>
      </c>
      <c r="C9" s="52" t="s">
        <v>373</v>
      </c>
      <c r="D9" s="53">
        <v>156.06</v>
      </c>
      <c r="E9" s="54">
        <v>0.3</v>
      </c>
      <c r="F9" s="53">
        <v>109.24199999999999</v>
      </c>
    </row>
    <row r="10" spans="1:6">
      <c r="A10" s="102" t="s">
        <v>1551</v>
      </c>
      <c r="B10" s="51" t="s">
        <v>374</v>
      </c>
      <c r="C10" s="52" t="s">
        <v>375</v>
      </c>
      <c r="D10" s="53">
        <v>285.89999999999998</v>
      </c>
      <c r="E10" s="54">
        <v>0.3</v>
      </c>
      <c r="F10" s="53">
        <v>200.12999999999997</v>
      </c>
    </row>
    <row r="11" spans="1:6">
      <c r="A11" s="102" t="s">
        <v>1551</v>
      </c>
      <c r="B11" s="51" t="s">
        <v>376</v>
      </c>
      <c r="C11" s="52" t="s">
        <v>377</v>
      </c>
      <c r="D11" s="53">
        <v>257.10000000000002</v>
      </c>
      <c r="E11" s="54">
        <v>0.3</v>
      </c>
      <c r="F11" s="53">
        <v>179.97</v>
      </c>
    </row>
    <row r="12" spans="1:6">
      <c r="A12" s="102" t="s">
        <v>1551</v>
      </c>
      <c r="B12" s="51" t="s">
        <v>378</v>
      </c>
      <c r="C12" s="52" t="s">
        <v>379</v>
      </c>
      <c r="D12" s="53">
        <v>228.4</v>
      </c>
      <c r="E12" s="54">
        <v>0.3</v>
      </c>
      <c r="F12" s="53">
        <v>159.88</v>
      </c>
    </row>
    <row r="13" spans="1:6">
      <c r="A13" s="102" t="s">
        <v>1551</v>
      </c>
      <c r="B13" s="51" t="s">
        <v>380</v>
      </c>
      <c r="C13" s="52" t="s">
        <v>381</v>
      </c>
      <c r="D13" s="53">
        <v>199.76</v>
      </c>
      <c r="E13" s="54">
        <v>0.3</v>
      </c>
      <c r="F13" s="53">
        <v>139.83199999999999</v>
      </c>
    </row>
    <row r="14" spans="1:6">
      <c r="A14" s="102" t="s">
        <v>1551</v>
      </c>
      <c r="B14" s="51" t="s">
        <v>382</v>
      </c>
      <c r="C14" s="52" t="s">
        <v>383</v>
      </c>
      <c r="D14" s="53">
        <v>417.96</v>
      </c>
      <c r="E14" s="54">
        <v>0.3</v>
      </c>
      <c r="F14" s="53">
        <v>292.57199999999995</v>
      </c>
    </row>
    <row r="15" spans="1:6">
      <c r="A15" s="102" t="s">
        <v>1551</v>
      </c>
      <c r="B15" s="51" t="s">
        <v>384</v>
      </c>
      <c r="C15" s="52" t="s">
        <v>385</v>
      </c>
      <c r="D15" s="53">
        <v>376.2</v>
      </c>
      <c r="E15" s="54">
        <v>0.3</v>
      </c>
      <c r="F15" s="53">
        <v>263.33999999999997</v>
      </c>
    </row>
    <row r="16" spans="1:6">
      <c r="A16" s="102" t="s">
        <v>1551</v>
      </c>
      <c r="B16" s="51" t="s">
        <v>386</v>
      </c>
      <c r="C16" s="52" t="s">
        <v>387</v>
      </c>
      <c r="D16" s="53">
        <v>334.4</v>
      </c>
      <c r="E16" s="54">
        <v>0.3</v>
      </c>
      <c r="F16" s="53">
        <v>234.07999999999996</v>
      </c>
    </row>
    <row r="17" spans="1:6">
      <c r="A17" s="102" t="s">
        <v>1551</v>
      </c>
      <c r="B17" s="51" t="s">
        <v>388</v>
      </c>
      <c r="C17" s="52" t="s">
        <v>389</v>
      </c>
      <c r="D17" s="53">
        <v>292.56</v>
      </c>
      <c r="E17" s="54">
        <v>0.3</v>
      </c>
      <c r="F17" s="53">
        <v>204.792</v>
      </c>
    </row>
    <row r="18" spans="1:6">
      <c r="A18" s="102" t="s">
        <v>1551</v>
      </c>
      <c r="B18" s="51" t="s">
        <v>390</v>
      </c>
      <c r="C18" s="52" t="s">
        <v>391</v>
      </c>
      <c r="D18" s="53">
        <v>61.96</v>
      </c>
      <c r="E18" s="54">
        <v>0.3</v>
      </c>
      <c r="F18" s="53">
        <v>43.372</v>
      </c>
    </row>
    <row r="19" spans="1:6">
      <c r="A19" s="102" t="s">
        <v>1551</v>
      </c>
      <c r="B19" s="51" t="s">
        <v>392</v>
      </c>
      <c r="C19" s="52" t="s">
        <v>393</v>
      </c>
      <c r="D19" s="53">
        <v>44.76</v>
      </c>
      <c r="E19" s="54">
        <v>0.3</v>
      </c>
      <c r="F19" s="53">
        <v>31.331999999999997</v>
      </c>
    </row>
    <row r="20" spans="1:6">
      <c r="A20" s="102" t="s">
        <v>1551</v>
      </c>
      <c r="B20" s="51" t="s">
        <v>394</v>
      </c>
      <c r="C20" s="52" t="s">
        <v>395</v>
      </c>
      <c r="D20" s="53">
        <v>34.4</v>
      </c>
      <c r="E20" s="54">
        <v>0.3</v>
      </c>
      <c r="F20" s="53">
        <v>24.08</v>
      </c>
    </row>
    <row r="21" spans="1:6">
      <c r="A21" s="102" t="s">
        <v>1551</v>
      </c>
      <c r="B21" s="51" t="s">
        <v>396</v>
      </c>
      <c r="C21" s="52" t="s">
        <v>1552</v>
      </c>
      <c r="D21" s="53">
        <v>25.86</v>
      </c>
      <c r="E21" s="54">
        <v>0.3</v>
      </c>
      <c r="F21" s="53">
        <v>18.101999999999997</v>
      </c>
    </row>
    <row r="22" spans="1:6">
      <c r="A22" s="102" t="s">
        <v>1551</v>
      </c>
      <c r="B22" s="51" t="s">
        <v>397</v>
      </c>
      <c r="C22" s="52" t="s">
        <v>1553</v>
      </c>
      <c r="D22" s="53">
        <v>20.66</v>
      </c>
      <c r="E22" s="54">
        <v>0.3</v>
      </c>
      <c r="F22" s="53">
        <v>14.462</v>
      </c>
    </row>
    <row r="23" spans="1:6">
      <c r="A23" s="102" t="s">
        <v>1551</v>
      </c>
      <c r="B23" s="51" t="s">
        <v>398</v>
      </c>
      <c r="C23" s="52" t="s">
        <v>399</v>
      </c>
      <c r="D23" s="53">
        <v>17.2</v>
      </c>
      <c r="E23" s="54">
        <v>0.3</v>
      </c>
      <c r="F23" s="53">
        <v>12.04</v>
      </c>
    </row>
    <row r="24" spans="1:6">
      <c r="A24" s="102" t="s">
        <v>1551</v>
      </c>
      <c r="B24" s="51" t="s">
        <v>400</v>
      </c>
      <c r="C24" s="52" t="s">
        <v>401</v>
      </c>
      <c r="D24" s="53">
        <v>475.35</v>
      </c>
      <c r="E24" s="54">
        <v>0.3</v>
      </c>
      <c r="F24" s="53">
        <v>332.745</v>
      </c>
    </row>
    <row r="25" spans="1:6">
      <c r="A25" s="102" t="s">
        <v>1551</v>
      </c>
      <c r="B25" s="51" t="s">
        <v>402</v>
      </c>
      <c r="C25" s="52" t="s">
        <v>403</v>
      </c>
      <c r="D25" s="53">
        <v>433.82</v>
      </c>
      <c r="E25" s="54">
        <v>0.3</v>
      </c>
      <c r="F25" s="53">
        <v>303.67399999999998</v>
      </c>
    </row>
    <row r="26" spans="1:6">
      <c r="A26" s="102" t="s">
        <v>1551</v>
      </c>
      <c r="B26" s="51" t="s">
        <v>404</v>
      </c>
      <c r="C26" s="52" t="s">
        <v>405</v>
      </c>
      <c r="D26" s="53">
        <v>375.89</v>
      </c>
      <c r="E26" s="54">
        <v>0.3</v>
      </c>
      <c r="F26" s="53">
        <v>263.12299999999999</v>
      </c>
    </row>
    <row r="27" spans="1:6">
      <c r="A27" s="102" t="s">
        <v>1551</v>
      </c>
      <c r="B27" s="51" t="s">
        <v>406</v>
      </c>
      <c r="C27" s="52" t="s">
        <v>407</v>
      </c>
      <c r="D27" s="53">
        <v>325.62</v>
      </c>
      <c r="E27" s="54">
        <v>0.3</v>
      </c>
      <c r="F27" s="53">
        <v>227.934</v>
      </c>
    </row>
    <row r="28" spans="1:6">
      <c r="A28" s="102" t="s">
        <v>1551</v>
      </c>
      <c r="B28" s="51" t="s">
        <v>408</v>
      </c>
      <c r="C28" s="52" t="s">
        <v>409</v>
      </c>
      <c r="D28" s="53">
        <v>206.6</v>
      </c>
      <c r="E28" s="54">
        <v>0.3</v>
      </c>
      <c r="F28" s="53">
        <v>144.61999999999998</v>
      </c>
    </row>
    <row r="29" spans="1:6">
      <c r="A29" s="102" t="s">
        <v>1551</v>
      </c>
      <c r="B29" s="51" t="s">
        <v>410</v>
      </c>
      <c r="C29" s="52" t="s">
        <v>411</v>
      </c>
      <c r="D29" s="53">
        <v>149.26</v>
      </c>
      <c r="E29" s="54">
        <v>0.3</v>
      </c>
      <c r="F29" s="53">
        <v>104.48199999999999</v>
      </c>
    </row>
    <row r="30" spans="1:6">
      <c r="A30" s="102" t="s">
        <v>1551</v>
      </c>
      <c r="B30" s="51" t="s">
        <v>412</v>
      </c>
      <c r="C30" s="52" t="s">
        <v>413</v>
      </c>
      <c r="D30" s="53">
        <v>114.8</v>
      </c>
      <c r="E30" s="54">
        <v>0.3</v>
      </c>
      <c r="F30" s="53">
        <v>80.36</v>
      </c>
    </row>
    <row r="31" spans="1:6">
      <c r="A31" s="102" t="s">
        <v>1551</v>
      </c>
      <c r="B31" s="51" t="s">
        <v>414</v>
      </c>
      <c r="C31" s="52" t="s">
        <v>1554</v>
      </c>
      <c r="D31" s="53">
        <v>86.1</v>
      </c>
      <c r="E31" s="54">
        <v>0.3</v>
      </c>
      <c r="F31" s="53">
        <v>60.269999999999989</v>
      </c>
    </row>
    <row r="32" spans="1:6">
      <c r="A32" s="102" t="s">
        <v>1551</v>
      </c>
      <c r="B32" s="51" t="s">
        <v>415</v>
      </c>
      <c r="C32" s="52" t="s">
        <v>1555</v>
      </c>
      <c r="D32" s="53">
        <v>68.900000000000006</v>
      </c>
      <c r="E32" s="54">
        <v>0.3</v>
      </c>
      <c r="F32" s="53">
        <v>48.230000000000004</v>
      </c>
    </row>
    <row r="33" spans="1:6">
      <c r="A33" s="102" t="s">
        <v>1551</v>
      </c>
      <c r="B33" s="51" t="s">
        <v>416</v>
      </c>
      <c r="C33" s="52" t="s">
        <v>417</v>
      </c>
      <c r="D33" s="53">
        <v>57.4</v>
      </c>
      <c r="E33" s="54">
        <v>0.3</v>
      </c>
      <c r="F33" s="53">
        <v>40.18</v>
      </c>
    </row>
    <row r="34" spans="1:6">
      <c r="A34" s="102" t="s">
        <v>1551</v>
      </c>
      <c r="B34" s="51" t="s">
        <v>418</v>
      </c>
      <c r="C34" s="52" t="s">
        <v>419</v>
      </c>
      <c r="D34" s="53">
        <v>412.5</v>
      </c>
      <c r="E34" s="54">
        <v>0.3</v>
      </c>
      <c r="F34" s="53">
        <v>288.75</v>
      </c>
    </row>
    <row r="35" spans="1:6">
      <c r="A35" s="102" t="s">
        <v>1551</v>
      </c>
      <c r="B35" s="51" t="s">
        <v>420</v>
      </c>
      <c r="C35" s="52" t="s">
        <v>421</v>
      </c>
      <c r="D35" s="53">
        <v>110</v>
      </c>
      <c r="E35" s="54">
        <v>0.3</v>
      </c>
      <c r="F35" s="53">
        <v>77</v>
      </c>
    </row>
    <row r="36" spans="1:6">
      <c r="A36" s="102" t="s">
        <v>1551</v>
      </c>
      <c r="B36" s="51" t="s">
        <v>422</v>
      </c>
      <c r="C36" s="52" t="s">
        <v>423</v>
      </c>
      <c r="D36" s="53">
        <v>110</v>
      </c>
      <c r="E36" s="54">
        <v>0.3</v>
      </c>
      <c r="F36" s="53">
        <v>77</v>
      </c>
    </row>
    <row r="37" spans="1:6">
      <c r="A37" s="102" t="s">
        <v>1551</v>
      </c>
      <c r="B37" s="51" t="s">
        <v>424</v>
      </c>
      <c r="C37" s="52" t="s">
        <v>425</v>
      </c>
      <c r="D37" s="53">
        <v>144.9</v>
      </c>
      <c r="E37" s="54">
        <v>0.3</v>
      </c>
      <c r="F37" s="53">
        <v>101.42999999999999</v>
      </c>
    </row>
    <row r="38" spans="1:6">
      <c r="A38" s="102" t="s">
        <v>1551</v>
      </c>
      <c r="B38" s="51" t="s">
        <v>426</v>
      </c>
      <c r="C38" s="52" t="s">
        <v>427</v>
      </c>
      <c r="D38" s="53">
        <v>133.76</v>
      </c>
      <c r="E38" s="54">
        <v>0.3</v>
      </c>
      <c r="F38" s="53">
        <v>93.631999999999991</v>
      </c>
    </row>
    <row r="39" spans="1:6">
      <c r="A39" s="102" t="s">
        <v>1551</v>
      </c>
      <c r="B39" s="51" t="s">
        <v>428</v>
      </c>
      <c r="C39" s="52" t="s">
        <v>429</v>
      </c>
      <c r="D39" s="53">
        <v>122.56</v>
      </c>
      <c r="E39" s="54">
        <v>0.3</v>
      </c>
      <c r="F39" s="53">
        <v>85.792000000000002</v>
      </c>
    </row>
    <row r="40" spans="1:6">
      <c r="A40" s="102" t="s">
        <v>1551</v>
      </c>
      <c r="B40" s="55" t="s">
        <v>430</v>
      </c>
      <c r="C40" s="56" t="s">
        <v>431</v>
      </c>
      <c r="D40" s="53">
        <v>185.8</v>
      </c>
      <c r="E40" s="54">
        <v>0.3</v>
      </c>
      <c r="F40" s="53">
        <v>130.06</v>
      </c>
    </row>
    <row r="41" spans="1:6">
      <c r="A41" s="102" t="s">
        <v>1551</v>
      </c>
      <c r="B41" s="55" t="s">
        <v>432</v>
      </c>
      <c r="C41" s="56" t="s">
        <v>433</v>
      </c>
      <c r="D41" s="53">
        <v>171.5</v>
      </c>
      <c r="E41" s="54">
        <v>0.3</v>
      </c>
      <c r="F41" s="53">
        <v>120.05</v>
      </c>
    </row>
    <row r="42" spans="1:6">
      <c r="A42" s="102" t="s">
        <v>1551</v>
      </c>
      <c r="B42" s="51" t="s">
        <v>434</v>
      </c>
      <c r="C42" s="52" t="s">
        <v>435</v>
      </c>
      <c r="D42" s="53">
        <v>157.19999999999999</v>
      </c>
      <c r="E42" s="54">
        <v>0.3</v>
      </c>
      <c r="F42" s="53">
        <v>110.03999999999999</v>
      </c>
    </row>
    <row r="43" spans="1:6">
      <c r="A43" s="102" t="s">
        <v>1551</v>
      </c>
      <c r="B43" s="51" t="s">
        <v>436</v>
      </c>
      <c r="C43" s="52" t="s">
        <v>437</v>
      </c>
      <c r="D43" s="53">
        <v>271.7</v>
      </c>
      <c r="E43" s="54">
        <v>0.3</v>
      </c>
      <c r="F43" s="53">
        <v>190.18999999999997</v>
      </c>
    </row>
    <row r="44" spans="1:6">
      <c r="A44" s="102" t="s">
        <v>1551</v>
      </c>
      <c r="B44" s="51" t="s">
        <v>438</v>
      </c>
      <c r="C44" s="52" t="s">
        <v>439</v>
      </c>
      <c r="D44" s="53">
        <v>250.8</v>
      </c>
      <c r="E44" s="54">
        <v>0.3</v>
      </c>
      <c r="F44" s="53">
        <v>175.56</v>
      </c>
    </row>
    <row r="45" spans="1:6">
      <c r="A45" s="102" t="s">
        <v>1551</v>
      </c>
      <c r="B45" s="51" t="s">
        <v>440</v>
      </c>
      <c r="C45" s="52" t="s">
        <v>441</v>
      </c>
      <c r="D45" s="53">
        <v>229.9</v>
      </c>
      <c r="E45" s="54">
        <v>0.3</v>
      </c>
      <c r="F45" s="53">
        <v>160.93</v>
      </c>
    </row>
    <row r="46" spans="1:6">
      <c r="A46" s="102" t="s">
        <v>1551</v>
      </c>
      <c r="B46" s="51" t="s">
        <v>442</v>
      </c>
      <c r="C46" s="52" t="s">
        <v>443</v>
      </c>
      <c r="D46" s="53">
        <v>297.22000000000003</v>
      </c>
      <c r="E46" s="54">
        <v>0.3</v>
      </c>
      <c r="F46" s="53">
        <v>208.054</v>
      </c>
    </row>
    <row r="47" spans="1:6">
      <c r="A47" s="102" t="s">
        <v>1551</v>
      </c>
      <c r="B47" s="51" t="s">
        <v>444</v>
      </c>
      <c r="C47" s="52" t="s">
        <v>445</v>
      </c>
      <c r="D47" s="53">
        <v>272.11</v>
      </c>
      <c r="E47" s="54">
        <v>0.3</v>
      </c>
      <c r="F47" s="53">
        <v>190.477</v>
      </c>
    </row>
    <row r="48" spans="1:6">
      <c r="A48" s="102" t="s">
        <v>1551</v>
      </c>
      <c r="B48" s="51" t="s">
        <v>446</v>
      </c>
      <c r="C48" s="52" t="s">
        <v>447</v>
      </c>
      <c r="D48" s="53">
        <v>246.95</v>
      </c>
      <c r="E48" s="54">
        <v>0.3</v>
      </c>
      <c r="F48" s="53">
        <v>172.86499999999998</v>
      </c>
    </row>
    <row r="49" spans="1:6">
      <c r="A49" s="102" t="s">
        <v>1551</v>
      </c>
      <c r="B49" s="51" t="s">
        <v>448</v>
      </c>
      <c r="C49" s="52" t="s">
        <v>449</v>
      </c>
      <c r="D49" s="53">
        <v>557.29999999999995</v>
      </c>
      <c r="E49" s="54">
        <v>0.3</v>
      </c>
      <c r="F49" s="53">
        <v>390.10999999999996</v>
      </c>
    </row>
    <row r="50" spans="1:6">
      <c r="A50" s="102" t="s">
        <v>1551</v>
      </c>
      <c r="B50" s="51" t="s">
        <v>450</v>
      </c>
      <c r="C50" s="52" t="s">
        <v>451</v>
      </c>
      <c r="D50" s="53">
        <v>501.56</v>
      </c>
      <c r="E50" s="54">
        <v>0.3</v>
      </c>
      <c r="F50" s="53">
        <v>351.09199999999998</v>
      </c>
    </row>
    <row r="51" spans="1:6">
      <c r="A51" s="102" t="s">
        <v>1551</v>
      </c>
      <c r="B51" s="51" t="s">
        <v>452</v>
      </c>
      <c r="C51" s="52" t="s">
        <v>453</v>
      </c>
      <c r="D51" s="53">
        <v>445.86</v>
      </c>
      <c r="E51" s="54">
        <v>0.3</v>
      </c>
      <c r="F51" s="53">
        <v>312.10199999999998</v>
      </c>
    </row>
    <row r="52" spans="1:6">
      <c r="A52" s="102" t="s">
        <v>1551</v>
      </c>
      <c r="B52" s="51" t="s">
        <v>454</v>
      </c>
      <c r="C52" s="52" t="s">
        <v>455</v>
      </c>
      <c r="D52" s="53">
        <v>390.1</v>
      </c>
      <c r="E52" s="54">
        <v>0.3</v>
      </c>
      <c r="F52" s="53">
        <v>273.07</v>
      </c>
    </row>
    <row r="53" spans="1:6">
      <c r="A53" s="102" t="s">
        <v>1551</v>
      </c>
      <c r="B53" s="51" t="s">
        <v>456</v>
      </c>
      <c r="C53" s="52" t="s">
        <v>457</v>
      </c>
      <c r="D53" s="53">
        <v>362.26</v>
      </c>
      <c r="E53" s="54">
        <v>0.3</v>
      </c>
      <c r="F53" s="53">
        <v>253.58199999999997</v>
      </c>
    </row>
    <row r="54" spans="1:6">
      <c r="A54" s="102" t="s">
        <v>1551</v>
      </c>
      <c r="B54" s="51" t="s">
        <v>458</v>
      </c>
      <c r="C54" s="52" t="s">
        <v>459</v>
      </c>
      <c r="D54" s="53">
        <v>334.4</v>
      </c>
      <c r="E54" s="54">
        <v>0.3</v>
      </c>
      <c r="F54" s="53">
        <v>234.07999999999996</v>
      </c>
    </row>
    <row r="55" spans="1:6">
      <c r="A55" s="102" t="s">
        <v>1551</v>
      </c>
      <c r="B55" s="51" t="s">
        <v>460</v>
      </c>
      <c r="C55" s="52" t="s">
        <v>461</v>
      </c>
      <c r="D55" s="53">
        <v>306.5</v>
      </c>
      <c r="E55" s="54">
        <v>0.3</v>
      </c>
      <c r="F55" s="53">
        <v>214.54999999999998</v>
      </c>
    </row>
    <row r="56" spans="1:6">
      <c r="A56" s="102" t="s">
        <v>1551</v>
      </c>
      <c r="B56" s="51" t="s">
        <v>462</v>
      </c>
      <c r="C56" s="52" t="s">
        <v>463</v>
      </c>
      <c r="D56" s="53">
        <v>724.5</v>
      </c>
      <c r="E56" s="54">
        <v>0.3</v>
      </c>
      <c r="F56" s="53">
        <v>507.15</v>
      </c>
    </row>
    <row r="57" spans="1:6">
      <c r="A57" s="102" t="s">
        <v>1551</v>
      </c>
      <c r="B57" s="51" t="s">
        <v>464</v>
      </c>
      <c r="C57" s="52" t="s">
        <v>465</v>
      </c>
      <c r="D57" s="53">
        <v>652.5</v>
      </c>
      <c r="E57" s="54">
        <v>0.3</v>
      </c>
      <c r="F57" s="53">
        <v>456.74999999999994</v>
      </c>
    </row>
    <row r="58" spans="1:6">
      <c r="A58" s="102" t="s">
        <v>1551</v>
      </c>
      <c r="B58" s="51" t="s">
        <v>466</v>
      </c>
      <c r="C58" s="52" t="s">
        <v>467</v>
      </c>
      <c r="D58" s="53">
        <v>579.6</v>
      </c>
      <c r="E58" s="54">
        <v>0.3</v>
      </c>
      <c r="F58" s="53">
        <v>405.71999999999997</v>
      </c>
    </row>
    <row r="59" spans="1:6">
      <c r="A59" s="102" t="s">
        <v>1551</v>
      </c>
      <c r="B59" s="55" t="s">
        <v>468</v>
      </c>
      <c r="C59" s="56" t="s">
        <v>469</v>
      </c>
      <c r="D59" s="53">
        <v>507.1</v>
      </c>
      <c r="E59" s="54">
        <v>0.3</v>
      </c>
      <c r="F59" s="53">
        <v>354.96999999999997</v>
      </c>
    </row>
    <row r="60" spans="1:6">
      <c r="A60" s="102" t="s">
        <v>1551</v>
      </c>
      <c r="B60" s="51" t="s">
        <v>470</v>
      </c>
      <c r="C60" s="52" t="s">
        <v>471</v>
      </c>
      <c r="D60" s="53">
        <v>470.9</v>
      </c>
      <c r="E60" s="54">
        <v>0.3</v>
      </c>
      <c r="F60" s="53">
        <v>329.62999999999994</v>
      </c>
    </row>
    <row r="61" spans="1:6">
      <c r="A61" s="102" t="s">
        <v>1551</v>
      </c>
      <c r="B61" s="51" t="s">
        <v>472</v>
      </c>
      <c r="C61" s="52" t="s">
        <v>473</v>
      </c>
      <c r="D61" s="53">
        <v>434.7</v>
      </c>
      <c r="E61" s="54">
        <v>0.3</v>
      </c>
      <c r="F61" s="53">
        <v>304.28999999999996</v>
      </c>
    </row>
    <row r="62" spans="1:6">
      <c r="A62" s="102" t="s">
        <v>1551</v>
      </c>
      <c r="B62" s="51" t="s">
        <v>474</v>
      </c>
      <c r="C62" s="52" t="s">
        <v>475</v>
      </c>
      <c r="D62" s="53">
        <v>398.46</v>
      </c>
      <c r="E62" s="54">
        <v>0.3</v>
      </c>
      <c r="F62" s="53">
        <v>278.92199999999997</v>
      </c>
    </row>
    <row r="63" spans="1:6">
      <c r="A63" s="102" t="s">
        <v>1551</v>
      </c>
      <c r="B63" s="51" t="s">
        <v>476</v>
      </c>
      <c r="C63" s="52" t="s">
        <v>477</v>
      </c>
      <c r="D63" s="53">
        <v>110</v>
      </c>
      <c r="E63" s="54">
        <v>0.3</v>
      </c>
      <c r="F63" s="53">
        <v>77</v>
      </c>
    </row>
    <row r="64" spans="1:6">
      <c r="A64" s="102" t="s">
        <v>1551</v>
      </c>
      <c r="B64" s="51" t="s">
        <v>478</v>
      </c>
      <c r="C64" s="52" t="s">
        <v>479</v>
      </c>
      <c r="D64" s="53">
        <v>1100</v>
      </c>
      <c r="E64" s="54">
        <v>0.3</v>
      </c>
      <c r="F64" s="53">
        <v>770</v>
      </c>
    </row>
    <row r="65" spans="1:6">
      <c r="A65" s="102" t="s">
        <v>1551</v>
      </c>
      <c r="B65" s="51" t="s">
        <v>480</v>
      </c>
      <c r="C65" s="52" t="s">
        <v>481</v>
      </c>
      <c r="D65" s="53">
        <v>2750</v>
      </c>
      <c r="E65" s="54">
        <v>0.3</v>
      </c>
      <c r="F65" s="53">
        <v>1924.9999999999998</v>
      </c>
    </row>
    <row r="66" spans="1:6">
      <c r="A66" s="102" t="s">
        <v>1551</v>
      </c>
      <c r="B66" s="51" t="s">
        <v>482</v>
      </c>
      <c r="C66" s="52" t="s">
        <v>483</v>
      </c>
      <c r="D66" s="53">
        <v>27500</v>
      </c>
      <c r="E66" s="54">
        <v>0.3</v>
      </c>
      <c r="F66" s="53">
        <v>19250</v>
      </c>
    </row>
    <row r="67" spans="1:6">
      <c r="A67" s="102" t="s">
        <v>1551</v>
      </c>
      <c r="B67" s="51" t="s">
        <v>484</v>
      </c>
      <c r="C67" s="52" t="s">
        <v>485</v>
      </c>
      <c r="D67" s="53">
        <v>453.75</v>
      </c>
      <c r="E67" s="54">
        <v>0.3</v>
      </c>
      <c r="F67" s="53">
        <v>317.625</v>
      </c>
    </row>
    <row r="68" spans="1:6">
      <c r="A68" s="102" t="s">
        <v>1551</v>
      </c>
      <c r="B68" s="55" t="s">
        <v>486</v>
      </c>
      <c r="C68" s="56" t="s">
        <v>487</v>
      </c>
      <c r="D68" s="53">
        <v>907.5</v>
      </c>
      <c r="E68" s="54">
        <v>0.3</v>
      </c>
      <c r="F68" s="53">
        <v>635.25</v>
      </c>
    </row>
    <row r="69" spans="1:6">
      <c r="A69" s="102" t="s">
        <v>1551</v>
      </c>
      <c r="B69" s="55" t="s">
        <v>488</v>
      </c>
      <c r="C69" s="56" t="s">
        <v>489</v>
      </c>
      <c r="D69" s="53">
        <v>1813.35</v>
      </c>
      <c r="E69" s="54">
        <v>0.3</v>
      </c>
      <c r="F69" s="53">
        <v>1269.3449999999998</v>
      </c>
    </row>
    <row r="70" spans="1:6">
      <c r="A70" s="102" t="s">
        <v>1551</v>
      </c>
      <c r="B70" s="55" t="s">
        <v>490</v>
      </c>
      <c r="C70" s="56" t="s">
        <v>491</v>
      </c>
      <c r="D70" s="53">
        <v>2719.2</v>
      </c>
      <c r="E70" s="54">
        <v>0.3</v>
      </c>
      <c r="F70" s="53">
        <v>1903.4399999999998</v>
      </c>
    </row>
    <row r="71" spans="1:6">
      <c r="A71" s="102" t="s">
        <v>1551</v>
      </c>
      <c r="B71" s="55" t="s">
        <v>492</v>
      </c>
      <c r="C71" s="56" t="s">
        <v>493</v>
      </c>
      <c r="D71" s="53">
        <v>5438.4</v>
      </c>
      <c r="E71" s="54">
        <v>0.3</v>
      </c>
      <c r="F71" s="53">
        <v>3806.8799999999997</v>
      </c>
    </row>
    <row r="72" spans="1:6">
      <c r="A72" s="102" t="s">
        <v>1551</v>
      </c>
      <c r="B72" s="51" t="s">
        <v>494</v>
      </c>
      <c r="C72" s="52" t="s">
        <v>495</v>
      </c>
      <c r="D72" s="53">
        <v>6798</v>
      </c>
      <c r="E72" s="54">
        <v>0.3</v>
      </c>
      <c r="F72" s="53">
        <v>4758.5999999999995</v>
      </c>
    </row>
    <row r="73" spans="1:6">
      <c r="A73" s="102" t="s">
        <v>1551</v>
      </c>
      <c r="B73" s="51" t="s">
        <v>496</v>
      </c>
      <c r="C73" s="52" t="s">
        <v>497</v>
      </c>
      <c r="D73" s="53">
        <v>2750</v>
      </c>
      <c r="E73" s="54">
        <v>0.3</v>
      </c>
      <c r="F73" s="53">
        <v>1924.9999999999998</v>
      </c>
    </row>
    <row r="74" spans="1:6">
      <c r="A74" s="102" t="s">
        <v>1551</v>
      </c>
      <c r="B74" s="51" t="s">
        <v>498</v>
      </c>
      <c r="C74" s="52" t="s">
        <v>499</v>
      </c>
      <c r="D74" s="53">
        <v>2750</v>
      </c>
      <c r="E74" s="54">
        <v>0.3</v>
      </c>
      <c r="F74" s="53">
        <v>1924.9999999999998</v>
      </c>
    </row>
    <row r="75" spans="1:6">
      <c r="A75" s="102" t="s">
        <v>1551</v>
      </c>
      <c r="B75" s="51" t="s">
        <v>500</v>
      </c>
      <c r="C75" s="52" t="s">
        <v>501</v>
      </c>
      <c r="D75" s="53">
        <v>660</v>
      </c>
      <c r="E75" s="54">
        <v>0.3</v>
      </c>
      <c r="F75" s="53">
        <v>461.99999999999994</v>
      </c>
    </row>
    <row r="76" spans="1:6">
      <c r="A76" s="102" t="s">
        <v>1551</v>
      </c>
      <c r="B76" s="57" t="s">
        <v>500</v>
      </c>
      <c r="C76" s="57" t="s">
        <v>501</v>
      </c>
      <c r="D76" s="53">
        <v>660</v>
      </c>
      <c r="E76" s="54">
        <v>0.3</v>
      </c>
      <c r="F76" s="53">
        <v>461.99999999999994</v>
      </c>
    </row>
    <row r="77" spans="1:6">
      <c r="A77" s="102" t="s">
        <v>1551</v>
      </c>
      <c r="B77" s="51" t="s">
        <v>502</v>
      </c>
      <c r="C77" s="52" t="s">
        <v>503</v>
      </c>
      <c r="D77" s="53">
        <v>275000</v>
      </c>
      <c r="E77" s="54">
        <v>0.3</v>
      </c>
      <c r="F77" s="53">
        <v>192500</v>
      </c>
    </row>
    <row r="78" spans="1:6">
      <c r="A78" s="102" t="s">
        <v>1551</v>
      </c>
      <c r="B78" s="55" t="s">
        <v>504</v>
      </c>
      <c r="C78" s="56" t="s">
        <v>505</v>
      </c>
      <c r="D78" s="53">
        <v>550</v>
      </c>
      <c r="E78" s="54">
        <v>0.3</v>
      </c>
      <c r="F78" s="53">
        <v>385</v>
      </c>
    </row>
    <row r="79" spans="1:6">
      <c r="A79" s="102" t="s">
        <v>1551</v>
      </c>
      <c r="B79" s="57" t="s">
        <v>504</v>
      </c>
      <c r="C79" s="57" t="s">
        <v>505</v>
      </c>
      <c r="D79" s="53">
        <v>550</v>
      </c>
      <c r="E79" s="54">
        <v>0.3</v>
      </c>
      <c r="F79" s="53">
        <v>385</v>
      </c>
    </row>
    <row r="80" spans="1:6">
      <c r="A80" s="102" t="s">
        <v>1551</v>
      </c>
      <c r="B80" s="55" t="s">
        <v>506</v>
      </c>
      <c r="C80" s="56" t="s">
        <v>507</v>
      </c>
      <c r="D80" s="53">
        <v>440000</v>
      </c>
      <c r="E80" s="54">
        <v>0.3</v>
      </c>
      <c r="F80" s="53">
        <v>308000</v>
      </c>
    </row>
    <row r="81" spans="1:6">
      <c r="A81" s="102" t="s">
        <v>1551</v>
      </c>
      <c r="B81" s="51" t="s">
        <v>508</v>
      </c>
      <c r="C81" s="52" t="s">
        <v>509</v>
      </c>
      <c r="D81" s="53">
        <v>440</v>
      </c>
      <c r="E81" s="54">
        <v>0.3</v>
      </c>
      <c r="F81" s="53">
        <v>308</v>
      </c>
    </row>
    <row r="82" spans="1:6">
      <c r="A82" s="102" t="s">
        <v>1551</v>
      </c>
      <c r="B82" s="57" t="s">
        <v>508</v>
      </c>
      <c r="C82" s="57" t="s">
        <v>509</v>
      </c>
      <c r="D82" s="53">
        <v>440</v>
      </c>
      <c r="E82" s="54">
        <v>0.3</v>
      </c>
      <c r="F82" s="53">
        <v>308</v>
      </c>
    </row>
    <row r="83" spans="1:6">
      <c r="A83" s="102" t="s">
        <v>1551</v>
      </c>
      <c r="B83" s="51" t="s">
        <v>510</v>
      </c>
      <c r="C83" s="52" t="s">
        <v>511</v>
      </c>
      <c r="D83" s="53">
        <v>3157</v>
      </c>
      <c r="E83" s="54">
        <v>0.3</v>
      </c>
      <c r="F83" s="53">
        <v>2209.8999999999996</v>
      </c>
    </row>
    <row r="84" spans="1:6">
      <c r="A84" s="102" t="s">
        <v>1551</v>
      </c>
      <c r="B84" s="51" t="s">
        <v>512</v>
      </c>
      <c r="C84" s="52" t="s">
        <v>513</v>
      </c>
      <c r="D84" s="53">
        <v>6314</v>
      </c>
      <c r="E84" s="54">
        <v>0.3</v>
      </c>
      <c r="F84" s="53">
        <v>4419.7999999999993</v>
      </c>
    </row>
    <row r="85" spans="1:6">
      <c r="A85" s="102" t="s">
        <v>1551</v>
      </c>
      <c r="B85" s="57" t="s">
        <v>514</v>
      </c>
      <c r="C85" s="57" t="s">
        <v>515</v>
      </c>
      <c r="D85" s="53">
        <v>5500</v>
      </c>
      <c r="E85" s="54">
        <v>0.3</v>
      </c>
      <c r="F85" s="53">
        <v>3849.9999999999995</v>
      </c>
    </row>
    <row r="86" spans="1:6">
      <c r="A86" s="102" t="s">
        <v>1551</v>
      </c>
      <c r="B86" s="57" t="s">
        <v>516</v>
      </c>
      <c r="C86" s="57" t="s">
        <v>517</v>
      </c>
      <c r="D86" s="53">
        <v>220</v>
      </c>
      <c r="E86" s="54">
        <v>0.3</v>
      </c>
      <c r="F86" s="53">
        <v>154</v>
      </c>
    </row>
    <row r="87" spans="1:6">
      <c r="A87" s="102" t="s">
        <v>1551</v>
      </c>
      <c r="B87" s="51" t="s">
        <v>518</v>
      </c>
      <c r="C87" s="52" t="s">
        <v>519</v>
      </c>
      <c r="D87" s="53">
        <v>12622.5</v>
      </c>
      <c r="E87" s="54">
        <v>0.3</v>
      </c>
      <c r="F87" s="53">
        <v>8835.75</v>
      </c>
    </row>
    <row r="88" spans="1:6">
      <c r="A88" s="102" t="s">
        <v>1551</v>
      </c>
      <c r="B88" s="51" t="s">
        <v>520</v>
      </c>
      <c r="C88" s="52" t="s">
        <v>521</v>
      </c>
      <c r="D88" s="53">
        <v>18936.5</v>
      </c>
      <c r="E88" s="54">
        <v>0.3</v>
      </c>
      <c r="F88" s="53">
        <v>13255.55</v>
      </c>
    </row>
    <row r="89" spans="1:6">
      <c r="A89" s="102" t="s">
        <v>1551</v>
      </c>
      <c r="B89" s="51" t="s">
        <v>522</v>
      </c>
      <c r="C89" s="52" t="s">
        <v>523</v>
      </c>
      <c r="D89" s="53">
        <v>37866.400000000001</v>
      </c>
      <c r="E89" s="54">
        <v>0.3</v>
      </c>
      <c r="F89" s="53">
        <v>26506.48</v>
      </c>
    </row>
    <row r="90" spans="1:6">
      <c r="A90" s="102" t="s">
        <v>1551</v>
      </c>
      <c r="B90" s="51" t="s">
        <v>524</v>
      </c>
      <c r="C90" s="52" t="s">
        <v>525</v>
      </c>
      <c r="D90" s="53">
        <v>47333</v>
      </c>
      <c r="E90" s="54">
        <v>0.3</v>
      </c>
      <c r="F90" s="53">
        <v>33133.1</v>
      </c>
    </row>
    <row r="91" spans="1:6">
      <c r="A91" s="102" t="s">
        <v>1551</v>
      </c>
      <c r="B91" s="55" t="s">
        <v>526</v>
      </c>
      <c r="C91" s="56" t="s">
        <v>527</v>
      </c>
      <c r="D91" s="53">
        <v>110</v>
      </c>
      <c r="E91" s="54">
        <v>0.3</v>
      </c>
      <c r="F91" s="53">
        <v>77</v>
      </c>
    </row>
    <row r="92" spans="1:6">
      <c r="A92" s="102" t="s">
        <v>1551</v>
      </c>
      <c r="B92" s="51" t="s">
        <v>528</v>
      </c>
      <c r="C92" s="52" t="s">
        <v>529</v>
      </c>
      <c r="D92" s="53">
        <v>2200</v>
      </c>
      <c r="E92" s="54">
        <v>0.3</v>
      </c>
      <c r="F92" s="53">
        <v>1540</v>
      </c>
    </row>
    <row r="93" spans="1:6">
      <c r="A93" s="102" t="s">
        <v>1551</v>
      </c>
      <c r="B93" s="51" t="s">
        <v>530</v>
      </c>
      <c r="C93" s="52" t="s">
        <v>531</v>
      </c>
      <c r="D93" s="53">
        <v>385</v>
      </c>
      <c r="E93" s="54">
        <v>0.3</v>
      </c>
      <c r="F93" s="53">
        <v>269.5</v>
      </c>
    </row>
    <row r="94" spans="1:6">
      <c r="A94" s="102" t="s">
        <v>1551</v>
      </c>
      <c r="B94" s="51" t="s">
        <v>532</v>
      </c>
      <c r="C94" s="52" t="s">
        <v>533</v>
      </c>
      <c r="D94" s="53">
        <v>2200</v>
      </c>
      <c r="E94" s="54">
        <v>0.3</v>
      </c>
      <c r="F94" s="53">
        <v>1540</v>
      </c>
    </row>
    <row r="95" spans="1:6">
      <c r="A95" s="102" t="s">
        <v>1551</v>
      </c>
      <c r="B95" s="57" t="s">
        <v>534</v>
      </c>
      <c r="C95" s="57" t="s">
        <v>535</v>
      </c>
      <c r="D95" s="53">
        <v>440</v>
      </c>
      <c r="E95" s="54">
        <v>0.3</v>
      </c>
      <c r="F95" s="53">
        <v>308</v>
      </c>
    </row>
    <row r="96" spans="1:6">
      <c r="A96" s="102" t="s">
        <v>1551</v>
      </c>
      <c r="B96" s="57" t="s">
        <v>536</v>
      </c>
      <c r="C96" s="57" t="s">
        <v>537</v>
      </c>
      <c r="D96" s="53">
        <v>275</v>
      </c>
      <c r="E96" s="54">
        <v>0.3</v>
      </c>
      <c r="F96" s="53">
        <v>192.5</v>
      </c>
    </row>
    <row r="97" spans="1:6">
      <c r="A97" s="102" t="s">
        <v>1551</v>
      </c>
      <c r="B97" s="57" t="s">
        <v>538</v>
      </c>
      <c r="C97" s="57" t="s">
        <v>539</v>
      </c>
      <c r="D97" s="53">
        <v>165</v>
      </c>
      <c r="E97" s="54">
        <v>0.3</v>
      </c>
      <c r="F97" s="53">
        <v>115.49999999999999</v>
      </c>
    </row>
    <row r="98" spans="1:6">
      <c r="A98" s="102" t="s">
        <v>1551</v>
      </c>
      <c r="B98" s="57" t="s">
        <v>540</v>
      </c>
      <c r="C98" s="57" t="s">
        <v>541</v>
      </c>
      <c r="D98" s="53">
        <v>330</v>
      </c>
      <c r="E98" s="54">
        <v>0.3</v>
      </c>
      <c r="F98" s="53">
        <v>230.99999999999997</v>
      </c>
    </row>
    <row r="99" spans="1:6">
      <c r="A99" s="102" t="s">
        <v>1551</v>
      </c>
      <c r="B99" s="57" t="s">
        <v>542</v>
      </c>
      <c r="C99" s="57" t="s">
        <v>543</v>
      </c>
      <c r="D99" s="53">
        <v>165</v>
      </c>
      <c r="E99" s="54">
        <v>0.3</v>
      </c>
      <c r="F99" s="53">
        <v>115.49999999999999</v>
      </c>
    </row>
    <row r="100" spans="1:6">
      <c r="A100" s="102" t="s">
        <v>1551</v>
      </c>
      <c r="B100" s="57" t="s">
        <v>544</v>
      </c>
      <c r="C100" s="57" t="s">
        <v>545</v>
      </c>
      <c r="D100" s="53">
        <v>220</v>
      </c>
      <c r="E100" s="54">
        <v>0.3</v>
      </c>
      <c r="F100" s="53">
        <v>154</v>
      </c>
    </row>
    <row r="101" spans="1:6">
      <c r="A101" s="102" t="s">
        <v>1551</v>
      </c>
      <c r="B101" s="57" t="s">
        <v>546</v>
      </c>
      <c r="C101" s="57" t="s">
        <v>547</v>
      </c>
      <c r="D101" s="53">
        <v>55</v>
      </c>
      <c r="E101" s="54">
        <v>0.3</v>
      </c>
      <c r="F101" s="53">
        <v>38.5</v>
      </c>
    </row>
    <row r="102" spans="1:6">
      <c r="A102" s="102" t="s">
        <v>1551</v>
      </c>
      <c r="B102" s="57" t="s">
        <v>548</v>
      </c>
      <c r="C102" s="57" t="s">
        <v>549</v>
      </c>
      <c r="D102" s="53">
        <v>165</v>
      </c>
      <c r="E102" s="54">
        <v>0.3</v>
      </c>
      <c r="F102" s="53">
        <v>115.49999999999999</v>
      </c>
    </row>
    <row r="103" spans="1:6">
      <c r="A103" s="102" t="s">
        <v>1551</v>
      </c>
      <c r="B103" s="51" t="s">
        <v>550</v>
      </c>
      <c r="C103" s="52" t="s">
        <v>551</v>
      </c>
      <c r="D103" s="53">
        <v>217.45</v>
      </c>
      <c r="E103" s="54">
        <v>0.3</v>
      </c>
      <c r="F103" s="53">
        <v>152.21499999999997</v>
      </c>
    </row>
    <row r="104" spans="1:6">
      <c r="A104" s="102" t="s">
        <v>1551</v>
      </c>
      <c r="B104" s="51" t="s">
        <v>552</v>
      </c>
      <c r="C104" s="52" t="s">
        <v>553</v>
      </c>
      <c r="D104" s="53">
        <v>308.25</v>
      </c>
      <c r="E104" s="54">
        <v>0.3</v>
      </c>
      <c r="F104" s="53">
        <v>215.77499999999998</v>
      </c>
    </row>
    <row r="105" spans="1:6">
      <c r="A105" s="102" t="s">
        <v>1551</v>
      </c>
      <c r="B105" s="51" t="s">
        <v>554</v>
      </c>
      <c r="C105" s="52" t="s">
        <v>555</v>
      </c>
      <c r="D105" s="53">
        <v>277.3</v>
      </c>
      <c r="E105" s="54">
        <v>0.3</v>
      </c>
      <c r="F105" s="53">
        <v>194.10999999999999</v>
      </c>
    </row>
    <row r="106" spans="1:6">
      <c r="A106" s="102" t="s">
        <v>1551</v>
      </c>
      <c r="B106" s="51" t="s">
        <v>556</v>
      </c>
      <c r="C106" s="52" t="s">
        <v>557</v>
      </c>
      <c r="D106" s="53">
        <v>239.17</v>
      </c>
      <c r="E106" s="54">
        <v>0.3</v>
      </c>
      <c r="F106" s="53">
        <v>167.41899999999998</v>
      </c>
    </row>
    <row r="107" spans="1:6">
      <c r="A107" s="102" t="s">
        <v>1551</v>
      </c>
      <c r="B107" s="51" t="s">
        <v>558</v>
      </c>
      <c r="C107" s="52" t="s">
        <v>559</v>
      </c>
      <c r="D107" s="53">
        <v>215.39</v>
      </c>
      <c r="E107" s="54">
        <v>0.3</v>
      </c>
      <c r="F107" s="53">
        <v>150.77299999999997</v>
      </c>
    </row>
    <row r="108" spans="1:6">
      <c r="A108" s="102" t="s">
        <v>1551</v>
      </c>
      <c r="B108" s="51" t="s">
        <v>560</v>
      </c>
      <c r="C108" s="52" t="s">
        <v>561</v>
      </c>
      <c r="D108" s="53">
        <v>22</v>
      </c>
      <c r="E108" s="54">
        <v>0.3</v>
      </c>
      <c r="F108" s="53">
        <v>15.399999999999999</v>
      </c>
    </row>
    <row r="109" spans="1:6">
      <c r="A109" s="102" t="s">
        <v>1551</v>
      </c>
      <c r="B109" s="51" t="s">
        <v>1558</v>
      </c>
      <c r="C109" s="52" t="s">
        <v>1559</v>
      </c>
      <c r="D109" s="141">
        <v>1766.05</v>
      </c>
      <c r="E109" s="142">
        <v>0.3</v>
      </c>
      <c r="F109" s="141">
        <v>1236.2349999999999</v>
      </c>
    </row>
    <row r="110" spans="1:6">
      <c r="A110" s="102" t="s">
        <v>1551</v>
      </c>
      <c r="B110" s="58" t="s">
        <v>562</v>
      </c>
      <c r="C110" s="59" t="s">
        <v>563</v>
      </c>
      <c r="D110" s="53">
        <v>2059.23</v>
      </c>
      <c r="E110" s="54">
        <v>0.3</v>
      </c>
      <c r="F110" s="53">
        <v>1441.461</v>
      </c>
    </row>
    <row r="111" spans="1:6">
      <c r="A111" s="102" t="s">
        <v>1551</v>
      </c>
      <c r="B111" s="58" t="s">
        <v>564</v>
      </c>
      <c r="C111" s="59" t="s">
        <v>565</v>
      </c>
      <c r="D111" s="53">
        <v>5177.4799999999996</v>
      </c>
      <c r="E111" s="54">
        <v>0.3</v>
      </c>
      <c r="F111" s="53">
        <v>3624.2359999999994</v>
      </c>
    </row>
    <row r="112" spans="1:6">
      <c r="A112" s="102" t="s">
        <v>1551</v>
      </c>
      <c r="B112" s="58" t="s">
        <v>566</v>
      </c>
      <c r="C112" s="59" t="s">
        <v>567</v>
      </c>
      <c r="D112" s="53">
        <v>2521.5</v>
      </c>
      <c r="E112" s="54">
        <v>0.3</v>
      </c>
      <c r="F112" s="53">
        <v>1765.05</v>
      </c>
    </row>
    <row r="113" spans="1:6">
      <c r="A113" s="102" t="s">
        <v>1551</v>
      </c>
      <c r="B113" s="58" t="s">
        <v>568</v>
      </c>
      <c r="C113" s="59" t="s">
        <v>569</v>
      </c>
      <c r="D113" s="53">
        <v>4650.7700000000004</v>
      </c>
      <c r="E113" s="54">
        <v>0.3</v>
      </c>
      <c r="F113" s="53">
        <v>3255.5390000000002</v>
      </c>
    </row>
    <row r="114" spans="1:6">
      <c r="A114" s="102" t="s">
        <v>1551</v>
      </c>
      <c r="B114" s="58" t="s">
        <v>570</v>
      </c>
      <c r="C114" s="59" t="s">
        <v>571</v>
      </c>
      <c r="D114" s="53">
        <v>4118.45</v>
      </c>
      <c r="E114" s="54">
        <v>0.3</v>
      </c>
      <c r="F114" s="53">
        <v>2882.9149999999995</v>
      </c>
    </row>
    <row r="115" spans="1:6">
      <c r="A115" s="102" t="s">
        <v>1551</v>
      </c>
      <c r="B115" s="58" t="s">
        <v>572</v>
      </c>
      <c r="C115" s="59" t="s">
        <v>573</v>
      </c>
      <c r="D115" s="53">
        <v>10590.3</v>
      </c>
      <c r="E115" s="54">
        <v>0.3</v>
      </c>
      <c r="F115" s="53">
        <v>7413.2099999999991</v>
      </c>
    </row>
    <row r="116" spans="1:6">
      <c r="A116" s="102" t="s">
        <v>1551</v>
      </c>
      <c r="B116" s="58" t="s">
        <v>574</v>
      </c>
      <c r="C116" s="59" t="s">
        <v>575</v>
      </c>
      <c r="D116" s="53">
        <v>16473.810000000001</v>
      </c>
      <c r="E116" s="54">
        <v>0.3</v>
      </c>
      <c r="F116" s="53">
        <v>11531.666999999999</v>
      </c>
    </row>
    <row r="117" spans="1:6">
      <c r="A117" s="102" t="s">
        <v>1551</v>
      </c>
      <c r="B117" s="58" t="s">
        <v>576</v>
      </c>
      <c r="C117" s="59" t="s">
        <v>577</v>
      </c>
      <c r="D117" s="53">
        <v>5323.17</v>
      </c>
      <c r="E117" s="54">
        <v>0.3</v>
      </c>
      <c r="F117" s="53">
        <v>3726.2189999999996</v>
      </c>
    </row>
    <row r="118" spans="1:6">
      <c r="A118" s="102" t="s">
        <v>1551</v>
      </c>
      <c r="B118" s="58" t="s">
        <v>578</v>
      </c>
      <c r="C118" s="59" t="s">
        <v>579</v>
      </c>
      <c r="D118" s="53">
        <v>11486.84</v>
      </c>
      <c r="E118" s="54">
        <v>0.3</v>
      </c>
      <c r="F118" s="53">
        <v>8040.7879999999996</v>
      </c>
    </row>
    <row r="119" spans="1:6">
      <c r="A119" s="102" t="s">
        <v>1551</v>
      </c>
      <c r="B119" s="55" t="s">
        <v>580</v>
      </c>
      <c r="C119" s="56" t="s">
        <v>581</v>
      </c>
      <c r="D119" s="53">
        <v>40</v>
      </c>
      <c r="E119" s="54">
        <v>0.3</v>
      </c>
      <c r="F119" s="53">
        <v>28</v>
      </c>
    </row>
    <row r="120" spans="1:6">
      <c r="A120" s="102" t="s">
        <v>1551</v>
      </c>
      <c r="B120" s="55" t="s">
        <v>582</v>
      </c>
      <c r="C120" s="56" t="s">
        <v>583</v>
      </c>
      <c r="D120" s="53">
        <v>54</v>
      </c>
      <c r="E120" s="54">
        <v>0.3</v>
      </c>
      <c r="F120" s="53">
        <v>37.799999999999997</v>
      </c>
    </row>
    <row r="121" spans="1:6">
      <c r="A121" s="102" t="s">
        <v>1551</v>
      </c>
      <c r="B121" s="51" t="s">
        <v>584</v>
      </c>
      <c r="C121" s="52" t="s">
        <v>585</v>
      </c>
      <c r="D121" s="53">
        <v>68</v>
      </c>
      <c r="E121" s="54">
        <v>0.3</v>
      </c>
      <c r="F121" s="53">
        <v>47.599999999999994</v>
      </c>
    </row>
    <row r="122" spans="1:6">
      <c r="A122" s="102" t="s">
        <v>1551</v>
      </c>
      <c r="B122" s="51" t="s">
        <v>586</v>
      </c>
      <c r="C122" s="52" t="s">
        <v>587</v>
      </c>
      <c r="D122" s="53">
        <v>80</v>
      </c>
      <c r="E122" s="54">
        <v>0.3</v>
      </c>
      <c r="F122" s="53">
        <v>56</v>
      </c>
    </row>
    <row r="123" spans="1:6">
      <c r="A123" s="102" t="s">
        <v>1551</v>
      </c>
      <c r="B123" s="51" t="s">
        <v>590</v>
      </c>
      <c r="C123" s="52" t="s">
        <v>591</v>
      </c>
      <c r="D123" s="53">
        <v>50</v>
      </c>
      <c r="E123" s="54">
        <v>0.3</v>
      </c>
      <c r="F123" s="53">
        <v>35</v>
      </c>
    </row>
    <row r="124" spans="1:6">
      <c r="A124" s="102" t="s">
        <v>1551</v>
      </c>
      <c r="B124" s="51" t="s">
        <v>592</v>
      </c>
      <c r="C124" s="52" t="s">
        <v>593</v>
      </c>
      <c r="D124" s="53">
        <v>360</v>
      </c>
      <c r="E124" s="54">
        <v>0.3</v>
      </c>
      <c r="F124" s="53">
        <v>251.99999999999997</v>
      </c>
    </row>
    <row r="125" spans="1:6">
      <c r="A125" s="102" t="s">
        <v>1551</v>
      </c>
      <c r="B125" s="57" t="s">
        <v>592</v>
      </c>
      <c r="C125" s="57" t="s">
        <v>593</v>
      </c>
      <c r="D125" s="53">
        <v>360</v>
      </c>
      <c r="E125" s="54">
        <v>0.3</v>
      </c>
      <c r="F125" s="53">
        <v>251.99999999999997</v>
      </c>
    </row>
    <row r="126" spans="1:6">
      <c r="A126" s="102" t="s">
        <v>1551</v>
      </c>
      <c r="B126" s="51" t="s">
        <v>594</v>
      </c>
      <c r="C126" s="52" t="s">
        <v>595</v>
      </c>
      <c r="D126" s="53">
        <v>16</v>
      </c>
      <c r="E126" s="54">
        <v>0.3</v>
      </c>
      <c r="F126" s="53">
        <v>11.2</v>
      </c>
    </row>
    <row r="127" spans="1:6">
      <c r="A127" s="102" t="s">
        <v>1551</v>
      </c>
      <c r="B127" s="51" t="s">
        <v>596</v>
      </c>
      <c r="C127" s="52" t="s">
        <v>597</v>
      </c>
      <c r="D127" s="53">
        <v>49</v>
      </c>
      <c r="E127" s="54">
        <v>0.3</v>
      </c>
      <c r="F127" s="53">
        <v>34.299999999999997</v>
      </c>
    </row>
    <row r="128" spans="1:6">
      <c r="A128" s="102" t="s">
        <v>1551</v>
      </c>
      <c r="B128" s="51" t="s">
        <v>598</v>
      </c>
      <c r="C128" s="52" t="s">
        <v>599</v>
      </c>
      <c r="D128" s="53">
        <v>65</v>
      </c>
      <c r="E128" s="54">
        <v>0.3</v>
      </c>
      <c r="F128" s="53">
        <v>45.5</v>
      </c>
    </row>
    <row r="129" spans="1:6">
      <c r="A129" s="102" t="s">
        <v>1551</v>
      </c>
      <c r="B129" s="51" t="s">
        <v>600</v>
      </c>
      <c r="C129" s="52" t="s">
        <v>601</v>
      </c>
      <c r="D129" s="53">
        <v>81</v>
      </c>
      <c r="E129" s="54">
        <v>0.3</v>
      </c>
      <c r="F129" s="53">
        <v>56.699999999999996</v>
      </c>
    </row>
    <row r="130" spans="1:6">
      <c r="A130" s="102" t="s">
        <v>1551</v>
      </c>
      <c r="B130" s="51" t="s">
        <v>602</v>
      </c>
      <c r="C130" s="52" t="s">
        <v>603</v>
      </c>
      <c r="D130" s="53">
        <v>75</v>
      </c>
      <c r="E130" s="54">
        <v>0.3</v>
      </c>
      <c r="F130" s="53">
        <v>52.5</v>
      </c>
    </row>
    <row r="131" spans="1:6">
      <c r="A131" s="102" t="s">
        <v>1551</v>
      </c>
      <c r="B131" s="51" t="s">
        <v>604</v>
      </c>
      <c r="C131" s="52" t="s">
        <v>605</v>
      </c>
      <c r="D131" s="53">
        <v>225</v>
      </c>
      <c r="E131" s="54">
        <v>0.3</v>
      </c>
      <c r="F131" s="53">
        <v>157.5</v>
      </c>
    </row>
    <row r="132" spans="1:6">
      <c r="A132" s="102" t="s">
        <v>1551</v>
      </c>
      <c r="B132" s="51" t="s">
        <v>606</v>
      </c>
      <c r="C132" s="52" t="s">
        <v>607</v>
      </c>
      <c r="D132" s="53">
        <v>375</v>
      </c>
      <c r="E132" s="54">
        <v>0.3</v>
      </c>
      <c r="F132" s="53">
        <v>262.5</v>
      </c>
    </row>
    <row r="133" spans="1:6">
      <c r="A133" s="102" t="s">
        <v>1551</v>
      </c>
      <c r="B133" s="51" t="s">
        <v>608</v>
      </c>
      <c r="C133" s="52" t="s">
        <v>609</v>
      </c>
      <c r="D133" s="53">
        <v>20</v>
      </c>
      <c r="E133" s="54">
        <v>0.3</v>
      </c>
      <c r="F133" s="53">
        <v>14</v>
      </c>
    </row>
    <row r="134" spans="1:6">
      <c r="A134" s="102" t="s">
        <v>1551</v>
      </c>
      <c r="B134" s="55" t="s">
        <v>610</v>
      </c>
      <c r="C134" s="56" t="s">
        <v>611</v>
      </c>
      <c r="D134" s="53">
        <v>60</v>
      </c>
      <c r="E134" s="54">
        <v>0.3</v>
      </c>
      <c r="F134" s="53">
        <v>42</v>
      </c>
    </row>
    <row r="135" spans="1:6">
      <c r="A135" s="102" t="s">
        <v>1551</v>
      </c>
      <c r="B135" s="51" t="s">
        <v>612</v>
      </c>
      <c r="C135" s="52" t="s">
        <v>613</v>
      </c>
      <c r="D135" s="53">
        <v>100</v>
      </c>
      <c r="E135" s="54">
        <v>0.3</v>
      </c>
      <c r="F135" s="53">
        <v>70</v>
      </c>
    </row>
    <row r="136" spans="1:6">
      <c r="A136" s="102" t="s">
        <v>1551</v>
      </c>
      <c r="B136" s="51" t="s">
        <v>614</v>
      </c>
      <c r="C136" s="52" t="s">
        <v>615</v>
      </c>
      <c r="D136" s="53">
        <v>20</v>
      </c>
      <c r="E136" s="54">
        <v>0.3</v>
      </c>
      <c r="F136" s="53">
        <v>14</v>
      </c>
    </row>
    <row r="137" spans="1:6">
      <c r="A137" s="102" t="s">
        <v>1551</v>
      </c>
      <c r="B137" s="51" t="s">
        <v>616</v>
      </c>
      <c r="C137" s="52" t="s">
        <v>617</v>
      </c>
      <c r="D137" s="53">
        <v>60</v>
      </c>
      <c r="E137" s="54">
        <v>0.3</v>
      </c>
      <c r="F137" s="53">
        <v>42</v>
      </c>
    </row>
    <row r="138" spans="1:6">
      <c r="A138" s="102" t="s">
        <v>1551</v>
      </c>
      <c r="B138" s="51" t="s">
        <v>618</v>
      </c>
      <c r="C138" s="52" t="s">
        <v>619</v>
      </c>
      <c r="D138" s="53">
        <v>100</v>
      </c>
      <c r="E138" s="54">
        <v>0.3</v>
      </c>
      <c r="F138" s="53">
        <v>70</v>
      </c>
    </row>
    <row r="139" spans="1:6">
      <c r="A139" s="102" t="s">
        <v>1551</v>
      </c>
      <c r="B139" s="51" t="s">
        <v>620</v>
      </c>
      <c r="C139" s="52" t="s">
        <v>621</v>
      </c>
      <c r="D139" s="53">
        <v>39</v>
      </c>
      <c r="E139" s="54">
        <v>0.3</v>
      </c>
      <c r="F139" s="53">
        <v>27.299999999999997</v>
      </c>
    </row>
    <row r="140" spans="1:6">
      <c r="A140" s="102" t="s">
        <v>1551</v>
      </c>
      <c r="B140" s="51" t="s">
        <v>622</v>
      </c>
      <c r="C140" s="52" t="s">
        <v>623</v>
      </c>
      <c r="D140" s="53">
        <v>117</v>
      </c>
      <c r="E140" s="54">
        <v>0.3</v>
      </c>
      <c r="F140" s="53">
        <v>81.899999999999991</v>
      </c>
    </row>
    <row r="141" spans="1:6">
      <c r="A141" s="102" t="s">
        <v>1551</v>
      </c>
      <c r="B141" s="51" t="s">
        <v>624</v>
      </c>
      <c r="C141" s="52" t="s">
        <v>625</v>
      </c>
      <c r="D141" s="53">
        <v>156</v>
      </c>
      <c r="E141" s="54">
        <v>0.3</v>
      </c>
      <c r="F141" s="53">
        <v>109.19999999999999</v>
      </c>
    </row>
    <row r="142" spans="1:6">
      <c r="A142" s="102" t="s">
        <v>1551</v>
      </c>
      <c r="B142" s="51" t="s">
        <v>626</v>
      </c>
      <c r="C142" s="52" t="s">
        <v>627</v>
      </c>
      <c r="D142" s="53">
        <v>195</v>
      </c>
      <c r="E142" s="54">
        <v>0.3</v>
      </c>
      <c r="F142" s="53">
        <v>136.5</v>
      </c>
    </row>
    <row r="143" spans="1:6">
      <c r="A143" s="102" t="s">
        <v>1551</v>
      </c>
      <c r="B143" s="51" t="s">
        <v>628</v>
      </c>
      <c r="C143" s="52" t="s">
        <v>629</v>
      </c>
      <c r="D143" s="53">
        <v>105</v>
      </c>
      <c r="E143" s="54">
        <v>0.3</v>
      </c>
      <c r="F143" s="53">
        <v>73.5</v>
      </c>
    </row>
    <row r="144" spans="1:6">
      <c r="A144" s="102" t="s">
        <v>1551</v>
      </c>
      <c r="B144" s="51" t="s">
        <v>630</v>
      </c>
      <c r="C144" s="52" t="s">
        <v>631</v>
      </c>
      <c r="D144" s="53">
        <v>140</v>
      </c>
      <c r="E144" s="54">
        <v>0.3</v>
      </c>
      <c r="F144" s="53">
        <v>98</v>
      </c>
    </row>
    <row r="145" spans="1:6">
      <c r="A145" s="102" t="s">
        <v>1551</v>
      </c>
      <c r="B145" s="51" t="s">
        <v>632</v>
      </c>
      <c r="C145" s="52" t="s">
        <v>633</v>
      </c>
      <c r="D145" s="53">
        <v>175</v>
      </c>
      <c r="E145" s="54">
        <v>0.3</v>
      </c>
      <c r="F145" s="53">
        <v>122.49999999999999</v>
      </c>
    </row>
    <row r="146" spans="1:6">
      <c r="A146" s="102" t="s">
        <v>1551</v>
      </c>
      <c r="B146" s="51" t="s">
        <v>634</v>
      </c>
      <c r="C146" s="52" t="s">
        <v>635</v>
      </c>
      <c r="D146" s="53">
        <v>31</v>
      </c>
      <c r="E146" s="54">
        <v>0.3</v>
      </c>
      <c r="F146" s="53">
        <v>21.7</v>
      </c>
    </row>
    <row r="147" spans="1:6">
      <c r="A147" s="102" t="s">
        <v>1551</v>
      </c>
      <c r="B147" s="51" t="s">
        <v>636</v>
      </c>
      <c r="C147" s="52" t="s">
        <v>637</v>
      </c>
      <c r="D147" s="53">
        <v>93</v>
      </c>
      <c r="E147" s="54">
        <v>0.3</v>
      </c>
      <c r="F147" s="53">
        <v>65.099999999999994</v>
      </c>
    </row>
    <row r="148" spans="1:6">
      <c r="A148" s="102" t="s">
        <v>1551</v>
      </c>
      <c r="B148" s="51" t="s">
        <v>638</v>
      </c>
      <c r="C148" s="52" t="s">
        <v>639</v>
      </c>
      <c r="D148" s="53">
        <v>125</v>
      </c>
      <c r="E148" s="54">
        <v>0.3</v>
      </c>
      <c r="F148" s="53">
        <v>87.5</v>
      </c>
    </row>
    <row r="149" spans="1:6">
      <c r="A149" s="102" t="s">
        <v>1551</v>
      </c>
      <c r="B149" s="51" t="s">
        <v>640</v>
      </c>
      <c r="C149" s="52" t="s">
        <v>641</v>
      </c>
      <c r="D149" s="53">
        <v>156</v>
      </c>
      <c r="E149" s="54">
        <v>0.3</v>
      </c>
      <c r="F149" s="53">
        <v>109.19999999999999</v>
      </c>
    </row>
    <row r="150" spans="1:6">
      <c r="A150" s="102" t="s">
        <v>1551</v>
      </c>
      <c r="B150" s="51" t="s">
        <v>642</v>
      </c>
      <c r="C150" s="52" t="s">
        <v>643</v>
      </c>
      <c r="D150" s="53">
        <v>27</v>
      </c>
      <c r="E150" s="54">
        <v>0.3</v>
      </c>
      <c r="F150" s="53">
        <v>18.899999999999999</v>
      </c>
    </row>
    <row r="151" spans="1:6">
      <c r="A151" s="102" t="s">
        <v>1551</v>
      </c>
      <c r="B151" s="51" t="s">
        <v>644</v>
      </c>
      <c r="C151" s="52" t="s">
        <v>645</v>
      </c>
      <c r="D151" s="53">
        <v>82</v>
      </c>
      <c r="E151" s="54">
        <v>0.3</v>
      </c>
      <c r="F151" s="53">
        <v>57.4</v>
      </c>
    </row>
    <row r="152" spans="1:6">
      <c r="A152" s="102" t="s">
        <v>1551</v>
      </c>
      <c r="B152" s="51" t="s">
        <v>646</v>
      </c>
      <c r="C152" s="52" t="s">
        <v>647</v>
      </c>
      <c r="D152" s="53">
        <v>109</v>
      </c>
      <c r="E152" s="54">
        <v>0.3</v>
      </c>
      <c r="F152" s="53">
        <v>76.3</v>
      </c>
    </row>
    <row r="153" spans="1:6">
      <c r="A153" s="102" t="s">
        <v>1551</v>
      </c>
      <c r="B153" s="51" t="s">
        <v>648</v>
      </c>
      <c r="C153" s="52" t="s">
        <v>649</v>
      </c>
      <c r="D153" s="53">
        <v>136</v>
      </c>
      <c r="E153" s="54">
        <v>0.3</v>
      </c>
      <c r="F153" s="53">
        <v>95.199999999999989</v>
      </c>
    </row>
    <row r="154" spans="1:6">
      <c r="A154" s="102" t="s">
        <v>1551</v>
      </c>
      <c r="B154" s="51" t="s">
        <v>650</v>
      </c>
      <c r="C154" s="52" t="s">
        <v>651</v>
      </c>
      <c r="D154" s="53">
        <v>73</v>
      </c>
      <c r="E154" s="54">
        <v>0.3</v>
      </c>
      <c r="F154" s="53">
        <v>51.099999999999994</v>
      </c>
    </row>
    <row r="155" spans="1:6">
      <c r="A155" s="102" t="s">
        <v>1551</v>
      </c>
      <c r="B155" s="51" t="s">
        <v>652</v>
      </c>
      <c r="C155" s="52" t="s">
        <v>653</v>
      </c>
      <c r="D155" s="53">
        <v>219</v>
      </c>
      <c r="E155" s="54">
        <v>0.3</v>
      </c>
      <c r="F155" s="53">
        <v>153.29999999999998</v>
      </c>
    </row>
    <row r="156" spans="1:6">
      <c r="A156" s="102" t="s">
        <v>1551</v>
      </c>
      <c r="B156" s="51" t="s">
        <v>654</v>
      </c>
      <c r="C156" s="52" t="s">
        <v>655</v>
      </c>
      <c r="D156" s="53">
        <v>292</v>
      </c>
      <c r="E156" s="54">
        <v>0.3</v>
      </c>
      <c r="F156" s="53">
        <v>204.39999999999998</v>
      </c>
    </row>
    <row r="157" spans="1:6">
      <c r="A157" s="102" t="s">
        <v>1551</v>
      </c>
      <c r="B157" s="51" t="s">
        <v>656</v>
      </c>
      <c r="C157" s="52" t="s">
        <v>657</v>
      </c>
      <c r="D157" s="53">
        <v>365</v>
      </c>
      <c r="E157" s="54">
        <v>0.3</v>
      </c>
      <c r="F157" s="53">
        <v>255.49999999999997</v>
      </c>
    </row>
    <row r="158" spans="1:6">
      <c r="A158" s="102" t="s">
        <v>1551</v>
      </c>
      <c r="B158" s="51" t="s">
        <v>658</v>
      </c>
      <c r="C158" s="52" t="s">
        <v>659</v>
      </c>
      <c r="D158" s="53">
        <v>66</v>
      </c>
      <c r="E158" s="54">
        <v>0.3</v>
      </c>
      <c r="F158" s="53">
        <v>46.199999999999996</v>
      </c>
    </row>
    <row r="159" spans="1:6">
      <c r="A159" s="102" t="s">
        <v>1551</v>
      </c>
      <c r="B159" s="51" t="s">
        <v>660</v>
      </c>
      <c r="C159" s="52" t="s">
        <v>661</v>
      </c>
      <c r="D159" s="53">
        <v>197</v>
      </c>
      <c r="E159" s="54">
        <v>0.3</v>
      </c>
      <c r="F159" s="53">
        <v>137.89999999999998</v>
      </c>
    </row>
    <row r="160" spans="1:6">
      <c r="A160" s="102" t="s">
        <v>1551</v>
      </c>
      <c r="B160" s="51" t="s">
        <v>662</v>
      </c>
      <c r="C160" s="52" t="s">
        <v>663</v>
      </c>
      <c r="D160" s="53">
        <v>263</v>
      </c>
      <c r="E160" s="54">
        <v>0.3</v>
      </c>
      <c r="F160" s="53">
        <v>184.1</v>
      </c>
    </row>
    <row r="161" spans="1:6">
      <c r="A161" s="102" t="s">
        <v>1551</v>
      </c>
      <c r="B161" s="51" t="s">
        <v>664</v>
      </c>
      <c r="C161" s="52" t="s">
        <v>665</v>
      </c>
      <c r="D161" s="53">
        <v>329</v>
      </c>
      <c r="E161" s="54">
        <v>0.3</v>
      </c>
      <c r="F161" s="53">
        <v>230.29999999999998</v>
      </c>
    </row>
    <row r="162" spans="1:6">
      <c r="A162" s="102" t="s">
        <v>1551</v>
      </c>
      <c r="B162" s="51" t="s">
        <v>666</v>
      </c>
      <c r="C162" s="52" t="s">
        <v>667</v>
      </c>
      <c r="D162" s="53">
        <v>58</v>
      </c>
      <c r="E162" s="54">
        <v>0.3</v>
      </c>
      <c r="F162" s="53">
        <v>40.599999999999994</v>
      </c>
    </row>
    <row r="163" spans="1:6">
      <c r="A163" s="102" t="s">
        <v>1551</v>
      </c>
      <c r="B163" s="51" t="s">
        <v>668</v>
      </c>
      <c r="C163" s="52" t="s">
        <v>661</v>
      </c>
      <c r="D163" s="53">
        <v>175</v>
      </c>
      <c r="E163" s="54">
        <v>0.3</v>
      </c>
      <c r="F163" s="53">
        <v>122.49999999999999</v>
      </c>
    </row>
    <row r="164" spans="1:6">
      <c r="A164" s="102" t="s">
        <v>1551</v>
      </c>
      <c r="B164" s="51" t="s">
        <v>669</v>
      </c>
      <c r="C164" s="52" t="s">
        <v>663</v>
      </c>
      <c r="D164" s="53">
        <v>234</v>
      </c>
      <c r="E164" s="54">
        <v>0.3</v>
      </c>
      <c r="F164" s="53">
        <v>163.79999999999998</v>
      </c>
    </row>
    <row r="165" spans="1:6">
      <c r="A165" s="102" t="s">
        <v>1551</v>
      </c>
      <c r="B165" s="51" t="s">
        <v>670</v>
      </c>
      <c r="C165" s="52" t="s">
        <v>671</v>
      </c>
      <c r="D165" s="53">
        <v>292</v>
      </c>
      <c r="E165" s="54">
        <v>0.3</v>
      </c>
      <c r="F165" s="53">
        <v>204.39999999999998</v>
      </c>
    </row>
    <row r="166" spans="1:6">
      <c r="A166" s="102" t="s">
        <v>1551</v>
      </c>
      <c r="B166" s="51" t="s">
        <v>672</v>
      </c>
      <c r="C166" s="52" t="s">
        <v>673</v>
      </c>
      <c r="D166" s="53">
        <v>51</v>
      </c>
      <c r="E166" s="54">
        <v>0.3</v>
      </c>
      <c r="F166" s="53">
        <v>35.699999999999996</v>
      </c>
    </row>
    <row r="167" spans="1:6">
      <c r="A167" s="102" t="s">
        <v>1551</v>
      </c>
      <c r="B167" s="51" t="s">
        <v>674</v>
      </c>
      <c r="C167" s="52" t="s">
        <v>675</v>
      </c>
      <c r="D167" s="53">
        <v>153</v>
      </c>
      <c r="E167" s="54">
        <v>0.3</v>
      </c>
      <c r="F167" s="53">
        <v>107.1</v>
      </c>
    </row>
    <row r="168" spans="1:6">
      <c r="A168" s="102" t="s">
        <v>1551</v>
      </c>
      <c r="B168" s="51" t="s">
        <v>676</v>
      </c>
      <c r="C168" s="52" t="s">
        <v>677</v>
      </c>
      <c r="D168" s="53">
        <v>205</v>
      </c>
      <c r="E168" s="54">
        <v>0.3</v>
      </c>
      <c r="F168" s="53">
        <v>143.5</v>
      </c>
    </row>
    <row r="169" spans="1:6">
      <c r="A169" s="102" t="s">
        <v>1551</v>
      </c>
      <c r="B169" s="51" t="s">
        <v>678</v>
      </c>
      <c r="C169" s="52" t="s">
        <v>679</v>
      </c>
      <c r="D169" s="53">
        <v>256</v>
      </c>
      <c r="E169" s="54">
        <v>0.3</v>
      </c>
      <c r="F169" s="53">
        <v>179.2</v>
      </c>
    </row>
    <row r="170" spans="1:6">
      <c r="A170" s="102" t="s">
        <v>1551</v>
      </c>
      <c r="B170" s="51" t="s">
        <v>680</v>
      </c>
      <c r="C170" s="52" t="s">
        <v>681</v>
      </c>
      <c r="D170" s="53">
        <v>11</v>
      </c>
      <c r="E170" s="54">
        <v>0.3</v>
      </c>
      <c r="F170" s="53">
        <v>7.6999999999999993</v>
      </c>
    </row>
    <row r="171" spans="1:6">
      <c r="A171" s="102" t="s">
        <v>1551</v>
      </c>
      <c r="B171" s="51" t="s">
        <v>682</v>
      </c>
      <c r="C171" s="52" t="s">
        <v>683</v>
      </c>
      <c r="D171" s="53">
        <v>33</v>
      </c>
      <c r="E171" s="54">
        <v>0.3</v>
      </c>
      <c r="F171" s="53">
        <v>23.099999999999998</v>
      </c>
    </row>
    <row r="172" spans="1:6">
      <c r="A172" s="102" t="s">
        <v>1551</v>
      </c>
      <c r="B172" s="51" t="s">
        <v>684</v>
      </c>
      <c r="C172" s="52" t="s">
        <v>685</v>
      </c>
      <c r="D172" s="53">
        <v>43</v>
      </c>
      <c r="E172" s="54">
        <v>0.3</v>
      </c>
      <c r="F172" s="53">
        <v>30.099999999999998</v>
      </c>
    </row>
    <row r="173" spans="1:6">
      <c r="A173" s="102" t="s">
        <v>1551</v>
      </c>
      <c r="B173" s="51" t="s">
        <v>686</v>
      </c>
      <c r="C173" s="52" t="s">
        <v>687</v>
      </c>
      <c r="D173" s="53">
        <v>8</v>
      </c>
      <c r="E173" s="54">
        <v>0.3</v>
      </c>
      <c r="F173" s="53">
        <v>5.6</v>
      </c>
    </row>
    <row r="174" spans="1:6">
      <c r="A174" s="102" t="s">
        <v>1551</v>
      </c>
      <c r="B174" s="51" t="s">
        <v>688</v>
      </c>
      <c r="C174" s="52" t="s">
        <v>689</v>
      </c>
      <c r="D174" s="53">
        <v>24</v>
      </c>
      <c r="E174" s="54">
        <v>0.3</v>
      </c>
      <c r="F174" s="53">
        <v>16.799999999999997</v>
      </c>
    </row>
    <row r="175" spans="1:6">
      <c r="A175" s="102" t="s">
        <v>1551</v>
      </c>
      <c r="B175" s="51" t="s">
        <v>690</v>
      </c>
      <c r="C175" s="52" t="s">
        <v>691</v>
      </c>
      <c r="D175" s="53">
        <v>31</v>
      </c>
      <c r="E175" s="54">
        <v>0.3</v>
      </c>
      <c r="F175" s="53">
        <v>21.7</v>
      </c>
    </row>
    <row r="176" spans="1:6">
      <c r="A176" s="102" t="s">
        <v>1551</v>
      </c>
      <c r="B176" s="51" t="s">
        <v>692</v>
      </c>
      <c r="C176" s="52" t="s">
        <v>693</v>
      </c>
      <c r="D176" s="53">
        <v>39</v>
      </c>
      <c r="E176" s="54">
        <v>0.3</v>
      </c>
      <c r="F176" s="53">
        <v>27.299999999999997</v>
      </c>
    </row>
    <row r="177" spans="1:6">
      <c r="A177" s="102" t="s">
        <v>1551</v>
      </c>
      <c r="B177" s="51" t="s">
        <v>694</v>
      </c>
      <c r="C177" s="52" t="s">
        <v>695</v>
      </c>
      <c r="D177" s="53">
        <v>6</v>
      </c>
      <c r="E177" s="54">
        <v>0.3</v>
      </c>
      <c r="F177" s="53">
        <v>4.1999999999999993</v>
      </c>
    </row>
    <row r="178" spans="1:6">
      <c r="A178" s="102" t="s">
        <v>1551</v>
      </c>
      <c r="B178" s="51" t="s">
        <v>696</v>
      </c>
      <c r="C178" s="52" t="s">
        <v>697</v>
      </c>
      <c r="D178" s="53">
        <v>19</v>
      </c>
      <c r="E178" s="54">
        <v>0.3</v>
      </c>
      <c r="F178" s="53">
        <v>13.299999999999999</v>
      </c>
    </row>
    <row r="179" spans="1:6">
      <c r="A179" s="102" t="s">
        <v>1551</v>
      </c>
      <c r="B179" s="51" t="s">
        <v>698</v>
      </c>
      <c r="C179" s="52" t="s">
        <v>699</v>
      </c>
      <c r="D179" s="53">
        <v>24</v>
      </c>
      <c r="E179" s="54">
        <v>0.3</v>
      </c>
      <c r="F179" s="53">
        <v>16.799999999999997</v>
      </c>
    </row>
    <row r="180" spans="1:6">
      <c r="A180" s="102" t="s">
        <v>1551</v>
      </c>
      <c r="B180" s="51" t="s">
        <v>700</v>
      </c>
      <c r="C180" s="52" t="s">
        <v>701</v>
      </c>
      <c r="D180" s="53">
        <v>31</v>
      </c>
      <c r="E180" s="54">
        <v>0.3</v>
      </c>
      <c r="F180" s="53">
        <v>21.7</v>
      </c>
    </row>
    <row r="181" spans="1:6">
      <c r="A181" s="102" t="s">
        <v>1551</v>
      </c>
      <c r="B181" s="51" t="s">
        <v>702</v>
      </c>
      <c r="C181" s="52" t="s">
        <v>703</v>
      </c>
      <c r="D181" s="53">
        <v>83</v>
      </c>
      <c r="E181" s="54">
        <v>0.3</v>
      </c>
      <c r="F181" s="53">
        <v>58.099999999999994</v>
      </c>
    </row>
    <row r="182" spans="1:6">
      <c r="A182" s="102" t="s">
        <v>1551</v>
      </c>
      <c r="B182" s="51" t="s">
        <v>704</v>
      </c>
      <c r="C182" s="52" t="s">
        <v>705</v>
      </c>
      <c r="D182" s="53">
        <v>249</v>
      </c>
      <c r="E182" s="54">
        <v>0.3</v>
      </c>
      <c r="F182" s="53">
        <v>174.29999999999998</v>
      </c>
    </row>
    <row r="183" spans="1:6">
      <c r="A183" s="102" t="s">
        <v>1551</v>
      </c>
      <c r="B183" s="51" t="s">
        <v>706</v>
      </c>
      <c r="C183" s="52" t="s">
        <v>707</v>
      </c>
      <c r="D183" s="53">
        <v>332</v>
      </c>
      <c r="E183" s="54">
        <v>0.3</v>
      </c>
      <c r="F183" s="53">
        <v>232.39999999999998</v>
      </c>
    </row>
    <row r="184" spans="1:6">
      <c r="A184" s="102" t="s">
        <v>1551</v>
      </c>
      <c r="B184" s="51" t="s">
        <v>708</v>
      </c>
      <c r="C184" s="52" t="s">
        <v>709</v>
      </c>
      <c r="D184" s="53">
        <v>415</v>
      </c>
      <c r="E184" s="54">
        <v>0.3</v>
      </c>
      <c r="F184" s="53">
        <v>290.5</v>
      </c>
    </row>
    <row r="185" spans="1:6">
      <c r="A185" s="102" t="s">
        <v>1551</v>
      </c>
      <c r="B185" s="51" t="s">
        <v>710</v>
      </c>
      <c r="C185" s="52" t="s">
        <v>711</v>
      </c>
      <c r="D185" s="53">
        <v>76</v>
      </c>
      <c r="E185" s="54">
        <v>0.3</v>
      </c>
      <c r="F185" s="53">
        <v>53.199999999999996</v>
      </c>
    </row>
    <row r="186" spans="1:6">
      <c r="A186" s="102" t="s">
        <v>1551</v>
      </c>
      <c r="B186" s="51" t="s">
        <v>712</v>
      </c>
      <c r="C186" s="52" t="s">
        <v>713</v>
      </c>
      <c r="D186" s="53">
        <v>227</v>
      </c>
      <c r="E186" s="54">
        <v>0.3</v>
      </c>
      <c r="F186" s="53">
        <v>158.89999999999998</v>
      </c>
    </row>
    <row r="187" spans="1:6">
      <c r="A187" s="102" t="s">
        <v>1551</v>
      </c>
      <c r="B187" s="51" t="s">
        <v>714</v>
      </c>
      <c r="C187" s="52" t="s">
        <v>715</v>
      </c>
      <c r="D187" s="53">
        <v>303</v>
      </c>
      <c r="E187" s="54">
        <v>0.3</v>
      </c>
      <c r="F187" s="53">
        <v>212.1</v>
      </c>
    </row>
    <row r="188" spans="1:6">
      <c r="A188" s="102" t="s">
        <v>1551</v>
      </c>
      <c r="B188" s="51" t="s">
        <v>716</v>
      </c>
      <c r="C188" s="52" t="s">
        <v>717</v>
      </c>
      <c r="D188" s="53">
        <v>379</v>
      </c>
      <c r="E188" s="54">
        <v>0.3</v>
      </c>
      <c r="F188" s="53">
        <v>265.3</v>
      </c>
    </row>
    <row r="189" spans="1:6">
      <c r="A189" s="102" t="s">
        <v>1551</v>
      </c>
      <c r="B189" s="51" t="s">
        <v>718</v>
      </c>
      <c r="C189" s="52" t="s">
        <v>719</v>
      </c>
      <c r="D189" s="53">
        <v>66</v>
      </c>
      <c r="E189" s="54">
        <v>0.3</v>
      </c>
      <c r="F189" s="53">
        <v>46.199999999999996</v>
      </c>
    </row>
    <row r="190" spans="1:6">
      <c r="A190" s="102" t="s">
        <v>1551</v>
      </c>
      <c r="B190" s="51" t="s">
        <v>720</v>
      </c>
      <c r="C190" s="52" t="s">
        <v>721</v>
      </c>
      <c r="D190" s="53">
        <v>197</v>
      </c>
      <c r="E190" s="54">
        <v>0.3</v>
      </c>
      <c r="F190" s="53">
        <v>137.89999999999998</v>
      </c>
    </row>
    <row r="191" spans="1:6">
      <c r="A191" s="102" t="s">
        <v>1551</v>
      </c>
      <c r="B191" s="51" t="s">
        <v>722</v>
      </c>
      <c r="C191" s="52" t="s">
        <v>723</v>
      </c>
      <c r="D191" s="53">
        <v>263</v>
      </c>
      <c r="E191" s="54">
        <v>0.3</v>
      </c>
      <c r="F191" s="53">
        <v>184.1</v>
      </c>
    </row>
    <row r="192" spans="1:6">
      <c r="A192" s="102" t="s">
        <v>1551</v>
      </c>
      <c r="B192" s="51" t="s">
        <v>724</v>
      </c>
      <c r="C192" s="52" t="s">
        <v>725</v>
      </c>
      <c r="D192" s="53">
        <v>328</v>
      </c>
      <c r="E192" s="54">
        <v>0.3</v>
      </c>
      <c r="F192" s="53">
        <v>229.6</v>
      </c>
    </row>
    <row r="193" spans="1:6">
      <c r="A193" s="102" t="s">
        <v>1551</v>
      </c>
      <c r="B193" s="51" t="s">
        <v>726</v>
      </c>
      <c r="C193" s="52" t="s">
        <v>727</v>
      </c>
      <c r="D193" s="53">
        <v>57</v>
      </c>
      <c r="E193" s="54">
        <v>0.3</v>
      </c>
      <c r="F193" s="53">
        <v>39.9</v>
      </c>
    </row>
    <row r="194" spans="1:6">
      <c r="A194" s="102" t="s">
        <v>1551</v>
      </c>
      <c r="B194" s="51" t="s">
        <v>728</v>
      </c>
      <c r="C194" s="52" t="s">
        <v>729</v>
      </c>
      <c r="D194" s="53">
        <v>171</v>
      </c>
      <c r="E194" s="54">
        <v>0.3</v>
      </c>
      <c r="F194" s="53">
        <v>119.69999999999999</v>
      </c>
    </row>
    <row r="195" spans="1:6">
      <c r="A195" s="102" t="s">
        <v>1551</v>
      </c>
      <c r="B195" s="51" t="s">
        <v>730</v>
      </c>
      <c r="C195" s="52" t="s">
        <v>731</v>
      </c>
      <c r="D195" s="53">
        <v>228</v>
      </c>
      <c r="E195" s="54">
        <v>0.3</v>
      </c>
      <c r="F195" s="53">
        <v>159.6</v>
      </c>
    </row>
    <row r="196" spans="1:6">
      <c r="A196" s="102" t="s">
        <v>1551</v>
      </c>
      <c r="B196" s="51" t="s">
        <v>732</v>
      </c>
      <c r="C196" s="52" t="s">
        <v>733</v>
      </c>
      <c r="D196" s="53">
        <v>285</v>
      </c>
      <c r="E196" s="54">
        <v>0.3</v>
      </c>
      <c r="F196" s="53">
        <v>199.5</v>
      </c>
    </row>
    <row r="197" spans="1:6">
      <c r="A197" s="102" t="s">
        <v>1551</v>
      </c>
      <c r="B197" s="51" t="s">
        <v>734</v>
      </c>
      <c r="C197" s="52" t="s">
        <v>735</v>
      </c>
      <c r="D197" s="53">
        <v>36</v>
      </c>
      <c r="E197" s="54">
        <v>0.3</v>
      </c>
      <c r="F197" s="53">
        <v>25.2</v>
      </c>
    </row>
    <row r="198" spans="1:6">
      <c r="A198" s="102" t="s">
        <v>1551</v>
      </c>
      <c r="B198" s="51" t="s">
        <v>736</v>
      </c>
      <c r="C198" s="52" t="s">
        <v>737</v>
      </c>
      <c r="D198" s="53">
        <v>108</v>
      </c>
      <c r="E198" s="54">
        <v>0.3</v>
      </c>
      <c r="F198" s="53">
        <v>75.599999999999994</v>
      </c>
    </row>
    <row r="199" spans="1:6">
      <c r="A199" s="102" t="s">
        <v>1551</v>
      </c>
      <c r="B199" s="51" t="s">
        <v>738</v>
      </c>
      <c r="C199" s="52" t="s">
        <v>739</v>
      </c>
      <c r="D199" s="53">
        <v>144</v>
      </c>
      <c r="E199" s="54">
        <v>0.3</v>
      </c>
      <c r="F199" s="53">
        <v>100.8</v>
      </c>
    </row>
    <row r="200" spans="1:6">
      <c r="A200" s="102" t="s">
        <v>1551</v>
      </c>
      <c r="B200" s="51" t="s">
        <v>740</v>
      </c>
      <c r="C200" s="52" t="s">
        <v>741</v>
      </c>
      <c r="D200" s="53">
        <v>181</v>
      </c>
      <c r="E200" s="54">
        <v>0.3</v>
      </c>
      <c r="F200" s="53">
        <v>126.69999999999999</v>
      </c>
    </row>
    <row r="201" spans="1:6">
      <c r="A201" s="102" t="s">
        <v>1551</v>
      </c>
      <c r="B201" s="51" t="s">
        <v>742</v>
      </c>
      <c r="C201" s="52" t="s">
        <v>743</v>
      </c>
      <c r="D201" s="53">
        <v>26</v>
      </c>
      <c r="E201" s="54">
        <v>0.3</v>
      </c>
      <c r="F201" s="53">
        <v>18.2</v>
      </c>
    </row>
    <row r="202" spans="1:6">
      <c r="A202" s="102" t="s">
        <v>1551</v>
      </c>
      <c r="B202" s="51" t="s">
        <v>744</v>
      </c>
      <c r="C202" s="52" t="s">
        <v>745</v>
      </c>
      <c r="D202" s="53">
        <v>78</v>
      </c>
      <c r="E202" s="54">
        <v>0.3</v>
      </c>
      <c r="F202" s="53">
        <v>54.599999999999994</v>
      </c>
    </row>
    <row r="203" spans="1:6">
      <c r="A203" s="102" t="s">
        <v>1551</v>
      </c>
      <c r="B203" s="51" t="s">
        <v>746</v>
      </c>
      <c r="C203" s="52" t="s">
        <v>747</v>
      </c>
      <c r="D203" s="53">
        <v>104</v>
      </c>
      <c r="E203" s="54">
        <v>0.3</v>
      </c>
      <c r="F203" s="53">
        <v>72.8</v>
      </c>
    </row>
    <row r="204" spans="1:6">
      <c r="A204" s="102" t="s">
        <v>1551</v>
      </c>
      <c r="B204" s="51" t="s">
        <v>748</v>
      </c>
      <c r="C204" s="52" t="s">
        <v>749</v>
      </c>
      <c r="D204" s="53">
        <v>130</v>
      </c>
      <c r="E204" s="54">
        <v>0.3</v>
      </c>
      <c r="F204" s="53">
        <v>91</v>
      </c>
    </row>
    <row r="205" spans="1:6">
      <c r="A205" s="102" t="s">
        <v>1551</v>
      </c>
      <c r="B205" s="51" t="s">
        <v>750</v>
      </c>
      <c r="C205" s="52" t="s">
        <v>751</v>
      </c>
      <c r="D205" s="53">
        <v>20</v>
      </c>
      <c r="E205" s="54">
        <v>0.3</v>
      </c>
      <c r="F205" s="53">
        <v>14</v>
      </c>
    </row>
    <row r="206" spans="1:6">
      <c r="A206" s="102" t="s">
        <v>1551</v>
      </c>
      <c r="B206" s="51" t="s">
        <v>752</v>
      </c>
      <c r="C206" s="52" t="s">
        <v>753</v>
      </c>
      <c r="D206" s="53">
        <v>60</v>
      </c>
      <c r="E206" s="54">
        <v>0.3</v>
      </c>
      <c r="F206" s="53">
        <v>42</v>
      </c>
    </row>
    <row r="207" spans="1:6">
      <c r="A207" s="102" t="s">
        <v>1551</v>
      </c>
      <c r="B207" s="51" t="s">
        <v>754</v>
      </c>
      <c r="C207" s="52" t="s">
        <v>755</v>
      </c>
      <c r="D207" s="53">
        <v>80</v>
      </c>
      <c r="E207" s="54">
        <v>0.3</v>
      </c>
      <c r="F207" s="53">
        <v>56</v>
      </c>
    </row>
    <row r="208" spans="1:6">
      <c r="A208" s="102" t="s">
        <v>1551</v>
      </c>
      <c r="B208" s="51" t="s">
        <v>756</v>
      </c>
      <c r="C208" s="52" t="s">
        <v>757</v>
      </c>
      <c r="D208" s="53">
        <v>100</v>
      </c>
      <c r="E208" s="54">
        <v>0.3</v>
      </c>
      <c r="F208" s="53">
        <v>70</v>
      </c>
    </row>
    <row r="209" spans="1:6">
      <c r="A209" s="102" t="s">
        <v>1551</v>
      </c>
      <c r="B209" s="51" t="s">
        <v>758</v>
      </c>
      <c r="C209" s="52" t="s">
        <v>759</v>
      </c>
      <c r="D209" s="53">
        <v>35</v>
      </c>
      <c r="E209" s="54">
        <v>0.3</v>
      </c>
      <c r="F209" s="53">
        <v>24.5</v>
      </c>
    </row>
    <row r="210" spans="1:6">
      <c r="A210" s="102" t="s">
        <v>1551</v>
      </c>
      <c r="B210" s="52" t="s">
        <v>760</v>
      </c>
      <c r="C210" s="60" t="s">
        <v>761</v>
      </c>
      <c r="D210" s="53">
        <v>54</v>
      </c>
      <c r="E210" s="54">
        <v>0.3</v>
      </c>
      <c r="F210" s="53">
        <v>37.799999999999997</v>
      </c>
    </row>
    <row r="211" spans="1:6">
      <c r="A211" s="102" t="s">
        <v>1551</v>
      </c>
      <c r="B211" s="52" t="s">
        <v>762</v>
      </c>
      <c r="C211" s="60" t="s">
        <v>763</v>
      </c>
      <c r="D211" s="53">
        <v>26</v>
      </c>
      <c r="E211" s="54">
        <v>0.3</v>
      </c>
      <c r="F211" s="53">
        <v>18.2</v>
      </c>
    </row>
    <row r="212" spans="1:6">
      <c r="A212" s="102" t="s">
        <v>1551</v>
      </c>
      <c r="B212" s="51" t="s">
        <v>764</v>
      </c>
      <c r="C212" s="52" t="s">
        <v>765</v>
      </c>
      <c r="D212" s="53">
        <v>76</v>
      </c>
      <c r="E212" s="54">
        <v>0.3</v>
      </c>
      <c r="F212" s="53">
        <v>53.199999999999996</v>
      </c>
    </row>
    <row r="213" spans="1:6">
      <c r="A213" s="102" t="s">
        <v>1551</v>
      </c>
      <c r="B213" s="51" t="s">
        <v>766</v>
      </c>
      <c r="C213" s="52" t="s">
        <v>767</v>
      </c>
      <c r="D213" s="53">
        <v>101</v>
      </c>
      <c r="E213" s="54">
        <v>0.3</v>
      </c>
      <c r="F213" s="53">
        <v>70.699999999999989</v>
      </c>
    </row>
    <row r="214" spans="1:6">
      <c r="A214" s="102" t="s">
        <v>1551</v>
      </c>
      <c r="B214" s="51" t="s">
        <v>768</v>
      </c>
      <c r="C214" s="52" t="s">
        <v>769</v>
      </c>
      <c r="D214" s="53">
        <v>127</v>
      </c>
      <c r="E214" s="54">
        <v>0.3</v>
      </c>
      <c r="F214" s="53">
        <v>88.899999999999991</v>
      </c>
    </row>
    <row r="215" spans="1:6">
      <c r="A215" s="102" t="s">
        <v>1551</v>
      </c>
      <c r="B215" s="51" t="s">
        <v>770</v>
      </c>
      <c r="C215" s="52" t="s">
        <v>771</v>
      </c>
      <c r="D215" s="53">
        <v>24</v>
      </c>
      <c r="E215" s="54">
        <v>0.3</v>
      </c>
      <c r="F215" s="53">
        <v>16.799999999999997</v>
      </c>
    </row>
    <row r="216" spans="1:6">
      <c r="A216" s="102" t="s">
        <v>1551</v>
      </c>
      <c r="B216" s="51" t="s">
        <v>772</v>
      </c>
      <c r="C216" s="52" t="s">
        <v>773</v>
      </c>
      <c r="D216" s="53">
        <v>70</v>
      </c>
      <c r="E216" s="54">
        <v>0.3</v>
      </c>
      <c r="F216" s="53">
        <v>49</v>
      </c>
    </row>
    <row r="217" spans="1:6">
      <c r="A217" s="102" t="s">
        <v>1551</v>
      </c>
      <c r="B217" s="51" t="s">
        <v>774</v>
      </c>
      <c r="C217" s="52" t="s">
        <v>775</v>
      </c>
      <c r="D217" s="53">
        <v>93</v>
      </c>
      <c r="E217" s="54">
        <v>0.3</v>
      </c>
      <c r="F217" s="53">
        <v>65.099999999999994</v>
      </c>
    </row>
    <row r="218" spans="1:6">
      <c r="A218" s="102" t="s">
        <v>1551</v>
      </c>
      <c r="B218" s="51" t="s">
        <v>776</v>
      </c>
      <c r="C218" s="52" t="s">
        <v>777</v>
      </c>
      <c r="D218" s="53">
        <v>117</v>
      </c>
      <c r="E218" s="54">
        <v>0.3</v>
      </c>
      <c r="F218" s="53">
        <v>81.899999999999991</v>
      </c>
    </row>
    <row r="219" spans="1:6">
      <c r="A219" s="102" t="s">
        <v>1551</v>
      </c>
      <c r="B219" s="51" t="s">
        <v>778</v>
      </c>
      <c r="C219" s="52" t="s">
        <v>779</v>
      </c>
      <c r="D219" s="53">
        <v>22</v>
      </c>
      <c r="E219" s="54">
        <v>0.3</v>
      </c>
      <c r="F219" s="53">
        <v>15.399999999999999</v>
      </c>
    </row>
    <row r="220" spans="1:6">
      <c r="A220" s="102" t="s">
        <v>1551</v>
      </c>
      <c r="B220" s="51" t="s">
        <v>780</v>
      </c>
      <c r="C220" s="52" t="s">
        <v>781</v>
      </c>
      <c r="D220" s="53">
        <v>64</v>
      </c>
      <c r="E220" s="54">
        <v>0.3</v>
      </c>
      <c r="F220" s="53">
        <v>44.8</v>
      </c>
    </row>
    <row r="221" spans="1:6">
      <c r="A221" s="102" t="s">
        <v>1551</v>
      </c>
      <c r="B221" s="51" t="s">
        <v>782</v>
      </c>
      <c r="C221" s="52" t="s">
        <v>783</v>
      </c>
      <c r="D221" s="53">
        <v>86</v>
      </c>
      <c r="E221" s="54">
        <v>0.3</v>
      </c>
      <c r="F221" s="53">
        <v>60.199999999999996</v>
      </c>
    </row>
    <row r="222" spans="1:6">
      <c r="A222" s="102" t="s">
        <v>1551</v>
      </c>
      <c r="B222" s="51" t="s">
        <v>784</v>
      </c>
      <c r="C222" s="52" t="s">
        <v>785</v>
      </c>
      <c r="D222" s="53">
        <v>107</v>
      </c>
      <c r="E222" s="54">
        <v>0.3</v>
      </c>
      <c r="F222" s="53">
        <v>74.899999999999991</v>
      </c>
    </row>
    <row r="223" spans="1:6">
      <c r="A223" s="102" t="s">
        <v>1551</v>
      </c>
      <c r="B223" s="51" t="s">
        <v>786</v>
      </c>
      <c r="C223" s="52" t="s">
        <v>787</v>
      </c>
      <c r="D223" s="53">
        <v>47</v>
      </c>
      <c r="E223" s="54">
        <v>0.3</v>
      </c>
      <c r="F223" s="53">
        <v>32.9</v>
      </c>
    </row>
    <row r="224" spans="1:6">
      <c r="A224" s="102" t="s">
        <v>1551</v>
      </c>
      <c r="B224" s="51" t="s">
        <v>788</v>
      </c>
      <c r="C224" s="52" t="s">
        <v>789</v>
      </c>
      <c r="D224" s="53">
        <v>142</v>
      </c>
      <c r="E224" s="54">
        <v>0.3</v>
      </c>
      <c r="F224" s="53">
        <v>99.399999999999991</v>
      </c>
    </row>
    <row r="225" spans="1:6">
      <c r="A225" s="102" t="s">
        <v>1551</v>
      </c>
      <c r="B225" s="51" t="s">
        <v>790</v>
      </c>
      <c r="C225" s="52" t="s">
        <v>791</v>
      </c>
      <c r="D225" s="53">
        <v>190</v>
      </c>
      <c r="E225" s="54">
        <v>0.3</v>
      </c>
      <c r="F225" s="53">
        <v>133</v>
      </c>
    </row>
    <row r="226" spans="1:6">
      <c r="A226" s="102" t="s">
        <v>1551</v>
      </c>
      <c r="B226" s="51" t="s">
        <v>792</v>
      </c>
      <c r="C226" s="52" t="s">
        <v>793</v>
      </c>
      <c r="D226" s="53">
        <v>237</v>
      </c>
      <c r="E226" s="54">
        <v>0.3</v>
      </c>
      <c r="F226" s="53">
        <v>165.89999999999998</v>
      </c>
    </row>
    <row r="227" spans="1:6">
      <c r="A227" s="102" t="s">
        <v>1551</v>
      </c>
      <c r="B227" s="52" t="s">
        <v>794</v>
      </c>
      <c r="C227" s="60" t="s">
        <v>795</v>
      </c>
      <c r="D227" s="53">
        <v>44</v>
      </c>
      <c r="E227" s="54">
        <v>0.3</v>
      </c>
      <c r="F227" s="53">
        <v>30.799999999999997</v>
      </c>
    </row>
    <row r="228" spans="1:6">
      <c r="A228" s="102" t="s">
        <v>1551</v>
      </c>
      <c r="B228" s="51" t="s">
        <v>796</v>
      </c>
      <c r="C228" s="52" t="s">
        <v>797</v>
      </c>
      <c r="D228" s="53">
        <v>131</v>
      </c>
      <c r="E228" s="54">
        <v>0.3</v>
      </c>
      <c r="F228" s="53">
        <v>91.699999999999989</v>
      </c>
    </row>
    <row r="229" spans="1:6">
      <c r="A229" s="102" t="s">
        <v>1551</v>
      </c>
      <c r="B229" s="51" t="s">
        <v>798</v>
      </c>
      <c r="C229" s="52" t="s">
        <v>799</v>
      </c>
      <c r="D229" s="53">
        <v>175</v>
      </c>
      <c r="E229" s="54">
        <v>0.3</v>
      </c>
      <c r="F229" s="53">
        <v>122.49999999999999</v>
      </c>
    </row>
    <row r="230" spans="1:6">
      <c r="A230" s="102" t="s">
        <v>1551</v>
      </c>
      <c r="B230" s="51" t="s">
        <v>800</v>
      </c>
      <c r="C230" s="52" t="s">
        <v>801</v>
      </c>
      <c r="D230" s="53">
        <v>219</v>
      </c>
      <c r="E230" s="54">
        <v>0.3</v>
      </c>
      <c r="F230" s="53">
        <v>153.29999999999998</v>
      </c>
    </row>
    <row r="231" spans="1:6">
      <c r="A231" s="102" t="s">
        <v>1551</v>
      </c>
      <c r="B231" s="51" t="s">
        <v>802</v>
      </c>
      <c r="C231" s="52" t="s">
        <v>803</v>
      </c>
      <c r="D231" s="53">
        <v>40</v>
      </c>
      <c r="E231" s="54">
        <v>0.3</v>
      </c>
      <c r="F231" s="53">
        <v>28</v>
      </c>
    </row>
    <row r="232" spans="1:6">
      <c r="A232" s="102" t="s">
        <v>1551</v>
      </c>
      <c r="B232" s="51" t="s">
        <v>804</v>
      </c>
      <c r="C232" s="52" t="s">
        <v>805</v>
      </c>
      <c r="D232" s="53">
        <v>121</v>
      </c>
      <c r="E232" s="54">
        <v>0.3</v>
      </c>
      <c r="F232" s="53">
        <v>84.699999999999989</v>
      </c>
    </row>
    <row r="233" spans="1:6">
      <c r="A233" s="102" t="s">
        <v>1551</v>
      </c>
      <c r="B233" s="51" t="s">
        <v>806</v>
      </c>
      <c r="C233" s="52" t="s">
        <v>807</v>
      </c>
      <c r="D233" s="53">
        <v>161</v>
      </c>
      <c r="E233" s="54">
        <v>0.3</v>
      </c>
      <c r="F233" s="53">
        <v>112.69999999999999</v>
      </c>
    </row>
    <row r="234" spans="1:6">
      <c r="A234" s="102" t="s">
        <v>1551</v>
      </c>
      <c r="B234" s="51" t="s">
        <v>808</v>
      </c>
      <c r="C234" s="52" t="s">
        <v>809</v>
      </c>
      <c r="D234" s="53">
        <v>201</v>
      </c>
      <c r="E234" s="54">
        <v>0.3</v>
      </c>
      <c r="F234" s="53">
        <v>140.69999999999999</v>
      </c>
    </row>
    <row r="235" spans="1:6">
      <c r="A235" s="102" t="s">
        <v>1551</v>
      </c>
      <c r="B235" s="51" t="s">
        <v>810</v>
      </c>
      <c r="C235" s="52" t="s">
        <v>811</v>
      </c>
      <c r="D235" s="53">
        <v>5</v>
      </c>
      <c r="E235" s="54">
        <v>0.3</v>
      </c>
      <c r="F235" s="53">
        <v>3.5</v>
      </c>
    </row>
    <row r="236" spans="1:6">
      <c r="A236" s="102" t="s">
        <v>1551</v>
      </c>
      <c r="B236" s="51" t="s">
        <v>812</v>
      </c>
      <c r="C236" s="52" t="s">
        <v>813</v>
      </c>
      <c r="D236" s="53">
        <v>14</v>
      </c>
      <c r="E236" s="54">
        <v>0.3</v>
      </c>
      <c r="F236" s="53">
        <v>9.7999999999999989</v>
      </c>
    </row>
    <row r="237" spans="1:6">
      <c r="A237" s="102" t="s">
        <v>1551</v>
      </c>
      <c r="B237" s="51" t="s">
        <v>814</v>
      </c>
      <c r="C237" s="52" t="s">
        <v>815</v>
      </c>
      <c r="D237" s="53">
        <v>550</v>
      </c>
      <c r="E237" s="54">
        <v>0.3</v>
      </c>
      <c r="F237" s="53">
        <v>385</v>
      </c>
    </row>
    <row r="238" spans="1:6">
      <c r="A238" s="102" t="s">
        <v>1551</v>
      </c>
      <c r="B238" s="51" t="s">
        <v>816</v>
      </c>
      <c r="C238" s="52" t="s">
        <v>817</v>
      </c>
      <c r="D238" s="53">
        <v>1045</v>
      </c>
      <c r="E238" s="54">
        <v>0.3</v>
      </c>
      <c r="F238" s="53">
        <v>731.5</v>
      </c>
    </row>
    <row r="239" spans="1:6">
      <c r="A239" s="102" t="s">
        <v>1551</v>
      </c>
      <c r="B239" s="51" t="s">
        <v>818</v>
      </c>
      <c r="C239" s="52" t="s">
        <v>819</v>
      </c>
      <c r="D239" s="53">
        <v>1980</v>
      </c>
      <c r="E239" s="54">
        <v>0.3</v>
      </c>
      <c r="F239" s="53">
        <v>1386</v>
      </c>
    </row>
    <row r="240" spans="1:6">
      <c r="A240" s="102" t="s">
        <v>1551</v>
      </c>
      <c r="B240" s="51" t="s">
        <v>820</v>
      </c>
      <c r="C240" s="52" t="s">
        <v>821</v>
      </c>
      <c r="D240" s="53">
        <v>4675</v>
      </c>
      <c r="E240" s="54">
        <v>0.3</v>
      </c>
      <c r="F240" s="53">
        <v>3272.5</v>
      </c>
    </row>
    <row r="241" spans="1:6">
      <c r="A241" s="102" t="s">
        <v>1551</v>
      </c>
      <c r="B241" s="51" t="s">
        <v>822</v>
      </c>
      <c r="C241" s="52" t="s">
        <v>823</v>
      </c>
      <c r="D241" s="53">
        <v>8800</v>
      </c>
      <c r="E241" s="54">
        <v>0.3</v>
      </c>
      <c r="F241" s="53">
        <v>6160</v>
      </c>
    </row>
    <row r="242" spans="1:6">
      <c r="A242" s="102" t="s">
        <v>1551</v>
      </c>
      <c r="B242" s="51" t="s">
        <v>824</v>
      </c>
      <c r="C242" s="52" t="s">
        <v>825</v>
      </c>
      <c r="D242" s="53">
        <v>16500</v>
      </c>
      <c r="E242" s="54">
        <v>0.3</v>
      </c>
      <c r="F242" s="53">
        <v>11550</v>
      </c>
    </row>
    <row r="243" spans="1:6">
      <c r="A243" s="102" t="s">
        <v>1551</v>
      </c>
      <c r="B243" s="51" t="s">
        <v>826</v>
      </c>
      <c r="C243" s="52" t="s">
        <v>827</v>
      </c>
      <c r="D243" s="53">
        <v>19</v>
      </c>
      <c r="E243" s="54">
        <v>0.3</v>
      </c>
      <c r="F243" s="53">
        <v>13.299999999999999</v>
      </c>
    </row>
    <row r="244" spans="1:6">
      <c r="A244" s="102" t="s">
        <v>1551</v>
      </c>
      <c r="B244" s="52" t="s">
        <v>828</v>
      </c>
      <c r="C244" s="60" t="s">
        <v>829</v>
      </c>
      <c r="D244" s="53">
        <v>23</v>
      </c>
      <c r="E244" s="54">
        <v>0.3</v>
      </c>
      <c r="F244" s="53">
        <v>16.099999999999998</v>
      </c>
    </row>
    <row r="245" spans="1:6">
      <c r="A245" s="102" t="s">
        <v>1551</v>
      </c>
      <c r="B245" s="51" t="s">
        <v>830</v>
      </c>
      <c r="C245" s="52" t="s">
        <v>831</v>
      </c>
      <c r="D245" s="53">
        <v>4</v>
      </c>
      <c r="E245" s="54">
        <v>0.3</v>
      </c>
      <c r="F245" s="53">
        <v>2.8</v>
      </c>
    </row>
    <row r="246" spans="1:6">
      <c r="A246" s="102" t="s">
        <v>1551</v>
      </c>
      <c r="B246" s="51" t="s">
        <v>832</v>
      </c>
      <c r="C246" s="52" t="s">
        <v>833</v>
      </c>
      <c r="D246" s="53">
        <v>11</v>
      </c>
      <c r="E246" s="54">
        <v>0.3</v>
      </c>
      <c r="F246" s="53">
        <v>7.6999999999999993</v>
      </c>
    </row>
    <row r="247" spans="1:6">
      <c r="A247" s="102" t="s">
        <v>1551</v>
      </c>
      <c r="B247" s="51" t="s">
        <v>834</v>
      </c>
      <c r="C247" s="52" t="s">
        <v>835</v>
      </c>
      <c r="D247" s="53">
        <v>15</v>
      </c>
      <c r="E247" s="54">
        <v>0.3</v>
      </c>
      <c r="F247" s="53">
        <v>10.5</v>
      </c>
    </row>
    <row r="248" spans="1:6">
      <c r="A248" s="102" t="s">
        <v>1551</v>
      </c>
      <c r="B248" s="51" t="s">
        <v>836</v>
      </c>
      <c r="C248" s="52" t="s">
        <v>837</v>
      </c>
      <c r="D248" s="53">
        <v>19</v>
      </c>
      <c r="E248" s="54">
        <v>0.3</v>
      </c>
      <c r="F248" s="53">
        <v>13.299999999999999</v>
      </c>
    </row>
    <row r="249" spans="1:6">
      <c r="A249" s="102" t="s">
        <v>1551</v>
      </c>
      <c r="B249" s="51" t="s">
        <v>838</v>
      </c>
      <c r="C249" s="52" t="s">
        <v>839</v>
      </c>
      <c r="D249" s="53">
        <v>3</v>
      </c>
      <c r="E249" s="54">
        <v>0.3</v>
      </c>
      <c r="F249" s="53">
        <v>2.0999999999999996</v>
      </c>
    </row>
    <row r="250" spans="1:6">
      <c r="A250" s="102" t="s">
        <v>1551</v>
      </c>
      <c r="B250" s="51" t="s">
        <v>840</v>
      </c>
      <c r="C250" s="52" t="s">
        <v>841</v>
      </c>
      <c r="D250" s="53">
        <v>9</v>
      </c>
      <c r="E250" s="54">
        <v>0.3</v>
      </c>
      <c r="F250" s="53">
        <v>6.3</v>
      </c>
    </row>
    <row r="251" spans="1:6">
      <c r="A251" s="102" t="s">
        <v>1551</v>
      </c>
      <c r="B251" s="51" t="s">
        <v>842</v>
      </c>
      <c r="C251" s="52" t="s">
        <v>843</v>
      </c>
      <c r="D251" s="53">
        <v>12</v>
      </c>
      <c r="E251" s="54">
        <v>0.3</v>
      </c>
      <c r="F251" s="53">
        <v>8.3999999999999986</v>
      </c>
    </row>
    <row r="252" spans="1:6">
      <c r="A252" s="102" t="s">
        <v>1551</v>
      </c>
      <c r="B252" s="51" t="s">
        <v>844</v>
      </c>
      <c r="C252" s="52" t="s">
        <v>845</v>
      </c>
      <c r="D252" s="53">
        <v>15</v>
      </c>
      <c r="E252" s="54">
        <v>0.3</v>
      </c>
      <c r="F252" s="53">
        <v>10.5</v>
      </c>
    </row>
    <row r="253" spans="1:6">
      <c r="A253" s="102" t="s">
        <v>1551</v>
      </c>
      <c r="B253" s="52" t="s">
        <v>846</v>
      </c>
      <c r="C253" s="60" t="s">
        <v>847</v>
      </c>
      <c r="D253" s="53">
        <v>52</v>
      </c>
      <c r="E253" s="54">
        <v>0.3</v>
      </c>
      <c r="F253" s="53">
        <v>36.4</v>
      </c>
    </row>
    <row r="254" spans="1:6">
      <c r="A254" s="102" t="s">
        <v>1551</v>
      </c>
      <c r="B254" s="51" t="s">
        <v>848</v>
      </c>
      <c r="C254" s="52" t="s">
        <v>849</v>
      </c>
      <c r="D254" s="53">
        <v>156</v>
      </c>
      <c r="E254" s="54">
        <v>0.3</v>
      </c>
      <c r="F254" s="53">
        <v>109.19999999999999</v>
      </c>
    </row>
    <row r="255" spans="1:6">
      <c r="A255" s="102" t="s">
        <v>1551</v>
      </c>
      <c r="B255" s="51" t="s">
        <v>850</v>
      </c>
      <c r="C255" s="52" t="s">
        <v>851</v>
      </c>
      <c r="D255" s="53">
        <v>208</v>
      </c>
      <c r="E255" s="54">
        <v>0.3</v>
      </c>
      <c r="F255" s="53">
        <v>145.6</v>
      </c>
    </row>
    <row r="256" spans="1:6">
      <c r="A256" s="102" t="s">
        <v>1551</v>
      </c>
      <c r="B256" s="51" t="s">
        <v>852</v>
      </c>
      <c r="C256" s="52" t="s">
        <v>853</v>
      </c>
      <c r="D256" s="53">
        <v>260</v>
      </c>
      <c r="E256" s="54">
        <v>0.3</v>
      </c>
      <c r="F256" s="53">
        <v>182</v>
      </c>
    </row>
    <row r="257" spans="1:6">
      <c r="A257" s="102" t="s">
        <v>1551</v>
      </c>
      <c r="B257" s="51" t="s">
        <v>854</v>
      </c>
      <c r="C257" s="52" t="s">
        <v>855</v>
      </c>
      <c r="D257" s="53">
        <v>48</v>
      </c>
      <c r="E257" s="54">
        <v>0.3</v>
      </c>
      <c r="F257" s="53">
        <v>33.599999999999994</v>
      </c>
    </row>
    <row r="258" spans="1:6">
      <c r="A258" s="102" t="s">
        <v>1551</v>
      </c>
      <c r="B258" s="51" t="s">
        <v>856</v>
      </c>
      <c r="C258" s="52" t="s">
        <v>857</v>
      </c>
      <c r="D258" s="53">
        <v>143</v>
      </c>
      <c r="E258" s="54">
        <v>0.3</v>
      </c>
      <c r="F258" s="53">
        <v>100.1</v>
      </c>
    </row>
    <row r="259" spans="1:6">
      <c r="A259" s="102" t="s">
        <v>1551</v>
      </c>
      <c r="B259" s="51" t="s">
        <v>858</v>
      </c>
      <c r="C259" s="52" t="s">
        <v>859</v>
      </c>
      <c r="D259" s="53">
        <v>190</v>
      </c>
      <c r="E259" s="54">
        <v>0.3</v>
      </c>
      <c r="F259" s="53">
        <v>133</v>
      </c>
    </row>
    <row r="260" spans="1:6">
      <c r="A260" s="102" t="s">
        <v>1551</v>
      </c>
      <c r="B260" s="51" t="s">
        <v>860</v>
      </c>
      <c r="C260" s="52" t="s">
        <v>861</v>
      </c>
      <c r="D260" s="53">
        <v>238</v>
      </c>
      <c r="E260" s="54">
        <v>0.3</v>
      </c>
      <c r="F260" s="53">
        <v>166.6</v>
      </c>
    </row>
    <row r="261" spans="1:6">
      <c r="A261" s="102" t="s">
        <v>1551</v>
      </c>
      <c r="B261" s="51" t="s">
        <v>862</v>
      </c>
      <c r="C261" s="52" t="s">
        <v>863</v>
      </c>
      <c r="D261" s="53">
        <v>43</v>
      </c>
      <c r="E261" s="54">
        <v>0.3</v>
      </c>
      <c r="F261" s="53">
        <v>30.099999999999998</v>
      </c>
    </row>
    <row r="262" spans="1:6">
      <c r="A262" s="102" t="s">
        <v>1551</v>
      </c>
      <c r="B262" s="51" t="s">
        <v>864</v>
      </c>
      <c r="C262" s="52" t="s">
        <v>865</v>
      </c>
      <c r="D262" s="53">
        <v>129</v>
      </c>
      <c r="E262" s="54">
        <v>0.3</v>
      </c>
      <c r="F262" s="53">
        <v>90.3</v>
      </c>
    </row>
    <row r="263" spans="1:6">
      <c r="A263" s="102" t="s">
        <v>1551</v>
      </c>
      <c r="B263" s="51" t="s">
        <v>866</v>
      </c>
      <c r="C263" s="52" t="s">
        <v>867</v>
      </c>
      <c r="D263" s="53">
        <v>173</v>
      </c>
      <c r="E263" s="54">
        <v>0.3</v>
      </c>
      <c r="F263" s="53">
        <v>121.1</v>
      </c>
    </row>
    <row r="264" spans="1:6">
      <c r="A264" s="102" t="s">
        <v>1551</v>
      </c>
      <c r="B264" s="51" t="s">
        <v>868</v>
      </c>
      <c r="C264" s="52" t="s">
        <v>869</v>
      </c>
      <c r="D264" s="53">
        <v>216</v>
      </c>
      <c r="E264" s="54">
        <v>0.3</v>
      </c>
      <c r="F264" s="53">
        <v>151.19999999999999</v>
      </c>
    </row>
    <row r="265" spans="1:6">
      <c r="A265" s="102" t="s">
        <v>1551</v>
      </c>
      <c r="B265" s="51" t="s">
        <v>870</v>
      </c>
      <c r="C265" s="52" t="s">
        <v>871</v>
      </c>
      <c r="D265" s="53">
        <v>15</v>
      </c>
      <c r="E265" s="54">
        <v>0.3</v>
      </c>
      <c r="F265" s="53">
        <v>10.5</v>
      </c>
    </row>
    <row r="266" spans="1:6">
      <c r="A266" s="102" t="s">
        <v>1551</v>
      </c>
      <c r="B266" s="51" t="s">
        <v>872</v>
      </c>
      <c r="C266" s="52" t="s">
        <v>873</v>
      </c>
      <c r="D266" s="53">
        <v>45</v>
      </c>
      <c r="E266" s="54">
        <v>0.3</v>
      </c>
      <c r="F266" s="53">
        <v>31.499999999999996</v>
      </c>
    </row>
    <row r="267" spans="1:6">
      <c r="A267" s="102" t="s">
        <v>1551</v>
      </c>
      <c r="B267" s="51" t="s">
        <v>874</v>
      </c>
      <c r="C267" s="52" t="s">
        <v>875</v>
      </c>
      <c r="D267" s="53">
        <v>60</v>
      </c>
      <c r="E267" s="54">
        <v>0.3</v>
      </c>
      <c r="F267" s="53">
        <v>42</v>
      </c>
    </row>
    <row r="268" spans="1:6">
      <c r="A268" s="102" t="s">
        <v>1551</v>
      </c>
      <c r="B268" s="51" t="s">
        <v>876</v>
      </c>
      <c r="C268" s="52" t="s">
        <v>877</v>
      </c>
      <c r="D268" s="53">
        <v>75</v>
      </c>
      <c r="E268" s="54">
        <v>0.3</v>
      </c>
      <c r="F268" s="53">
        <v>52.5</v>
      </c>
    </row>
    <row r="269" spans="1:6">
      <c r="A269" s="102" t="s">
        <v>1551</v>
      </c>
      <c r="B269" s="51" t="s">
        <v>878</v>
      </c>
      <c r="C269" s="52" t="s">
        <v>879</v>
      </c>
      <c r="D269" s="53">
        <v>12</v>
      </c>
      <c r="E269" s="54">
        <v>0.3</v>
      </c>
      <c r="F269" s="53">
        <v>8.3999999999999986</v>
      </c>
    </row>
    <row r="270" spans="1:6">
      <c r="A270" s="102" t="s">
        <v>1551</v>
      </c>
      <c r="B270" s="51" t="s">
        <v>880</v>
      </c>
      <c r="C270" s="52" t="s">
        <v>881</v>
      </c>
      <c r="D270" s="53">
        <v>36</v>
      </c>
      <c r="E270" s="54">
        <v>0.3</v>
      </c>
      <c r="F270" s="53">
        <v>25.2</v>
      </c>
    </row>
    <row r="271" spans="1:6">
      <c r="A271" s="102" t="s">
        <v>1551</v>
      </c>
      <c r="B271" s="51" t="s">
        <v>882</v>
      </c>
      <c r="C271" s="52" t="s">
        <v>883</v>
      </c>
      <c r="D271" s="53">
        <v>48</v>
      </c>
      <c r="E271" s="54">
        <v>0.3</v>
      </c>
      <c r="F271" s="53">
        <v>33.599999999999994</v>
      </c>
    </row>
    <row r="272" spans="1:6">
      <c r="A272" s="102" t="s">
        <v>1551</v>
      </c>
      <c r="B272" s="51" t="s">
        <v>884</v>
      </c>
      <c r="C272" s="52" t="s">
        <v>885</v>
      </c>
      <c r="D272" s="53">
        <v>60</v>
      </c>
      <c r="E272" s="54">
        <v>0.3</v>
      </c>
      <c r="F272" s="53">
        <v>42</v>
      </c>
    </row>
    <row r="273" spans="1:6">
      <c r="A273" s="102" t="s">
        <v>1551</v>
      </c>
      <c r="B273" s="51" t="s">
        <v>886</v>
      </c>
      <c r="C273" s="52" t="s">
        <v>887</v>
      </c>
      <c r="D273" s="53">
        <v>10</v>
      </c>
      <c r="E273" s="54">
        <v>0.3</v>
      </c>
      <c r="F273" s="53">
        <v>7</v>
      </c>
    </row>
    <row r="274" spans="1:6">
      <c r="A274" s="102" t="s">
        <v>1551</v>
      </c>
      <c r="B274" s="51" t="s">
        <v>888</v>
      </c>
      <c r="C274" s="52" t="s">
        <v>889</v>
      </c>
      <c r="D274" s="53">
        <v>30</v>
      </c>
      <c r="E274" s="54">
        <v>0.3</v>
      </c>
      <c r="F274" s="53">
        <v>21</v>
      </c>
    </row>
    <row r="275" spans="1:6">
      <c r="A275" s="102" t="s">
        <v>1551</v>
      </c>
      <c r="B275" s="51" t="s">
        <v>890</v>
      </c>
      <c r="C275" s="52" t="s">
        <v>891</v>
      </c>
      <c r="D275" s="53">
        <v>40</v>
      </c>
      <c r="E275" s="54">
        <v>0.3</v>
      </c>
      <c r="F275" s="53">
        <v>28</v>
      </c>
    </row>
    <row r="276" spans="1:6">
      <c r="A276" s="102" t="s">
        <v>1551</v>
      </c>
      <c r="B276" s="51" t="s">
        <v>892</v>
      </c>
      <c r="C276" s="52" t="s">
        <v>893</v>
      </c>
      <c r="D276" s="53">
        <v>50</v>
      </c>
      <c r="E276" s="54">
        <v>0.3</v>
      </c>
      <c r="F276" s="53">
        <v>35</v>
      </c>
    </row>
    <row r="277" spans="1:6">
      <c r="A277" s="102" t="s">
        <v>1551</v>
      </c>
      <c r="B277" s="51" t="s">
        <v>894</v>
      </c>
      <c r="C277" s="52" t="s">
        <v>895</v>
      </c>
      <c r="D277" s="53">
        <v>33</v>
      </c>
      <c r="E277" s="54">
        <v>0.3</v>
      </c>
      <c r="F277" s="53">
        <v>23.099999999999998</v>
      </c>
    </row>
    <row r="278" spans="1:6">
      <c r="A278" s="102" t="s">
        <v>1551</v>
      </c>
      <c r="B278" s="51" t="s">
        <v>896</v>
      </c>
      <c r="C278" s="52" t="s">
        <v>897</v>
      </c>
      <c r="D278" s="53">
        <v>97</v>
      </c>
      <c r="E278" s="54">
        <v>0.3</v>
      </c>
      <c r="F278" s="53">
        <v>67.899999999999991</v>
      </c>
    </row>
    <row r="279" spans="1:6">
      <c r="A279" s="102" t="s">
        <v>1551</v>
      </c>
      <c r="B279" s="51" t="s">
        <v>898</v>
      </c>
      <c r="C279" s="52" t="s">
        <v>899</v>
      </c>
      <c r="D279" s="53">
        <v>130</v>
      </c>
      <c r="E279" s="54">
        <v>0.3</v>
      </c>
      <c r="F279" s="53">
        <v>91</v>
      </c>
    </row>
    <row r="280" spans="1:6">
      <c r="A280" s="102" t="s">
        <v>1551</v>
      </c>
      <c r="B280" s="51" t="s">
        <v>900</v>
      </c>
      <c r="C280" s="52" t="s">
        <v>901</v>
      </c>
      <c r="D280" s="53">
        <v>162</v>
      </c>
      <c r="E280" s="54">
        <v>0.3</v>
      </c>
      <c r="F280" s="53">
        <v>113.39999999999999</v>
      </c>
    </row>
    <row r="281" spans="1:6">
      <c r="A281" s="102" t="s">
        <v>1551</v>
      </c>
      <c r="B281" s="51" t="s">
        <v>902</v>
      </c>
      <c r="C281" s="52" t="s">
        <v>903</v>
      </c>
      <c r="D281" s="53">
        <v>30</v>
      </c>
      <c r="E281" s="54">
        <v>0.3</v>
      </c>
      <c r="F281" s="53">
        <v>21</v>
      </c>
    </row>
    <row r="282" spans="1:6">
      <c r="A282" s="102" t="s">
        <v>1551</v>
      </c>
      <c r="B282" s="51" t="s">
        <v>904</v>
      </c>
      <c r="C282" s="52" t="s">
        <v>905</v>
      </c>
      <c r="D282" s="53">
        <v>90</v>
      </c>
      <c r="E282" s="54">
        <v>0.3</v>
      </c>
      <c r="F282" s="53">
        <v>62.999999999999993</v>
      </c>
    </row>
    <row r="283" spans="1:6">
      <c r="A283" s="102" t="s">
        <v>1551</v>
      </c>
      <c r="B283" s="51" t="s">
        <v>906</v>
      </c>
      <c r="C283" s="52" t="s">
        <v>907</v>
      </c>
      <c r="D283" s="53">
        <v>120</v>
      </c>
      <c r="E283" s="54">
        <v>0.3</v>
      </c>
      <c r="F283" s="53">
        <v>84</v>
      </c>
    </row>
    <row r="284" spans="1:6">
      <c r="A284" s="102" t="s">
        <v>1551</v>
      </c>
      <c r="B284" s="51" t="s">
        <v>908</v>
      </c>
      <c r="C284" s="52" t="s">
        <v>909</v>
      </c>
      <c r="D284" s="53">
        <v>150</v>
      </c>
      <c r="E284" s="54">
        <v>0.3</v>
      </c>
      <c r="F284" s="53">
        <v>105</v>
      </c>
    </row>
    <row r="285" spans="1:6">
      <c r="A285" s="102" t="s">
        <v>1551</v>
      </c>
      <c r="B285" s="51" t="s">
        <v>910</v>
      </c>
      <c r="C285" s="52" t="s">
        <v>911</v>
      </c>
      <c r="D285" s="53">
        <v>28</v>
      </c>
      <c r="E285" s="54">
        <v>0.3</v>
      </c>
      <c r="F285" s="53">
        <v>19.599999999999998</v>
      </c>
    </row>
    <row r="286" spans="1:6">
      <c r="A286" s="102" t="s">
        <v>1551</v>
      </c>
      <c r="B286" s="51" t="s">
        <v>912</v>
      </c>
      <c r="C286" s="52" t="s">
        <v>913</v>
      </c>
      <c r="D286" s="53">
        <v>82</v>
      </c>
      <c r="E286" s="54">
        <v>0.3</v>
      </c>
      <c r="F286" s="53">
        <v>57.4</v>
      </c>
    </row>
    <row r="287" spans="1:6">
      <c r="A287" s="102" t="s">
        <v>1551</v>
      </c>
      <c r="B287" s="51" t="s">
        <v>914</v>
      </c>
      <c r="C287" s="52" t="s">
        <v>915</v>
      </c>
      <c r="D287" s="53">
        <v>110</v>
      </c>
      <c r="E287" s="54">
        <v>0.3</v>
      </c>
      <c r="F287" s="53">
        <v>77</v>
      </c>
    </row>
    <row r="288" spans="1:6">
      <c r="A288" s="102" t="s">
        <v>1551</v>
      </c>
      <c r="B288" s="51" t="s">
        <v>916</v>
      </c>
      <c r="C288" s="52" t="s">
        <v>917</v>
      </c>
      <c r="D288" s="53">
        <v>137</v>
      </c>
      <c r="E288" s="54">
        <v>0.3</v>
      </c>
      <c r="F288" s="53">
        <v>95.899999999999991</v>
      </c>
    </row>
    <row r="289" spans="1:6">
      <c r="A289" s="102" t="s">
        <v>1551</v>
      </c>
      <c r="B289" s="51" t="s">
        <v>918</v>
      </c>
      <c r="C289" s="52" t="s">
        <v>919</v>
      </c>
      <c r="D289" s="53">
        <v>97</v>
      </c>
      <c r="E289" s="54">
        <v>0.3</v>
      </c>
      <c r="F289" s="53">
        <v>67.899999999999991</v>
      </c>
    </row>
    <row r="290" spans="1:6">
      <c r="A290" s="102" t="s">
        <v>1551</v>
      </c>
      <c r="B290" s="51" t="s">
        <v>920</v>
      </c>
      <c r="C290" s="52" t="s">
        <v>921</v>
      </c>
      <c r="D290" s="53">
        <v>292</v>
      </c>
      <c r="E290" s="54">
        <v>0.3</v>
      </c>
      <c r="F290" s="53">
        <v>204.39999999999998</v>
      </c>
    </row>
    <row r="291" spans="1:6">
      <c r="A291" s="102" t="s">
        <v>1551</v>
      </c>
      <c r="B291" s="51" t="s">
        <v>922</v>
      </c>
      <c r="C291" s="52" t="s">
        <v>923</v>
      </c>
      <c r="D291" s="53">
        <v>390</v>
      </c>
      <c r="E291" s="54">
        <v>0.3</v>
      </c>
      <c r="F291" s="53">
        <v>273</v>
      </c>
    </row>
    <row r="292" spans="1:6">
      <c r="A292" s="102" t="s">
        <v>1551</v>
      </c>
      <c r="B292" s="51" t="s">
        <v>924</v>
      </c>
      <c r="C292" s="52" t="s">
        <v>925</v>
      </c>
      <c r="D292" s="53">
        <v>487</v>
      </c>
      <c r="E292" s="54">
        <v>0.3</v>
      </c>
      <c r="F292" s="53">
        <v>340.9</v>
      </c>
    </row>
    <row r="293" spans="1:6">
      <c r="A293" s="102" t="s">
        <v>1551</v>
      </c>
      <c r="B293" s="55" t="s">
        <v>926</v>
      </c>
      <c r="C293" s="56" t="s">
        <v>927</v>
      </c>
      <c r="D293" s="53">
        <v>88</v>
      </c>
      <c r="E293" s="54">
        <v>0.3</v>
      </c>
      <c r="F293" s="53">
        <v>61.599999999999994</v>
      </c>
    </row>
    <row r="294" spans="1:6">
      <c r="A294" s="102" t="s">
        <v>1551</v>
      </c>
      <c r="B294" s="52" t="s">
        <v>928</v>
      </c>
      <c r="C294" s="60" t="s">
        <v>929</v>
      </c>
      <c r="D294" s="53">
        <v>263</v>
      </c>
      <c r="E294" s="54">
        <v>0.3</v>
      </c>
      <c r="F294" s="53">
        <v>184.1</v>
      </c>
    </row>
    <row r="295" spans="1:6">
      <c r="A295" s="102" t="s">
        <v>1551</v>
      </c>
      <c r="B295" s="52" t="s">
        <v>930</v>
      </c>
      <c r="C295" s="60" t="s">
        <v>931</v>
      </c>
      <c r="D295" s="53">
        <v>351</v>
      </c>
      <c r="E295" s="54">
        <v>0.3</v>
      </c>
      <c r="F295" s="53">
        <v>245.7</v>
      </c>
    </row>
    <row r="296" spans="1:6">
      <c r="A296" s="102" t="s">
        <v>1551</v>
      </c>
      <c r="B296" s="52" t="s">
        <v>932</v>
      </c>
      <c r="C296" s="60" t="s">
        <v>933</v>
      </c>
      <c r="D296" s="53">
        <v>438</v>
      </c>
      <c r="E296" s="54">
        <v>0.3</v>
      </c>
      <c r="F296" s="53">
        <v>306.59999999999997</v>
      </c>
    </row>
    <row r="297" spans="1:6">
      <c r="A297" s="102" t="s">
        <v>1551</v>
      </c>
      <c r="B297" s="52" t="s">
        <v>934</v>
      </c>
      <c r="C297" s="60" t="s">
        <v>935</v>
      </c>
      <c r="D297" s="53">
        <v>78</v>
      </c>
      <c r="E297" s="54">
        <v>0.3</v>
      </c>
      <c r="F297" s="53">
        <v>54.599999999999994</v>
      </c>
    </row>
    <row r="298" spans="1:6">
      <c r="A298" s="102" t="s">
        <v>1551</v>
      </c>
      <c r="B298" s="52" t="s">
        <v>936</v>
      </c>
      <c r="C298" s="60" t="s">
        <v>937</v>
      </c>
      <c r="D298" s="53">
        <v>234</v>
      </c>
      <c r="E298" s="54">
        <v>0.3</v>
      </c>
      <c r="F298" s="53">
        <v>163.79999999999998</v>
      </c>
    </row>
    <row r="299" spans="1:6">
      <c r="A299" s="102" t="s">
        <v>1551</v>
      </c>
      <c r="B299" s="52" t="s">
        <v>938</v>
      </c>
      <c r="C299" s="60" t="s">
        <v>939</v>
      </c>
      <c r="D299" s="53">
        <v>312</v>
      </c>
      <c r="E299" s="54">
        <v>0.3</v>
      </c>
      <c r="F299" s="53">
        <v>218.39999999999998</v>
      </c>
    </row>
    <row r="300" spans="1:6">
      <c r="A300" s="102" t="s">
        <v>1551</v>
      </c>
      <c r="B300" s="52" t="s">
        <v>940</v>
      </c>
      <c r="C300" s="60" t="s">
        <v>941</v>
      </c>
      <c r="D300" s="53">
        <v>390</v>
      </c>
      <c r="E300" s="54">
        <v>0.3</v>
      </c>
      <c r="F300" s="53">
        <v>273</v>
      </c>
    </row>
    <row r="301" spans="1:6">
      <c r="A301" s="102" t="s">
        <v>1551</v>
      </c>
      <c r="B301" s="52" t="s">
        <v>942</v>
      </c>
      <c r="C301" s="60" t="s">
        <v>943</v>
      </c>
      <c r="D301" s="53">
        <v>68</v>
      </c>
      <c r="E301" s="54">
        <v>0.3</v>
      </c>
      <c r="F301" s="53">
        <v>47.599999999999994</v>
      </c>
    </row>
    <row r="302" spans="1:6">
      <c r="A302" s="102" t="s">
        <v>1551</v>
      </c>
      <c r="B302" s="52" t="s">
        <v>944</v>
      </c>
      <c r="C302" s="60" t="s">
        <v>945</v>
      </c>
      <c r="D302" s="53">
        <v>205</v>
      </c>
      <c r="E302" s="54">
        <v>0.3</v>
      </c>
      <c r="F302" s="53">
        <v>143.5</v>
      </c>
    </row>
    <row r="303" spans="1:6">
      <c r="A303" s="102" t="s">
        <v>1551</v>
      </c>
      <c r="B303" s="52" t="s">
        <v>946</v>
      </c>
      <c r="C303" s="60" t="s">
        <v>947</v>
      </c>
      <c r="D303" s="53">
        <v>273</v>
      </c>
      <c r="E303" s="54">
        <v>0.3</v>
      </c>
      <c r="F303" s="53">
        <v>191.1</v>
      </c>
    </row>
    <row r="304" spans="1:6">
      <c r="A304" s="102" t="s">
        <v>1551</v>
      </c>
      <c r="B304" s="52" t="s">
        <v>948</v>
      </c>
      <c r="C304" s="60" t="s">
        <v>949</v>
      </c>
      <c r="D304" s="53">
        <v>341</v>
      </c>
      <c r="E304" s="54">
        <v>0.3</v>
      </c>
      <c r="F304" s="53">
        <v>238.7</v>
      </c>
    </row>
    <row r="305" spans="1:6">
      <c r="A305" s="102" t="s">
        <v>1551</v>
      </c>
      <c r="B305" s="52" t="s">
        <v>950</v>
      </c>
      <c r="C305" s="60" t="s">
        <v>951</v>
      </c>
      <c r="D305" s="53">
        <v>63</v>
      </c>
      <c r="E305" s="54">
        <v>0.3</v>
      </c>
      <c r="F305" s="53">
        <v>44.099999999999994</v>
      </c>
    </row>
    <row r="306" spans="1:6">
      <c r="A306" s="102" t="s">
        <v>1551</v>
      </c>
      <c r="B306" s="52" t="s">
        <v>952</v>
      </c>
      <c r="C306" s="60" t="s">
        <v>953</v>
      </c>
      <c r="D306" s="53">
        <v>190</v>
      </c>
      <c r="E306" s="54">
        <v>0.3</v>
      </c>
      <c r="F306" s="53">
        <v>133</v>
      </c>
    </row>
    <row r="307" spans="1:6">
      <c r="A307" s="102" t="s">
        <v>1551</v>
      </c>
      <c r="B307" s="52" t="s">
        <v>954</v>
      </c>
      <c r="C307" s="60" t="s">
        <v>955</v>
      </c>
      <c r="D307" s="53">
        <v>253</v>
      </c>
      <c r="E307" s="54">
        <v>0.3</v>
      </c>
      <c r="F307" s="53">
        <v>177.1</v>
      </c>
    </row>
    <row r="308" spans="1:6">
      <c r="A308" s="102" t="s">
        <v>1551</v>
      </c>
      <c r="B308" s="52" t="s">
        <v>956</v>
      </c>
      <c r="C308" s="60" t="s">
        <v>957</v>
      </c>
      <c r="D308" s="53">
        <v>317</v>
      </c>
      <c r="E308" s="54">
        <v>0.3</v>
      </c>
      <c r="F308" s="53">
        <v>221.89999999999998</v>
      </c>
    </row>
    <row r="309" spans="1:6">
      <c r="A309" s="102" t="s">
        <v>1551</v>
      </c>
      <c r="B309" s="52" t="s">
        <v>958</v>
      </c>
      <c r="C309" s="60" t="s">
        <v>959</v>
      </c>
      <c r="D309" s="53">
        <v>58</v>
      </c>
      <c r="E309" s="54">
        <v>0.3</v>
      </c>
      <c r="F309" s="53">
        <v>40.599999999999994</v>
      </c>
    </row>
    <row r="310" spans="1:6">
      <c r="A310" s="102" t="s">
        <v>1551</v>
      </c>
      <c r="B310" s="52" t="s">
        <v>960</v>
      </c>
      <c r="C310" s="60" t="s">
        <v>961</v>
      </c>
      <c r="D310" s="53">
        <v>175</v>
      </c>
      <c r="E310" s="54">
        <v>0.3</v>
      </c>
      <c r="F310" s="53">
        <v>122.49999999999999</v>
      </c>
    </row>
    <row r="311" spans="1:6">
      <c r="A311" s="102" t="s">
        <v>1551</v>
      </c>
      <c r="B311" s="52" t="s">
        <v>962</v>
      </c>
      <c r="C311" s="60" t="s">
        <v>963</v>
      </c>
      <c r="D311" s="53">
        <v>234</v>
      </c>
      <c r="E311" s="54">
        <v>0.3</v>
      </c>
      <c r="F311" s="53">
        <v>163.79999999999998</v>
      </c>
    </row>
    <row r="312" spans="1:6">
      <c r="A312" s="102" t="s">
        <v>1551</v>
      </c>
      <c r="B312" s="52" t="s">
        <v>964</v>
      </c>
      <c r="C312" s="60" t="s">
        <v>965</v>
      </c>
      <c r="D312" s="53">
        <v>292</v>
      </c>
      <c r="E312" s="54">
        <v>0.3</v>
      </c>
      <c r="F312" s="53">
        <v>204.39999999999998</v>
      </c>
    </row>
    <row r="313" spans="1:6">
      <c r="A313" s="102" t="s">
        <v>1551</v>
      </c>
      <c r="B313" s="52" t="s">
        <v>966</v>
      </c>
      <c r="C313" s="60" t="s">
        <v>967</v>
      </c>
      <c r="D313" s="53">
        <v>54</v>
      </c>
      <c r="E313" s="54">
        <v>0.3</v>
      </c>
      <c r="F313" s="53">
        <v>37.799999999999997</v>
      </c>
    </row>
    <row r="314" spans="1:6">
      <c r="A314" s="102" t="s">
        <v>1551</v>
      </c>
      <c r="B314" s="52" t="s">
        <v>968</v>
      </c>
      <c r="C314" s="60" t="s">
        <v>969</v>
      </c>
      <c r="D314" s="53">
        <v>161</v>
      </c>
      <c r="E314" s="54">
        <v>0.3</v>
      </c>
      <c r="F314" s="53">
        <v>112.69999999999999</v>
      </c>
    </row>
    <row r="315" spans="1:6">
      <c r="A315" s="102" t="s">
        <v>1551</v>
      </c>
      <c r="B315" s="52" t="s">
        <v>970</v>
      </c>
      <c r="C315" s="60" t="s">
        <v>971</v>
      </c>
      <c r="D315" s="53">
        <v>214</v>
      </c>
      <c r="E315" s="54">
        <v>0.3</v>
      </c>
      <c r="F315" s="53">
        <v>149.79999999999998</v>
      </c>
    </row>
    <row r="316" spans="1:6">
      <c r="A316" s="102" t="s">
        <v>1551</v>
      </c>
      <c r="B316" s="61" t="s">
        <v>972</v>
      </c>
      <c r="C316" s="60" t="s">
        <v>973</v>
      </c>
      <c r="D316" s="53">
        <v>268</v>
      </c>
      <c r="E316" s="54">
        <v>0.3</v>
      </c>
      <c r="F316" s="53">
        <v>187.6</v>
      </c>
    </row>
    <row r="317" spans="1:6">
      <c r="A317" s="102" t="s">
        <v>1551</v>
      </c>
      <c r="B317" s="61" t="s">
        <v>974</v>
      </c>
      <c r="C317" s="60" t="s">
        <v>975</v>
      </c>
      <c r="D317" s="53">
        <v>127</v>
      </c>
      <c r="E317" s="54">
        <v>0.3</v>
      </c>
      <c r="F317" s="53">
        <v>88.899999999999991</v>
      </c>
    </row>
    <row r="318" spans="1:6">
      <c r="A318" s="102" t="s">
        <v>1551</v>
      </c>
      <c r="B318" s="61" t="s">
        <v>976</v>
      </c>
      <c r="C318" s="60" t="s">
        <v>977</v>
      </c>
      <c r="D318" s="53">
        <v>380</v>
      </c>
      <c r="E318" s="54">
        <v>0.3</v>
      </c>
      <c r="F318" s="53">
        <v>266</v>
      </c>
    </row>
    <row r="319" spans="1:6">
      <c r="A319" s="102" t="s">
        <v>1551</v>
      </c>
      <c r="B319" s="61" t="s">
        <v>978</v>
      </c>
      <c r="C319" s="60" t="s">
        <v>979</v>
      </c>
      <c r="D319" s="53">
        <v>506</v>
      </c>
      <c r="E319" s="54">
        <v>0.3</v>
      </c>
      <c r="F319" s="53">
        <v>354.2</v>
      </c>
    </row>
    <row r="320" spans="1:6">
      <c r="A320" s="102" t="s">
        <v>1551</v>
      </c>
      <c r="B320" s="55" t="s">
        <v>980</v>
      </c>
      <c r="C320" s="56" t="s">
        <v>981</v>
      </c>
      <c r="D320" s="53">
        <v>633</v>
      </c>
      <c r="E320" s="54">
        <v>0.3</v>
      </c>
      <c r="F320" s="53">
        <v>443.09999999999997</v>
      </c>
    </row>
    <row r="321" spans="1:6">
      <c r="A321" s="102" t="s">
        <v>1551</v>
      </c>
      <c r="B321" s="55" t="s">
        <v>982</v>
      </c>
      <c r="C321" s="56" t="s">
        <v>983</v>
      </c>
      <c r="D321" s="53">
        <v>114</v>
      </c>
      <c r="E321" s="54">
        <v>0.3</v>
      </c>
      <c r="F321" s="53">
        <v>79.8</v>
      </c>
    </row>
    <row r="322" spans="1:6">
      <c r="A322" s="102" t="s">
        <v>1551</v>
      </c>
      <c r="B322" s="55" t="s">
        <v>984</v>
      </c>
      <c r="C322" s="56" t="s">
        <v>985</v>
      </c>
      <c r="D322" s="53">
        <v>342</v>
      </c>
      <c r="E322" s="54">
        <v>0.3</v>
      </c>
      <c r="F322" s="53">
        <v>239.39999999999998</v>
      </c>
    </row>
    <row r="323" spans="1:6">
      <c r="A323" s="102" t="s">
        <v>1551</v>
      </c>
      <c r="B323" s="55" t="s">
        <v>986</v>
      </c>
      <c r="C323" s="56" t="s">
        <v>987</v>
      </c>
      <c r="D323" s="53">
        <v>456</v>
      </c>
      <c r="E323" s="54">
        <v>0.3</v>
      </c>
      <c r="F323" s="53">
        <v>319.2</v>
      </c>
    </row>
    <row r="324" spans="1:6">
      <c r="A324" s="102" t="s">
        <v>1551</v>
      </c>
      <c r="B324" s="55" t="s">
        <v>988</v>
      </c>
      <c r="C324" s="56" t="s">
        <v>989</v>
      </c>
      <c r="D324" s="53">
        <v>570</v>
      </c>
      <c r="E324" s="54">
        <v>0.3</v>
      </c>
      <c r="F324" s="53">
        <v>399</v>
      </c>
    </row>
    <row r="325" spans="1:6">
      <c r="A325" s="102" t="s">
        <v>1551</v>
      </c>
      <c r="B325" s="55" t="s">
        <v>990</v>
      </c>
      <c r="C325" s="56" t="s">
        <v>991</v>
      </c>
      <c r="D325" s="53">
        <v>101</v>
      </c>
      <c r="E325" s="54">
        <v>0.3</v>
      </c>
      <c r="F325" s="53">
        <v>70.699999999999989</v>
      </c>
    </row>
    <row r="326" spans="1:6">
      <c r="A326" s="102" t="s">
        <v>1551</v>
      </c>
      <c r="B326" s="55" t="s">
        <v>992</v>
      </c>
      <c r="C326" s="56" t="s">
        <v>993</v>
      </c>
      <c r="D326" s="53">
        <v>304</v>
      </c>
      <c r="E326" s="54">
        <v>0.3</v>
      </c>
      <c r="F326" s="53">
        <v>212.79999999999998</v>
      </c>
    </row>
    <row r="327" spans="1:6">
      <c r="A327" s="102" t="s">
        <v>1551</v>
      </c>
      <c r="B327" s="55" t="s">
        <v>994</v>
      </c>
      <c r="C327" s="56" t="s">
        <v>995</v>
      </c>
      <c r="D327" s="53">
        <v>405</v>
      </c>
      <c r="E327" s="54">
        <v>0.3</v>
      </c>
      <c r="F327" s="53">
        <v>283.5</v>
      </c>
    </row>
    <row r="328" spans="1:6">
      <c r="A328" s="102" t="s">
        <v>1551</v>
      </c>
      <c r="B328" s="51" t="s">
        <v>996</v>
      </c>
      <c r="C328" s="52" t="s">
        <v>997</v>
      </c>
      <c r="D328" s="53">
        <v>506</v>
      </c>
      <c r="E328" s="54">
        <v>0.3</v>
      </c>
      <c r="F328" s="53">
        <v>354.2</v>
      </c>
    </row>
    <row r="329" spans="1:6">
      <c r="A329" s="102" t="s">
        <v>1551</v>
      </c>
      <c r="B329" s="51" t="s">
        <v>998</v>
      </c>
      <c r="C329" s="52" t="s">
        <v>999</v>
      </c>
      <c r="D329" s="53">
        <v>89</v>
      </c>
      <c r="E329" s="54">
        <v>0.3</v>
      </c>
      <c r="F329" s="53">
        <v>62.3</v>
      </c>
    </row>
    <row r="330" spans="1:6">
      <c r="A330" s="102" t="s">
        <v>1551</v>
      </c>
      <c r="B330" s="51" t="s">
        <v>1000</v>
      </c>
      <c r="C330" s="52" t="s">
        <v>1001</v>
      </c>
      <c r="D330" s="53">
        <v>266</v>
      </c>
      <c r="E330" s="54">
        <v>0.3</v>
      </c>
      <c r="F330" s="53">
        <v>186.2</v>
      </c>
    </row>
    <row r="331" spans="1:6">
      <c r="A331" s="102" t="s">
        <v>1551</v>
      </c>
      <c r="B331" s="51" t="s">
        <v>1002</v>
      </c>
      <c r="C331" s="52" t="s">
        <v>1003</v>
      </c>
      <c r="D331" s="53">
        <v>354</v>
      </c>
      <c r="E331" s="54">
        <v>0.3</v>
      </c>
      <c r="F331" s="53">
        <v>247.79999999999998</v>
      </c>
    </row>
    <row r="332" spans="1:6">
      <c r="A332" s="102" t="s">
        <v>1551</v>
      </c>
      <c r="B332" s="51" t="s">
        <v>1004</v>
      </c>
      <c r="C332" s="52" t="s">
        <v>1005</v>
      </c>
      <c r="D332" s="53">
        <v>443</v>
      </c>
      <c r="E332" s="54">
        <v>0.3</v>
      </c>
      <c r="F332" s="53">
        <v>310.09999999999997</v>
      </c>
    </row>
    <row r="333" spans="1:6">
      <c r="A333" s="102" t="s">
        <v>1551</v>
      </c>
      <c r="B333" s="51" t="s">
        <v>1006</v>
      </c>
      <c r="C333" s="52" t="s">
        <v>1007</v>
      </c>
      <c r="D333" s="53">
        <v>82</v>
      </c>
      <c r="E333" s="54">
        <v>0.3</v>
      </c>
      <c r="F333" s="53">
        <v>57.4</v>
      </c>
    </row>
    <row r="334" spans="1:6">
      <c r="A334" s="102" t="s">
        <v>1551</v>
      </c>
      <c r="B334" s="51" t="s">
        <v>1008</v>
      </c>
      <c r="C334" s="52" t="s">
        <v>1009</v>
      </c>
      <c r="D334" s="53">
        <v>247</v>
      </c>
      <c r="E334" s="54">
        <v>0.3</v>
      </c>
      <c r="F334" s="53">
        <v>172.89999999999998</v>
      </c>
    </row>
    <row r="335" spans="1:6">
      <c r="A335" s="102" t="s">
        <v>1551</v>
      </c>
      <c r="B335" s="51" t="s">
        <v>1010</v>
      </c>
      <c r="C335" s="52" t="s">
        <v>1011</v>
      </c>
      <c r="D335" s="53">
        <v>329</v>
      </c>
      <c r="E335" s="54">
        <v>0.3</v>
      </c>
      <c r="F335" s="53">
        <v>230.29999999999998</v>
      </c>
    </row>
    <row r="336" spans="1:6">
      <c r="A336" s="102" t="s">
        <v>1551</v>
      </c>
      <c r="B336" s="51" t="s">
        <v>1012</v>
      </c>
      <c r="C336" s="52" t="s">
        <v>1013</v>
      </c>
      <c r="D336" s="53">
        <v>411</v>
      </c>
      <c r="E336" s="54">
        <v>0.3</v>
      </c>
      <c r="F336" s="53">
        <v>287.7</v>
      </c>
    </row>
    <row r="337" spans="1:6">
      <c r="A337" s="102" t="s">
        <v>1551</v>
      </c>
      <c r="B337" s="55" t="s">
        <v>1014</v>
      </c>
      <c r="C337" s="56" t="s">
        <v>1015</v>
      </c>
      <c r="D337" s="53">
        <v>76</v>
      </c>
      <c r="E337" s="54">
        <v>0.3</v>
      </c>
      <c r="F337" s="53">
        <v>53.199999999999996</v>
      </c>
    </row>
    <row r="338" spans="1:6">
      <c r="A338" s="102" t="s">
        <v>1551</v>
      </c>
      <c r="B338" s="62" t="s">
        <v>1016</v>
      </c>
      <c r="C338" s="62" t="s">
        <v>1017</v>
      </c>
      <c r="D338" s="53">
        <v>228</v>
      </c>
      <c r="E338" s="54">
        <v>0.3</v>
      </c>
      <c r="F338" s="53">
        <v>159.6</v>
      </c>
    </row>
    <row r="339" spans="1:6">
      <c r="A339" s="102" t="s">
        <v>1551</v>
      </c>
      <c r="B339" s="55" t="s">
        <v>1018</v>
      </c>
      <c r="C339" s="56" t="s">
        <v>1019</v>
      </c>
      <c r="D339" s="53">
        <v>304</v>
      </c>
      <c r="E339" s="54">
        <v>0.3</v>
      </c>
      <c r="F339" s="53">
        <v>212.79999999999998</v>
      </c>
    </row>
    <row r="340" spans="1:6">
      <c r="A340" s="102" t="s">
        <v>1551</v>
      </c>
      <c r="B340" s="55" t="s">
        <v>1020</v>
      </c>
      <c r="C340" s="56" t="s">
        <v>1021</v>
      </c>
      <c r="D340" s="53">
        <v>380</v>
      </c>
      <c r="E340" s="54">
        <v>0.3</v>
      </c>
      <c r="F340" s="53">
        <v>266</v>
      </c>
    </row>
    <row r="341" spans="1:6">
      <c r="A341" s="102" t="s">
        <v>1551</v>
      </c>
      <c r="B341" s="55" t="s">
        <v>1022</v>
      </c>
      <c r="C341" s="56" t="s">
        <v>1023</v>
      </c>
      <c r="D341" s="53">
        <v>70</v>
      </c>
      <c r="E341" s="54">
        <v>0.3</v>
      </c>
      <c r="F341" s="53">
        <v>49</v>
      </c>
    </row>
    <row r="342" spans="1:6">
      <c r="A342" s="102" t="s">
        <v>1551</v>
      </c>
      <c r="B342" s="55" t="s">
        <v>1024</v>
      </c>
      <c r="C342" s="56" t="s">
        <v>1025</v>
      </c>
      <c r="D342" s="53">
        <v>209</v>
      </c>
      <c r="E342" s="54">
        <v>0.3</v>
      </c>
      <c r="F342" s="53">
        <v>146.29999999999998</v>
      </c>
    </row>
    <row r="343" spans="1:6">
      <c r="A343" s="102" t="s">
        <v>1551</v>
      </c>
      <c r="B343" s="55" t="s">
        <v>1026</v>
      </c>
      <c r="C343" s="56" t="s">
        <v>1027</v>
      </c>
      <c r="D343" s="53">
        <v>279</v>
      </c>
      <c r="E343" s="54">
        <v>0.3</v>
      </c>
      <c r="F343" s="53">
        <v>195.29999999999998</v>
      </c>
    </row>
    <row r="344" spans="1:6">
      <c r="A344" s="102" t="s">
        <v>1551</v>
      </c>
      <c r="B344" s="55" t="s">
        <v>1028</v>
      </c>
      <c r="C344" s="56" t="s">
        <v>1029</v>
      </c>
      <c r="D344" s="53">
        <v>348</v>
      </c>
      <c r="E344" s="54">
        <v>0.3</v>
      </c>
      <c r="F344" s="53">
        <v>243.6</v>
      </c>
    </row>
    <row r="345" spans="1:6">
      <c r="A345" s="102" t="s">
        <v>1551</v>
      </c>
      <c r="B345" s="55" t="s">
        <v>1030</v>
      </c>
      <c r="C345" s="56" t="s">
        <v>1031</v>
      </c>
      <c r="D345" s="53">
        <v>20</v>
      </c>
      <c r="E345" s="54">
        <v>0.3</v>
      </c>
      <c r="F345" s="53">
        <v>14</v>
      </c>
    </row>
    <row r="346" spans="1:6">
      <c r="A346" s="102" t="s">
        <v>1551</v>
      </c>
      <c r="B346" s="55" t="s">
        <v>1032</v>
      </c>
      <c r="C346" s="56" t="s">
        <v>1033</v>
      </c>
      <c r="D346" s="53">
        <v>60</v>
      </c>
      <c r="E346" s="54">
        <v>0.3</v>
      </c>
      <c r="F346" s="53">
        <v>42</v>
      </c>
    </row>
    <row r="347" spans="1:6">
      <c r="A347" s="102" t="s">
        <v>1551</v>
      </c>
      <c r="B347" s="55" t="s">
        <v>1034</v>
      </c>
      <c r="C347" s="56" t="s">
        <v>1035</v>
      </c>
      <c r="D347" s="53">
        <v>80</v>
      </c>
      <c r="E347" s="54">
        <v>0.3</v>
      </c>
      <c r="F347" s="53">
        <v>56</v>
      </c>
    </row>
    <row r="348" spans="1:6">
      <c r="A348" s="102" t="s">
        <v>1551</v>
      </c>
      <c r="B348" s="55" t="s">
        <v>1036</v>
      </c>
      <c r="C348" s="56" t="s">
        <v>1037</v>
      </c>
      <c r="D348" s="53">
        <v>240</v>
      </c>
      <c r="E348" s="54">
        <v>0.3</v>
      </c>
      <c r="F348" s="53">
        <v>168</v>
      </c>
    </row>
    <row r="349" spans="1:6">
      <c r="A349" s="102" t="s">
        <v>1551</v>
      </c>
      <c r="B349" s="55" t="s">
        <v>1038</v>
      </c>
      <c r="C349" s="56" t="s">
        <v>1039</v>
      </c>
      <c r="D349" s="53">
        <v>320</v>
      </c>
      <c r="E349" s="54">
        <v>0.3</v>
      </c>
      <c r="F349" s="53">
        <v>224</v>
      </c>
    </row>
    <row r="350" spans="1:6">
      <c r="A350" s="102" t="s">
        <v>1551</v>
      </c>
      <c r="B350" s="55" t="s">
        <v>1040</v>
      </c>
      <c r="C350" s="56" t="s">
        <v>1041</v>
      </c>
      <c r="D350" s="53">
        <v>400</v>
      </c>
      <c r="E350" s="54">
        <v>0.3</v>
      </c>
      <c r="F350" s="53">
        <v>280</v>
      </c>
    </row>
    <row r="351" spans="1:6">
      <c r="A351" s="102" t="s">
        <v>1551</v>
      </c>
      <c r="B351" s="55" t="s">
        <v>1042</v>
      </c>
      <c r="C351" s="56" t="s">
        <v>1043</v>
      </c>
      <c r="D351" s="53">
        <v>164</v>
      </c>
      <c r="E351" s="54">
        <v>0.3</v>
      </c>
      <c r="F351" s="53">
        <v>114.8</v>
      </c>
    </row>
    <row r="352" spans="1:6">
      <c r="A352" s="102" t="s">
        <v>1551</v>
      </c>
      <c r="B352" s="55" t="s">
        <v>1044</v>
      </c>
      <c r="C352" s="56" t="s">
        <v>1045</v>
      </c>
      <c r="D352" s="53">
        <v>492</v>
      </c>
      <c r="E352" s="54">
        <v>0.3</v>
      </c>
      <c r="F352" s="53">
        <v>344.4</v>
      </c>
    </row>
    <row r="353" spans="1:6">
      <c r="A353" s="102" t="s">
        <v>1551</v>
      </c>
      <c r="B353" s="55" t="s">
        <v>1046</v>
      </c>
      <c r="C353" s="56" t="s">
        <v>1047</v>
      </c>
      <c r="D353" s="53">
        <v>656</v>
      </c>
      <c r="E353" s="54">
        <v>0.3</v>
      </c>
      <c r="F353" s="53">
        <v>459.2</v>
      </c>
    </row>
    <row r="354" spans="1:6">
      <c r="A354" s="102" t="s">
        <v>1551</v>
      </c>
      <c r="B354" s="55" t="s">
        <v>1048</v>
      </c>
      <c r="C354" s="56" t="s">
        <v>1049</v>
      </c>
      <c r="D354" s="53">
        <v>820</v>
      </c>
      <c r="E354" s="54">
        <v>0.3</v>
      </c>
      <c r="F354" s="53">
        <v>574</v>
      </c>
    </row>
    <row r="355" spans="1:6">
      <c r="A355" s="102" t="s">
        <v>1551</v>
      </c>
      <c r="B355" s="55" t="s">
        <v>1050</v>
      </c>
      <c r="C355" s="56" t="s">
        <v>1051</v>
      </c>
      <c r="D355" s="53">
        <v>212</v>
      </c>
      <c r="E355" s="54">
        <v>0.3</v>
      </c>
      <c r="F355" s="53">
        <v>148.39999999999998</v>
      </c>
    </row>
    <row r="356" spans="1:6">
      <c r="A356" s="102" t="s">
        <v>1551</v>
      </c>
      <c r="B356" s="55" t="s">
        <v>1052</v>
      </c>
      <c r="C356" s="56" t="s">
        <v>1053</v>
      </c>
      <c r="D356" s="53">
        <v>605</v>
      </c>
      <c r="E356" s="54">
        <v>0.3</v>
      </c>
      <c r="F356" s="53">
        <v>423.5</v>
      </c>
    </row>
    <row r="357" spans="1:6">
      <c r="A357" s="102" t="s">
        <v>1551</v>
      </c>
      <c r="B357" s="55" t="s">
        <v>1054</v>
      </c>
      <c r="C357" s="56" t="s">
        <v>1055</v>
      </c>
      <c r="D357" s="53">
        <v>781</v>
      </c>
      <c r="E357" s="54">
        <v>0.3</v>
      </c>
      <c r="F357" s="53">
        <v>546.69999999999993</v>
      </c>
    </row>
    <row r="358" spans="1:6">
      <c r="A358" s="102" t="s">
        <v>1551</v>
      </c>
      <c r="B358" s="55" t="s">
        <v>1056</v>
      </c>
      <c r="C358" s="56" t="s">
        <v>1057</v>
      </c>
      <c r="D358" s="53">
        <v>952</v>
      </c>
      <c r="E358" s="54">
        <v>0.3</v>
      </c>
      <c r="F358" s="53">
        <v>666.4</v>
      </c>
    </row>
    <row r="359" spans="1:6">
      <c r="A359" s="102" t="s">
        <v>1551</v>
      </c>
      <c r="B359" s="55" t="s">
        <v>1058</v>
      </c>
      <c r="C359" s="56" t="s">
        <v>1059</v>
      </c>
      <c r="D359" s="53">
        <v>26</v>
      </c>
      <c r="E359" s="54">
        <v>0.3</v>
      </c>
      <c r="F359" s="53">
        <v>18.2</v>
      </c>
    </row>
    <row r="360" spans="1:6">
      <c r="A360" s="102" t="s">
        <v>1551</v>
      </c>
      <c r="B360" s="55" t="s">
        <v>1060</v>
      </c>
      <c r="C360" s="56" t="s">
        <v>1061</v>
      </c>
      <c r="D360" s="53">
        <v>78</v>
      </c>
      <c r="E360" s="54">
        <v>0.3</v>
      </c>
      <c r="F360" s="53">
        <v>54.599999999999994</v>
      </c>
    </row>
    <row r="361" spans="1:6">
      <c r="A361" s="102" t="s">
        <v>1551</v>
      </c>
      <c r="B361" s="55" t="s">
        <v>1062</v>
      </c>
      <c r="C361" s="56" t="s">
        <v>1063</v>
      </c>
      <c r="D361" s="53">
        <v>104</v>
      </c>
      <c r="E361" s="54">
        <v>0.3</v>
      </c>
      <c r="F361" s="53">
        <v>72.8</v>
      </c>
    </row>
    <row r="362" spans="1:6">
      <c r="A362" s="102" t="s">
        <v>1551</v>
      </c>
      <c r="B362" s="55" t="s">
        <v>1064</v>
      </c>
      <c r="C362" s="56" t="s">
        <v>1065</v>
      </c>
      <c r="D362" s="53">
        <v>130</v>
      </c>
      <c r="E362" s="54">
        <v>0.3</v>
      </c>
      <c r="F362" s="53">
        <v>91</v>
      </c>
    </row>
    <row r="363" spans="1:6">
      <c r="A363" s="102" t="s">
        <v>1551</v>
      </c>
      <c r="B363" s="55" t="s">
        <v>1066</v>
      </c>
      <c r="C363" s="56" t="s">
        <v>1067</v>
      </c>
      <c r="D363" s="53">
        <v>325</v>
      </c>
      <c r="E363" s="54">
        <v>0.3</v>
      </c>
      <c r="F363" s="53">
        <v>227.49999999999997</v>
      </c>
    </row>
    <row r="364" spans="1:6">
      <c r="A364" s="102" t="s">
        <v>1551</v>
      </c>
      <c r="B364" s="55" t="s">
        <v>1068</v>
      </c>
      <c r="C364" s="56" t="s">
        <v>1069</v>
      </c>
      <c r="D364" s="53">
        <v>38</v>
      </c>
      <c r="E364" s="54">
        <v>0.3</v>
      </c>
      <c r="F364" s="53">
        <v>26.599999999999998</v>
      </c>
    </row>
    <row r="365" spans="1:6">
      <c r="A365" s="102" t="s">
        <v>1551</v>
      </c>
      <c r="B365" s="55" t="s">
        <v>1070</v>
      </c>
      <c r="C365" s="56" t="s">
        <v>1071</v>
      </c>
      <c r="D365" s="53">
        <v>114</v>
      </c>
      <c r="E365" s="54">
        <v>0.3</v>
      </c>
      <c r="F365" s="53">
        <v>79.8</v>
      </c>
    </row>
    <row r="366" spans="1:6">
      <c r="A366" s="102" t="s">
        <v>1551</v>
      </c>
      <c r="B366" s="55" t="s">
        <v>1072</v>
      </c>
      <c r="C366" s="56" t="s">
        <v>1073</v>
      </c>
      <c r="D366" s="53">
        <v>190</v>
      </c>
      <c r="E366" s="54">
        <v>0.3</v>
      </c>
      <c r="F366" s="53">
        <v>133</v>
      </c>
    </row>
    <row r="367" spans="1:6">
      <c r="A367" s="102" t="s">
        <v>1551</v>
      </c>
      <c r="B367" s="55" t="s">
        <v>1074</v>
      </c>
      <c r="C367" s="56" t="s">
        <v>1075</v>
      </c>
      <c r="D367" s="53">
        <v>54</v>
      </c>
      <c r="E367" s="54">
        <v>0.3</v>
      </c>
      <c r="F367" s="53">
        <v>37.799999999999997</v>
      </c>
    </row>
    <row r="368" spans="1:6">
      <c r="A368" s="102" t="s">
        <v>1551</v>
      </c>
      <c r="B368" s="55" t="s">
        <v>1076</v>
      </c>
      <c r="C368" s="56" t="s">
        <v>1077</v>
      </c>
      <c r="D368" s="53">
        <v>162</v>
      </c>
      <c r="E368" s="54">
        <v>0.3</v>
      </c>
      <c r="F368" s="53">
        <v>113.39999999999999</v>
      </c>
    </row>
    <row r="369" spans="1:6">
      <c r="A369" s="102" t="s">
        <v>1551</v>
      </c>
      <c r="B369" s="55" t="s">
        <v>1078</v>
      </c>
      <c r="C369" s="56" t="s">
        <v>1079</v>
      </c>
      <c r="D369" s="53">
        <v>269</v>
      </c>
      <c r="E369" s="54">
        <v>0.3</v>
      </c>
      <c r="F369" s="53">
        <v>188.29999999999998</v>
      </c>
    </row>
    <row r="370" spans="1:6">
      <c r="A370" s="102" t="s">
        <v>1551</v>
      </c>
      <c r="B370" s="55" t="s">
        <v>1080</v>
      </c>
      <c r="C370" s="56" t="s">
        <v>1081</v>
      </c>
      <c r="D370" s="53">
        <v>48</v>
      </c>
      <c r="E370" s="54">
        <v>0.3</v>
      </c>
      <c r="F370" s="53">
        <v>33.599999999999994</v>
      </c>
    </row>
    <row r="371" spans="1:6">
      <c r="A371" s="102" t="s">
        <v>1551</v>
      </c>
      <c r="B371" s="55" t="s">
        <v>1082</v>
      </c>
      <c r="C371" s="56" t="s">
        <v>1083</v>
      </c>
      <c r="D371" s="53">
        <v>145</v>
      </c>
      <c r="E371" s="54">
        <v>0.3</v>
      </c>
      <c r="F371" s="53">
        <v>101.5</v>
      </c>
    </row>
    <row r="372" spans="1:6">
      <c r="A372" s="102" t="s">
        <v>1551</v>
      </c>
      <c r="B372" s="55" t="s">
        <v>1084</v>
      </c>
      <c r="C372" s="56" t="s">
        <v>1085</v>
      </c>
      <c r="D372" s="53">
        <v>242</v>
      </c>
      <c r="E372" s="54">
        <v>0.3</v>
      </c>
      <c r="F372" s="53">
        <v>169.39999999999998</v>
      </c>
    </row>
    <row r="373" spans="1:6">
      <c r="A373" s="102" t="s">
        <v>1551</v>
      </c>
      <c r="B373" s="55" t="s">
        <v>1086</v>
      </c>
      <c r="C373" s="56" t="s">
        <v>1087</v>
      </c>
      <c r="D373" s="53">
        <v>43</v>
      </c>
      <c r="E373" s="54">
        <v>0.3</v>
      </c>
      <c r="F373" s="53">
        <v>30.099999999999998</v>
      </c>
    </row>
    <row r="374" spans="1:6">
      <c r="A374" s="102" t="s">
        <v>1551</v>
      </c>
      <c r="B374" s="55" t="s">
        <v>1088</v>
      </c>
      <c r="C374" s="56" t="s">
        <v>1089</v>
      </c>
      <c r="D374" s="53">
        <v>129</v>
      </c>
      <c r="E374" s="54">
        <v>0.3</v>
      </c>
      <c r="F374" s="53">
        <v>90.3</v>
      </c>
    </row>
    <row r="375" spans="1:6">
      <c r="A375" s="102" t="s">
        <v>1551</v>
      </c>
      <c r="B375" s="55" t="s">
        <v>1090</v>
      </c>
      <c r="C375" s="56" t="s">
        <v>1091</v>
      </c>
      <c r="D375" s="53">
        <v>215</v>
      </c>
      <c r="E375" s="54">
        <v>0.3</v>
      </c>
      <c r="F375" s="53">
        <v>150.5</v>
      </c>
    </row>
    <row r="376" spans="1:6">
      <c r="A376" s="102" t="s">
        <v>1551</v>
      </c>
      <c r="B376" s="55" t="s">
        <v>1092</v>
      </c>
      <c r="C376" s="56" t="s">
        <v>1093</v>
      </c>
      <c r="D376" s="53">
        <v>38</v>
      </c>
      <c r="E376" s="54">
        <v>0.3</v>
      </c>
      <c r="F376" s="53">
        <v>26.599999999999998</v>
      </c>
    </row>
    <row r="377" spans="1:6">
      <c r="A377" s="102" t="s">
        <v>1551</v>
      </c>
      <c r="B377" s="55" t="s">
        <v>1094</v>
      </c>
      <c r="C377" s="56" t="s">
        <v>1095</v>
      </c>
      <c r="D377" s="53">
        <v>113</v>
      </c>
      <c r="E377" s="54">
        <v>0.3</v>
      </c>
      <c r="F377" s="53">
        <v>79.099999999999994</v>
      </c>
    </row>
    <row r="378" spans="1:6">
      <c r="A378" s="102" t="s">
        <v>1551</v>
      </c>
      <c r="B378" s="55" t="s">
        <v>1096</v>
      </c>
      <c r="C378" s="56" t="s">
        <v>1097</v>
      </c>
      <c r="D378" s="53">
        <v>188</v>
      </c>
      <c r="E378" s="54">
        <v>0.3</v>
      </c>
      <c r="F378" s="53">
        <v>131.6</v>
      </c>
    </row>
    <row r="379" spans="1:6">
      <c r="A379" s="102" t="s">
        <v>1551</v>
      </c>
      <c r="B379" s="55" t="s">
        <v>1098</v>
      </c>
      <c r="C379" s="56" t="s">
        <v>1099</v>
      </c>
      <c r="D379" s="53">
        <v>45</v>
      </c>
      <c r="E379" s="54">
        <v>0.3</v>
      </c>
      <c r="F379" s="53">
        <v>31.499999999999996</v>
      </c>
    </row>
    <row r="380" spans="1:6">
      <c r="A380" s="102" t="s">
        <v>1551</v>
      </c>
      <c r="B380" s="55" t="s">
        <v>1100</v>
      </c>
      <c r="C380" s="56" t="s">
        <v>1101</v>
      </c>
      <c r="D380" s="53">
        <v>134</v>
      </c>
      <c r="E380" s="54">
        <v>0.3</v>
      </c>
      <c r="F380" s="53">
        <v>93.8</v>
      </c>
    </row>
    <row r="381" spans="1:6">
      <c r="A381" s="102" t="s">
        <v>1551</v>
      </c>
      <c r="B381" s="55" t="s">
        <v>1102</v>
      </c>
      <c r="C381" s="56" t="s">
        <v>1103</v>
      </c>
      <c r="D381" s="53">
        <v>40</v>
      </c>
      <c r="E381" s="54">
        <v>0.3</v>
      </c>
      <c r="F381" s="53">
        <v>28</v>
      </c>
    </row>
    <row r="382" spans="1:6">
      <c r="A382" s="102" t="s">
        <v>1551</v>
      </c>
      <c r="B382" s="55" t="s">
        <v>1104</v>
      </c>
      <c r="C382" s="56" t="s">
        <v>1105</v>
      </c>
      <c r="D382" s="53">
        <v>121</v>
      </c>
      <c r="E382" s="54">
        <v>0.3</v>
      </c>
      <c r="F382" s="53">
        <v>84.699999999999989</v>
      </c>
    </row>
    <row r="383" spans="1:6">
      <c r="A383" s="102" t="s">
        <v>1551</v>
      </c>
      <c r="B383" s="55" t="s">
        <v>1106</v>
      </c>
      <c r="C383" s="56" t="s">
        <v>1107</v>
      </c>
      <c r="D383" s="53">
        <v>36</v>
      </c>
      <c r="E383" s="54">
        <v>0.3</v>
      </c>
      <c r="F383" s="53">
        <v>25.2</v>
      </c>
    </row>
    <row r="384" spans="1:6">
      <c r="A384" s="102" t="s">
        <v>1551</v>
      </c>
      <c r="B384" s="55" t="s">
        <v>1108</v>
      </c>
      <c r="C384" s="56" t="s">
        <v>1109</v>
      </c>
      <c r="D384" s="53">
        <v>107</v>
      </c>
      <c r="E384" s="54">
        <v>0.3</v>
      </c>
      <c r="F384" s="53">
        <v>74.899999999999991</v>
      </c>
    </row>
    <row r="385" spans="1:6">
      <c r="A385" s="102" t="s">
        <v>1551</v>
      </c>
      <c r="B385" s="55" t="s">
        <v>1110</v>
      </c>
      <c r="C385" s="56" t="s">
        <v>1111</v>
      </c>
      <c r="D385" s="53">
        <v>31</v>
      </c>
      <c r="E385" s="54">
        <v>0.3</v>
      </c>
      <c r="F385" s="53">
        <v>21.7</v>
      </c>
    </row>
    <row r="386" spans="1:6">
      <c r="A386" s="102" t="s">
        <v>1551</v>
      </c>
      <c r="B386" s="55" t="s">
        <v>1112</v>
      </c>
      <c r="C386" s="56" t="s">
        <v>1113</v>
      </c>
      <c r="D386" s="53">
        <v>94</v>
      </c>
      <c r="E386" s="54">
        <v>0.3</v>
      </c>
      <c r="F386" s="53">
        <v>65.8</v>
      </c>
    </row>
    <row r="387" spans="1:6">
      <c r="A387" s="102" t="s">
        <v>1551</v>
      </c>
      <c r="B387" s="55" t="s">
        <v>1114</v>
      </c>
      <c r="C387" s="56" t="s">
        <v>1115</v>
      </c>
      <c r="D387" s="53">
        <v>108</v>
      </c>
      <c r="E387" s="54">
        <v>0.3</v>
      </c>
      <c r="F387" s="53">
        <v>75.599999999999994</v>
      </c>
    </row>
    <row r="388" spans="1:6">
      <c r="A388" s="102" t="s">
        <v>1551</v>
      </c>
      <c r="B388" s="55" t="s">
        <v>1116</v>
      </c>
      <c r="C388" s="56" t="s">
        <v>1117</v>
      </c>
      <c r="D388" s="53">
        <v>324</v>
      </c>
      <c r="E388" s="54">
        <v>0.3</v>
      </c>
      <c r="F388" s="53">
        <v>226.79999999999998</v>
      </c>
    </row>
    <row r="389" spans="1:6">
      <c r="A389" s="102" t="s">
        <v>1551</v>
      </c>
      <c r="B389" s="55" t="s">
        <v>1118</v>
      </c>
      <c r="C389" s="56" t="s">
        <v>1119</v>
      </c>
      <c r="D389" s="53">
        <v>540</v>
      </c>
      <c r="E389" s="54">
        <v>0.3</v>
      </c>
      <c r="F389" s="53">
        <v>378</v>
      </c>
    </row>
    <row r="390" spans="1:6">
      <c r="A390" s="102" t="s">
        <v>1551</v>
      </c>
      <c r="B390" s="55" t="s">
        <v>1120</v>
      </c>
      <c r="C390" s="56" t="s">
        <v>1121</v>
      </c>
      <c r="D390" s="53">
        <v>72</v>
      </c>
      <c r="E390" s="54">
        <v>0.3</v>
      </c>
      <c r="F390" s="53">
        <v>50.4</v>
      </c>
    </row>
    <row r="391" spans="1:6">
      <c r="A391" s="102" t="s">
        <v>1551</v>
      </c>
      <c r="B391" s="55" t="s">
        <v>1122</v>
      </c>
      <c r="C391" s="56" t="s">
        <v>1123</v>
      </c>
      <c r="D391" s="53">
        <v>216</v>
      </c>
      <c r="E391" s="54">
        <v>0.3</v>
      </c>
      <c r="F391" s="53">
        <v>151.19999999999999</v>
      </c>
    </row>
    <row r="392" spans="1:6">
      <c r="A392" s="102" t="s">
        <v>1551</v>
      </c>
      <c r="B392" s="55" t="s">
        <v>1124</v>
      </c>
      <c r="C392" s="56" t="s">
        <v>1125</v>
      </c>
      <c r="D392" s="53">
        <v>360</v>
      </c>
      <c r="E392" s="54">
        <v>0.3</v>
      </c>
      <c r="F392" s="53">
        <v>251.99999999999997</v>
      </c>
    </row>
    <row r="393" spans="1:6">
      <c r="A393" s="102" t="s">
        <v>1551</v>
      </c>
      <c r="B393" s="55" t="s">
        <v>1126</v>
      </c>
      <c r="C393" s="56" t="s">
        <v>1127</v>
      </c>
      <c r="D393" s="53">
        <v>320</v>
      </c>
      <c r="E393" s="54">
        <v>0.3</v>
      </c>
      <c r="F393" s="53">
        <v>224</v>
      </c>
    </row>
    <row r="394" spans="1:6">
      <c r="A394" s="102" t="s">
        <v>1551</v>
      </c>
      <c r="B394" s="55" t="s">
        <v>1128</v>
      </c>
      <c r="C394" s="56" t="s">
        <v>1129</v>
      </c>
      <c r="D394" s="53">
        <v>912</v>
      </c>
      <c r="E394" s="54">
        <v>0.3</v>
      </c>
      <c r="F394" s="53">
        <v>638.4</v>
      </c>
    </row>
    <row r="395" spans="1:6">
      <c r="A395" s="102" t="s">
        <v>1551</v>
      </c>
      <c r="B395" s="55" t="s">
        <v>1130</v>
      </c>
      <c r="C395" s="56" t="s">
        <v>1131</v>
      </c>
      <c r="D395" s="53">
        <v>1440</v>
      </c>
      <c r="E395" s="54">
        <v>0.3</v>
      </c>
      <c r="F395" s="53">
        <v>1007.9999999999999</v>
      </c>
    </row>
    <row r="396" spans="1:6">
      <c r="A396" s="102" t="s">
        <v>1551</v>
      </c>
      <c r="B396" s="55" t="s">
        <v>1132</v>
      </c>
      <c r="C396" s="56" t="s">
        <v>1133</v>
      </c>
      <c r="D396" s="53">
        <v>1400</v>
      </c>
      <c r="E396" s="54">
        <v>0.3</v>
      </c>
      <c r="F396" s="53">
        <v>979.99999999999989</v>
      </c>
    </row>
    <row r="397" spans="1:6">
      <c r="A397" s="102" t="s">
        <v>1551</v>
      </c>
      <c r="B397" s="55" t="s">
        <v>1134</v>
      </c>
      <c r="C397" s="56" t="s">
        <v>1135</v>
      </c>
      <c r="D397" s="53">
        <v>3990</v>
      </c>
      <c r="E397" s="54">
        <v>0.3</v>
      </c>
      <c r="F397" s="53">
        <v>2793</v>
      </c>
    </row>
    <row r="398" spans="1:6">
      <c r="A398" s="102" t="s">
        <v>1551</v>
      </c>
      <c r="B398" s="55" t="s">
        <v>1136</v>
      </c>
      <c r="C398" s="56" t="s">
        <v>1137</v>
      </c>
      <c r="D398" s="53">
        <v>6300</v>
      </c>
      <c r="E398" s="54">
        <v>0.3</v>
      </c>
      <c r="F398" s="53">
        <v>4410</v>
      </c>
    </row>
    <row r="399" spans="1:6">
      <c r="A399" s="102" t="s">
        <v>1551</v>
      </c>
      <c r="B399" s="55" t="s">
        <v>1138</v>
      </c>
      <c r="C399" s="56" t="s">
        <v>1139</v>
      </c>
      <c r="D399" s="53">
        <v>4800</v>
      </c>
      <c r="E399" s="54">
        <v>0.3</v>
      </c>
      <c r="F399" s="53">
        <v>3360</v>
      </c>
    </row>
    <row r="400" spans="1:6">
      <c r="A400" s="102" t="s">
        <v>1551</v>
      </c>
      <c r="B400" s="55" t="s">
        <v>1140</v>
      </c>
      <c r="C400" s="56" t="s">
        <v>1141</v>
      </c>
      <c r="D400" s="53">
        <v>13680</v>
      </c>
      <c r="E400" s="54">
        <v>0.3</v>
      </c>
      <c r="F400" s="53">
        <v>9576</v>
      </c>
    </row>
    <row r="401" spans="1:6">
      <c r="A401" s="102" t="s">
        <v>1551</v>
      </c>
      <c r="B401" s="55" t="s">
        <v>1142</v>
      </c>
      <c r="C401" s="56" t="s">
        <v>1143</v>
      </c>
      <c r="D401" s="53">
        <v>21600</v>
      </c>
      <c r="E401" s="54">
        <v>0.3</v>
      </c>
      <c r="F401" s="53">
        <v>15119.999999999998</v>
      </c>
    </row>
    <row r="402" spans="1:6">
      <c r="A402" s="102" t="s">
        <v>1551</v>
      </c>
      <c r="B402" s="55" t="s">
        <v>1144</v>
      </c>
      <c r="C402" s="56" t="s">
        <v>1145</v>
      </c>
      <c r="D402" s="53">
        <v>500</v>
      </c>
      <c r="E402" s="54">
        <v>0.3</v>
      </c>
      <c r="F402" s="53">
        <v>350</v>
      </c>
    </row>
    <row r="403" spans="1:6">
      <c r="A403" s="102" t="s">
        <v>1551</v>
      </c>
      <c r="B403" s="55" t="s">
        <v>1146</v>
      </c>
      <c r="C403" s="56" t="s">
        <v>1147</v>
      </c>
      <c r="D403" s="53">
        <v>1500</v>
      </c>
      <c r="E403" s="54">
        <v>0.3</v>
      </c>
      <c r="F403" s="53">
        <v>1050</v>
      </c>
    </row>
    <row r="404" spans="1:6">
      <c r="A404" s="102" t="s">
        <v>1551</v>
      </c>
      <c r="B404" s="55" t="s">
        <v>1148</v>
      </c>
      <c r="C404" s="56" t="s">
        <v>1149</v>
      </c>
      <c r="D404" s="53">
        <v>500</v>
      </c>
      <c r="E404" s="54">
        <v>0.3</v>
      </c>
      <c r="F404" s="53">
        <v>350</v>
      </c>
    </row>
    <row r="405" spans="1:6">
      <c r="A405" s="102" t="s">
        <v>1551</v>
      </c>
      <c r="B405" s="55" t="s">
        <v>1150</v>
      </c>
      <c r="C405" s="56" t="s">
        <v>1151</v>
      </c>
      <c r="D405" s="53">
        <v>1500</v>
      </c>
      <c r="E405" s="54">
        <v>0.3</v>
      </c>
      <c r="F405" s="53">
        <v>1050</v>
      </c>
    </row>
    <row r="406" spans="1:6">
      <c r="A406" s="102" t="s">
        <v>1551</v>
      </c>
      <c r="B406" s="55" t="s">
        <v>1152</v>
      </c>
      <c r="C406" s="56" t="s">
        <v>1153</v>
      </c>
      <c r="D406" s="53">
        <v>120</v>
      </c>
      <c r="E406" s="54">
        <v>0.3</v>
      </c>
      <c r="F406" s="53">
        <v>84</v>
      </c>
    </row>
    <row r="407" spans="1:6">
      <c r="A407" s="102" t="s">
        <v>1551</v>
      </c>
      <c r="B407" s="55" t="s">
        <v>1154</v>
      </c>
      <c r="C407" s="56" t="s">
        <v>1155</v>
      </c>
      <c r="D407" s="53">
        <v>360</v>
      </c>
      <c r="E407" s="54">
        <v>0.3</v>
      </c>
      <c r="F407" s="53">
        <v>251.99999999999997</v>
      </c>
    </row>
    <row r="408" spans="1:6">
      <c r="A408" s="102" t="s">
        <v>1551</v>
      </c>
      <c r="B408" s="55" t="s">
        <v>1156</v>
      </c>
      <c r="C408" s="56" t="s">
        <v>1157</v>
      </c>
      <c r="D408" s="53">
        <v>100</v>
      </c>
      <c r="E408" s="54">
        <v>0.3</v>
      </c>
      <c r="F408" s="53">
        <v>70</v>
      </c>
    </row>
    <row r="409" spans="1:6">
      <c r="A409" s="102" t="s">
        <v>1551</v>
      </c>
      <c r="B409" s="55" t="s">
        <v>1158</v>
      </c>
      <c r="C409" s="56" t="s">
        <v>1159</v>
      </c>
      <c r="D409" s="53">
        <v>300</v>
      </c>
      <c r="E409" s="54">
        <v>0.3</v>
      </c>
      <c r="F409" s="53">
        <v>210</v>
      </c>
    </row>
    <row r="410" spans="1:6">
      <c r="A410" s="102" t="s">
        <v>1551</v>
      </c>
      <c r="B410" s="55" t="s">
        <v>1160</v>
      </c>
      <c r="C410" s="56" t="s">
        <v>1161</v>
      </c>
      <c r="D410" s="53">
        <v>80</v>
      </c>
      <c r="E410" s="54">
        <v>0.3</v>
      </c>
      <c r="F410" s="53">
        <v>56</v>
      </c>
    </row>
    <row r="411" spans="1:6">
      <c r="A411" s="102" t="s">
        <v>1551</v>
      </c>
      <c r="B411" s="55" t="s">
        <v>1162</v>
      </c>
      <c r="C411" s="56" t="s">
        <v>1163</v>
      </c>
      <c r="D411" s="53">
        <v>240</v>
      </c>
      <c r="E411" s="54">
        <v>0.3</v>
      </c>
      <c r="F411" s="53">
        <v>168</v>
      </c>
    </row>
    <row r="412" spans="1:6">
      <c r="A412" s="102" t="s">
        <v>1551</v>
      </c>
      <c r="B412" s="55" t="s">
        <v>1164</v>
      </c>
      <c r="C412" s="56" t="s">
        <v>1165</v>
      </c>
      <c r="D412" s="53">
        <v>50000</v>
      </c>
      <c r="E412" s="54">
        <v>0.3</v>
      </c>
      <c r="F412" s="53">
        <v>35000</v>
      </c>
    </row>
    <row r="413" spans="1:6">
      <c r="A413" s="102" t="s">
        <v>1551</v>
      </c>
      <c r="B413" s="55" t="s">
        <v>1166</v>
      </c>
      <c r="C413" s="56" t="s">
        <v>1167</v>
      </c>
      <c r="D413" s="53">
        <v>150000</v>
      </c>
      <c r="E413" s="54">
        <v>0.3</v>
      </c>
      <c r="F413" s="53">
        <v>105000</v>
      </c>
    </row>
    <row r="414" spans="1:6">
      <c r="A414" s="102" t="s">
        <v>1551</v>
      </c>
      <c r="B414" s="55" t="s">
        <v>1168</v>
      </c>
      <c r="C414" s="56" t="s">
        <v>1169</v>
      </c>
      <c r="D414" s="53">
        <v>80000</v>
      </c>
      <c r="E414" s="54">
        <v>0.3</v>
      </c>
      <c r="F414" s="53">
        <v>56000</v>
      </c>
    </row>
    <row r="415" spans="1:6">
      <c r="A415" s="102" t="s">
        <v>1551</v>
      </c>
      <c r="B415" s="55" t="s">
        <v>1170</v>
      </c>
      <c r="C415" s="56" t="s">
        <v>1171</v>
      </c>
      <c r="D415" s="53">
        <v>240000</v>
      </c>
      <c r="E415" s="54">
        <v>0.3</v>
      </c>
      <c r="F415" s="53">
        <v>168000</v>
      </c>
    </row>
    <row r="416" spans="1:6">
      <c r="A416" s="102" t="s">
        <v>1551</v>
      </c>
      <c r="B416" s="55" t="s">
        <v>1172</v>
      </c>
      <c r="C416" s="56" t="s">
        <v>1173</v>
      </c>
      <c r="D416" s="53">
        <v>574</v>
      </c>
      <c r="E416" s="54">
        <v>0.3</v>
      </c>
      <c r="F416" s="53">
        <v>401.79999999999995</v>
      </c>
    </row>
    <row r="417" spans="1:6">
      <c r="A417" s="102" t="s">
        <v>1551</v>
      </c>
      <c r="B417" s="55" t="s">
        <v>1174</v>
      </c>
      <c r="C417" s="56" t="s">
        <v>1175</v>
      </c>
      <c r="D417" s="53">
        <v>1722</v>
      </c>
      <c r="E417" s="54">
        <v>0.3</v>
      </c>
      <c r="F417" s="53">
        <v>1205.3999999999999</v>
      </c>
    </row>
    <row r="418" spans="1:6">
      <c r="A418" s="102" t="s">
        <v>1551</v>
      </c>
      <c r="B418" s="55" t="s">
        <v>1176</v>
      </c>
      <c r="C418" s="56" t="s">
        <v>1177</v>
      </c>
      <c r="D418" s="53">
        <v>1148</v>
      </c>
      <c r="E418" s="54">
        <v>0.3</v>
      </c>
      <c r="F418" s="53">
        <v>803.59999999999991</v>
      </c>
    </row>
    <row r="419" spans="1:6">
      <c r="A419" s="102" t="s">
        <v>1551</v>
      </c>
      <c r="B419" s="55" t="s">
        <v>1178</v>
      </c>
      <c r="C419" s="56" t="s">
        <v>1179</v>
      </c>
      <c r="D419" s="53">
        <v>3444</v>
      </c>
      <c r="E419" s="54">
        <v>0.3</v>
      </c>
      <c r="F419" s="53">
        <v>2410.7999999999997</v>
      </c>
    </row>
    <row r="420" spans="1:6">
      <c r="A420" s="102" t="s">
        <v>1551</v>
      </c>
      <c r="B420" s="55" t="s">
        <v>1180</v>
      </c>
      <c r="C420" s="56" t="s">
        <v>1181</v>
      </c>
      <c r="D420" s="53">
        <v>2295</v>
      </c>
      <c r="E420" s="54">
        <v>0.3</v>
      </c>
      <c r="F420" s="53">
        <v>1606.5</v>
      </c>
    </row>
    <row r="421" spans="1:6">
      <c r="A421" s="102" t="s">
        <v>1551</v>
      </c>
      <c r="B421" s="55" t="s">
        <v>1182</v>
      </c>
      <c r="C421" s="56" t="s">
        <v>1183</v>
      </c>
      <c r="D421" s="53">
        <v>6885</v>
      </c>
      <c r="E421" s="54">
        <v>0.3</v>
      </c>
      <c r="F421" s="53">
        <v>4819.5</v>
      </c>
    </row>
    <row r="422" spans="1:6">
      <c r="A422" s="102" t="s">
        <v>1551</v>
      </c>
      <c r="B422" s="55" t="s">
        <v>1184</v>
      </c>
      <c r="C422" s="56" t="s">
        <v>1185</v>
      </c>
      <c r="D422" s="53">
        <v>3443</v>
      </c>
      <c r="E422" s="54">
        <v>0.3</v>
      </c>
      <c r="F422" s="53">
        <v>2410.1</v>
      </c>
    </row>
    <row r="423" spans="1:6">
      <c r="A423" s="102" t="s">
        <v>1551</v>
      </c>
      <c r="B423" s="55" t="s">
        <v>1186</v>
      </c>
      <c r="C423" s="56" t="s">
        <v>1187</v>
      </c>
      <c r="D423" s="53">
        <v>10329</v>
      </c>
      <c r="E423" s="54">
        <v>0.3</v>
      </c>
      <c r="F423" s="53">
        <v>7230.2999999999993</v>
      </c>
    </row>
    <row r="424" spans="1:6">
      <c r="A424" s="102" t="s">
        <v>1551</v>
      </c>
      <c r="B424" s="55" t="s">
        <v>1188</v>
      </c>
      <c r="C424" s="56" t="s">
        <v>1189</v>
      </c>
      <c r="D424" s="53">
        <v>6885</v>
      </c>
      <c r="E424" s="54">
        <v>0.3</v>
      </c>
      <c r="F424" s="53">
        <v>4819.5</v>
      </c>
    </row>
    <row r="425" spans="1:6">
      <c r="A425" s="102" t="s">
        <v>1551</v>
      </c>
      <c r="B425" s="55" t="s">
        <v>1190</v>
      </c>
      <c r="C425" s="56" t="s">
        <v>1191</v>
      </c>
      <c r="D425" s="53">
        <v>20654</v>
      </c>
      <c r="E425" s="54">
        <v>0.3</v>
      </c>
      <c r="F425" s="53">
        <v>14457.8</v>
      </c>
    </row>
    <row r="426" spans="1:6">
      <c r="A426" s="102" t="s">
        <v>1551</v>
      </c>
      <c r="B426" s="55" t="s">
        <v>1192</v>
      </c>
      <c r="C426" s="56" t="s">
        <v>1193</v>
      </c>
      <c r="D426" s="53">
        <v>8606</v>
      </c>
      <c r="E426" s="54">
        <v>0.3</v>
      </c>
      <c r="F426" s="53">
        <v>6024.2</v>
      </c>
    </row>
    <row r="427" spans="1:6">
      <c r="A427" s="102" t="s">
        <v>1551</v>
      </c>
      <c r="B427" s="55" t="s">
        <v>1194</v>
      </c>
      <c r="C427" s="56" t="s">
        <v>1195</v>
      </c>
      <c r="D427" s="53">
        <v>25818</v>
      </c>
      <c r="E427" s="54">
        <v>0.3</v>
      </c>
      <c r="F427" s="53">
        <v>18072.599999999999</v>
      </c>
    </row>
    <row r="428" spans="1:6">
      <c r="A428" s="102" t="s">
        <v>1551</v>
      </c>
      <c r="B428" s="55" t="s">
        <v>1196</v>
      </c>
      <c r="C428" s="56" t="s">
        <v>1197</v>
      </c>
      <c r="D428" s="53">
        <v>20</v>
      </c>
      <c r="E428" s="54">
        <v>0.3</v>
      </c>
      <c r="F428" s="53">
        <v>14</v>
      </c>
    </row>
    <row r="429" spans="1:6">
      <c r="A429" s="102" t="s">
        <v>1551</v>
      </c>
      <c r="B429" s="55" t="s">
        <v>1198</v>
      </c>
      <c r="C429" s="56" t="s">
        <v>1199</v>
      </c>
      <c r="D429" s="53">
        <v>60</v>
      </c>
      <c r="E429" s="54">
        <v>0.3</v>
      </c>
      <c r="F429" s="53">
        <v>42</v>
      </c>
    </row>
    <row r="430" spans="1:6">
      <c r="A430" s="102" t="s">
        <v>1551</v>
      </c>
      <c r="B430" s="55" t="s">
        <v>1200</v>
      </c>
      <c r="C430" s="56" t="s">
        <v>1201</v>
      </c>
      <c r="D430" s="53">
        <v>400</v>
      </c>
      <c r="E430" s="54">
        <v>0.3</v>
      </c>
      <c r="F430" s="53">
        <v>280</v>
      </c>
    </row>
    <row r="431" spans="1:6">
      <c r="A431" s="102" t="s">
        <v>1551</v>
      </c>
      <c r="B431" s="55" t="s">
        <v>1202</v>
      </c>
      <c r="C431" s="56" t="s">
        <v>1203</v>
      </c>
      <c r="D431" s="53">
        <v>1200</v>
      </c>
      <c r="E431" s="54">
        <v>0.3</v>
      </c>
      <c r="F431" s="53">
        <v>840</v>
      </c>
    </row>
    <row r="432" spans="1:6">
      <c r="A432" s="102" t="s">
        <v>1551</v>
      </c>
      <c r="B432" s="55" t="s">
        <v>1204</v>
      </c>
      <c r="C432" s="56" t="s">
        <v>1205</v>
      </c>
      <c r="D432" s="53">
        <v>70</v>
      </c>
      <c r="E432" s="54">
        <v>0.3</v>
      </c>
      <c r="F432" s="53">
        <v>49</v>
      </c>
    </row>
    <row r="433" spans="1:6">
      <c r="A433" s="102" t="s">
        <v>1551</v>
      </c>
      <c r="B433" s="55" t="s">
        <v>1206</v>
      </c>
      <c r="C433" s="56" t="s">
        <v>1207</v>
      </c>
      <c r="D433" s="53">
        <v>210</v>
      </c>
      <c r="E433" s="54">
        <v>0.3</v>
      </c>
      <c r="F433" s="53">
        <v>147</v>
      </c>
    </row>
    <row r="434" spans="1:6">
      <c r="A434" s="102" t="s">
        <v>1551</v>
      </c>
      <c r="B434" s="55" t="s">
        <v>1208</v>
      </c>
      <c r="C434" s="56" t="s">
        <v>1209</v>
      </c>
      <c r="D434" s="53">
        <v>400</v>
      </c>
      <c r="E434" s="54">
        <v>0.3</v>
      </c>
      <c r="F434" s="53">
        <v>280</v>
      </c>
    </row>
    <row r="435" spans="1:6">
      <c r="A435" s="102" t="s">
        <v>1551</v>
      </c>
      <c r="B435" s="55" t="s">
        <v>1210</v>
      </c>
      <c r="C435" s="56" t="s">
        <v>1211</v>
      </c>
      <c r="D435" s="53">
        <v>1200</v>
      </c>
      <c r="E435" s="54">
        <v>0.3</v>
      </c>
      <c r="F435" s="53">
        <v>840</v>
      </c>
    </row>
    <row r="436" spans="1:6">
      <c r="A436" s="102" t="s">
        <v>1551</v>
      </c>
      <c r="B436" s="55" t="s">
        <v>1212</v>
      </c>
      <c r="C436" s="56" t="s">
        <v>1213</v>
      </c>
      <c r="D436" s="53">
        <v>500</v>
      </c>
      <c r="E436" s="54">
        <v>0.3</v>
      </c>
      <c r="F436" s="53">
        <v>350</v>
      </c>
    </row>
    <row r="437" spans="1:6">
      <c r="A437" s="102" t="s">
        <v>1551</v>
      </c>
      <c r="B437" s="55" t="s">
        <v>1214</v>
      </c>
      <c r="C437" s="56" t="s">
        <v>1215</v>
      </c>
      <c r="D437" s="53">
        <v>1500</v>
      </c>
      <c r="E437" s="54">
        <v>0.3</v>
      </c>
      <c r="F437" s="53">
        <v>1050</v>
      </c>
    </row>
    <row r="438" spans="1:6">
      <c r="A438" s="102" t="s">
        <v>1551</v>
      </c>
      <c r="B438" s="51" t="s">
        <v>1216</v>
      </c>
      <c r="C438" s="52" t="s">
        <v>1217</v>
      </c>
      <c r="D438" s="53">
        <v>2500</v>
      </c>
      <c r="E438" s="54">
        <v>0.3</v>
      </c>
      <c r="F438" s="53">
        <v>1750</v>
      </c>
    </row>
    <row r="439" spans="1:6">
      <c r="A439" s="102" t="s">
        <v>1551</v>
      </c>
      <c r="B439" s="51" t="s">
        <v>1218</v>
      </c>
      <c r="C439" s="52" t="s">
        <v>1219</v>
      </c>
      <c r="D439" s="53">
        <v>83</v>
      </c>
      <c r="E439" s="54">
        <v>0.3</v>
      </c>
      <c r="F439" s="53">
        <v>58.099999999999994</v>
      </c>
    </row>
    <row r="440" spans="1:6">
      <c r="A440" s="102" t="s">
        <v>1551</v>
      </c>
      <c r="B440" s="51" t="s">
        <v>1220</v>
      </c>
      <c r="C440" s="52" t="s">
        <v>1221</v>
      </c>
      <c r="D440" s="53">
        <v>248</v>
      </c>
      <c r="E440" s="54">
        <v>0.3</v>
      </c>
      <c r="F440" s="53">
        <v>173.6</v>
      </c>
    </row>
    <row r="441" spans="1:6">
      <c r="A441" s="102" t="s">
        <v>1551</v>
      </c>
      <c r="B441" s="51" t="s">
        <v>1222</v>
      </c>
      <c r="C441" s="52" t="s">
        <v>1223</v>
      </c>
      <c r="D441" s="53">
        <v>165</v>
      </c>
      <c r="E441" s="54">
        <v>0.3</v>
      </c>
      <c r="F441" s="53">
        <v>115.49999999999999</v>
      </c>
    </row>
    <row r="442" spans="1:6">
      <c r="A442" s="102" t="s">
        <v>1551</v>
      </c>
      <c r="B442" s="51" t="s">
        <v>1224</v>
      </c>
      <c r="C442" s="52" t="s">
        <v>1225</v>
      </c>
      <c r="D442" s="53">
        <v>495</v>
      </c>
      <c r="E442" s="54">
        <v>0.3</v>
      </c>
      <c r="F442" s="53">
        <v>346.5</v>
      </c>
    </row>
    <row r="443" spans="1:6">
      <c r="A443" s="102" t="s">
        <v>1551</v>
      </c>
      <c r="B443" s="51" t="s">
        <v>1226</v>
      </c>
      <c r="C443" s="52" t="s">
        <v>1227</v>
      </c>
      <c r="D443" s="53">
        <v>330</v>
      </c>
      <c r="E443" s="54">
        <v>0.3</v>
      </c>
      <c r="F443" s="53">
        <v>230.99999999999997</v>
      </c>
    </row>
    <row r="444" spans="1:6">
      <c r="A444" s="102" t="s">
        <v>1551</v>
      </c>
      <c r="B444" s="51" t="s">
        <v>1228</v>
      </c>
      <c r="C444" s="52" t="s">
        <v>1229</v>
      </c>
      <c r="D444" s="53">
        <v>989</v>
      </c>
      <c r="E444" s="54">
        <v>0.3</v>
      </c>
      <c r="F444" s="53">
        <v>692.3</v>
      </c>
    </row>
    <row r="445" spans="1:6">
      <c r="A445" s="102" t="s">
        <v>1551</v>
      </c>
      <c r="B445" s="51" t="s">
        <v>1230</v>
      </c>
      <c r="C445" s="52" t="s">
        <v>1231</v>
      </c>
      <c r="D445" s="53">
        <v>494</v>
      </c>
      <c r="E445" s="54">
        <v>0.3</v>
      </c>
      <c r="F445" s="53">
        <v>345.79999999999995</v>
      </c>
    </row>
    <row r="446" spans="1:6">
      <c r="A446" s="102" t="s">
        <v>1551</v>
      </c>
      <c r="B446" s="51" t="s">
        <v>1232</v>
      </c>
      <c r="C446" s="52" t="s">
        <v>1233</v>
      </c>
      <c r="D446" s="53">
        <v>1483</v>
      </c>
      <c r="E446" s="54">
        <v>0.3</v>
      </c>
      <c r="F446" s="53">
        <v>1038.0999999999999</v>
      </c>
    </row>
    <row r="447" spans="1:6">
      <c r="A447" s="102" t="s">
        <v>1551</v>
      </c>
      <c r="B447" s="51" t="s">
        <v>1234</v>
      </c>
      <c r="C447" s="52" t="s">
        <v>1235</v>
      </c>
      <c r="D447" s="53">
        <v>989</v>
      </c>
      <c r="E447" s="54">
        <v>0.3</v>
      </c>
      <c r="F447" s="53">
        <v>692.3</v>
      </c>
    </row>
    <row r="448" spans="1:6">
      <c r="A448" s="102" t="s">
        <v>1551</v>
      </c>
      <c r="B448" s="51" t="s">
        <v>1236</v>
      </c>
      <c r="C448" s="52" t="s">
        <v>1237</v>
      </c>
      <c r="D448" s="53">
        <v>2966</v>
      </c>
      <c r="E448" s="54">
        <v>0.3</v>
      </c>
      <c r="F448" s="53">
        <v>2076.1999999999998</v>
      </c>
    </row>
    <row r="449" spans="1:6">
      <c r="A449" s="102" t="s">
        <v>1551</v>
      </c>
      <c r="B449" s="51" t="s">
        <v>1238</v>
      </c>
      <c r="C449" s="52" t="s">
        <v>1239</v>
      </c>
      <c r="D449" s="53">
        <v>1236</v>
      </c>
      <c r="E449" s="54">
        <v>0.3</v>
      </c>
      <c r="F449" s="53">
        <v>865.19999999999993</v>
      </c>
    </row>
    <row r="450" spans="1:6">
      <c r="A450" s="102" t="s">
        <v>1551</v>
      </c>
      <c r="B450" s="51" t="s">
        <v>1240</v>
      </c>
      <c r="C450" s="52" t="s">
        <v>1241</v>
      </c>
      <c r="D450" s="53">
        <v>3708</v>
      </c>
      <c r="E450" s="54">
        <v>0.3</v>
      </c>
      <c r="F450" s="53">
        <v>2595.6</v>
      </c>
    </row>
    <row r="451" spans="1:6">
      <c r="A451" s="102" t="s">
        <v>1551</v>
      </c>
      <c r="B451" s="51" t="s">
        <v>1242</v>
      </c>
      <c r="C451" s="52" t="s">
        <v>1243</v>
      </c>
      <c r="D451" s="53">
        <v>240</v>
      </c>
      <c r="E451" s="54">
        <v>0.3</v>
      </c>
      <c r="F451" s="53">
        <v>168</v>
      </c>
    </row>
    <row r="452" spans="1:6">
      <c r="A452" s="102" t="s">
        <v>1551</v>
      </c>
      <c r="B452" s="51" t="s">
        <v>1244</v>
      </c>
      <c r="C452" s="52" t="s">
        <v>1245</v>
      </c>
      <c r="D452" s="53">
        <v>400</v>
      </c>
      <c r="E452" s="54">
        <v>0.3</v>
      </c>
      <c r="F452" s="53">
        <v>280</v>
      </c>
    </row>
    <row r="453" spans="1:6">
      <c r="A453" s="102" t="s">
        <v>1551</v>
      </c>
      <c r="B453" s="51" t="s">
        <v>1246</v>
      </c>
      <c r="C453" s="52" t="s">
        <v>1247</v>
      </c>
      <c r="D453" s="53">
        <v>50</v>
      </c>
      <c r="E453" s="54">
        <v>0.3</v>
      </c>
      <c r="F453" s="53">
        <v>35</v>
      </c>
    </row>
    <row r="454" spans="1:6">
      <c r="A454" s="102" t="s">
        <v>1551</v>
      </c>
      <c r="B454" s="51" t="s">
        <v>1248</v>
      </c>
      <c r="C454" s="52" t="s">
        <v>1249</v>
      </c>
      <c r="D454" s="53">
        <v>150</v>
      </c>
      <c r="E454" s="54">
        <v>0.3</v>
      </c>
      <c r="F454" s="53">
        <v>105</v>
      </c>
    </row>
    <row r="455" spans="1:6">
      <c r="A455" s="102" t="s">
        <v>1551</v>
      </c>
      <c r="B455" s="51" t="s">
        <v>1250</v>
      </c>
      <c r="C455" s="52" t="s">
        <v>1251</v>
      </c>
      <c r="D455" s="53">
        <v>250</v>
      </c>
      <c r="E455" s="54">
        <v>0.3</v>
      </c>
      <c r="F455" s="53">
        <v>175</v>
      </c>
    </row>
    <row r="456" spans="1:6">
      <c r="A456" s="102" t="s">
        <v>1551</v>
      </c>
      <c r="B456" s="51" t="s">
        <v>1252</v>
      </c>
      <c r="C456" s="52" t="s">
        <v>1253</v>
      </c>
      <c r="D456" s="53">
        <v>30</v>
      </c>
      <c r="E456" s="54">
        <v>0.3</v>
      </c>
      <c r="F456" s="53">
        <v>21</v>
      </c>
    </row>
    <row r="457" spans="1:6">
      <c r="A457" s="102" t="s">
        <v>1551</v>
      </c>
      <c r="B457" s="51" t="s">
        <v>1254</v>
      </c>
      <c r="C457" s="52" t="s">
        <v>1255</v>
      </c>
      <c r="D457" s="53">
        <v>90</v>
      </c>
      <c r="E457" s="54">
        <v>0.3</v>
      </c>
      <c r="F457" s="53">
        <v>62.999999999999993</v>
      </c>
    </row>
    <row r="458" spans="1:6">
      <c r="A458" s="102" t="s">
        <v>1551</v>
      </c>
      <c r="B458" s="51" t="s">
        <v>1256</v>
      </c>
      <c r="C458" s="52" t="s">
        <v>1257</v>
      </c>
      <c r="D458" s="53">
        <v>150</v>
      </c>
      <c r="E458" s="54">
        <v>0.3</v>
      </c>
      <c r="F458" s="53">
        <v>105</v>
      </c>
    </row>
    <row r="459" spans="1:6">
      <c r="A459" s="102" t="s">
        <v>1551</v>
      </c>
      <c r="B459" s="51" t="s">
        <v>1258</v>
      </c>
      <c r="C459" s="52" t="s">
        <v>1259</v>
      </c>
      <c r="D459" s="53">
        <v>60</v>
      </c>
      <c r="E459" s="54">
        <v>0.3</v>
      </c>
      <c r="F459" s="53">
        <v>42</v>
      </c>
    </row>
    <row r="460" spans="1:6">
      <c r="A460" s="102" t="s">
        <v>1551</v>
      </c>
      <c r="B460" s="51" t="s">
        <v>1260</v>
      </c>
      <c r="C460" s="52" t="s">
        <v>1261</v>
      </c>
      <c r="D460" s="53">
        <v>180</v>
      </c>
      <c r="E460" s="54">
        <v>0.3</v>
      </c>
      <c r="F460" s="53">
        <v>125.99999999999999</v>
      </c>
    </row>
    <row r="461" spans="1:6">
      <c r="A461" s="102" t="s">
        <v>1551</v>
      </c>
      <c r="B461" s="51" t="s">
        <v>1262</v>
      </c>
      <c r="C461" s="52" t="s">
        <v>1263</v>
      </c>
      <c r="D461" s="53">
        <v>300</v>
      </c>
      <c r="E461" s="54">
        <v>0.3</v>
      </c>
      <c r="F461" s="53">
        <v>210</v>
      </c>
    </row>
    <row r="462" spans="1:6">
      <c r="A462" s="102" t="s">
        <v>1551</v>
      </c>
      <c r="B462" s="51" t="s">
        <v>1264</v>
      </c>
      <c r="C462" s="52" t="s">
        <v>1265</v>
      </c>
      <c r="D462" s="53">
        <v>30</v>
      </c>
      <c r="E462" s="54">
        <v>0.3</v>
      </c>
      <c r="F462" s="53">
        <v>21</v>
      </c>
    </row>
    <row r="463" spans="1:6">
      <c r="A463" s="102" t="s">
        <v>1551</v>
      </c>
      <c r="B463" s="51" t="s">
        <v>1266</v>
      </c>
      <c r="C463" s="52" t="s">
        <v>1267</v>
      </c>
      <c r="D463" s="53">
        <v>90</v>
      </c>
      <c r="E463" s="54">
        <v>0.3</v>
      </c>
      <c r="F463" s="53">
        <v>62.999999999999993</v>
      </c>
    </row>
    <row r="464" spans="1:6">
      <c r="A464" s="102" t="s">
        <v>1551</v>
      </c>
      <c r="B464" s="51" t="s">
        <v>1268</v>
      </c>
      <c r="C464" s="52" t="s">
        <v>1269</v>
      </c>
      <c r="D464" s="53">
        <v>150</v>
      </c>
      <c r="E464" s="54">
        <v>0.3</v>
      </c>
      <c r="F464" s="53">
        <v>105</v>
      </c>
    </row>
    <row r="465" spans="1:6">
      <c r="A465" s="102" t="s">
        <v>1551</v>
      </c>
      <c r="B465" s="51" t="s">
        <v>1270</v>
      </c>
      <c r="C465" s="52" t="s">
        <v>1271</v>
      </c>
      <c r="D465" s="53">
        <v>40</v>
      </c>
      <c r="E465" s="54">
        <v>0.3</v>
      </c>
      <c r="F465" s="53">
        <v>28</v>
      </c>
    </row>
    <row r="466" spans="1:6">
      <c r="A466" s="102" t="s">
        <v>1551</v>
      </c>
      <c r="B466" s="51" t="s">
        <v>1272</v>
      </c>
      <c r="C466" s="52" t="s">
        <v>1273</v>
      </c>
      <c r="D466" s="53">
        <v>120</v>
      </c>
      <c r="E466" s="54">
        <v>0.3</v>
      </c>
      <c r="F466" s="53">
        <v>84</v>
      </c>
    </row>
    <row r="467" spans="1:6">
      <c r="A467" s="102" t="s">
        <v>1551</v>
      </c>
      <c r="B467" s="51" t="s">
        <v>1274</v>
      </c>
      <c r="C467" s="52" t="s">
        <v>1275</v>
      </c>
      <c r="D467" s="53">
        <v>200</v>
      </c>
      <c r="E467" s="54">
        <v>0.3</v>
      </c>
      <c r="F467" s="53">
        <v>140</v>
      </c>
    </row>
    <row r="468" spans="1:6">
      <c r="A468" s="102" t="s">
        <v>1551</v>
      </c>
      <c r="B468" s="51" t="s">
        <v>1276</v>
      </c>
      <c r="C468" s="52" t="s">
        <v>1277</v>
      </c>
      <c r="D468" s="53">
        <v>10</v>
      </c>
      <c r="E468" s="54">
        <v>0.3</v>
      </c>
      <c r="F468" s="53">
        <v>7</v>
      </c>
    </row>
    <row r="469" spans="1:6">
      <c r="A469" s="102" t="s">
        <v>1551</v>
      </c>
      <c r="B469" s="51" t="s">
        <v>1278</v>
      </c>
      <c r="C469" s="52" t="s">
        <v>1279</v>
      </c>
      <c r="D469" s="53">
        <v>30</v>
      </c>
      <c r="E469" s="54">
        <v>0.3</v>
      </c>
      <c r="F469" s="53">
        <v>21</v>
      </c>
    </row>
    <row r="470" spans="1:6">
      <c r="A470" s="102" t="s">
        <v>1551</v>
      </c>
      <c r="B470" s="51" t="s">
        <v>1280</v>
      </c>
      <c r="C470" s="52" t="s">
        <v>1281</v>
      </c>
      <c r="D470" s="53">
        <v>50</v>
      </c>
      <c r="E470" s="54">
        <v>0.3</v>
      </c>
      <c r="F470" s="53">
        <v>35</v>
      </c>
    </row>
    <row r="471" spans="1:6">
      <c r="A471" s="102" t="s">
        <v>1551</v>
      </c>
      <c r="B471" s="51" t="s">
        <v>1282</v>
      </c>
      <c r="C471" s="52" t="s">
        <v>1283</v>
      </c>
      <c r="D471" s="53">
        <v>1000</v>
      </c>
      <c r="E471" s="54">
        <v>0.3</v>
      </c>
      <c r="F471" s="53">
        <v>700</v>
      </c>
    </row>
    <row r="472" spans="1:6">
      <c r="A472" s="102" t="s">
        <v>1551</v>
      </c>
      <c r="B472" s="51" t="s">
        <v>1284</v>
      </c>
      <c r="C472" s="52" t="s">
        <v>1285</v>
      </c>
      <c r="D472" s="53">
        <v>3000</v>
      </c>
      <c r="E472" s="54">
        <v>0.3</v>
      </c>
      <c r="F472" s="53">
        <v>2100</v>
      </c>
    </row>
    <row r="473" spans="1:6">
      <c r="A473" s="102" t="s">
        <v>1551</v>
      </c>
      <c r="B473" s="51" t="s">
        <v>1286</v>
      </c>
      <c r="C473" s="52" t="s">
        <v>1287</v>
      </c>
      <c r="D473" s="53">
        <v>5000</v>
      </c>
      <c r="E473" s="54">
        <v>0.3</v>
      </c>
      <c r="F473" s="53">
        <v>3500</v>
      </c>
    </row>
    <row r="474" spans="1:6">
      <c r="A474" s="102" t="s">
        <v>1551</v>
      </c>
      <c r="B474" s="51" t="s">
        <v>1288</v>
      </c>
      <c r="C474" s="52" t="s">
        <v>1289</v>
      </c>
      <c r="D474" s="53">
        <v>40</v>
      </c>
      <c r="E474" s="54">
        <v>0.3</v>
      </c>
      <c r="F474" s="53">
        <v>28</v>
      </c>
    </row>
    <row r="475" spans="1:6">
      <c r="A475" s="102" t="s">
        <v>1551</v>
      </c>
      <c r="B475" s="51" t="s">
        <v>1290</v>
      </c>
      <c r="C475" s="52" t="s">
        <v>1291</v>
      </c>
      <c r="D475" s="53">
        <v>120</v>
      </c>
      <c r="E475" s="54">
        <v>0.3</v>
      </c>
      <c r="F475" s="53">
        <v>84</v>
      </c>
    </row>
    <row r="476" spans="1:6">
      <c r="A476" s="102" t="s">
        <v>1551</v>
      </c>
      <c r="B476" s="51" t="s">
        <v>1292</v>
      </c>
      <c r="C476" s="52" t="s">
        <v>1293</v>
      </c>
      <c r="D476" s="53">
        <v>200</v>
      </c>
      <c r="E476" s="54">
        <v>0.3</v>
      </c>
      <c r="F476" s="53">
        <v>140</v>
      </c>
    </row>
    <row r="477" spans="1:6">
      <c r="A477" s="102" t="s">
        <v>1551</v>
      </c>
      <c r="B477" s="51" t="s">
        <v>1294</v>
      </c>
      <c r="C477" s="52" t="s">
        <v>1295</v>
      </c>
      <c r="D477" s="53">
        <v>30</v>
      </c>
      <c r="E477" s="54">
        <v>0.3</v>
      </c>
      <c r="F477" s="53">
        <v>21</v>
      </c>
    </row>
    <row r="478" spans="1:6">
      <c r="A478" s="102" t="s">
        <v>1551</v>
      </c>
      <c r="B478" s="51" t="s">
        <v>1296</v>
      </c>
      <c r="C478" s="52" t="s">
        <v>1297</v>
      </c>
      <c r="D478" s="53">
        <v>90</v>
      </c>
      <c r="E478" s="54">
        <v>0.3</v>
      </c>
      <c r="F478" s="53">
        <v>62.999999999999993</v>
      </c>
    </row>
    <row r="479" spans="1:6">
      <c r="A479" s="102" t="s">
        <v>1551</v>
      </c>
      <c r="B479" s="51" t="s">
        <v>1298</v>
      </c>
      <c r="C479" s="52" t="s">
        <v>1299</v>
      </c>
      <c r="D479" s="53">
        <v>150</v>
      </c>
      <c r="E479" s="54">
        <v>0.3</v>
      </c>
      <c r="F479" s="53">
        <v>105</v>
      </c>
    </row>
    <row r="480" spans="1:6">
      <c r="A480" s="102" t="s">
        <v>1551</v>
      </c>
      <c r="B480" s="51" t="s">
        <v>1300</v>
      </c>
      <c r="C480" s="52" t="s">
        <v>1301</v>
      </c>
      <c r="D480" s="53">
        <v>5000</v>
      </c>
      <c r="E480" s="54">
        <v>0.3</v>
      </c>
      <c r="F480" s="53">
        <v>3500</v>
      </c>
    </row>
    <row r="481" spans="1:6">
      <c r="A481" s="102" t="s">
        <v>1551</v>
      </c>
      <c r="B481" s="51" t="s">
        <v>1302</v>
      </c>
      <c r="C481" s="52" t="s">
        <v>1303</v>
      </c>
      <c r="D481" s="53">
        <v>15000</v>
      </c>
      <c r="E481" s="54">
        <v>0.3</v>
      </c>
      <c r="F481" s="53">
        <v>10500</v>
      </c>
    </row>
    <row r="482" spans="1:6">
      <c r="A482" s="102" t="s">
        <v>1551</v>
      </c>
      <c r="B482" s="51" t="s">
        <v>1304</v>
      </c>
      <c r="C482" s="52" t="s">
        <v>1305</v>
      </c>
      <c r="D482" s="53">
        <v>25000</v>
      </c>
      <c r="E482" s="54">
        <v>0.3</v>
      </c>
      <c r="F482" s="53">
        <v>17500</v>
      </c>
    </row>
    <row r="483" spans="1:6">
      <c r="A483" s="102" t="s">
        <v>1551</v>
      </c>
      <c r="B483" s="51" t="s">
        <v>1306</v>
      </c>
      <c r="C483" s="52" t="s">
        <v>1307</v>
      </c>
      <c r="D483" s="53">
        <v>80</v>
      </c>
      <c r="E483" s="54">
        <v>0.3</v>
      </c>
      <c r="F483" s="53">
        <v>56</v>
      </c>
    </row>
    <row r="484" spans="1:6">
      <c r="A484" s="102" t="s">
        <v>1551</v>
      </c>
      <c r="B484" s="51" t="s">
        <v>1308</v>
      </c>
      <c r="C484" s="52" t="s">
        <v>1309</v>
      </c>
      <c r="D484" s="53">
        <v>152</v>
      </c>
      <c r="E484" s="54">
        <v>0.3</v>
      </c>
      <c r="F484" s="53">
        <v>106.39999999999999</v>
      </c>
    </row>
    <row r="485" spans="1:6">
      <c r="A485" s="102" t="s">
        <v>1551</v>
      </c>
      <c r="B485" s="51" t="s">
        <v>1310</v>
      </c>
      <c r="C485" s="52" t="s">
        <v>1311</v>
      </c>
      <c r="D485" s="53">
        <v>215</v>
      </c>
      <c r="E485" s="54">
        <v>0.3</v>
      </c>
      <c r="F485" s="53">
        <v>150.5</v>
      </c>
    </row>
    <row r="486" spans="1:6">
      <c r="A486" s="102" t="s">
        <v>1551</v>
      </c>
      <c r="B486" s="51" t="s">
        <v>1312</v>
      </c>
      <c r="C486" s="52" t="s">
        <v>1313</v>
      </c>
      <c r="D486" s="53">
        <v>194</v>
      </c>
      <c r="E486" s="54">
        <v>0.3</v>
      </c>
      <c r="F486" s="53">
        <v>135.79999999999998</v>
      </c>
    </row>
    <row r="487" spans="1:6">
      <c r="A487" s="102" t="s">
        <v>1551</v>
      </c>
      <c r="B487" s="51" t="s">
        <v>1314</v>
      </c>
      <c r="C487" s="52" t="s">
        <v>1315</v>
      </c>
      <c r="D487" s="53">
        <v>172</v>
      </c>
      <c r="E487" s="54">
        <v>0.3</v>
      </c>
      <c r="F487" s="53">
        <v>120.39999999999999</v>
      </c>
    </row>
    <row r="488" spans="1:6">
      <c r="A488" s="102" t="s">
        <v>1551</v>
      </c>
      <c r="B488" s="51" t="s">
        <v>1316</v>
      </c>
      <c r="C488" s="52" t="s">
        <v>1317</v>
      </c>
      <c r="D488" s="53">
        <v>151</v>
      </c>
      <c r="E488" s="54">
        <v>0.3</v>
      </c>
      <c r="F488" s="53">
        <v>105.69999999999999</v>
      </c>
    </row>
    <row r="489" spans="1:6">
      <c r="A489" s="102" t="s">
        <v>1551</v>
      </c>
      <c r="B489" s="51" t="s">
        <v>1318</v>
      </c>
      <c r="C489" s="52" t="s">
        <v>1319</v>
      </c>
      <c r="D489" s="53">
        <v>179</v>
      </c>
      <c r="E489" s="54">
        <v>0.3</v>
      </c>
      <c r="F489" s="53">
        <v>125.3</v>
      </c>
    </row>
    <row r="490" spans="1:6">
      <c r="A490" s="102" t="s">
        <v>1551</v>
      </c>
      <c r="B490" s="51" t="s">
        <v>1320</v>
      </c>
      <c r="C490" s="52" t="s">
        <v>1321</v>
      </c>
      <c r="D490" s="53">
        <v>161</v>
      </c>
      <c r="E490" s="54">
        <v>0.3</v>
      </c>
      <c r="F490" s="53">
        <v>112.69999999999999</v>
      </c>
    </row>
    <row r="491" spans="1:6">
      <c r="A491" s="102" t="s">
        <v>1551</v>
      </c>
      <c r="B491" s="51" t="s">
        <v>1322</v>
      </c>
      <c r="C491" s="52" t="s">
        <v>1323</v>
      </c>
      <c r="D491" s="53">
        <v>143</v>
      </c>
      <c r="E491" s="54">
        <v>0.3</v>
      </c>
      <c r="F491" s="53">
        <v>100.1</v>
      </c>
    </row>
    <row r="492" spans="1:6">
      <c r="A492" s="102" t="s">
        <v>1551</v>
      </c>
      <c r="B492" s="51" t="s">
        <v>1324</v>
      </c>
      <c r="C492" s="52" t="s">
        <v>1325</v>
      </c>
      <c r="D492" s="53">
        <v>125</v>
      </c>
      <c r="E492" s="54">
        <v>0.3</v>
      </c>
      <c r="F492" s="53">
        <v>87.5</v>
      </c>
    </row>
    <row r="493" spans="1:6">
      <c r="A493" s="102" t="s">
        <v>1551</v>
      </c>
      <c r="B493" s="51" t="s">
        <v>1326</v>
      </c>
      <c r="C493" s="52" t="s">
        <v>1327</v>
      </c>
      <c r="D493" s="53">
        <v>2000</v>
      </c>
      <c r="E493" s="54">
        <v>0.3</v>
      </c>
      <c r="F493" s="53">
        <v>1400</v>
      </c>
    </row>
    <row r="494" spans="1:6">
      <c r="A494" s="102" t="s">
        <v>1551</v>
      </c>
      <c r="B494" s="51" t="s">
        <v>1328</v>
      </c>
      <c r="C494" s="52" t="s">
        <v>1329</v>
      </c>
      <c r="D494" s="53">
        <v>2500</v>
      </c>
      <c r="E494" s="54">
        <v>0.3</v>
      </c>
      <c r="F494" s="53">
        <v>1750</v>
      </c>
    </row>
    <row r="495" spans="1:6">
      <c r="A495" s="102" t="s">
        <v>1551</v>
      </c>
      <c r="B495" s="51" t="s">
        <v>1330</v>
      </c>
      <c r="C495" s="52" t="s">
        <v>1331</v>
      </c>
      <c r="D495" s="53">
        <v>2000</v>
      </c>
      <c r="E495" s="54">
        <v>0.3</v>
      </c>
      <c r="F495" s="53">
        <v>1400</v>
      </c>
    </row>
    <row r="496" spans="1:6">
      <c r="A496" s="102" t="s">
        <v>1551</v>
      </c>
      <c r="B496" s="51" t="s">
        <v>1332</v>
      </c>
      <c r="C496" s="52" t="s">
        <v>1333</v>
      </c>
      <c r="D496" s="53">
        <v>2500</v>
      </c>
      <c r="E496" s="54">
        <v>0.3</v>
      </c>
      <c r="F496" s="53">
        <v>1750</v>
      </c>
    </row>
    <row r="497" spans="1:6">
      <c r="A497" s="102" t="s">
        <v>1551</v>
      </c>
      <c r="B497" s="51" t="s">
        <v>1334</v>
      </c>
      <c r="C497" s="52" t="s">
        <v>1335</v>
      </c>
      <c r="D497" s="53">
        <v>480</v>
      </c>
      <c r="E497" s="54">
        <v>0.3</v>
      </c>
      <c r="F497" s="53">
        <v>336</v>
      </c>
    </row>
    <row r="498" spans="1:6">
      <c r="A498" s="102" t="s">
        <v>1551</v>
      </c>
      <c r="B498" s="51" t="s">
        <v>1336</v>
      </c>
      <c r="C498" s="52" t="s">
        <v>1337</v>
      </c>
      <c r="D498" s="53">
        <v>600</v>
      </c>
      <c r="E498" s="54">
        <v>0.3</v>
      </c>
      <c r="F498" s="53">
        <v>420</v>
      </c>
    </row>
    <row r="499" spans="1:6">
      <c r="A499" s="102" t="s">
        <v>1551</v>
      </c>
      <c r="B499" s="51" t="s">
        <v>1338</v>
      </c>
      <c r="C499" s="52" t="s">
        <v>1339</v>
      </c>
      <c r="D499" s="53">
        <v>400</v>
      </c>
      <c r="E499" s="54">
        <v>0.3</v>
      </c>
      <c r="F499" s="53">
        <v>280</v>
      </c>
    </row>
    <row r="500" spans="1:6">
      <c r="A500" s="102" t="s">
        <v>1551</v>
      </c>
      <c r="B500" s="51" t="s">
        <v>1340</v>
      </c>
      <c r="C500" s="52" t="s">
        <v>1341</v>
      </c>
      <c r="D500" s="53">
        <v>500</v>
      </c>
      <c r="E500" s="54">
        <v>0.3</v>
      </c>
      <c r="F500" s="53">
        <v>350</v>
      </c>
    </row>
    <row r="501" spans="1:6">
      <c r="A501" s="102" t="s">
        <v>1551</v>
      </c>
      <c r="B501" s="51" t="s">
        <v>1342</v>
      </c>
      <c r="C501" s="52" t="s">
        <v>1343</v>
      </c>
      <c r="D501" s="53">
        <v>320</v>
      </c>
      <c r="E501" s="54">
        <v>0.3</v>
      </c>
      <c r="F501" s="53">
        <v>224</v>
      </c>
    </row>
    <row r="502" spans="1:6">
      <c r="A502" s="102" t="s">
        <v>1551</v>
      </c>
      <c r="B502" s="51" t="s">
        <v>1344</v>
      </c>
      <c r="C502" s="52" t="s">
        <v>1345</v>
      </c>
      <c r="D502" s="53">
        <v>400</v>
      </c>
      <c r="E502" s="54">
        <v>0.3</v>
      </c>
      <c r="F502" s="53">
        <v>280</v>
      </c>
    </row>
    <row r="503" spans="1:6">
      <c r="A503" s="102" t="s">
        <v>1551</v>
      </c>
      <c r="B503" s="51" t="s">
        <v>1346</v>
      </c>
      <c r="C503" s="52" t="s">
        <v>1347</v>
      </c>
      <c r="D503" s="53">
        <v>200000</v>
      </c>
      <c r="E503" s="54">
        <v>0.3</v>
      </c>
      <c r="F503" s="53">
        <v>140000</v>
      </c>
    </row>
    <row r="504" spans="1:6">
      <c r="A504" s="102" t="s">
        <v>1551</v>
      </c>
      <c r="B504" s="51" t="s">
        <v>1348</v>
      </c>
      <c r="C504" s="52" t="s">
        <v>1349</v>
      </c>
      <c r="D504" s="53">
        <v>250000</v>
      </c>
      <c r="E504" s="54">
        <v>0.3</v>
      </c>
      <c r="F504" s="53">
        <v>175000</v>
      </c>
    </row>
    <row r="505" spans="1:6">
      <c r="A505" s="102" t="s">
        <v>1551</v>
      </c>
      <c r="B505" s="51" t="s">
        <v>1350</v>
      </c>
      <c r="C505" s="52" t="s">
        <v>1351</v>
      </c>
      <c r="D505" s="53">
        <v>320000</v>
      </c>
      <c r="E505" s="54">
        <v>0.3</v>
      </c>
      <c r="F505" s="53">
        <v>224000</v>
      </c>
    </row>
    <row r="506" spans="1:6">
      <c r="A506" s="102" t="s">
        <v>1551</v>
      </c>
      <c r="B506" s="51" t="s">
        <v>1352</v>
      </c>
      <c r="C506" s="52" t="s">
        <v>1353</v>
      </c>
      <c r="D506" s="53">
        <v>400000</v>
      </c>
      <c r="E506" s="54">
        <v>0.3</v>
      </c>
      <c r="F506" s="53">
        <v>280000</v>
      </c>
    </row>
    <row r="507" spans="1:6">
      <c r="A507" s="102" t="s">
        <v>1551</v>
      </c>
      <c r="B507" s="51" t="s">
        <v>1354</v>
      </c>
      <c r="C507" s="52" t="s">
        <v>1355</v>
      </c>
      <c r="D507" s="53">
        <v>2296</v>
      </c>
      <c r="E507" s="54">
        <v>0.3</v>
      </c>
      <c r="F507" s="53">
        <v>1607.1999999999998</v>
      </c>
    </row>
    <row r="508" spans="1:6">
      <c r="A508" s="102" t="s">
        <v>1551</v>
      </c>
      <c r="B508" s="51" t="s">
        <v>1356</v>
      </c>
      <c r="C508" s="52" t="s">
        <v>1357</v>
      </c>
      <c r="D508" s="53">
        <v>2870</v>
      </c>
      <c r="E508" s="54">
        <v>0.3</v>
      </c>
      <c r="F508" s="53">
        <v>2008.9999999999998</v>
      </c>
    </row>
    <row r="509" spans="1:6">
      <c r="A509" s="102" t="s">
        <v>1551</v>
      </c>
      <c r="B509" s="51" t="s">
        <v>1358</v>
      </c>
      <c r="C509" s="52" t="s">
        <v>1359</v>
      </c>
      <c r="D509" s="53">
        <v>4592</v>
      </c>
      <c r="E509" s="54">
        <v>0.3</v>
      </c>
      <c r="F509" s="53">
        <v>3214.3999999999996</v>
      </c>
    </row>
    <row r="510" spans="1:6">
      <c r="A510" s="102" t="s">
        <v>1551</v>
      </c>
      <c r="B510" s="51" t="s">
        <v>1360</v>
      </c>
      <c r="C510" s="52" t="s">
        <v>1361</v>
      </c>
      <c r="D510" s="53">
        <v>5740</v>
      </c>
      <c r="E510" s="54">
        <v>0.3</v>
      </c>
      <c r="F510" s="53">
        <v>4017.9999999999995</v>
      </c>
    </row>
    <row r="511" spans="1:6">
      <c r="A511" s="102" t="s">
        <v>1551</v>
      </c>
      <c r="B511" s="51" t="s">
        <v>1362</v>
      </c>
      <c r="C511" s="52" t="s">
        <v>1363</v>
      </c>
      <c r="D511" s="53">
        <v>9180</v>
      </c>
      <c r="E511" s="54">
        <v>0.3</v>
      </c>
      <c r="F511" s="53">
        <v>6426</v>
      </c>
    </row>
    <row r="512" spans="1:6">
      <c r="A512" s="102" t="s">
        <v>1551</v>
      </c>
      <c r="B512" s="51" t="s">
        <v>1364</v>
      </c>
      <c r="C512" s="52" t="s">
        <v>1365</v>
      </c>
      <c r="D512" s="53">
        <v>11475</v>
      </c>
      <c r="E512" s="54">
        <v>0.3</v>
      </c>
      <c r="F512" s="53">
        <v>8032.4999999999991</v>
      </c>
    </row>
    <row r="513" spans="1:6">
      <c r="A513" s="102" t="s">
        <v>1551</v>
      </c>
      <c r="B513" s="51" t="s">
        <v>1366</v>
      </c>
      <c r="C513" s="52" t="s">
        <v>1367</v>
      </c>
      <c r="D513" s="53">
        <v>13772</v>
      </c>
      <c r="E513" s="54">
        <v>0.3</v>
      </c>
      <c r="F513" s="53">
        <v>9640.4</v>
      </c>
    </row>
    <row r="514" spans="1:6">
      <c r="A514" s="102" t="s">
        <v>1551</v>
      </c>
      <c r="B514" s="51" t="s">
        <v>1368</v>
      </c>
      <c r="C514" s="52" t="s">
        <v>1369</v>
      </c>
      <c r="D514" s="53">
        <v>17215</v>
      </c>
      <c r="E514" s="54">
        <v>0.3</v>
      </c>
      <c r="F514" s="53">
        <v>12050.5</v>
      </c>
    </row>
    <row r="515" spans="1:6">
      <c r="A515" s="102" t="s">
        <v>1551</v>
      </c>
      <c r="B515" s="51" t="s">
        <v>1370</v>
      </c>
      <c r="C515" s="52" t="s">
        <v>1371</v>
      </c>
      <c r="D515" s="53">
        <v>27539</v>
      </c>
      <c r="E515" s="54">
        <v>0.3</v>
      </c>
      <c r="F515" s="53">
        <v>19277.3</v>
      </c>
    </row>
    <row r="516" spans="1:6">
      <c r="A516" s="102" t="s">
        <v>1551</v>
      </c>
      <c r="B516" s="51" t="s">
        <v>1372</v>
      </c>
      <c r="C516" s="52" t="s">
        <v>1373</v>
      </c>
      <c r="D516" s="53">
        <v>34424</v>
      </c>
      <c r="E516" s="54">
        <v>0.3</v>
      </c>
      <c r="F516" s="53">
        <v>24096.799999999999</v>
      </c>
    </row>
    <row r="517" spans="1:6">
      <c r="A517" s="102" t="s">
        <v>1551</v>
      </c>
      <c r="B517" s="51" t="s">
        <v>1374</v>
      </c>
      <c r="C517" s="52" t="s">
        <v>1375</v>
      </c>
      <c r="D517" s="53">
        <v>34424</v>
      </c>
      <c r="E517" s="54">
        <v>0.3</v>
      </c>
      <c r="F517" s="53">
        <v>24096.799999999999</v>
      </c>
    </row>
    <row r="518" spans="1:6">
      <c r="A518" s="102" t="s">
        <v>1551</v>
      </c>
      <c r="B518" s="51" t="s">
        <v>1376</v>
      </c>
      <c r="C518" s="52" t="s">
        <v>1377</v>
      </c>
      <c r="D518" s="53">
        <v>43030</v>
      </c>
      <c r="E518" s="54">
        <v>0.3</v>
      </c>
      <c r="F518" s="53">
        <v>30120.999999999996</v>
      </c>
    </row>
    <row r="519" spans="1:6">
      <c r="A519" s="102" t="s">
        <v>1551</v>
      </c>
      <c r="B519" s="51" t="s">
        <v>1378</v>
      </c>
      <c r="C519" s="52" t="s">
        <v>1379</v>
      </c>
      <c r="D519" s="53">
        <v>80</v>
      </c>
      <c r="E519" s="54">
        <v>0.3</v>
      </c>
      <c r="F519" s="53">
        <v>56</v>
      </c>
    </row>
    <row r="520" spans="1:6">
      <c r="A520" s="102" t="s">
        <v>1551</v>
      </c>
      <c r="B520" s="51" t="s">
        <v>1380</v>
      </c>
      <c r="C520" s="52" t="s">
        <v>1381</v>
      </c>
      <c r="D520" s="53">
        <v>100</v>
      </c>
      <c r="E520" s="54">
        <v>0.3</v>
      </c>
      <c r="F520" s="53">
        <v>70</v>
      </c>
    </row>
    <row r="521" spans="1:6">
      <c r="A521" s="102" t="s">
        <v>1551</v>
      </c>
      <c r="B521" s="51" t="s">
        <v>1382</v>
      </c>
      <c r="C521" s="52" t="s">
        <v>1383</v>
      </c>
      <c r="D521" s="53">
        <v>1600</v>
      </c>
      <c r="E521" s="54">
        <v>0.3</v>
      </c>
      <c r="F521" s="53">
        <v>1120</v>
      </c>
    </row>
    <row r="522" spans="1:6">
      <c r="A522" s="102" t="s">
        <v>1551</v>
      </c>
      <c r="B522" s="51" t="s">
        <v>1384</v>
      </c>
      <c r="C522" s="52" t="s">
        <v>1385</v>
      </c>
      <c r="D522" s="53">
        <v>2000</v>
      </c>
      <c r="E522" s="54">
        <v>0.3</v>
      </c>
      <c r="F522" s="53">
        <v>1400</v>
      </c>
    </row>
    <row r="523" spans="1:6">
      <c r="A523" s="102" t="s">
        <v>1551</v>
      </c>
      <c r="B523" s="51" t="s">
        <v>1386</v>
      </c>
      <c r="C523" s="52" t="s">
        <v>1387</v>
      </c>
      <c r="D523" s="53">
        <v>280</v>
      </c>
      <c r="E523" s="54">
        <v>0.3</v>
      </c>
      <c r="F523" s="53">
        <v>196</v>
      </c>
    </row>
    <row r="524" spans="1:6">
      <c r="A524" s="102" t="s">
        <v>1551</v>
      </c>
      <c r="B524" s="51" t="s">
        <v>1388</v>
      </c>
      <c r="C524" s="52" t="s">
        <v>1389</v>
      </c>
      <c r="D524" s="53">
        <v>350</v>
      </c>
      <c r="E524" s="54">
        <v>0.3</v>
      </c>
      <c r="F524" s="53">
        <v>244.99999999999997</v>
      </c>
    </row>
    <row r="525" spans="1:6">
      <c r="A525" s="102" t="s">
        <v>1551</v>
      </c>
      <c r="B525" s="51" t="s">
        <v>1390</v>
      </c>
      <c r="C525" s="52" t="s">
        <v>1391</v>
      </c>
      <c r="D525" s="53">
        <v>1600</v>
      </c>
      <c r="E525" s="54">
        <v>0.3</v>
      </c>
      <c r="F525" s="53">
        <v>1120</v>
      </c>
    </row>
    <row r="526" spans="1:6">
      <c r="A526" s="102" t="s">
        <v>1551</v>
      </c>
      <c r="B526" s="51" t="s">
        <v>1392</v>
      </c>
      <c r="C526" s="52" t="s">
        <v>1393</v>
      </c>
      <c r="D526" s="53">
        <v>2000</v>
      </c>
      <c r="E526" s="54">
        <v>0.3</v>
      </c>
      <c r="F526" s="53">
        <v>1400</v>
      </c>
    </row>
    <row r="527" spans="1:6">
      <c r="A527" s="102" t="s">
        <v>1551</v>
      </c>
      <c r="B527" s="51" t="s">
        <v>1394</v>
      </c>
      <c r="C527" s="52" t="s">
        <v>1395</v>
      </c>
      <c r="D527" s="53">
        <v>2000</v>
      </c>
      <c r="E527" s="54">
        <v>0.3</v>
      </c>
      <c r="F527" s="53">
        <v>1400</v>
      </c>
    </row>
    <row r="528" spans="1:6">
      <c r="A528" s="102" t="s">
        <v>1551</v>
      </c>
      <c r="B528" s="51" t="s">
        <v>1396</v>
      </c>
      <c r="C528" s="52" t="s">
        <v>1397</v>
      </c>
      <c r="D528" s="53">
        <v>330</v>
      </c>
      <c r="E528" s="54">
        <v>0.3</v>
      </c>
      <c r="F528" s="53">
        <v>230.99999999999997</v>
      </c>
    </row>
    <row r="529" spans="1:6">
      <c r="A529" s="102" t="s">
        <v>1551</v>
      </c>
      <c r="B529" s="51" t="s">
        <v>1398</v>
      </c>
      <c r="C529" s="52" t="s">
        <v>1399</v>
      </c>
      <c r="D529" s="53">
        <v>413</v>
      </c>
      <c r="E529" s="54">
        <v>0.3</v>
      </c>
      <c r="F529" s="53">
        <v>289.09999999999997</v>
      </c>
    </row>
    <row r="530" spans="1:6">
      <c r="A530" s="102" t="s">
        <v>1551</v>
      </c>
      <c r="B530" s="51" t="s">
        <v>1400</v>
      </c>
      <c r="C530" s="52" t="s">
        <v>1401</v>
      </c>
      <c r="D530" s="53">
        <v>660</v>
      </c>
      <c r="E530" s="54">
        <v>0.3</v>
      </c>
      <c r="F530" s="53">
        <v>461.99999999999994</v>
      </c>
    </row>
    <row r="531" spans="1:6">
      <c r="A531" s="102" t="s">
        <v>1551</v>
      </c>
      <c r="B531" s="51" t="s">
        <v>1402</v>
      </c>
      <c r="C531" s="52" t="s">
        <v>1403</v>
      </c>
      <c r="D531" s="53">
        <v>825</v>
      </c>
      <c r="E531" s="54">
        <v>0.3</v>
      </c>
      <c r="F531" s="53">
        <v>577.5</v>
      </c>
    </row>
    <row r="532" spans="1:6">
      <c r="A532" s="102" t="s">
        <v>1551</v>
      </c>
      <c r="B532" s="51" t="s">
        <v>1404</v>
      </c>
      <c r="C532" s="52" t="s">
        <v>1405</v>
      </c>
      <c r="D532" s="53">
        <v>1319</v>
      </c>
      <c r="E532" s="54">
        <v>0.3</v>
      </c>
      <c r="F532" s="53">
        <v>923.3</v>
      </c>
    </row>
    <row r="533" spans="1:6">
      <c r="A533" s="102" t="s">
        <v>1551</v>
      </c>
      <c r="B533" s="51" t="s">
        <v>1406</v>
      </c>
      <c r="C533" s="52" t="s">
        <v>1407</v>
      </c>
      <c r="D533" s="53">
        <v>1649</v>
      </c>
      <c r="E533" s="54">
        <v>0.3</v>
      </c>
      <c r="F533" s="53">
        <v>1154.3</v>
      </c>
    </row>
    <row r="534" spans="1:6">
      <c r="A534" s="102" t="s">
        <v>1551</v>
      </c>
      <c r="B534" s="51" t="s">
        <v>1408</v>
      </c>
      <c r="C534" s="52" t="s">
        <v>1409</v>
      </c>
      <c r="D534" s="53">
        <v>1978</v>
      </c>
      <c r="E534" s="54">
        <v>0.3</v>
      </c>
      <c r="F534" s="53">
        <v>1384.6</v>
      </c>
    </row>
    <row r="535" spans="1:6">
      <c r="A535" s="102" t="s">
        <v>1551</v>
      </c>
      <c r="B535" s="51" t="s">
        <v>1410</v>
      </c>
      <c r="C535" s="52" t="s">
        <v>1411</v>
      </c>
      <c r="D535" s="53">
        <v>2472</v>
      </c>
      <c r="E535" s="54">
        <v>0.3</v>
      </c>
      <c r="F535" s="53">
        <v>1730.3999999999999</v>
      </c>
    </row>
    <row r="536" spans="1:6">
      <c r="A536" s="102" t="s">
        <v>1551</v>
      </c>
      <c r="B536" s="51" t="s">
        <v>1412</v>
      </c>
      <c r="C536" s="52" t="s">
        <v>1413</v>
      </c>
      <c r="D536" s="53">
        <v>3955</v>
      </c>
      <c r="E536" s="54">
        <v>0.3</v>
      </c>
      <c r="F536" s="53">
        <v>2768.5</v>
      </c>
    </row>
    <row r="537" spans="1:6">
      <c r="A537" s="102" t="s">
        <v>1551</v>
      </c>
      <c r="B537" s="51" t="s">
        <v>1414</v>
      </c>
      <c r="C537" s="52" t="s">
        <v>1415</v>
      </c>
      <c r="D537" s="53">
        <v>4944</v>
      </c>
      <c r="E537" s="54">
        <v>0.3</v>
      </c>
      <c r="F537" s="53">
        <v>3460.7999999999997</v>
      </c>
    </row>
    <row r="538" spans="1:6">
      <c r="A538" s="102" t="s">
        <v>1551</v>
      </c>
      <c r="B538" s="51" t="s">
        <v>1416</v>
      </c>
      <c r="C538" s="52" t="s">
        <v>1417</v>
      </c>
      <c r="D538" s="53">
        <v>4944</v>
      </c>
      <c r="E538" s="54">
        <v>0.3</v>
      </c>
      <c r="F538" s="53">
        <v>3460.7999999999997</v>
      </c>
    </row>
    <row r="539" spans="1:6">
      <c r="A539" s="102" t="s">
        <v>1551</v>
      </c>
      <c r="B539" s="51" t="s">
        <v>1418</v>
      </c>
      <c r="C539" s="52" t="s">
        <v>1419</v>
      </c>
      <c r="D539" s="53">
        <v>6180</v>
      </c>
      <c r="E539" s="54">
        <v>0.3</v>
      </c>
      <c r="F539" s="53">
        <v>4326</v>
      </c>
    </row>
    <row r="540" spans="1:6">
      <c r="A540" s="102" t="s">
        <v>1551</v>
      </c>
      <c r="B540" s="51" t="s">
        <v>1420</v>
      </c>
      <c r="C540" s="52" t="s">
        <v>1421</v>
      </c>
      <c r="D540" s="53">
        <v>320</v>
      </c>
      <c r="E540" s="54">
        <v>0.3</v>
      </c>
      <c r="F540" s="53">
        <v>224</v>
      </c>
    </row>
    <row r="541" spans="1:6">
      <c r="A541" s="102" t="s">
        <v>1551</v>
      </c>
      <c r="B541" s="51" t="s">
        <v>1422</v>
      </c>
      <c r="C541" s="52" t="s">
        <v>1423</v>
      </c>
      <c r="D541" s="53">
        <v>200</v>
      </c>
      <c r="E541" s="54">
        <v>0.3</v>
      </c>
      <c r="F541" s="53">
        <v>140</v>
      </c>
    </row>
    <row r="542" spans="1:6">
      <c r="A542" s="102" t="s">
        <v>1551</v>
      </c>
      <c r="B542" s="51" t="s">
        <v>1424</v>
      </c>
      <c r="C542" s="52" t="s">
        <v>1425</v>
      </c>
      <c r="D542" s="53">
        <v>120</v>
      </c>
      <c r="E542" s="54">
        <v>0.3</v>
      </c>
      <c r="F542" s="53">
        <v>84</v>
      </c>
    </row>
    <row r="543" spans="1:6">
      <c r="A543" s="102" t="s">
        <v>1551</v>
      </c>
      <c r="B543" s="51" t="s">
        <v>1426</v>
      </c>
      <c r="C543" s="52" t="s">
        <v>1427</v>
      </c>
      <c r="D543" s="53">
        <v>240</v>
      </c>
      <c r="E543" s="54">
        <v>0.3</v>
      </c>
      <c r="F543" s="53">
        <v>168</v>
      </c>
    </row>
    <row r="544" spans="1:6">
      <c r="A544" s="102" t="s">
        <v>1551</v>
      </c>
      <c r="B544" s="51" t="s">
        <v>1428</v>
      </c>
      <c r="C544" s="52" t="s">
        <v>1429</v>
      </c>
      <c r="D544" s="53">
        <v>120</v>
      </c>
      <c r="E544" s="54">
        <v>0.3</v>
      </c>
      <c r="F544" s="53">
        <v>84</v>
      </c>
    </row>
    <row r="545" spans="1:6">
      <c r="A545" s="102" t="s">
        <v>1551</v>
      </c>
      <c r="B545" s="51" t="s">
        <v>1430</v>
      </c>
      <c r="C545" s="52" t="s">
        <v>1431</v>
      </c>
      <c r="D545" s="53">
        <v>160</v>
      </c>
      <c r="E545" s="54">
        <v>0.3</v>
      </c>
      <c r="F545" s="53">
        <v>112</v>
      </c>
    </row>
    <row r="546" spans="1:6">
      <c r="A546" s="102" t="s">
        <v>1551</v>
      </c>
      <c r="B546" s="51" t="s">
        <v>1432</v>
      </c>
      <c r="C546" s="52" t="s">
        <v>1433</v>
      </c>
      <c r="D546" s="53">
        <v>40</v>
      </c>
      <c r="E546" s="54">
        <v>0.3</v>
      </c>
      <c r="F546" s="53">
        <v>28</v>
      </c>
    </row>
    <row r="547" spans="1:6">
      <c r="A547" s="102" t="s">
        <v>1551</v>
      </c>
      <c r="B547" s="51" t="s">
        <v>1434</v>
      </c>
      <c r="C547" s="52" t="s">
        <v>1435</v>
      </c>
      <c r="D547" s="53">
        <v>4000</v>
      </c>
      <c r="E547" s="54">
        <v>0.3</v>
      </c>
      <c r="F547" s="53">
        <v>2800</v>
      </c>
    </row>
    <row r="548" spans="1:6">
      <c r="A548" s="102" t="s">
        <v>1551</v>
      </c>
      <c r="B548" s="51" t="s">
        <v>1436</v>
      </c>
      <c r="C548" s="52" t="s">
        <v>1437</v>
      </c>
      <c r="D548" s="53">
        <v>160</v>
      </c>
      <c r="E548" s="54">
        <v>0.3</v>
      </c>
      <c r="F548" s="53">
        <v>112</v>
      </c>
    </row>
    <row r="549" spans="1:6">
      <c r="A549" s="102" t="s">
        <v>1551</v>
      </c>
      <c r="B549" s="51" t="s">
        <v>1438</v>
      </c>
      <c r="C549" s="52" t="s">
        <v>1439</v>
      </c>
      <c r="D549" s="53">
        <v>120</v>
      </c>
      <c r="E549" s="54">
        <v>0.3</v>
      </c>
      <c r="F549" s="53">
        <v>84</v>
      </c>
    </row>
    <row r="550" spans="1:6">
      <c r="A550" s="102" t="s">
        <v>1551</v>
      </c>
      <c r="B550" s="51" t="s">
        <v>1440</v>
      </c>
      <c r="C550" s="52" t="s">
        <v>1441</v>
      </c>
      <c r="D550" s="53">
        <v>20000</v>
      </c>
      <c r="E550" s="54">
        <v>0.3</v>
      </c>
      <c r="F550" s="53">
        <v>14000</v>
      </c>
    </row>
    <row r="551" spans="1:6">
      <c r="A551" s="102" t="s">
        <v>1551</v>
      </c>
      <c r="B551" s="51" t="s">
        <v>1442</v>
      </c>
      <c r="C551" s="52" t="s">
        <v>1443</v>
      </c>
      <c r="D551" s="53">
        <v>2000</v>
      </c>
      <c r="E551" s="54">
        <v>0.3</v>
      </c>
      <c r="F551" s="53">
        <v>1400</v>
      </c>
    </row>
    <row r="552" spans="1:6">
      <c r="A552" s="102" t="s">
        <v>1551</v>
      </c>
      <c r="B552" s="56" t="s">
        <v>1444</v>
      </c>
      <c r="C552" s="56" t="s">
        <v>1445</v>
      </c>
      <c r="D552" s="53">
        <v>10</v>
      </c>
      <c r="E552" s="54">
        <v>0.3</v>
      </c>
      <c r="F552" s="53">
        <v>7</v>
      </c>
    </row>
    <row r="553" spans="1:6">
      <c r="A553" s="102" t="s">
        <v>1551</v>
      </c>
      <c r="B553" s="56" t="s">
        <v>1446</v>
      </c>
      <c r="C553" s="56" t="s">
        <v>1447</v>
      </c>
      <c r="D553" s="53">
        <v>30</v>
      </c>
      <c r="E553" s="54">
        <v>0.3</v>
      </c>
      <c r="F553" s="53">
        <v>21</v>
      </c>
    </row>
    <row r="554" spans="1:6">
      <c r="A554" s="102" t="s">
        <v>1551</v>
      </c>
      <c r="B554" s="56" t="s">
        <v>1448</v>
      </c>
      <c r="C554" s="56" t="s">
        <v>1449</v>
      </c>
      <c r="D554" s="53">
        <v>50</v>
      </c>
      <c r="E554" s="54">
        <v>0.3</v>
      </c>
      <c r="F554" s="53">
        <v>35</v>
      </c>
    </row>
  </sheetData>
  <mergeCells count="1">
    <mergeCell ref="A1:F3"/>
  </mergeCells>
  <conditionalFormatting sqref="B536:B554">
    <cfRule type="duplicateValues" dxfId="0" priority="2"/>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9"/>
  <sheetViews>
    <sheetView showGridLines="0" workbookViewId="0">
      <pane xSplit="1" ySplit="4" topLeftCell="B5" activePane="bottomRight" state="frozen"/>
      <selection pane="topRight" activeCell="B1" sqref="B1"/>
      <selection pane="bottomLeft" activeCell="A5" sqref="A5"/>
      <selection pane="bottomRight" activeCell="G5" sqref="G5"/>
    </sheetView>
  </sheetViews>
  <sheetFormatPr defaultColWidth="8.88671875" defaultRowHeight="13.2"/>
  <cols>
    <col min="1" max="1" width="59.33203125" style="38" bestFit="1" customWidth="1"/>
    <col min="2" max="2" width="17.88671875" style="38" bestFit="1" customWidth="1"/>
    <col min="3" max="3" width="36.6640625" style="38" bestFit="1" customWidth="1"/>
    <col min="4" max="4" width="8.88671875" style="79"/>
    <col min="5" max="5" width="8.88671875" style="45"/>
    <col min="6" max="6" width="8.88671875" style="79"/>
    <col min="7" max="16384" width="8.88671875" style="38"/>
  </cols>
  <sheetData>
    <row r="1" spans="1:8" ht="13.2" customHeight="1">
      <c r="A1" s="216" t="s">
        <v>133</v>
      </c>
      <c r="B1" s="217"/>
      <c r="C1" s="217"/>
      <c r="D1" s="217"/>
      <c r="E1" s="217"/>
      <c r="F1" s="218"/>
    </row>
    <row r="2" spans="1:8" ht="13.2" customHeight="1">
      <c r="A2" s="219"/>
      <c r="B2" s="220"/>
      <c r="C2" s="220"/>
      <c r="D2" s="220"/>
      <c r="E2" s="220"/>
      <c r="F2" s="221"/>
    </row>
    <row r="3" spans="1:8" ht="31.2" customHeight="1" thickBot="1">
      <c r="A3" s="222"/>
      <c r="B3" s="223"/>
      <c r="C3" s="223"/>
      <c r="D3" s="223"/>
      <c r="E3" s="223"/>
      <c r="F3" s="224"/>
    </row>
    <row r="4" spans="1:8" ht="43.8" thickBot="1">
      <c r="A4" s="111" t="s">
        <v>137</v>
      </c>
      <c r="B4" s="106" t="s">
        <v>138</v>
      </c>
      <c r="C4" s="107" t="s">
        <v>139</v>
      </c>
      <c r="D4" s="108" t="s">
        <v>140</v>
      </c>
      <c r="E4" s="109" t="s">
        <v>141</v>
      </c>
      <c r="F4" s="192" t="s">
        <v>142</v>
      </c>
    </row>
    <row r="5" spans="1:8" ht="14.4">
      <c r="A5" s="228" t="s">
        <v>1518</v>
      </c>
      <c r="B5" s="103" t="s">
        <v>1453</v>
      </c>
      <c r="C5" s="104" t="s">
        <v>1497</v>
      </c>
      <c r="D5" s="198">
        <v>350.18</v>
      </c>
      <c r="E5" s="105">
        <v>0.15</v>
      </c>
      <c r="F5" s="193">
        <v>297.65299999999996</v>
      </c>
    </row>
    <row r="6" spans="1:8" ht="14.4">
      <c r="A6" s="228"/>
      <c r="B6" s="80" t="s">
        <v>1454</v>
      </c>
      <c r="C6" s="41" t="s">
        <v>1498</v>
      </c>
      <c r="D6" s="199">
        <v>350.18</v>
      </c>
      <c r="E6" s="69">
        <v>0.15</v>
      </c>
      <c r="F6" s="193">
        <v>297.65299999999996</v>
      </c>
    </row>
    <row r="7" spans="1:8" ht="14.4">
      <c r="A7" s="228"/>
      <c r="B7" s="80" t="s">
        <v>1455</v>
      </c>
      <c r="C7" s="41" t="s">
        <v>1499</v>
      </c>
      <c r="D7" s="199">
        <v>94.29</v>
      </c>
      <c r="E7" s="69">
        <v>0.15</v>
      </c>
      <c r="F7" s="193">
        <v>80.146500000000003</v>
      </c>
    </row>
    <row r="8" spans="1:8" ht="14.4">
      <c r="A8" s="229"/>
      <c r="B8" s="80" t="s">
        <v>1456</v>
      </c>
      <c r="C8" s="41" t="s">
        <v>1500</v>
      </c>
      <c r="D8" s="199">
        <v>42.16</v>
      </c>
      <c r="E8" s="69">
        <v>0.15</v>
      </c>
      <c r="F8" s="193">
        <v>35.835999999999999</v>
      </c>
    </row>
    <row r="9" spans="1:8" ht="14.4">
      <c r="A9" s="225" t="s">
        <v>1520</v>
      </c>
      <c r="B9" s="80" t="s">
        <v>1457</v>
      </c>
      <c r="C9" s="41" t="s">
        <v>1501</v>
      </c>
      <c r="D9" s="199">
        <v>164.42</v>
      </c>
      <c r="E9" s="69">
        <v>0.15</v>
      </c>
      <c r="F9" s="193">
        <v>139.75699999999998</v>
      </c>
      <c r="G9"/>
    </row>
    <row r="10" spans="1:8" ht="14.4">
      <c r="A10" s="226"/>
      <c r="B10" s="80" t="s">
        <v>1458</v>
      </c>
      <c r="C10" s="41" t="s">
        <v>1502</v>
      </c>
      <c r="D10" s="199">
        <v>493.94</v>
      </c>
      <c r="E10" s="69">
        <v>0.15</v>
      </c>
      <c r="F10" s="193">
        <v>419.84900000000005</v>
      </c>
      <c r="G10"/>
    </row>
    <row r="11" spans="1:8" ht="14.4">
      <c r="A11" s="226"/>
      <c r="B11" s="80" t="s">
        <v>1459</v>
      </c>
      <c r="C11" s="41" t="s">
        <v>1503</v>
      </c>
      <c r="D11" s="199">
        <v>39.229999999999997</v>
      </c>
      <c r="E11" s="69">
        <v>0.15</v>
      </c>
      <c r="F11" s="193">
        <v>33.345499999999994</v>
      </c>
      <c r="G11"/>
    </row>
    <row r="12" spans="1:8" ht="14.4">
      <c r="A12" s="226"/>
      <c r="B12" s="80" t="s">
        <v>1460</v>
      </c>
      <c r="C12" s="41" t="s">
        <v>1504</v>
      </c>
      <c r="D12" s="199">
        <v>344.06</v>
      </c>
      <c r="E12" s="69">
        <v>0.15</v>
      </c>
      <c r="F12" s="193">
        <v>292.45100000000002</v>
      </c>
      <c r="G12"/>
    </row>
    <row r="13" spans="1:8" ht="14.4">
      <c r="A13" s="226"/>
      <c r="B13" s="80" t="s">
        <v>1453</v>
      </c>
      <c r="C13" s="41" t="s">
        <v>1497</v>
      </c>
      <c r="D13" s="199">
        <v>350.18</v>
      </c>
      <c r="E13" s="69">
        <v>0.15</v>
      </c>
      <c r="F13" s="193">
        <v>297.65299999999996</v>
      </c>
      <c r="G13"/>
    </row>
    <row r="14" spans="1:8" ht="14.4">
      <c r="A14" s="226"/>
      <c r="B14" s="80" t="s">
        <v>1454</v>
      </c>
      <c r="C14" s="41" t="s">
        <v>1498</v>
      </c>
      <c r="D14" s="199">
        <v>350.18</v>
      </c>
      <c r="E14" s="69">
        <v>0.15</v>
      </c>
      <c r="F14" s="193">
        <v>297.65299999999996</v>
      </c>
      <c r="G14"/>
    </row>
    <row r="15" spans="1:8" ht="14.4">
      <c r="A15" s="227"/>
      <c r="B15" s="80" t="s">
        <v>1455</v>
      </c>
      <c r="C15" s="41" t="s">
        <v>1499</v>
      </c>
      <c r="D15" s="199">
        <v>94.29</v>
      </c>
      <c r="E15" s="69">
        <v>0.15</v>
      </c>
      <c r="F15" s="193">
        <v>80.146500000000003</v>
      </c>
      <c r="G15"/>
    </row>
    <row r="16" spans="1:8" ht="14.4">
      <c r="A16" s="230" t="s">
        <v>1519</v>
      </c>
      <c r="B16" s="80" t="s">
        <v>1461</v>
      </c>
      <c r="C16" s="64" t="s">
        <v>1504</v>
      </c>
      <c r="D16" s="199">
        <v>208.09</v>
      </c>
      <c r="E16" s="69">
        <v>0.15</v>
      </c>
      <c r="F16" s="193">
        <v>176.87649999999999</v>
      </c>
      <c r="H16"/>
    </row>
    <row r="17" spans="1:9" ht="14.4">
      <c r="A17" s="228"/>
      <c r="B17" s="80" t="s">
        <v>1462</v>
      </c>
      <c r="C17" s="64" t="s">
        <v>1505</v>
      </c>
      <c r="D17" s="199">
        <v>197.53</v>
      </c>
      <c r="E17" s="69">
        <v>0.15</v>
      </c>
      <c r="F17" s="193">
        <v>167.90049999999999</v>
      </c>
      <c r="H17"/>
    </row>
    <row r="18" spans="1:9" ht="14.4">
      <c r="A18" s="228"/>
      <c r="B18" s="80" t="s">
        <v>1463</v>
      </c>
      <c r="C18" s="64" t="s">
        <v>1506</v>
      </c>
      <c r="D18" s="199">
        <v>197.53</v>
      </c>
      <c r="E18" s="69">
        <v>0.15</v>
      </c>
      <c r="F18" s="193">
        <v>167.90049999999999</v>
      </c>
    </row>
    <row r="19" spans="1:9" ht="14.4">
      <c r="A19" s="228"/>
      <c r="B19" s="80" t="s">
        <v>1464</v>
      </c>
      <c r="C19" s="64" t="s">
        <v>1507</v>
      </c>
      <c r="D19" s="199">
        <v>197.53</v>
      </c>
      <c r="E19" s="69">
        <v>0.15</v>
      </c>
      <c r="F19" s="193">
        <v>167.90049999999999</v>
      </c>
    </row>
    <row r="20" spans="1:9" ht="14.4">
      <c r="A20" s="228"/>
      <c r="B20" s="80" t="s">
        <v>1465</v>
      </c>
      <c r="C20" s="64" t="s">
        <v>1497</v>
      </c>
      <c r="D20" s="199">
        <v>556.67999999999995</v>
      </c>
      <c r="E20" s="69">
        <v>0.15</v>
      </c>
      <c r="F20" s="193">
        <v>473.17799999999994</v>
      </c>
    </row>
    <row r="21" spans="1:9" ht="14.4">
      <c r="A21" s="228"/>
      <c r="B21" s="80" t="s">
        <v>1466</v>
      </c>
      <c r="C21" s="64" t="s">
        <v>1508</v>
      </c>
      <c r="D21" s="199">
        <v>556.67999999999995</v>
      </c>
      <c r="E21" s="69">
        <v>0.15</v>
      </c>
      <c r="F21" s="193">
        <v>473.17799999999994</v>
      </c>
    </row>
    <row r="22" spans="1:9" ht="14.4">
      <c r="A22" s="229"/>
      <c r="B22" s="80" t="s">
        <v>1467</v>
      </c>
      <c r="C22" s="64" t="s">
        <v>1509</v>
      </c>
      <c r="D22" s="199">
        <v>404.91</v>
      </c>
      <c r="E22" s="69">
        <v>0.15</v>
      </c>
      <c r="F22" s="193">
        <v>344.17350000000005</v>
      </c>
    </row>
    <row r="23" spans="1:9" ht="14.4">
      <c r="A23" s="225" t="s">
        <v>1521</v>
      </c>
      <c r="B23" s="40" t="s">
        <v>1468</v>
      </c>
      <c r="C23" s="40" t="s">
        <v>1501</v>
      </c>
      <c r="D23" s="199">
        <v>78.819999999999993</v>
      </c>
      <c r="E23" s="69">
        <v>0.15</v>
      </c>
      <c r="F23" s="193">
        <v>66.996999999999986</v>
      </c>
      <c r="I23"/>
    </row>
    <row r="24" spans="1:9" ht="14.4">
      <c r="A24" s="226"/>
      <c r="B24" s="40" t="s">
        <v>1469</v>
      </c>
      <c r="C24" s="40" t="s">
        <v>1510</v>
      </c>
      <c r="D24" s="199">
        <v>225.52</v>
      </c>
      <c r="E24" s="69">
        <v>0.15</v>
      </c>
      <c r="F24" s="193">
        <v>191.69199999999998</v>
      </c>
      <c r="I24"/>
    </row>
    <row r="25" spans="1:9" ht="14.4">
      <c r="A25" s="226"/>
      <c r="B25" s="40" t="s">
        <v>1470</v>
      </c>
      <c r="C25" s="40" t="s">
        <v>1511</v>
      </c>
      <c r="D25" s="199">
        <v>225.52</v>
      </c>
      <c r="E25" s="69">
        <v>0.15</v>
      </c>
      <c r="F25" s="193">
        <v>191.69199999999998</v>
      </c>
      <c r="I25"/>
    </row>
    <row r="26" spans="1:9" ht="14.4">
      <c r="A26" s="226"/>
      <c r="B26" s="40" t="s">
        <v>1471</v>
      </c>
      <c r="C26" s="40" t="s">
        <v>1512</v>
      </c>
      <c r="D26" s="199">
        <v>225.52</v>
      </c>
      <c r="E26" s="69">
        <v>0.15</v>
      </c>
      <c r="F26" s="193">
        <v>191.69199999999998</v>
      </c>
      <c r="I26"/>
    </row>
    <row r="27" spans="1:9" ht="14.4">
      <c r="A27" s="226"/>
      <c r="B27" s="40" t="s">
        <v>1472</v>
      </c>
      <c r="C27" s="40" t="s">
        <v>1502</v>
      </c>
      <c r="D27" s="199">
        <v>229.53</v>
      </c>
      <c r="E27" s="69">
        <v>0.15</v>
      </c>
      <c r="F27" s="193">
        <v>195.10049999999998</v>
      </c>
      <c r="I27"/>
    </row>
    <row r="28" spans="1:9" ht="14.4">
      <c r="A28" s="226"/>
      <c r="B28" s="40" t="s">
        <v>1473</v>
      </c>
      <c r="C28" s="40" t="s">
        <v>1513</v>
      </c>
      <c r="D28" s="199">
        <v>154.93</v>
      </c>
      <c r="E28" s="69">
        <v>0.15</v>
      </c>
      <c r="F28" s="193">
        <v>131.69049999999999</v>
      </c>
      <c r="I28"/>
    </row>
    <row r="29" spans="1:9" ht="14.4">
      <c r="A29" s="226"/>
      <c r="B29" s="40" t="s">
        <v>1461</v>
      </c>
      <c r="C29" s="40" t="s">
        <v>1504</v>
      </c>
      <c r="D29" s="199">
        <v>208.09</v>
      </c>
      <c r="E29" s="69">
        <v>0.15</v>
      </c>
      <c r="F29" s="193">
        <v>176.87649999999999</v>
      </c>
    </row>
    <row r="30" spans="1:9" ht="14.4">
      <c r="A30" s="226"/>
      <c r="B30" s="40" t="s">
        <v>1462</v>
      </c>
      <c r="C30" s="40" t="s">
        <v>1505</v>
      </c>
      <c r="D30" s="199">
        <v>197.53</v>
      </c>
      <c r="E30" s="69">
        <v>0.15</v>
      </c>
      <c r="F30" s="193">
        <v>167.90049999999999</v>
      </c>
    </row>
    <row r="31" spans="1:9" ht="14.4">
      <c r="A31" s="226"/>
      <c r="B31" s="40" t="s">
        <v>1463</v>
      </c>
      <c r="C31" s="40" t="s">
        <v>1506</v>
      </c>
      <c r="D31" s="199">
        <v>197.53</v>
      </c>
      <c r="E31" s="69">
        <v>0.15</v>
      </c>
      <c r="F31" s="193">
        <v>167.90049999999999</v>
      </c>
    </row>
    <row r="32" spans="1:9" ht="14.4">
      <c r="A32" s="226"/>
      <c r="B32" s="40" t="s">
        <v>1464</v>
      </c>
      <c r="C32" s="40" t="s">
        <v>1507</v>
      </c>
      <c r="D32" s="199">
        <v>197.53</v>
      </c>
      <c r="E32" s="69">
        <v>0.15</v>
      </c>
      <c r="F32" s="193">
        <v>167.90049999999999</v>
      </c>
    </row>
    <row r="33" spans="1:10" ht="14.4">
      <c r="A33" s="226"/>
      <c r="B33" s="40" t="s">
        <v>1465</v>
      </c>
      <c r="C33" s="40" t="s">
        <v>1497</v>
      </c>
      <c r="D33" s="199">
        <v>556.67999999999995</v>
      </c>
      <c r="E33" s="69">
        <v>0.15</v>
      </c>
      <c r="F33" s="193">
        <v>473.17799999999994</v>
      </c>
    </row>
    <row r="34" spans="1:10" ht="14.4">
      <c r="A34" s="226"/>
      <c r="B34" s="40" t="s">
        <v>1466</v>
      </c>
      <c r="C34" s="40" t="s">
        <v>1508</v>
      </c>
      <c r="D34" s="199">
        <v>556.67999999999995</v>
      </c>
      <c r="E34" s="69">
        <v>0.15</v>
      </c>
      <c r="F34" s="193">
        <v>473.17799999999994</v>
      </c>
    </row>
    <row r="35" spans="1:10" ht="14.4">
      <c r="A35" s="226"/>
      <c r="B35" s="40" t="s">
        <v>1467</v>
      </c>
      <c r="C35" s="40" t="s">
        <v>1509</v>
      </c>
      <c r="D35" s="199">
        <v>404.91</v>
      </c>
      <c r="E35" s="69">
        <v>0.15</v>
      </c>
      <c r="F35" s="193">
        <v>344.17350000000005</v>
      </c>
    </row>
    <row r="36" spans="1:10" ht="14.4">
      <c r="A36" s="226"/>
      <c r="B36" s="40" t="s">
        <v>1456</v>
      </c>
      <c r="C36" s="40" t="s">
        <v>1500</v>
      </c>
      <c r="D36" s="199">
        <v>42.16</v>
      </c>
      <c r="E36" s="69">
        <v>0.15</v>
      </c>
      <c r="F36" s="193">
        <v>35.835999999999999</v>
      </c>
    </row>
    <row r="37" spans="1:10" ht="14.4">
      <c r="A37" s="227"/>
      <c r="B37" s="40" t="s">
        <v>1474</v>
      </c>
      <c r="C37" s="40" t="s">
        <v>1514</v>
      </c>
      <c r="D37" s="199">
        <v>44.35</v>
      </c>
      <c r="E37" s="69">
        <v>0.15</v>
      </c>
      <c r="F37" s="193">
        <v>37.697500000000005</v>
      </c>
    </row>
    <row r="38" spans="1:10" ht="14.4">
      <c r="A38" s="225" t="s">
        <v>1522</v>
      </c>
      <c r="B38" s="65" t="s">
        <v>1475</v>
      </c>
      <c r="C38" s="65" t="s">
        <v>1501</v>
      </c>
      <c r="D38" s="199">
        <v>179.24</v>
      </c>
      <c r="E38" s="69">
        <v>0.15</v>
      </c>
      <c r="F38" s="193">
        <v>152.35400000000001</v>
      </c>
      <c r="J38"/>
    </row>
    <row r="39" spans="1:10" ht="14.4">
      <c r="A39" s="226"/>
      <c r="B39" s="65" t="s">
        <v>1476</v>
      </c>
      <c r="C39" s="65" t="s">
        <v>1502</v>
      </c>
      <c r="D39" s="199">
        <v>613.64</v>
      </c>
      <c r="E39" s="69">
        <v>0.15</v>
      </c>
      <c r="F39" s="193">
        <v>521.59400000000005</v>
      </c>
      <c r="J39"/>
    </row>
    <row r="40" spans="1:10" ht="14.4">
      <c r="A40" s="226"/>
      <c r="B40" s="65" t="s">
        <v>1477</v>
      </c>
      <c r="C40" s="65" t="s">
        <v>1504</v>
      </c>
      <c r="D40" s="199">
        <v>182.5</v>
      </c>
      <c r="E40" s="69">
        <v>0.15</v>
      </c>
      <c r="F40" s="193">
        <v>155.125</v>
      </c>
      <c r="J40"/>
    </row>
    <row r="41" spans="1:10" ht="14.4">
      <c r="A41" s="226"/>
      <c r="B41" s="65" t="s">
        <v>1478</v>
      </c>
      <c r="C41" s="65" t="s">
        <v>1509</v>
      </c>
      <c r="D41" s="199">
        <v>500.66</v>
      </c>
      <c r="E41" s="69">
        <v>0.15</v>
      </c>
      <c r="F41" s="193">
        <v>425.56100000000004</v>
      </c>
      <c r="J41"/>
    </row>
    <row r="42" spans="1:10" ht="14.4">
      <c r="A42" s="226"/>
      <c r="B42" s="65" t="s">
        <v>1479</v>
      </c>
      <c r="C42" s="65" t="s">
        <v>1501</v>
      </c>
      <c r="D42" s="199">
        <v>150.93</v>
      </c>
      <c r="E42" s="69">
        <v>0.15</v>
      </c>
      <c r="F42" s="193">
        <v>128.29050000000001</v>
      </c>
      <c r="J42"/>
    </row>
    <row r="43" spans="1:10" ht="14.4">
      <c r="A43" s="226"/>
      <c r="B43" s="65" t="s">
        <v>1480</v>
      </c>
      <c r="C43" s="65" t="s">
        <v>1510</v>
      </c>
      <c r="D43" s="199">
        <v>352.34</v>
      </c>
      <c r="E43" s="69">
        <v>0.15</v>
      </c>
      <c r="F43" s="193">
        <v>299.48899999999992</v>
      </c>
      <c r="J43"/>
    </row>
    <row r="44" spans="1:10" ht="14.4">
      <c r="A44" s="226"/>
      <c r="B44" s="65" t="s">
        <v>1481</v>
      </c>
      <c r="C44" s="65" t="s">
        <v>1511</v>
      </c>
      <c r="D44" s="199">
        <v>352.34</v>
      </c>
      <c r="E44" s="69">
        <v>0.15</v>
      </c>
      <c r="F44" s="193">
        <v>299.48899999999992</v>
      </c>
      <c r="J44"/>
    </row>
    <row r="45" spans="1:10" ht="14.4">
      <c r="A45" s="226"/>
      <c r="B45" s="65" t="s">
        <v>1482</v>
      </c>
      <c r="C45" s="65" t="s">
        <v>1512</v>
      </c>
      <c r="D45" s="199">
        <v>352.34</v>
      </c>
      <c r="E45" s="69">
        <v>0.15</v>
      </c>
      <c r="F45" s="193">
        <v>299.48899999999992</v>
      </c>
      <c r="J45"/>
    </row>
    <row r="46" spans="1:10" ht="14.4">
      <c r="A46" s="226"/>
      <c r="B46" s="65" t="s">
        <v>1483</v>
      </c>
      <c r="C46" s="65" t="s">
        <v>1502</v>
      </c>
      <c r="D46" s="199">
        <v>280.12</v>
      </c>
      <c r="E46" s="69">
        <v>0.15</v>
      </c>
      <c r="F46" s="193">
        <v>238.10199999999998</v>
      </c>
      <c r="J46"/>
    </row>
    <row r="47" spans="1:10" ht="14.4">
      <c r="A47" s="226"/>
      <c r="B47" s="65" t="s">
        <v>1484</v>
      </c>
      <c r="C47" s="65" t="s">
        <v>1513</v>
      </c>
      <c r="D47" s="199">
        <v>311.63</v>
      </c>
      <c r="E47" s="69">
        <v>0.15</v>
      </c>
      <c r="F47" s="193">
        <v>264.88549999999998</v>
      </c>
      <c r="J47"/>
    </row>
    <row r="48" spans="1:10" ht="14.4">
      <c r="A48" s="226"/>
      <c r="B48" s="65" t="s">
        <v>1485</v>
      </c>
      <c r="C48" s="65" t="s">
        <v>1503</v>
      </c>
      <c r="D48" s="199">
        <v>46.24</v>
      </c>
      <c r="E48" s="69">
        <v>0.15</v>
      </c>
      <c r="F48" s="193">
        <v>39.304000000000002</v>
      </c>
      <c r="J48"/>
    </row>
    <row r="49" spans="1:10" ht="14.4">
      <c r="A49" s="226"/>
      <c r="B49" s="65" t="s">
        <v>1486</v>
      </c>
      <c r="C49" s="65" t="s">
        <v>1504</v>
      </c>
      <c r="D49" s="199">
        <v>195.37</v>
      </c>
      <c r="E49" s="69">
        <v>0.15</v>
      </c>
      <c r="F49" s="193">
        <v>166.06450000000001</v>
      </c>
      <c r="J49"/>
    </row>
    <row r="50" spans="1:10" ht="14.4">
      <c r="A50" s="226"/>
      <c r="B50" s="65" t="s">
        <v>1487</v>
      </c>
      <c r="C50" s="65" t="s">
        <v>1505</v>
      </c>
      <c r="D50" s="199">
        <v>193.7</v>
      </c>
      <c r="E50" s="69">
        <v>0.15</v>
      </c>
      <c r="F50" s="193">
        <v>164.64500000000001</v>
      </c>
      <c r="J50"/>
    </row>
    <row r="51" spans="1:10" ht="14.4">
      <c r="A51" s="226"/>
      <c r="B51" s="65" t="s">
        <v>1488</v>
      </c>
      <c r="C51" s="65" t="s">
        <v>1506</v>
      </c>
      <c r="D51" s="199">
        <v>193.7</v>
      </c>
      <c r="E51" s="69">
        <v>0.15</v>
      </c>
      <c r="F51" s="193">
        <v>164.64500000000001</v>
      </c>
      <c r="J51"/>
    </row>
    <row r="52" spans="1:10" ht="14.4">
      <c r="A52" s="226"/>
      <c r="B52" s="65" t="s">
        <v>1489</v>
      </c>
      <c r="C52" s="65" t="s">
        <v>1507</v>
      </c>
      <c r="D52" s="199">
        <v>193.7</v>
      </c>
      <c r="E52" s="69">
        <v>0.15</v>
      </c>
      <c r="F52" s="193">
        <v>164.64500000000001</v>
      </c>
    </row>
    <row r="53" spans="1:10" ht="14.4">
      <c r="A53" s="226"/>
      <c r="B53" s="65" t="s">
        <v>1490</v>
      </c>
      <c r="C53" s="65" t="s">
        <v>1497</v>
      </c>
      <c r="D53" s="199">
        <v>631.30999999999995</v>
      </c>
      <c r="E53" s="69">
        <v>0.15</v>
      </c>
      <c r="F53" s="193">
        <v>536.61349999999993</v>
      </c>
    </row>
    <row r="54" spans="1:10" ht="14.4">
      <c r="A54" s="226"/>
      <c r="B54" s="65" t="s">
        <v>1491</v>
      </c>
      <c r="C54" s="65" t="s">
        <v>1498</v>
      </c>
      <c r="D54" s="199">
        <v>631.30999999999995</v>
      </c>
      <c r="E54" s="69">
        <v>0.15</v>
      </c>
      <c r="F54" s="193">
        <v>536.61349999999993</v>
      </c>
    </row>
    <row r="55" spans="1:10" ht="14.4">
      <c r="A55" s="226"/>
      <c r="B55" s="65" t="s">
        <v>1492</v>
      </c>
      <c r="C55" s="65" t="s">
        <v>1509</v>
      </c>
      <c r="D55" s="199">
        <v>822.04</v>
      </c>
      <c r="E55" s="69">
        <v>0.15</v>
      </c>
      <c r="F55" s="193">
        <v>698.73400000000004</v>
      </c>
    </row>
    <row r="56" spans="1:10" ht="14.4">
      <c r="A56" s="226"/>
      <c r="B56" s="65" t="s">
        <v>1493</v>
      </c>
      <c r="C56" s="65" t="s">
        <v>1515</v>
      </c>
      <c r="D56" s="199">
        <v>49.79</v>
      </c>
      <c r="E56" s="69">
        <v>0.15</v>
      </c>
      <c r="F56" s="193">
        <v>42.3215</v>
      </c>
    </row>
    <row r="57" spans="1:10" ht="14.4">
      <c r="A57" s="226"/>
      <c r="B57" s="65" t="s">
        <v>1494</v>
      </c>
      <c r="C57" s="65" t="s">
        <v>1499</v>
      </c>
      <c r="D57" s="199">
        <v>69.709999999999994</v>
      </c>
      <c r="E57" s="69">
        <v>0.15</v>
      </c>
      <c r="F57" s="193">
        <v>59.253499999999988</v>
      </c>
    </row>
    <row r="58" spans="1:10" ht="14.4">
      <c r="A58" s="226"/>
      <c r="B58" s="65" t="s">
        <v>1495</v>
      </c>
      <c r="C58" s="65" t="s">
        <v>1516</v>
      </c>
      <c r="D58" s="199">
        <v>51.31</v>
      </c>
      <c r="E58" s="69">
        <v>0.15</v>
      </c>
      <c r="F58" s="193">
        <v>43.613500000000002</v>
      </c>
    </row>
    <row r="59" spans="1:10" ht="14.4">
      <c r="A59" s="227"/>
      <c r="B59" s="65" t="s">
        <v>1496</v>
      </c>
      <c r="C59" s="65" t="s">
        <v>1517</v>
      </c>
      <c r="D59" s="199">
        <v>48.86</v>
      </c>
      <c r="E59" s="69">
        <v>0.15</v>
      </c>
      <c r="F59" s="193">
        <v>41.530999999999992</v>
      </c>
    </row>
  </sheetData>
  <sortState xmlns:xlrd2="http://schemas.microsoft.com/office/spreadsheetml/2017/richdata2" ref="A5:F59">
    <sortCondition ref="A5:A59"/>
  </sortState>
  <mergeCells count="6">
    <mergeCell ref="A38:A59"/>
    <mergeCell ref="A1:F3"/>
    <mergeCell ref="A5:A8"/>
    <mergeCell ref="A9:A15"/>
    <mergeCell ref="A16:A22"/>
    <mergeCell ref="A23:A3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C725"/>
  <sheetViews>
    <sheetView showGridLines="0" zoomScale="90" zoomScaleNormal="90" workbookViewId="0">
      <selection activeCell="N17" sqref="N17"/>
    </sheetView>
  </sheetViews>
  <sheetFormatPr defaultColWidth="23.6640625" defaultRowHeight="14.4"/>
  <cols>
    <col min="1" max="1" width="19.5546875" style="28" bestFit="1" customWidth="1"/>
    <col min="2" max="2" width="57.5546875" style="28" bestFit="1" customWidth="1"/>
    <col min="3" max="40" width="12.6640625" style="28" customWidth="1"/>
    <col min="41" max="48" width="12.6640625" style="27" customWidth="1"/>
    <col min="49" max="231" width="23.6640625" style="27"/>
    <col min="232" max="16384" width="23.6640625" style="28"/>
  </cols>
  <sheetData>
    <row r="1" spans="1:237" ht="21">
      <c r="A1" s="149" t="s">
        <v>0</v>
      </c>
      <c r="B1" s="237" t="s">
        <v>85</v>
      </c>
      <c r="C1" s="237"/>
      <c r="D1" s="237"/>
      <c r="E1" s="237"/>
      <c r="F1" s="237"/>
      <c r="G1" s="237"/>
      <c r="H1" s="237"/>
      <c r="I1" s="237"/>
      <c r="J1" s="237"/>
      <c r="K1" s="237"/>
      <c r="L1" s="237"/>
      <c r="M1" s="237"/>
      <c r="N1" s="237"/>
      <c r="O1" s="237"/>
      <c r="P1" s="237"/>
      <c r="Q1" s="237"/>
      <c r="R1" s="237"/>
      <c r="S1" s="237"/>
      <c r="T1" s="150"/>
      <c r="U1" s="150"/>
      <c r="V1" s="150"/>
      <c r="W1" s="150"/>
      <c r="X1" s="150"/>
      <c r="Y1" s="150"/>
      <c r="Z1" s="150"/>
      <c r="AA1" s="150"/>
      <c r="AB1" s="150"/>
      <c r="AC1" s="150"/>
      <c r="AD1" s="150"/>
      <c r="AE1" s="150"/>
      <c r="AF1" s="150"/>
      <c r="AG1" s="150"/>
      <c r="AH1" s="150"/>
      <c r="AI1" s="150"/>
      <c r="AJ1" s="150"/>
      <c r="AK1" s="150"/>
      <c r="AL1" s="151"/>
      <c r="AM1" s="238"/>
      <c r="AN1" s="239"/>
      <c r="AO1" s="239"/>
      <c r="AP1" s="239"/>
      <c r="AQ1" s="239"/>
      <c r="AR1" s="239"/>
      <c r="AS1" s="239"/>
      <c r="AT1" s="239"/>
      <c r="AU1" s="152"/>
      <c r="AV1" s="152"/>
    </row>
    <row r="2" spans="1:237" ht="25.35" customHeight="1">
      <c r="A2" s="240" t="s">
        <v>1</v>
      </c>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1"/>
      <c r="AU2" s="241"/>
      <c r="AV2" s="241"/>
    </row>
    <row r="3" spans="1:237" ht="25.35" customHeight="1">
      <c r="A3" s="240" t="s">
        <v>2</v>
      </c>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row>
    <row r="4" spans="1:237" ht="25.35" customHeight="1">
      <c r="A4" s="240" t="s">
        <v>31</v>
      </c>
      <c r="B4" s="241"/>
      <c r="C4" s="241"/>
      <c r="D4" s="241"/>
      <c r="E4" s="241"/>
      <c r="F4" s="241"/>
      <c r="G4" s="241"/>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row>
    <row r="5" spans="1:237" ht="25.35" customHeight="1">
      <c r="A5" s="240" t="s">
        <v>3</v>
      </c>
      <c r="B5" s="241"/>
      <c r="C5" s="241"/>
      <c r="D5" s="241"/>
      <c r="E5" s="241"/>
      <c r="F5" s="241"/>
      <c r="G5" s="241"/>
      <c r="H5" s="241"/>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row>
    <row r="6" spans="1:237" s="157" customFormat="1" ht="15" customHeight="1">
      <c r="A6" s="242" t="s">
        <v>32</v>
      </c>
      <c r="B6" s="243"/>
      <c r="C6" s="153" t="s">
        <v>33</v>
      </c>
      <c r="D6" s="153" t="s">
        <v>33</v>
      </c>
      <c r="E6" s="153" t="s">
        <v>33</v>
      </c>
      <c r="F6" s="153" t="s">
        <v>33</v>
      </c>
      <c r="G6" s="248" t="s">
        <v>33</v>
      </c>
      <c r="H6" s="249"/>
      <c r="I6" s="248" t="s">
        <v>33</v>
      </c>
      <c r="J6" s="249"/>
      <c r="K6" s="248" t="s">
        <v>33</v>
      </c>
      <c r="L6" s="249"/>
      <c r="M6" s="248" t="s">
        <v>33</v>
      </c>
      <c r="N6" s="249"/>
      <c r="O6" s="248" t="s">
        <v>33</v>
      </c>
      <c r="P6" s="249"/>
      <c r="Q6" s="248" t="s">
        <v>33</v>
      </c>
      <c r="R6" s="249"/>
      <c r="S6" s="154" t="s">
        <v>34</v>
      </c>
      <c r="T6" s="154" t="s">
        <v>34</v>
      </c>
      <c r="U6" s="154" t="s">
        <v>34</v>
      </c>
      <c r="V6" s="154" t="s">
        <v>34</v>
      </c>
      <c r="W6" s="250" t="s">
        <v>34</v>
      </c>
      <c r="X6" s="249"/>
      <c r="Y6" s="250" t="s">
        <v>34</v>
      </c>
      <c r="Z6" s="249"/>
      <c r="AA6" s="250" t="s">
        <v>34</v>
      </c>
      <c r="AB6" s="249"/>
      <c r="AC6" s="248" t="s">
        <v>34</v>
      </c>
      <c r="AD6" s="249"/>
      <c r="AE6" s="154" t="s">
        <v>35</v>
      </c>
      <c r="AF6" s="154" t="s">
        <v>35</v>
      </c>
      <c r="AG6" s="254" t="s">
        <v>35</v>
      </c>
      <c r="AH6" s="255"/>
      <c r="AI6" s="254" t="s">
        <v>35</v>
      </c>
      <c r="AJ6" s="255"/>
      <c r="AK6" s="155" t="s">
        <v>36</v>
      </c>
      <c r="AL6" s="155" t="s">
        <v>36</v>
      </c>
      <c r="AM6" s="254" t="s">
        <v>36</v>
      </c>
      <c r="AN6" s="255"/>
      <c r="AO6" s="254" t="s">
        <v>36</v>
      </c>
      <c r="AP6" s="255"/>
      <c r="AQ6" s="155" t="s">
        <v>37</v>
      </c>
      <c r="AR6" s="155" t="s">
        <v>37</v>
      </c>
      <c r="AS6" s="250" t="s">
        <v>37</v>
      </c>
      <c r="AT6" s="249"/>
      <c r="AU6" s="250" t="s">
        <v>37</v>
      </c>
      <c r="AV6" s="249"/>
      <c r="AW6" s="156"/>
      <c r="AX6" s="156"/>
      <c r="AY6" s="156"/>
      <c r="AZ6" s="156"/>
      <c r="BA6" s="156"/>
      <c r="BB6" s="156"/>
      <c r="BC6" s="156"/>
      <c r="BD6" s="156"/>
      <c r="BE6" s="156"/>
      <c r="BF6" s="156"/>
      <c r="BG6" s="156"/>
      <c r="BH6" s="156"/>
      <c r="BI6" s="156"/>
      <c r="BJ6" s="156"/>
      <c r="BK6" s="156"/>
      <c r="BL6" s="156"/>
      <c r="BM6" s="156"/>
      <c r="BN6" s="156"/>
      <c r="BO6" s="156"/>
      <c r="BP6" s="156"/>
      <c r="BQ6" s="156"/>
      <c r="BR6" s="156"/>
      <c r="BS6" s="156"/>
      <c r="BT6" s="156"/>
      <c r="BU6" s="156"/>
      <c r="BV6" s="156"/>
      <c r="BW6" s="156"/>
      <c r="BX6" s="156"/>
      <c r="BY6" s="156"/>
      <c r="BZ6" s="156"/>
      <c r="CA6" s="156"/>
      <c r="CB6" s="156"/>
      <c r="CC6" s="156"/>
      <c r="CD6" s="156"/>
      <c r="CE6" s="156"/>
      <c r="CF6" s="156"/>
      <c r="CG6" s="156"/>
      <c r="CH6" s="156"/>
      <c r="CI6" s="156"/>
      <c r="CJ6" s="156"/>
      <c r="CK6" s="156"/>
      <c r="CL6" s="156"/>
      <c r="CM6" s="156"/>
      <c r="CN6" s="156"/>
      <c r="CO6" s="156"/>
      <c r="CP6" s="156"/>
      <c r="CQ6" s="156"/>
      <c r="CR6" s="156"/>
      <c r="CS6" s="156"/>
      <c r="CT6" s="156"/>
      <c r="CU6" s="156"/>
      <c r="CV6" s="156"/>
      <c r="CW6" s="156"/>
      <c r="CX6" s="156"/>
      <c r="CY6" s="156"/>
      <c r="CZ6" s="156"/>
      <c r="DA6" s="156"/>
      <c r="DB6" s="156"/>
      <c r="DC6" s="156"/>
      <c r="DD6" s="156"/>
      <c r="DE6" s="156"/>
      <c r="DF6" s="156"/>
      <c r="DG6" s="156"/>
      <c r="DH6" s="156"/>
      <c r="DI6" s="156"/>
      <c r="DJ6" s="156"/>
      <c r="DK6" s="156"/>
      <c r="DL6" s="156"/>
      <c r="DM6" s="156"/>
      <c r="DN6" s="156"/>
      <c r="DO6" s="156"/>
      <c r="DP6" s="156"/>
      <c r="DQ6" s="156"/>
      <c r="DR6" s="156"/>
      <c r="DS6" s="156"/>
      <c r="DT6" s="156"/>
      <c r="DU6" s="156"/>
      <c r="DV6" s="156"/>
      <c r="DW6" s="156"/>
      <c r="DX6" s="156"/>
      <c r="DY6" s="156"/>
      <c r="DZ6" s="156"/>
      <c r="EA6" s="156"/>
      <c r="EB6" s="156"/>
      <c r="EC6" s="156"/>
      <c r="ED6" s="156"/>
      <c r="EE6" s="156"/>
      <c r="EF6" s="156"/>
      <c r="EG6" s="156"/>
      <c r="EH6" s="156"/>
      <c r="EI6" s="156"/>
      <c r="EJ6" s="156"/>
      <c r="EK6" s="156"/>
      <c r="EL6" s="156"/>
      <c r="EM6" s="156"/>
      <c r="EN6" s="156"/>
      <c r="EO6" s="156"/>
      <c r="EP6" s="156"/>
      <c r="EQ6" s="156"/>
      <c r="ER6" s="156"/>
      <c r="ES6" s="156"/>
      <c r="ET6" s="156"/>
      <c r="EU6" s="156"/>
      <c r="EV6" s="156"/>
      <c r="EW6" s="156"/>
      <c r="EX6" s="156"/>
      <c r="EY6" s="156"/>
      <c r="EZ6" s="156"/>
      <c r="FA6" s="156"/>
      <c r="FB6" s="156"/>
      <c r="FC6" s="156"/>
      <c r="FD6" s="156"/>
      <c r="FE6" s="156"/>
      <c r="FF6" s="156"/>
      <c r="FG6" s="156"/>
      <c r="FH6" s="156"/>
      <c r="FI6" s="156"/>
      <c r="FJ6" s="156"/>
      <c r="FK6" s="156"/>
      <c r="FL6" s="156"/>
      <c r="FM6" s="156"/>
      <c r="FN6" s="156"/>
      <c r="FO6" s="156"/>
      <c r="FP6" s="156"/>
      <c r="FQ6" s="156"/>
      <c r="FR6" s="156"/>
      <c r="FS6" s="156"/>
      <c r="FT6" s="156"/>
      <c r="FU6" s="156"/>
      <c r="FV6" s="156"/>
      <c r="FW6" s="156"/>
      <c r="FX6" s="156"/>
      <c r="FY6" s="156"/>
      <c r="FZ6" s="156"/>
      <c r="GA6" s="156"/>
      <c r="GB6" s="156"/>
      <c r="GC6" s="156"/>
      <c r="GD6" s="156"/>
      <c r="GE6" s="156"/>
      <c r="GF6" s="156"/>
      <c r="GG6" s="156"/>
      <c r="GH6" s="156"/>
      <c r="GI6" s="156"/>
      <c r="GJ6" s="156"/>
      <c r="GK6" s="156"/>
      <c r="GL6" s="156"/>
      <c r="GM6" s="156"/>
      <c r="GN6" s="156"/>
      <c r="GO6" s="156"/>
      <c r="GP6" s="156"/>
      <c r="GQ6" s="156"/>
      <c r="GR6" s="156"/>
      <c r="GS6" s="156"/>
      <c r="GT6" s="156"/>
      <c r="GU6" s="156"/>
      <c r="GV6" s="156"/>
      <c r="GW6" s="156"/>
      <c r="GX6" s="156"/>
      <c r="GY6" s="156"/>
      <c r="GZ6" s="156"/>
      <c r="HA6" s="156"/>
      <c r="HB6" s="156"/>
      <c r="HC6" s="156"/>
      <c r="HD6" s="156"/>
      <c r="HE6" s="156"/>
      <c r="HF6" s="156"/>
      <c r="HG6" s="156"/>
      <c r="HH6" s="156"/>
      <c r="HI6" s="156"/>
      <c r="HJ6" s="156"/>
      <c r="HK6" s="156"/>
      <c r="HL6" s="156"/>
      <c r="HM6" s="156"/>
      <c r="HN6" s="156"/>
      <c r="HO6" s="156"/>
      <c r="HP6" s="156"/>
      <c r="HQ6" s="156"/>
      <c r="HR6" s="156"/>
      <c r="HS6" s="156"/>
      <c r="HT6" s="156"/>
      <c r="HU6" s="156"/>
      <c r="HV6" s="156"/>
      <c r="HW6" s="156"/>
    </row>
    <row r="7" spans="1:237" s="157" customFormat="1" ht="15" customHeight="1">
      <c r="A7" s="244"/>
      <c r="B7" s="245"/>
      <c r="C7" s="158" t="s">
        <v>38</v>
      </c>
      <c r="D7" s="158" t="s">
        <v>38</v>
      </c>
      <c r="E7" s="158" t="s">
        <v>38</v>
      </c>
      <c r="F7" s="158" t="s">
        <v>38</v>
      </c>
      <c r="G7" s="251" t="s">
        <v>38</v>
      </c>
      <c r="H7" s="252"/>
      <c r="I7" s="251" t="s">
        <v>38</v>
      </c>
      <c r="J7" s="252"/>
      <c r="K7" s="251" t="s">
        <v>38</v>
      </c>
      <c r="L7" s="252"/>
      <c r="M7" s="251" t="s">
        <v>38</v>
      </c>
      <c r="N7" s="252"/>
      <c r="O7" s="251" t="s">
        <v>38</v>
      </c>
      <c r="P7" s="252"/>
      <c r="Q7" s="251" t="s">
        <v>38</v>
      </c>
      <c r="R7" s="252"/>
      <c r="S7" s="159" t="s">
        <v>39</v>
      </c>
      <c r="T7" s="159" t="s">
        <v>39</v>
      </c>
      <c r="U7" s="159" t="s">
        <v>39</v>
      </c>
      <c r="V7" s="159" t="s">
        <v>39</v>
      </c>
      <c r="W7" s="253" t="s">
        <v>40</v>
      </c>
      <c r="X7" s="252"/>
      <c r="Y7" s="253" t="s">
        <v>40</v>
      </c>
      <c r="Z7" s="252"/>
      <c r="AA7" s="253" t="s">
        <v>40</v>
      </c>
      <c r="AB7" s="252"/>
      <c r="AC7" s="251" t="s">
        <v>40</v>
      </c>
      <c r="AD7" s="252"/>
      <c r="AE7" s="159" t="s">
        <v>41</v>
      </c>
      <c r="AF7" s="159" t="s">
        <v>41</v>
      </c>
      <c r="AG7" s="262" t="s">
        <v>41</v>
      </c>
      <c r="AH7" s="263"/>
      <c r="AI7" s="262" t="s">
        <v>41</v>
      </c>
      <c r="AJ7" s="263"/>
      <c r="AK7" s="160" t="s">
        <v>42</v>
      </c>
      <c r="AL7" s="160" t="s">
        <v>42</v>
      </c>
      <c r="AM7" s="262" t="s">
        <v>42</v>
      </c>
      <c r="AN7" s="263"/>
      <c r="AO7" s="262" t="s">
        <v>42</v>
      </c>
      <c r="AP7" s="263"/>
      <c r="AQ7" s="160" t="s">
        <v>43</v>
      </c>
      <c r="AR7" s="160" t="s">
        <v>43</v>
      </c>
      <c r="AS7" s="253" t="s">
        <v>43</v>
      </c>
      <c r="AT7" s="252"/>
      <c r="AU7" s="253" t="s">
        <v>43</v>
      </c>
      <c r="AV7" s="252"/>
      <c r="AW7" s="156"/>
      <c r="AX7" s="156"/>
      <c r="AY7" s="156"/>
      <c r="AZ7" s="156"/>
      <c r="BA7" s="156"/>
      <c r="BB7" s="156"/>
      <c r="BC7" s="156"/>
      <c r="BD7" s="156"/>
      <c r="BE7" s="156"/>
      <c r="BF7" s="156"/>
      <c r="BG7" s="156"/>
      <c r="BH7" s="156"/>
      <c r="BI7" s="156"/>
      <c r="BJ7" s="156"/>
      <c r="BK7" s="156"/>
      <c r="BL7" s="156"/>
      <c r="BM7" s="156"/>
      <c r="BN7" s="156"/>
      <c r="BO7" s="156"/>
      <c r="BP7" s="156"/>
      <c r="BQ7" s="156"/>
      <c r="BR7" s="156"/>
      <c r="BS7" s="156"/>
      <c r="BT7" s="156"/>
      <c r="BU7" s="156"/>
      <c r="BV7" s="156"/>
      <c r="BW7" s="156"/>
      <c r="BX7" s="156"/>
      <c r="BY7" s="156"/>
      <c r="BZ7" s="156"/>
      <c r="CA7" s="156"/>
      <c r="CB7" s="156"/>
      <c r="CC7" s="156"/>
      <c r="CD7" s="156"/>
      <c r="CE7" s="156"/>
      <c r="CF7" s="156"/>
      <c r="CG7" s="156"/>
      <c r="CH7" s="156"/>
      <c r="CI7" s="156"/>
      <c r="CJ7" s="156"/>
      <c r="CK7" s="156"/>
      <c r="CL7" s="156"/>
      <c r="CM7" s="156"/>
      <c r="CN7" s="156"/>
      <c r="CO7" s="156"/>
      <c r="CP7" s="156"/>
      <c r="CQ7" s="156"/>
      <c r="CR7" s="156"/>
      <c r="CS7" s="156"/>
      <c r="CT7" s="156"/>
      <c r="CU7" s="156"/>
      <c r="CV7" s="156"/>
      <c r="CW7" s="156"/>
      <c r="CX7" s="156"/>
      <c r="CY7" s="156"/>
      <c r="CZ7" s="156"/>
      <c r="DA7" s="156"/>
      <c r="DB7" s="156"/>
      <c r="DC7" s="156"/>
      <c r="DD7" s="156"/>
      <c r="DE7" s="156"/>
      <c r="DF7" s="156"/>
      <c r="DG7" s="156"/>
      <c r="DH7" s="156"/>
      <c r="DI7" s="156"/>
      <c r="DJ7" s="156"/>
      <c r="DK7" s="156"/>
      <c r="DL7" s="156"/>
      <c r="DM7" s="156"/>
      <c r="DN7" s="156"/>
      <c r="DO7" s="156"/>
      <c r="DP7" s="156"/>
      <c r="DQ7" s="156"/>
      <c r="DR7" s="156"/>
      <c r="DS7" s="156"/>
      <c r="DT7" s="156"/>
      <c r="DU7" s="156"/>
      <c r="DV7" s="156"/>
      <c r="DW7" s="156"/>
      <c r="DX7" s="156"/>
      <c r="DY7" s="156"/>
      <c r="DZ7" s="156"/>
      <c r="EA7" s="156"/>
      <c r="EB7" s="156"/>
      <c r="EC7" s="156"/>
      <c r="ED7" s="156"/>
      <c r="EE7" s="156"/>
      <c r="EF7" s="156"/>
      <c r="EG7" s="156"/>
      <c r="EH7" s="156"/>
      <c r="EI7" s="156"/>
      <c r="EJ7" s="156"/>
      <c r="EK7" s="156"/>
      <c r="EL7" s="156"/>
      <c r="EM7" s="156"/>
      <c r="EN7" s="156"/>
      <c r="EO7" s="156"/>
      <c r="EP7" s="156"/>
      <c r="EQ7" s="156"/>
      <c r="ER7" s="156"/>
      <c r="ES7" s="156"/>
      <c r="ET7" s="156"/>
      <c r="EU7" s="156"/>
      <c r="EV7" s="156"/>
      <c r="EW7" s="156"/>
      <c r="EX7" s="156"/>
      <c r="EY7" s="156"/>
      <c r="EZ7" s="156"/>
      <c r="FA7" s="156"/>
      <c r="FB7" s="156"/>
      <c r="FC7" s="156"/>
      <c r="FD7" s="156"/>
      <c r="FE7" s="156"/>
      <c r="FF7" s="156"/>
      <c r="FG7" s="156"/>
      <c r="FH7" s="156"/>
      <c r="FI7" s="156"/>
      <c r="FJ7" s="156"/>
      <c r="FK7" s="156"/>
      <c r="FL7" s="156"/>
      <c r="FM7" s="156"/>
      <c r="FN7" s="156"/>
      <c r="FO7" s="156"/>
      <c r="FP7" s="156"/>
      <c r="FQ7" s="156"/>
      <c r="FR7" s="156"/>
      <c r="FS7" s="156"/>
      <c r="FT7" s="156"/>
      <c r="FU7" s="156"/>
      <c r="FV7" s="156"/>
      <c r="FW7" s="156"/>
      <c r="FX7" s="156"/>
      <c r="FY7" s="156"/>
      <c r="FZ7" s="156"/>
      <c r="GA7" s="156"/>
      <c r="GB7" s="156"/>
      <c r="GC7" s="156"/>
      <c r="GD7" s="156"/>
      <c r="GE7" s="156"/>
      <c r="GF7" s="156"/>
      <c r="GG7" s="156"/>
      <c r="GH7" s="156"/>
      <c r="GI7" s="156"/>
      <c r="GJ7" s="156"/>
      <c r="GK7" s="156"/>
      <c r="GL7" s="156"/>
      <c r="GM7" s="156"/>
      <c r="GN7" s="156"/>
      <c r="GO7" s="156"/>
      <c r="GP7" s="156"/>
      <c r="GQ7" s="156"/>
      <c r="GR7" s="156"/>
      <c r="GS7" s="156"/>
      <c r="GT7" s="156"/>
      <c r="GU7" s="156"/>
      <c r="GV7" s="156"/>
      <c r="GW7" s="156"/>
      <c r="GX7" s="156"/>
      <c r="GY7" s="156"/>
      <c r="GZ7" s="156"/>
      <c r="HA7" s="156"/>
      <c r="HB7" s="156"/>
      <c r="HC7" s="156"/>
      <c r="HD7" s="156"/>
      <c r="HE7" s="156"/>
      <c r="HF7" s="156"/>
      <c r="HG7" s="156"/>
      <c r="HH7" s="156"/>
      <c r="HI7" s="156"/>
      <c r="HJ7" s="156"/>
      <c r="HK7" s="156"/>
      <c r="HL7" s="156"/>
      <c r="HM7" s="156"/>
      <c r="HN7" s="156"/>
      <c r="HO7" s="156"/>
      <c r="HP7" s="156"/>
      <c r="HQ7" s="156"/>
      <c r="HR7" s="156"/>
      <c r="HS7" s="156"/>
      <c r="HT7" s="156"/>
      <c r="HU7" s="156"/>
      <c r="HV7" s="156"/>
      <c r="HW7" s="156"/>
    </row>
    <row r="8" spans="1:237" s="157" customFormat="1" ht="15" customHeight="1">
      <c r="A8" s="246"/>
      <c r="B8" s="247"/>
      <c r="C8" s="161" t="s">
        <v>44</v>
      </c>
      <c r="D8" s="161" t="s">
        <v>44</v>
      </c>
      <c r="E8" s="161" t="s">
        <v>44</v>
      </c>
      <c r="F8" s="161" t="s">
        <v>44</v>
      </c>
      <c r="G8" s="162" t="s">
        <v>45</v>
      </c>
      <c r="H8" s="162" t="s">
        <v>44</v>
      </c>
      <c r="I8" s="162" t="s">
        <v>45</v>
      </c>
      <c r="J8" s="162" t="s">
        <v>44</v>
      </c>
      <c r="K8" s="162" t="s">
        <v>45</v>
      </c>
      <c r="L8" s="162" t="s">
        <v>44</v>
      </c>
      <c r="M8" s="162" t="s">
        <v>45</v>
      </c>
      <c r="N8" s="162" t="s">
        <v>44</v>
      </c>
      <c r="O8" s="162" t="s">
        <v>45</v>
      </c>
      <c r="P8" s="162" t="s">
        <v>44</v>
      </c>
      <c r="Q8" s="162" t="s">
        <v>45</v>
      </c>
      <c r="R8" s="162" t="s">
        <v>44</v>
      </c>
      <c r="S8" s="162" t="s">
        <v>44</v>
      </c>
      <c r="T8" s="162" t="s">
        <v>44</v>
      </c>
      <c r="U8" s="162" t="s">
        <v>44</v>
      </c>
      <c r="V8" s="162" t="s">
        <v>44</v>
      </c>
      <c r="W8" s="162" t="s">
        <v>45</v>
      </c>
      <c r="X8" s="162" t="s">
        <v>44</v>
      </c>
      <c r="Y8" s="162" t="s">
        <v>45</v>
      </c>
      <c r="Z8" s="162" t="s">
        <v>44</v>
      </c>
      <c r="AA8" s="162" t="s">
        <v>45</v>
      </c>
      <c r="AB8" s="162" t="s">
        <v>44</v>
      </c>
      <c r="AC8" s="162" t="s">
        <v>45</v>
      </c>
      <c r="AD8" s="162" t="s">
        <v>44</v>
      </c>
      <c r="AE8" s="162" t="s">
        <v>44</v>
      </c>
      <c r="AF8" s="162" t="s">
        <v>44</v>
      </c>
      <c r="AG8" s="163" t="s">
        <v>45</v>
      </c>
      <c r="AH8" s="163" t="s">
        <v>44</v>
      </c>
      <c r="AI8" s="163" t="s">
        <v>45</v>
      </c>
      <c r="AJ8" s="163" t="s">
        <v>44</v>
      </c>
      <c r="AK8" s="163" t="s">
        <v>44</v>
      </c>
      <c r="AL8" s="163" t="s">
        <v>44</v>
      </c>
      <c r="AM8" s="163" t="s">
        <v>45</v>
      </c>
      <c r="AN8" s="163" t="s">
        <v>44</v>
      </c>
      <c r="AO8" s="163" t="s">
        <v>45</v>
      </c>
      <c r="AP8" s="163" t="s">
        <v>44</v>
      </c>
      <c r="AQ8" s="163" t="s">
        <v>44</v>
      </c>
      <c r="AR8" s="163" t="s">
        <v>44</v>
      </c>
      <c r="AS8" s="162" t="s">
        <v>45</v>
      </c>
      <c r="AT8" s="162" t="s">
        <v>44</v>
      </c>
      <c r="AU8" s="162" t="s">
        <v>45</v>
      </c>
      <c r="AV8" s="162" t="s">
        <v>44</v>
      </c>
      <c r="AW8" s="156"/>
      <c r="AX8" s="156"/>
      <c r="AY8" s="156"/>
      <c r="AZ8" s="156"/>
      <c r="BA8" s="156"/>
      <c r="BB8" s="156"/>
      <c r="BC8" s="156"/>
      <c r="BD8" s="156"/>
      <c r="BE8" s="156"/>
      <c r="BF8" s="156"/>
      <c r="BG8" s="156"/>
      <c r="BH8" s="156"/>
      <c r="BI8" s="156"/>
      <c r="BJ8" s="156"/>
      <c r="BK8" s="156"/>
      <c r="BL8" s="156"/>
      <c r="BM8" s="156"/>
      <c r="BN8" s="156"/>
      <c r="BO8" s="156"/>
      <c r="BP8" s="156"/>
      <c r="BQ8" s="156"/>
      <c r="BR8" s="156"/>
      <c r="BS8" s="156"/>
      <c r="BT8" s="156"/>
      <c r="BU8" s="156"/>
      <c r="BV8" s="156"/>
      <c r="BW8" s="156"/>
      <c r="BX8" s="156"/>
      <c r="BY8" s="156"/>
      <c r="BZ8" s="156"/>
      <c r="CA8" s="156"/>
      <c r="CB8" s="156"/>
      <c r="CC8" s="156"/>
      <c r="CD8" s="156"/>
      <c r="CE8" s="156"/>
      <c r="CF8" s="156"/>
      <c r="CG8" s="156"/>
      <c r="CH8" s="156"/>
      <c r="CI8" s="156"/>
      <c r="CJ8" s="156"/>
      <c r="CK8" s="156"/>
      <c r="CL8" s="156"/>
      <c r="CM8" s="156"/>
      <c r="CN8" s="156"/>
      <c r="CO8" s="156"/>
      <c r="CP8" s="156"/>
      <c r="CQ8" s="156"/>
      <c r="CR8" s="156"/>
      <c r="CS8" s="156"/>
      <c r="CT8" s="156"/>
      <c r="CU8" s="156"/>
      <c r="CV8" s="156"/>
      <c r="CW8" s="156"/>
      <c r="CX8" s="156"/>
      <c r="CY8" s="156"/>
      <c r="CZ8" s="156"/>
      <c r="DA8" s="156"/>
      <c r="DB8" s="156"/>
      <c r="DC8" s="156"/>
      <c r="DD8" s="156"/>
      <c r="DE8" s="156"/>
      <c r="DF8" s="156"/>
      <c r="DG8" s="156"/>
      <c r="DH8" s="156"/>
      <c r="DI8" s="156"/>
      <c r="DJ8" s="156"/>
      <c r="DK8" s="156"/>
      <c r="DL8" s="156"/>
      <c r="DM8" s="156"/>
      <c r="DN8" s="156"/>
      <c r="DO8" s="156"/>
      <c r="DP8" s="156"/>
      <c r="DQ8" s="156"/>
      <c r="DR8" s="156"/>
      <c r="DS8" s="156"/>
      <c r="DT8" s="156"/>
      <c r="DU8" s="156"/>
      <c r="DV8" s="156"/>
      <c r="DW8" s="156"/>
      <c r="DX8" s="156"/>
      <c r="DY8" s="156"/>
      <c r="DZ8" s="156"/>
      <c r="EA8" s="156"/>
      <c r="EB8" s="156"/>
      <c r="EC8" s="156"/>
      <c r="ED8" s="156"/>
      <c r="EE8" s="156"/>
      <c r="EF8" s="156"/>
      <c r="EG8" s="156"/>
      <c r="EH8" s="156"/>
      <c r="EI8" s="156"/>
      <c r="EJ8" s="156"/>
      <c r="EK8" s="156"/>
      <c r="EL8" s="156"/>
      <c r="EM8" s="156"/>
      <c r="EN8" s="156"/>
      <c r="EO8" s="156"/>
      <c r="EP8" s="156"/>
      <c r="EQ8" s="156"/>
      <c r="ER8" s="156"/>
      <c r="ES8" s="156"/>
      <c r="ET8" s="156"/>
      <c r="EU8" s="156"/>
      <c r="EV8" s="156"/>
      <c r="EW8" s="156"/>
      <c r="EX8" s="156"/>
      <c r="EY8" s="156"/>
      <c r="EZ8" s="156"/>
      <c r="FA8" s="156"/>
      <c r="FB8" s="156"/>
      <c r="FC8" s="156"/>
      <c r="FD8" s="156"/>
      <c r="FE8" s="156"/>
      <c r="FF8" s="156"/>
      <c r="FG8" s="156"/>
      <c r="FH8" s="156"/>
      <c r="FI8" s="156"/>
      <c r="FJ8" s="156"/>
      <c r="FK8" s="156"/>
      <c r="FL8" s="156"/>
      <c r="FM8" s="156"/>
      <c r="FN8" s="156"/>
      <c r="FO8" s="156"/>
      <c r="FP8" s="156"/>
      <c r="FQ8" s="156"/>
      <c r="FR8" s="156"/>
      <c r="FS8" s="156"/>
      <c r="FT8" s="156"/>
      <c r="FU8" s="156"/>
      <c r="FV8" s="156"/>
      <c r="FW8" s="156"/>
      <c r="FX8" s="156"/>
      <c r="FY8" s="156"/>
      <c r="FZ8" s="156"/>
      <c r="GA8" s="156"/>
      <c r="GB8" s="156"/>
      <c r="GC8" s="156"/>
      <c r="GD8" s="156"/>
      <c r="GE8" s="156"/>
      <c r="GF8" s="156"/>
      <c r="GG8" s="156"/>
      <c r="GH8" s="156"/>
      <c r="GI8" s="156"/>
      <c r="GJ8" s="156"/>
      <c r="GK8" s="156"/>
      <c r="GL8" s="156"/>
      <c r="GM8" s="156"/>
      <c r="GN8" s="156"/>
      <c r="GO8" s="156"/>
      <c r="GP8" s="156"/>
      <c r="GQ8" s="156"/>
      <c r="GR8" s="156"/>
      <c r="GS8" s="156"/>
      <c r="GT8" s="156"/>
      <c r="GU8" s="156"/>
      <c r="GV8" s="156"/>
      <c r="GW8" s="156"/>
      <c r="GX8" s="156"/>
      <c r="GY8" s="156"/>
      <c r="GZ8" s="156"/>
      <c r="HA8" s="156"/>
      <c r="HB8" s="156"/>
      <c r="HC8" s="156"/>
      <c r="HD8" s="156"/>
      <c r="HE8" s="156"/>
      <c r="HF8" s="156"/>
      <c r="HG8" s="156"/>
      <c r="HH8" s="156"/>
      <c r="HI8" s="156"/>
      <c r="HJ8" s="156"/>
      <c r="HK8" s="156"/>
      <c r="HL8" s="156"/>
      <c r="HM8" s="156"/>
      <c r="HN8" s="156"/>
      <c r="HO8" s="156"/>
      <c r="HP8" s="156"/>
      <c r="HQ8" s="156"/>
      <c r="HR8" s="156"/>
      <c r="HS8" s="156"/>
      <c r="HT8" s="156"/>
      <c r="HU8" s="156"/>
      <c r="HV8" s="156"/>
      <c r="HW8" s="156"/>
    </row>
    <row r="9" spans="1:237">
      <c r="A9" s="258" t="s">
        <v>17</v>
      </c>
      <c r="B9" s="259"/>
      <c r="C9" s="16" t="s">
        <v>86</v>
      </c>
      <c r="D9" s="16" t="s">
        <v>86</v>
      </c>
      <c r="E9" s="16" t="s">
        <v>86</v>
      </c>
      <c r="F9" s="16" t="s">
        <v>86</v>
      </c>
      <c r="G9" s="260" t="s">
        <v>86</v>
      </c>
      <c r="H9" s="261"/>
      <c r="I9" s="260" t="s">
        <v>86</v>
      </c>
      <c r="J9" s="261"/>
      <c r="K9" s="260" t="s">
        <v>86</v>
      </c>
      <c r="L9" s="261"/>
      <c r="M9" s="260" t="s">
        <v>86</v>
      </c>
      <c r="N9" s="261"/>
      <c r="O9" s="260" t="s">
        <v>86</v>
      </c>
      <c r="P9" s="261"/>
      <c r="Q9" s="260" t="s">
        <v>86</v>
      </c>
      <c r="R9" s="261"/>
      <c r="S9" s="16" t="s">
        <v>86</v>
      </c>
      <c r="T9" s="16" t="s">
        <v>86</v>
      </c>
      <c r="U9" s="16" t="s">
        <v>86</v>
      </c>
      <c r="V9" s="16" t="s">
        <v>86</v>
      </c>
      <c r="W9" s="256" t="s">
        <v>86</v>
      </c>
      <c r="X9" s="257"/>
      <c r="Y9" s="256" t="s">
        <v>86</v>
      </c>
      <c r="Z9" s="257"/>
      <c r="AA9" s="256" t="s">
        <v>86</v>
      </c>
      <c r="AB9" s="257"/>
      <c r="AC9" s="256" t="s">
        <v>86</v>
      </c>
      <c r="AD9" s="257"/>
      <c r="AE9" s="16" t="s">
        <v>86</v>
      </c>
      <c r="AF9" s="16" t="s">
        <v>86</v>
      </c>
      <c r="AG9" s="256" t="s">
        <v>86</v>
      </c>
      <c r="AH9" s="257"/>
      <c r="AI9" s="256" t="s">
        <v>86</v>
      </c>
      <c r="AJ9" s="257"/>
      <c r="AK9" s="29" t="s">
        <v>86</v>
      </c>
      <c r="AL9" s="29" t="s">
        <v>86</v>
      </c>
      <c r="AM9" s="256" t="s">
        <v>86</v>
      </c>
      <c r="AN9" s="257" t="s">
        <v>86</v>
      </c>
      <c r="AO9" s="256" t="s">
        <v>86</v>
      </c>
      <c r="AP9" s="257" t="s">
        <v>86</v>
      </c>
      <c r="AQ9" s="29" t="s">
        <v>86</v>
      </c>
      <c r="AR9" s="29" t="s">
        <v>86</v>
      </c>
      <c r="AS9" s="264" t="s">
        <v>86</v>
      </c>
      <c r="AT9" s="265"/>
      <c r="AU9" s="264" t="s">
        <v>86</v>
      </c>
      <c r="AV9" s="265"/>
    </row>
    <row r="10" spans="1:237" s="34" customFormat="1" ht="57" customHeight="1">
      <c r="A10" s="271" t="s">
        <v>18</v>
      </c>
      <c r="B10" s="272"/>
      <c r="C10" s="32" t="s">
        <v>88</v>
      </c>
      <c r="D10" s="32" t="s">
        <v>98</v>
      </c>
      <c r="E10" s="32" t="s">
        <v>118</v>
      </c>
      <c r="F10" s="32" t="s">
        <v>119</v>
      </c>
      <c r="G10" s="266" t="s">
        <v>89</v>
      </c>
      <c r="H10" s="267"/>
      <c r="I10" s="266" t="s">
        <v>120</v>
      </c>
      <c r="J10" s="267"/>
      <c r="K10" s="266" t="s">
        <v>121</v>
      </c>
      <c r="L10" s="267"/>
      <c r="M10" s="266" t="s">
        <v>99</v>
      </c>
      <c r="N10" s="267"/>
      <c r="O10" s="266" t="s">
        <v>100</v>
      </c>
      <c r="P10" s="267"/>
      <c r="Q10" s="266" t="s">
        <v>101</v>
      </c>
      <c r="R10" s="267"/>
      <c r="S10" s="32" t="s">
        <v>102</v>
      </c>
      <c r="T10" s="32" t="s">
        <v>103</v>
      </c>
      <c r="U10" s="32" t="s">
        <v>104</v>
      </c>
      <c r="V10" s="32" t="s">
        <v>105</v>
      </c>
      <c r="W10" s="256" t="s">
        <v>106</v>
      </c>
      <c r="X10" s="257"/>
      <c r="Y10" s="256" t="s">
        <v>107</v>
      </c>
      <c r="Z10" s="257"/>
      <c r="AA10" s="256" t="s">
        <v>122</v>
      </c>
      <c r="AB10" s="257"/>
      <c r="AC10" s="256" t="s">
        <v>123</v>
      </c>
      <c r="AD10" s="257"/>
      <c r="AE10" s="148" t="s">
        <v>124</v>
      </c>
      <c r="AF10" s="148" t="s">
        <v>125</v>
      </c>
      <c r="AG10" s="256" t="s">
        <v>108</v>
      </c>
      <c r="AH10" s="257"/>
      <c r="AI10" s="256" t="s">
        <v>109</v>
      </c>
      <c r="AJ10" s="257"/>
      <c r="AK10" s="32" t="s">
        <v>110</v>
      </c>
      <c r="AL10" s="32" t="s">
        <v>111</v>
      </c>
      <c r="AM10" s="256" t="s">
        <v>112</v>
      </c>
      <c r="AN10" s="257"/>
      <c r="AO10" s="256" t="s">
        <v>113</v>
      </c>
      <c r="AP10" s="257"/>
      <c r="AQ10" s="148" t="s">
        <v>114</v>
      </c>
      <c r="AR10" s="148" t="s">
        <v>115</v>
      </c>
      <c r="AS10" s="266" t="s">
        <v>116</v>
      </c>
      <c r="AT10" s="267"/>
      <c r="AU10" s="266" t="s">
        <v>117</v>
      </c>
      <c r="AV10" s="267"/>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33"/>
      <c r="DN10" s="33"/>
      <c r="DO10" s="33"/>
      <c r="DP10" s="33"/>
      <c r="DQ10" s="33"/>
      <c r="DR10" s="33"/>
      <c r="DS10" s="33"/>
      <c r="DT10" s="33"/>
      <c r="DU10" s="33"/>
      <c r="DV10" s="33"/>
      <c r="DW10" s="33"/>
      <c r="DX10" s="33"/>
      <c r="DY10" s="33"/>
      <c r="DZ10" s="33"/>
      <c r="EA10" s="33"/>
      <c r="EB10" s="33"/>
      <c r="EC10" s="33"/>
      <c r="ED10" s="33"/>
      <c r="EE10" s="33"/>
      <c r="EF10" s="33"/>
      <c r="EG10" s="33"/>
      <c r="EH10" s="33"/>
      <c r="EI10" s="33"/>
      <c r="EJ10" s="33"/>
      <c r="EK10" s="33"/>
      <c r="EL10" s="33"/>
      <c r="EM10" s="33"/>
      <c r="EN10" s="33"/>
      <c r="EO10" s="33"/>
      <c r="EP10" s="33"/>
      <c r="EQ10" s="33"/>
      <c r="ER10" s="33"/>
      <c r="ES10" s="33"/>
      <c r="ET10" s="33"/>
      <c r="EU10" s="33"/>
      <c r="EV10" s="33"/>
      <c r="EW10" s="33"/>
      <c r="EX10" s="33"/>
      <c r="EY10" s="33"/>
      <c r="EZ10" s="33"/>
      <c r="FA10" s="33"/>
      <c r="FB10" s="33"/>
      <c r="FC10" s="33"/>
      <c r="FD10" s="33"/>
      <c r="FE10" s="33"/>
      <c r="FF10" s="33"/>
      <c r="FG10" s="33"/>
      <c r="FH10" s="33"/>
      <c r="FI10" s="33"/>
      <c r="FJ10" s="33"/>
      <c r="FK10" s="33"/>
      <c r="FL10" s="33"/>
      <c r="FM10" s="33"/>
      <c r="FN10" s="33"/>
      <c r="FO10" s="33"/>
      <c r="FP10" s="33"/>
      <c r="FQ10" s="33"/>
      <c r="FR10" s="33"/>
      <c r="FS10" s="33"/>
      <c r="FT10" s="33"/>
      <c r="FU10" s="33"/>
      <c r="FV10" s="33"/>
      <c r="FW10" s="33"/>
      <c r="FX10" s="33"/>
      <c r="FY10" s="33"/>
      <c r="FZ10" s="33"/>
      <c r="GA10" s="33"/>
      <c r="GB10" s="33"/>
      <c r="GC10" s="33"/>
      <c r="GD10" s="33"/>
      <c r="GE10" s="33"/>
      <c r="GF10" s="33"/>
      <c r="GG10" s="33"/>
      <c r="GH10" s="33"/>
      <c r="GI10" s="33"/>
      <c r="GJ10" s="33"/>
      <c r="GK10" s="33"/>
      <c r="GL10" s="33"/>
      <c r="GM10" s="33"/>
      <c r="GN10" s="33"/>
      <c r="GO10" s="33"/>
      <c r="GP10" s="33"/>
      <c r="GQ10" s="33"/>
      <c r="GR10" s="33"/>
      <c r="GS10" s="33"/>
      <c r="GT10" s="33"/>
      <c r="GU10" s="33"/>
      <c r="GV10" s="33"/>
      <c r="GW10" s="33"/>
      <c r="GX10" s="33"/>
      <c r="GY10" s="33"/>
      <c r="GZ10" s="33"/>
      <c r="HA10" s="33"/>
      <c r="HB10" s="33"/>
      <c r="HC10" s="33"/>
      <c r="HD10" s="33"/>
      <c r="HE10" s="33"/>
      <c r="HF10" s="33"/>
      <c r="HG10" s="33"/>
      <c r="HH10" s="33"/>
      <c r="HI10" s="33"/>
      <c r="HJ10" s="33"/>
      <c r="HK10" s="33"/>
      <c r="HL10" s="33"/>
      <c r="HM10" s="33"/>
      <c r="HN10" s="33"/>
      <c r="HO10" s="33"/>
      <c r="HP10" s="33"/>
      <c r="HQ10" s="33"/>
      <c r="HR10" s="33"/>
      <c r="HS10" s="33"/>
      <c r="HT10" s="33"/>
      <c r="HU10" s="33"/>
      <c r="HV10" s="33"/>
      <c r="HW10" s="33"/>
    </row>
    <row r="11" spans="1:237" s="27" customFormat="1" ht="18" customHeight="1">
      <c r="A11" s="231" t="s">
        <v>46</v>
      </c>
      <c r="B11" s="232"/>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HX11" s="28"/>
      <c r="HY11" s="28"/>
      <c r="HZ11" s="28"/>
      <c r="IA11" s="28"/>
      <c r="IB11" s="28"/>
      <c r="IC11" s="28"/>
    </row>
    <row r="12" spans="1:237">
      <c r="A12" s="268" t="s">
        <v>47</v>
      </c>
      <c r="B12" s="12" t="s">
        <v>48</v>
      </c>
      <c r="C12" s="180">
        <v>1.29E-2</v>
      </c>
      <c r="D12" s="180">
        <v>1.29E-2</v>
      </c>
      <c r="E12" s="180">
        <v>1.074E-2</v>
      </c>
      <c r="F12" s="180">
        <v>1.074E-2</v>
      </c>
      <c r="G12" s="181">
        <v>0.05</v>
      </c>
      <c r="H12" s="182">
        <v>1.7490000000000002E-2</v>
      </c>
      <c r="I12" s="181">
        <v>0.05</v>
      </c>
      <c r="J12" s="180">
        <v>1.5480000000000001E-2</v>
      </c>
      <c r="K12" s="181">
        <v>0.05</v>
      </c>
      <c r="L12" s="180">
        <v>1.5480000000000001E-2</v>
      </c>
      <c r="M12" s="180">
        <v>0.05</v>
      </c>
      <c r="N12" s="180">
        <v>1.8489999999999999E-2</v>
      </c>
      <c r="O12" s="180">
        <v>0.05</v>
      </c>
      <c r="P12" s="180">
        <v>1.738E-2</v>
      </c>
      <c r="Q12" s="180">
        <v>0.05</v>
      </c>
      <c r="R12" s="180">
        <v>1.738E-2</v>
      </c>
      <c r="S12" s="180">
        <v>1.074E-2</v>
      </c>
      <c r="T12" s="180">
        <v>1.074E-2</v>
      </c>
      <c r="U12" s="180">
        <v>1.074E-2</v>
      </c>
      <c r="V12" s="180">
        <v>1.074E-2</v>
      </c>
      <c r="W12" s="180">
        <v>0.05</v>
      </c>
      <c r="X12" s="180">
        <v>1.77E-2</v>
      </c>
      <c r="Y12" s="180">
        <v>0.05</v>
      </c>
      <c r="Z12" s="180">
        <v>1.77E-2</v>
      </c>
      <c r="AA12" s="180">
        <v>4.4999999999999998E-2</v>
      </c>
      <c r="AB12" s="180">
        <v>1.044E-2</v>
      </c>
      <c r="AC12" s="180">
        <v>4.4999999999999998E-2</v>
      </c>
      <c r="AD12" s="180">
        <v>1.044E-2</v>
      </c>
      <c r="AE12" s="180">
        <v>1.0240000000000001E-2</v>
      </c>
      <c r="AF12" s="180">
        <v>1.0240000000000001E-2</v>
      </c>
      <c r="AG12" s="180">
        <v>4.4999999999999998E-2</v>
      </c>
      <c r="AH12" s="180">
        <v>1.044E-2</v>
      </c>
      <c r="AI12" s="180">
        <v>4.4999999999999998E-2</v>
      </c>
      <c r="AJ12" s="180">
        <v>1.044E-2</v>
      </c>
      <c r="AK12" s="180">
        <v>1.0240000000000001E-2</v>
      </c>
      <c r="AL12" s="180">
        <v>1.0240000000000001E-2</v>
      </c>
      <c r="AM12" s="180">
        <v>4.4999999999999998E-2</v>
      </c>
      <c r="AN12" s="180">
        <v>1.044E-2</v>
      </c>
      <c r="AO12" s="180">
        <v>4.4999999999999998E-2</v>
      </c>
      <c r="AP12" s="180">
        <v>1.044E-2</v>
      </c>
      <c r="AQ12" s="180">
        <v>7.9000000000000008E-3</v>
      </c>
      <c r="AR12" s="180">
        <v>7.9000000000000008E-3</v>
      </c>
      <c r="AS12" s="180">
        <v>4.4999999999999998E-2</v>
      </c>
      <c r="AT12" s="180">
        <v>1.044E-2</v>
      </c>
      <c r="AU12" s="180">
        <v>4.4999999999999998E-2</v>
      </c>
      <c r="AV12" s="180">
        <v>1.044E-2</v>
      </c>
    </row>
    <row r="13" spans="1:237" s="165" customFormat="1">
      <c r="A13" s="269"/>
      <c r="B13" s="13" t="s">
        <v>49</v>
      </c>
      <c r="C13" s="183" t="s">
        <v>87</v>
      </c>
      <c r="D13" s="183" t="s">
        <v>87</v>
      </c>
      <c r="E13" s="183" t="s">
        <v>87</v>
      </c>
      <c r="F13" s="183" t="s">
        <v>87</v>
      </c>
      <c r="G13" s="183" t="s">
        <v>87</v>
      </c>
      <c r="H13" s="183" t="s">
        <v>87</v>
      </c>
      <c r="I13" s="183" t="s">
        <v>87</v>
      </c>
      <c r="J13" s="183" t="s">
        <v>87</v>
      </c>
      <c r="K13" s="183" t="s">
        <v>87</v>
      </c>
      <c r="L13" s="183" t="s">
        <v>87</v>
      </c>
      <c r="M13" s="183" t="s">
        <v>87</v>
      </c>
      <c r="N13" s="183" t="s">
        <v>87</v>
      </c>
      <c r="O13" s="183" t="s">
        <v>87</v>
      </c>
      <c r="P13" s="183" t="s">
        <v>87</v>
      </c>
      <c r="Q13" s="183" t="s">
        <v>87</v>
      </c>
      <c r="R13" s="183" t="s">
        <v>87</v>
      </c>
      <c r="S13" s="183" t="s">
        <v>87</v>
      </c>
      <c r="T13" s="183" t="s">
        <v>87</v>
      </c>
      <c r="U13" s="183" t="s">
        <v>87</v>
      </c>
      <c r="V13" s="183" t="s">
        <v>87</v>
      </c>
      <c r="W13" s="183" t="s">
        <v>87</v>
      </c>
      <c r="X13" s="183" t="s">
        <v>87</v>
      </c>
      <c r="Y13" s="183" t="s">
        <v>87</v>
      </c>
      <c r="Z13" s="183" t="s">
        <v>87</v>
      </c>
      <c r="AA13" s="183" t="s">
        <v>87</v>
      </c>
      <c r="AB13" s="183" t="s">
        <v>87</v>
      </c>
      <c r="AC13" s="183" t="s">
        <v>87</v>
      </c>
      <c r="AD13" s="183" t="s">
        <v>87</v>
      </c>
      <c r="AE13" s="183" t="s">
        <v>87</v>
      </c>
      <c r="AF13" s="183" t="s">
        <v>87</v>
      </c>
      <c r="AG13" s="183" t="s">
        <v>87</v>
      </c>
      <c r="AH13" s="183" t="s">
        <v>87</v>
      </c>
      <c r="AI13" s="183" t="s">
        <v>87</v>
      </c>
      <c r="AJ13" s="183" t="s">
        <v>87</v>
      </c>
      <c r="AK13" s="183" t="s">
        <v>87</v>
      </c>
      <c r="AL13" s="183" t="s">
        <v>87</v>
      </c>
      <c r="AM13" s="183" t="s">
        <v>87</v>
      </c>
      <c r="AN13" s="183" t="s">
        <v>87</v>
      </c>
      <c r="AO13" s="183" t="s">
        <v>87</v>
      </c>
      <c r="AP13" s="183" t="s">
        <v>87</v>
      </c>
      <c r="AQ13" s="183" t="s">
        <v>87</v>
      </c>
      <c r="AR13" s="183" t="s">
        <v>87</v>
      </c>
      <c r="AS13" s="183" t="s">
        <v>87</v>
      </c>
      <c r="AT13" s="183" t="s">
        <v>87</v>
      </c>
      <c r="AU13" s="183" t="s">
        <v>87</v>
      </c>
      <c r="AV13" s="183" t="s">
        <v>87</v>
      </c>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7"/>
      <c r="CJ13" s="27"/>
      <c r="CK13" s="27"/>
      <c r="CL13" s="27"/>
      <c r="CM13" s="27"/>
      <c r="CN13" s="27"/>
      <c r="CO13" s="27"/>
      <c r="CP13" s="27"/>
      <c r="CQ13" s="27"/>
      <c r="CR13" s="27"/>
      <c r="CS13" s="27"/>
      <c r="CT13" s="27"/>
      <c r="CU13" s="27"/>
      <c r="CV13" s="27"/>
      <c r="CW13" s="27"/>
      <c r="CX13" s="27"/>
      <c r="CY13" s="27"/>
      <c r="CZ13" s="27"/>
      <c r="DA13" s="27"/>
      <c r="DB13" s="27"/>
      <c r="DC13" s="27"/>
      <c r="DD13" s="27"/>
      <c r="DE13" s="27"/>
      <c r="DF13" s="27"/>
      <c r="DG13" s="27"/>
      <c r="DH13" s="27"/>
      <c r="DI13" s="27"/>
      <c r="DJ13" s="27"/>
      <c r="DK13" s="27"/>
      <c r="DL13" s="27"/>
      <c r="DM13" s="27"/>
      <c r="DN13" s="27"/>
      <c r="DO13" s="27"/>
      <c r="DP13" s="27"/>
      <c r="DQ13" s="27"/>
      <c r="DR13" s="27"/>
      <c r="DS13" s="27"/>
      <c r="DT13" s="27"/>
      <c r="DU13" s="27"/>
      <c r="DV13" s="27"/>
      <c r="DW13" s="27"/>
      <c r="DX13" s="27"/>
      <c r="DY13" s="27"/>
      <c r="DZ13" s="27"/>
      <c r="EA13" s="27"/>
      <c r="EB13" s="27"/>
      <c r="EC13" s="27"/>
      <c r="ED13" s="27"/>
      <c r="EE13" s="27"/>
      <c r="EF13" s="27"/>
      <c r="EG13" s="27"/>
      <c r="EH13" s="27"/>
      <c r="EI13" s="27"/>
      <c r="EJ13" s="27"/>
      <c r="EK13" s="27"/>
      <c r="EL13" s="27"/>
      <c r="EM13" s="27"/>
      <c r="EN13" s="27"/>
      <c r="EO13" s="27"/>
      <c r="EP13" s="27"/>
      <c r="EQ13" s="27"/>
      <c r="ER13" s="27"/>
      <c r="ES13" s="27"/>
      <c r="ET13" s="27"/>
      <c r="EU13" s="27"/>
      <c r="EV13" s="27"/>
      <c r="EW13" s="27"/>
      <c r="EX13" s="27"/>
      <c r="EY13" s="27"/>
      <c r="EZ13" s="27"/>
      <c r="FA13" s="27"/>
      <c r="FB13" s="27"/>
      <c r="FC13" s="27"/>
      <c r="FD13" s="27"/>
      <c r="FE13" s="27"/>
      <c r="FF13" s="27"/>
      <c r="FG13" s="27"/>
      <c r="FH13" s="27"/>
      <c r="FI13" s="27"/>
      <c r="FJ13" s="27"/>
      <c r="FK13" s="27"/>
      <c r="FL13" s="27"/>
      <c r="FM13" s="27"/>
      <c r="FN13" s="27"/>
      <c r="FO13" s="27"/>
      <c r="FP13" s="27"/>
      <c r="FQ13" s="27"/>
      <c r="FR13" s="27"/>
      <c r="FS13" s="27"/>
      <c r="FT13" s="27"/>
      <c r="FU13" s="27"/>
      <c r="FV13" s="27"/>
      <c r="FW13" s="27"/>
      <c r="FX13" s="27"/>
      <c r="FY13" s="27"/>
      <c r="FZ13" s="27"/>
      <c r="GA13" s="27"/>
      <c r="GB13" s="27"/>
      <c r="GC13" s="27"/>
      <c r="GD13" s="27"/>
      <c r="GE13" s="27"/>
      <c r="GF13" s="27"/>
      <c r="GG13" s="27"/>
      <c r="GH13" s="27"/>
      <c r="GI13" s="27"/>
      <c r="GJ13" s="27"/>
      <c r="GK13" s="27"/>
      <c r="GL13" s="27"/>
      <c r="GM13" s="27"/>
      <c r="GN13" s="27"/>
      <c r="GO13" s="27"/>
      <c r="GP13" s="27"/>
      <c r="GQ13" s="27"/>
      <c r="GR13" s="27"/>
      <c r="GS13" s="27"/>
      <c r="GT13" s="27"/>
      <c r="GU13" s="27"/>
      <c r="GV13" s="27"/>
      <c r="GW13" s="27"/>
      <c r="GX13" s="27"/>
      <c r="GY13" s="27"/>
      <c r="GZ13" s="27"/>
      <c r="HA13" s="27"/>
      <c r="HB13" s="27"/>
      <c r="HC13" s="27"/>
      <c r="HD13" s="27"/>
      <c r="HE13" s="27"/>
      <c r="HF13" s="27"/>
      <c r="HG13" s="27"/>
      <c r="HH13" s="27"/>
      <c r="HI13" s="27"/>
      <c r="HJ13" s="27"/>
      <c r="HK13" s="27"/>
      <c r="HL13" s="27"/>
      <c r="HM13" s="27"/>
      <c r="HN13" s="27"/>
      <c r="HO13" s="27"/>
      <c r="HP13" s="27"/>
      <c r="HQ13" s="27"/>
      <c r="HR13" s="27"/>
      <c r="HS13" s="27"/>
      <c r="HT13" s="27"/>
      <c r="HU13" s="27"/>
      <c r="HV13" s="27"/>
      <c r="HW13" s="27"/>
    </row>
    <row r="14" spans="1:237" s="165" customFormat="1">
      <c r="A14" s="269"/>
      <c r="B14" s="13" t="s">
        <v>50</v>
      </c>
      <c r="C14" s="184">
        <v>1.047E-2</v>
      </c>
      <c r="D14" s="184">
        <v>1.047E-2</v>
      </c>
      <c r="E14" s="184">
        <v>1.047E-2</v>
      </c>
      <c r="F14" s="184">
        <v>1.047E-2</v>
      </c>
      <c r="G14" s="184">
        <v>3.805E-2</v>
      </c>
      <c r="H14" s="184">
        <v>1.533E-2</v>
      </c>
      <c r="I14" s="184">
        <v>4.0169999999999997E-2</v>
      </c>
      <c r="J14" s="184">
        <v>1.379E-2</v>
      </c>
      <c r="K14" s="184">
        <v>4.0169999999999997E-2</v>
      </c>
      <c r="L14" s="184">
        <v>1.379E-2</v>
      </c>
      <c r="M14" s="185">
        <v>3.8059999999999997E-2</v>
      </c>
      <c r="N14" s="184">
        <v>1.602E-2</v>
      </c>
      <c r="O14" s="185">
        <v>4.0149999999999998E-2</v>
      </c>
      <c r="P14" s="184">
        <v>1.585E-2</v>
      </c>
      <c r="Q14" s="185">
        <v>4.011E-2</v>
      </c>
      <c r="R14" s="184">
        <v>1.585E-2</v>
      </c>
      <c r="S14" s="184">
        <v>8.6599999999999993E-3</v>
      </c>
      <c r="T14" s="184">
        <v>8.6599999999999993E-3</v>
      </c>
      <c r="U14" s="184">
        <v>8.6599999999999993E-3</v>
      </c>
      <c r="V14" s="184">
        <v>8.6599999999999993E-3</v>
      </c>
      <c r="W14" s="185">
        <v>4.0140000000000002E-2</v>
      </c>
      <c r="X14" s="184">
        <v>1.6070000000000001E-2</v>
      </c>
      <c r="Y14" s="185">
        <v>4.0140000000000002E-2</v>
      </c>
      <c r="Z14" s="184">
        <v>1.6070000000000001E-2</v>
      </c>
      <c r="AA14" s="186">
        <v>3.7080000000000002E-2</v>
      </c>
      <c r="AB14" s="186">
        <v>8.4399999999999996E-3</v>
      </c>
      <c r="AC14" s="186">
        <v>3.7080000000000002E-2</v>
      </c>
      <c r="AD14" s="186">
        <v>8.4399999999999996E-3</v>
      </c>
      <c r="AE14" s="184">
        <v>5.7299999999999999E-3</v>
      </c>
      <c r="AF14" s="184">
        <v>5.7299999999999999E-3</v>
      </c>
      <c r="AG14" s="186">
        <v>3.7080000000000002E-2</v>
      </c>
      <c r="AH14" s="186">
        <v>8.4399999999999996E-3</v>
      </c>
      <c r="AI14" s="186">
        <v>3.7080000000000002E-2</v>
      </c>
      <c r="AJ14" s="186">
        <v>8.4399999999999996E-3</v>
      </c>
      <c r="AK14" s="184">
        <v>6.7000000000000002E-3</v>
      </c>
      <c r="AL14" s="184">
        <v>6.7000000000000002E-3</v>
      </c>
      <c r="AM14" s="186">
        <v>3.7080000000000002E-2</v>
      </c>
      <c r="AN14" s="186">
        <v>8.4399999999999996E-3</v>
      </c>
      <c r="AO14" s="186">
        <v>3.7080000000000002E-2</v>
      </c>
      <c r="AP14" s="186">
        <v>8.4399999999999996E-3</v>
      </c>
      <c r="AQ14" s="184">
        <v>6.0800000000000003E-3</v>
      </c>
      <c r="AR14" s="184">
        <v>6.0800000000000003E-3</v>
      </c>
      <c r="AS14" s="186">
        <v>3.7080000000000002E-2</v>
      </c>
      <c r="AT14" s="186">
        <v>8.4399999999999996E-3</v>
      </c>
      <c r="AU14" s="186">
        <v>3.7080000000000002E-2</v>
      </c>
      <c r="AV14" s="186">
        <v>8.4399999999999996E-3</v>
      </c>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c r="CX14" s="27"/>
      <c r="CY14" s="27"/>
      <c r="CZ14" s="27"/>
      <c r="DA14" s="27"/>
      <c r="DB14" s="27"/>
      <c r="DC14" s="27"/>
      <c r="DD14" s="27"/>
      <c r="DE14" s="27"/>
      <c r="DF14" s="27"/>
      <c r="DG14" s="27"/>
      <c r="DH14" s="27"/>
      <c r="DI14" s="27"/>
      <c r="DJ14" s="27"/>
      <c r="DK14" s="27"/>
      <c r="DL14" s="27"/>
      <c r="DM14" s="27"/>
      <c r="DN14" s="27"/>
      <c r="DO14" s="27"/>
      <c r="DP14" s="27"/>
      <c r="DQ14" s="27"/>
      <c r="DR14" s="27"/>
      <c r="DS14" s="27"/>
      <c r="DT14" s="27"/>
      <c r="DU14" s="27"/>
      <c r="DV14" s="27"/>
      <c r="DW14" s="27"/>
      <c r="DX14" s="27"/>
      <c r="DY14" s="27"/>
      <c r="DZ14" s="27"/>
      <c r="EA14" s="27"/>
      <c r="EB14" s="27"/>
      <c r="EC14" s="27"/>
      <c r="ED14" s="27"/>
      <c r="EE14" s="27"/>
      <c r="EF14" s="27"/>
      <c r="EG14" s="27"/>
      <c r="EH14" s="27"/>
      <c r="EI14" s="27"/>
      <c r="EJ14" s="27"/>
      <c r="EK14" s="27"/>
      <c r="EL14" s="27"/>
      <c r="EM14" s="27"/>
      <c r="EN14" s="27"/>
      <c r="EO14" s="27"/>
      <c r="EP14" s="27"/>
      <c r="EQ14" s="27"/>
      <c r="ER14" s="27"/>
      <c r="ES14" s="27"/>
      <c r="ET14" s="27"/>
      <c r="EU14" s="27"/>
      <c r="EV14" s="27"/>
      <c r="EW14" s="27"/>
      <c r="EX14" s="27"/>
      <c r="EY14" s="27"/>
      <c r="EZ14" s="27"/>
      <c r="FA14" s="27"/>
      <c r="FB14" s="27"/>
      <c r="FC14" s="27"/>
      <c r="FD14" s="27"/>
      <c r="FE14" s="27"/>
      <c r="FF14" s="27"/>
      <c r="FG14" s="27"/>
      <c r="FH14" s="27"/>
      <c r="FI14" s="27"/>
      <c r="FJ14" s="27"/>
      <c r="FK14" s="27"/>
      <c r="FL14" s="27"/>
      <c r="FM14" s="27"/>
      <c r="FN14" s="27"/>
      <c r="FO14" s="27"/>
      <c r="FP14" s="27"/>
      <c r="FQ14" s="27"/>
      <c r="FR14" s="27"/>
      <c r="FS14" s="27"/>
      <c r="FT14" s="27"/>
      <c r="FU14" s="27"/>
      <c r="FV14" s="27"/>
      <c r="FW14" s="27"/>
      <c r="FX14" s="27"/>
      <c r="FY14" s="27"/>
      <c r="FZ14" s="27"/>
      <c r="GA14" s="27"/>
      <c r="GB14" s="27"/>
      <c r="GC14" s="27"/>
      <c r="GD14" s="27"/>
      <c r="GE14" s="27"/>
      <c r="GF14" s="27"/>
      <c r="GG14" s="27"/>
      <c r="GH14" s="27"/>
      <c r="GI14" s="27"/>
      <c r="GJ14" s="27"/>
      <c r="GK14" s="27"/>
      <c r="GL14" s="27"/>
      <c r="GM14" s="27"/>
      <c r="GN14" s="27"/>
      <c r="GO14" s="27"/>
      <c r="GP14" s="27"/>
      <c r="GQ14" s="27"/>
      <c r="GR14" s="27"/>
      <c r="GS14" s="27"/>
      <c r="GT14" s="27"/>
      <c r="GU14" s="27"/>
      <c r="GV14" s="27"/>
      <c r="GW14" s="27"/>
      <c r="GX14" s="27"/>
      <c r="GY14" s="27"/>
      <c r="GZ14" s="27"/>
      <c r="HA14" s="27"/>
      <c r="HB14" s="27"/>
      <c r="HC14" s="27"/>
      <c r="HD14" s="27"/>
      <c r="HE14" s="27"/>
      <c r="HF14" s="27"/>
      <c r="HG14" s="27"/>
      <c r="HH14" s="27"/>
      <c r="HI14" s="27"/>
      <c r="HJ14" s="27"/>
      <c r="HK14" s="27"/>
      <c r="HL14" s="27"/>
      <c r="HM14" s="27"/>
      <c r="HN14" s="27"/>
      <c r="HO14" s="27"/>
      <c r="HP14" s="27"/>
      <c r="HQ14" s="27"/>
      <c r="HR14" s="27"/>
      <c r="HS14" s="27"/>
      <c r="HT14" s="27"/>
      <c r="HU14" s="27"/>
      <c r="HV14" s="27"/>
      <c r="HW14" s="27"/>
    </row>
    <row r="15" spans="1:237" s="165" customFormat="1">
      <c r="A15" s="269"/>
      <c r="B15" s="13" t="s">
        <v>51</v>
      </c>
      <c r="C15" s="184">
        <v>2.58E-2</v>
      </c>
      <c r="D15" s="184">
        <v>2.58E-2</v>
      </c>
      <c r="E15" s="184">
        <v>2.58E-2</v>
      </c>
      <c r="F15" s="184">
        <v>2.58E-2</v>
      </c>
      <c r="G15" s="184">
        <v>0.1</v>
      </c>
      <c r="H15" s="184">
        <f t="shared" ref="H15:AV15" si="0">+H12*2</f>
        <v>3.4980000000000004E-2</v>
      </c>
      <c r="I15" s="184">
        <v>0.1</v>
      </c>
      <c r="J15" s="184">
        <f t="shared" si="0"/>
        <v>3.0960000000000001E-2</v>
      </c>
      <c r="K15" s="184">
        <v>0.1</v>
      </c>
      <c r="L15" s="184">
        <f t="shared" si="0"/>
        <v>3.0960000000000001E-2</v>
      </c>
      <c r="M15" s="185">
        <v>0.1</v>
      </c>
      <c r="N15" s="184">
        <f t="shared" si="0"/>
        <v>3.6979999999999999E-2</v>
      </c>
      <c r="O15" s="185">
        <v>0.1</v>
      </c>
      <c r="P15" s="184">
        <f t="shared" si="0"/>
        <v>3.4759999999999999E-2</v>
      </c>
      <c r="Q15" s="185">
        <v>0.1</v>
      </c>
      <c r="R15" s="184">
        <f t="shared" si="0"/>
        <v>3.4759999999999999E-2</v>
      </c>
      <c r="S15" s="184">
        <f t="shared" si="0"/>
        <v>2.1479999999999999E-2</v>
      </c>
      <c r="T15" s="184">
        <f t="shared" si="0"/>
        <v>2.1479999999999999E-2</v>
      </c>
      <c r="U15" s="184">
        <f t="shared" si="0"/>
        <v>2.1479999999999999E-2</v>
      </c>
      <c r="V15" s="184">
        <f t="shared" si="0"/>
        <v>2.1479999999999999E-2</v>
      </c>
      <c r="W15" s="185">
        <f t="shared" si="0"/>
        <v>0.1</v>
      </c>
      <c r="X15" s="184">
        <f t="shared" si="0"/>
        <v>3.5400000000000001E-2</v>
      </c>
      <c r="Y15" s="185">
        <f t="shared" ref="Y15" si="1">+Y12*2</f>
        <v>0.1</v>
      </c>
      <c r="Z15" s="184">
        <f t="shared" si="0"/>
        <v>3.5400000000000001E-2</v>
      </c>
      <c r="AA15" s="186">
        <f t="shared" si="0"/>
        <v>0.09</v>
      </c>
      <c r="AB15" s="186">
        <f t="shared" si="0"/>
        <v>2.0879999999999999E-2</v>
      </c>
      <c r="AC15" s="186">
        <f t="shared" si="0"/>
        <v>0.09</v>
      </c>
      <c r="AD15" s="186">
        <f t="shared" si="0"/>
        <v>2.0879999999999999E-2</v>
      </c>
      <c r="AE15" s="184">
        <f t="shared" si="0"/>
        <v>2.0480000000000002E-2</v>
      </c>
      <c r="AF15" s="184">
        <f t="shared" si="0"/>
        <v>2.0480000000000002E-2</v>
      </c>
      <c r="AG15" s="186">
        <f t="shared" si="0"/>
        <v>0.09</v>
      </c>
      <c r="AH15" s="186">
        <f t="shared" si="0"/>
        <v>2.0879999999999999E-2</v>
      </c>
      <c r="AI15" s="186">
        <f t="shared" si="0"/>
        <v>0.09</v>
      </c>
      <c r="AJ15" s="186">
        <f t="shared" si="0"/>
        <v>2.0879999999999999E-2</v>
      </c>
      <c r="AK15" s="186">
        <v>1.7000000000000001E-2</v>
      </c>
      <c r="AL15" s="186">
        <v>1.7000000000000001E-2</v>
      </c>
      <c r="AM15" s="186">
        <f t="shared" si="0"/>
        <v>0.09</v>
      </c>
      <c r="AN15" s="186">
        <f t="shared" si="0"/>
        <v>2.0879999999999999E-2</v>
      </c>
      <c r="AO15" s="186">
        <f t="shared" si="0"/>
        <v>0.09</v>
      </c>
      <c r="AP15" s="186">
        <f t="shared" si="0"/>
        <v>2.0879999999999999E-2</v>
      </c>
      <c r="AQ15" s="184">
        <f t="shared" si="0"/>
        <v>1.5800000000000002E-2</v>
      </c>
      <c r="AR15" s="184">
        <f t="shared" si="0"/>
        <v>1.5800000000000002E-2</v>
      </c>
      <c r="AS15" s="186">
        <f t="shared" si="0"/>
        <v>0.09</v>
      </c>
      <c r="AT15" s="186">
        <f t="shared" si="0"/>
        <v>2.0879999999999999E-2</v>
      </c>
      <c r="AU15" s="186">
        <f t="shared" si="0"/>
        <v>0.09</v>
      </c>
      <c r="AV15" s="186">
        <f t="shared" si="0"/>
        <v>2.0879999999999999E-2</v>
      </c>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c r="CN15" s="27"/>
      <c r="CO15" s="27"/>
      <c r="CP15" s="27"/>
      <c r="CQ15" s="27"/>
      <c r="CR15" s="27"/>
      <c r="CS15" s="27"/>
      <c r="CT15" s="27"/>
      <c r="CU15" s="27"/>
      <c r="CV15" s="27"/>
      <c r="CW15" s="27"/>
      <c r="CX15" s="27"/>
      <c r="CY15" s="27"/>
      <c r="CZ15" s="27"/>
      <c r="DA15" s="27"/>
      <c r="DB15" s="27"/>
      <c r="DC15" s="27"/>
      <c r="DD15" s="27"/>
      <c r="DE15" s="27"/>
      <c r="DF15" s="27"/>
      <c r="DG15" s="27"/>
      <c r="DH15" s="27"/>
      <c r="DI15" s="27"/>
      <c r="DJ15" s="27"/>
      <c r="DK15" s="27"/>
      <c r="DL15" s="27"/>
      <c r="DM15" s="27"/>
      <c r="DN15" s="27"/>
      <c r="DO15" s="27"/>
      <c r="DP15" s="27"/>
      <c r="DQ15" s="27"/>
      <c r="DR15" s="27"/>
      <c r="DS15" s="27"/>
      <c r="DT15" s="27"/>
      <c r="DU15" s="27"/>
      <c r="DV15" s="27"/>
      <c r="DW15" s="27"/>
      <c r="DX15" s="27"/>
      <c r="DY15" s="27"/>
      <c r="DZ15" s="27"/>
      <c r="EA15" s="27"/>
      <c r="EB15" s="27"/>
      <c r="EC15" s="27"/>
      <c r="ED15" s="27"/>
      <c r="EE15" s="27"/>
      <c r="EF15" s="27"/>
      <c r="EG15" s="27"/>
      <c r="EH15" s="27"/>
      <c r="EI15" s="27"/>
      <c r="EJ15" s="27"/>
      <c r="EK15" s="27"/>
      <c r="EL15" s="27"/>
      <c r="EM15" s="27"/>
      <c r="EN15" s="27"/>
      <c r="EO15" s="27"/>
      <c r="EP15" s="27"/>
      <c r="EQ15" s="27"/>
      <c r="ER15" s="27"/>
      <c r="ES15" s="27"/>
      <c r="ET15" s="27"/>
      <c r="EU15" s="27"/>
      <c r="EV15" s="27"/>
      <c r="EW15" s="27"/>
      <c r="EX15" s="27"/>
      <c r="EY15" s="27"/>
      <c r="EZ15" s="27"/>
      <c r="FA15" s="27"/>
      <c r="FB15" s="27"/>
      <c r="FC15" s="27"/>
      <c r="FD15" s="27"/>
      <c r="FE15" s="27"/>
      <c r="FF15" s="27"/>
      <c r="FG15" s="27"/>
      <c r="FH15" s="27"/>
      <c r="FI15" s="27"/>
      <c r="FJ15" s="27"/>
      <c r="FK15" s="27"/>
      <c r="FL15" s="27"/>
      <c r="FM15" s="27"/>
      <c r="FN15" s="27"/>
      <c r="FO15" s="27"/>
      <c r="FP15" s="27"/>
      <c r="FQ15" s="27"/>
      <c r="FR15" s="27"/>
      <c r="FS15" s="27"/>
      <c r="FT15" s="27"/>
      <c r="FU15" s="27"/>
      <c r="FV15" s="27"/>
      <c r="FW15" s="27"/>
      <c r="FX15" s="27"/>
      <c r="FY15" s="27"/>
      <c r="FZ15" s="27"/>
      <c r="GA15" s="27"/>
      <c r="GB15" s="27"/>
      <c r="GC15" s="27"/>
      <c r="GD15" s="27"/>
      <c r="GE15" s="27"/>
      <c r="GF15" s="27"/>
      <c r="GG15" s="27"/>
      <c r="GH15" s="27"/>
      <c r="GI15" s="27"/>
      <c r="GJ15" s="27"/>
      <c r="GK15" s="27"/>
      <c r="GL15" s="27"/>
      <c r="GM15" s="27"/>
      <c r="GN15" s="27"/>
      <c r="GO15" s="27"/>
      <c r="GP15" s="27"/>
      <c r="GQ15" s="27"/>
      <c r="GR15" s="27"/>
      <c r="GS15" s="27"/>
      <c r="GT15" s="27"/>
      <c r="GU15" s="27"/>
      <c r="GV15" s="27"/>
      <c r="GW15" s="27"/>
      <c r="GX15" s="27"/>
      <c r="GY15" s="27"/>
      <c r="GZ15" s="27"/>
      <c r="HA15" s="27"/>
      <c r="HB15" s="27"/>
      <c r="HC15" s="27"/>
      <c r="HD15" s="27"/>
      <c r="HE15" s="27"/>
      <c r="HF15" s="27"/>
      <c r="HG15" s="27"/>
      <c r="HH15" s="27"/>
      <c r="HI15" s="27"/>
      <c r="HJ15" s="27"/>
      <c r="HK15" s="27"/>
      <c r="HL15" s="27"/>
      <c r="HM15" s="27"/>
      <c r="HN15" s="27"/>
      <c r="HO15" s="27"/>
      <c r="HP15" s="27"/>
      <c r="HQ15" s="27"/>
      <c r="HR15" s="27"/>
      <c r="HS15" s="27"/>
      <c r="HT15" s="27"/>
      <c r="HU15" s="27"/>
      <c r="HV15" s="27"/>
      <c r="HW15" s="27"/>
    </row>
    <row r="16" spans="1:237">
      <c r="A16" s="269"/>
      <c r="B16" s="12" t="s">
        <v>52</v>
      </c>
      <c r="C16" s="20">
        <v>7.7399999999999997E-2</v>
      </c>
      <c r="D16" s="20">
        <v>7.7399999999999997E-2</v>
      </c>
      <c r="E16" s="20">
        <v>5.7000000000000002E-3</v>
      </c>
      <c r="F16" s="20">
        <v>5.7000000000000002E-3</v>
      </c>
      <c r="G16" s="20">
        <v>1.1000000000000001E-3</v>
      </c>
      <c r="H16" s="20">
        <v>1.6999999999999999E-3</v>
      </c>
      <c r="I16" s="20">
        <v>2.8999999999999998E-3</v>
      </c>
      <c r="J16" s="20">
        <v>3.2000000000000002E-3</v>
      </c>
      <c r="K16" s="20">
        <v>2.8999999999999998E-3</v>
      </c>
      <c r="L16" s="20">
        <v>3.2000000000000002E-3</v>
      </c>
      <c r="M16" s="20">
        <v>1.1000000000000001E-3</v>
      </c>
      <c r="N16" s="20">
        <v>1.56E-3</v>
      </c>
      <c r="O16" s="20">
        <v>8.6E-3</v>
      </c>
      <c r="P16" s="20">
        <v>1.44E-2</v>
      </c>
      <c r="Q16" s="20">
        <v>8.6E-3</v>
      </c>
      <c r="R16" s="20">
        <v>1.44E-2</v>
      </c>
      <c r="S16" s="20">
        <v>5.7251908396946938E-3</v>
      </c>
      <c r="T16" s="20">
        <v>5.7251908396946938E-3</v>
      </c>
      <c r="U16" s="20">
        <v>4.7999999999999996E-3</v>
      </c>
      <c r="V16" s="20">
        <v>4.7999999999999996E-3</v>
      </c>
      <c r="W16" s="20">
        <v>1.8175074183976125E-2</v>
      </c>
      <c r="X16" s="20">
        <v>4.5197740112994378E-3</v>
      </c>
      <c r="Y16" s="20">
        <v>1.8175074183976125E-2</v>
      </c>
      <c r="Z16" s="20">
        <v>4.5197740112994378E-3</v>
      </c>
      <c r="AA16" s="20">
        <v>4.1999999999999997E-3</v>
      </c>
      <c r="AB16" s="20">
        <v>5.3E-3</v>
      </c>
      <c r="AC16" s="20">
        <v>4.1999999999999997E-3</v>
      </c>
      <c r="AD16" s="20">
        <v>5.3E-3</v>
      </c>
      <c r="AE16" s="20">
        <v>7.9000000000000008E-3</v>
      </c>
      <c r="AF16" s="20">
        <v>7.9000000000000008E-3</v>
      </c>
      <c r="AG16" s="20">
        <v>7.1132187314761897E-3</v>
      </c>
      <c r="AH16" s="20">
        <v>1.6016016016015877E-2</v>
      </c>
      <c r="AI16" s="20">
        <v>7.1132187314761897E-3</v>
      </c>
      <c r="AJ16" s="20">
        <v>1.6016016016015877E-2</v>
      </c>
      <c r="AK16" s="20">
        <v>7.0505287896591717E-3</v>
      </c>
      <c r="AL16" s="20">
        <v>7.0505287896591717E-3</v>
      </c>
      <c r="AM16" s="20">
        <v>7.6E-3</v>
      </c>
      <c r="AN16" s="20">
        <v>1.0200000000000001E-2</v>
      </c>
      <c r="AO16" s="20">
        <v>7.6E-3</v>
      </c>
      <c r="AP16" s="20">
        <v>1.0200000000000001E-2</v>
      </c>
      <c r="AQ16" s="20">
        <v>6.3E-3</v>
      </c>
      <c r="AR16" s="20">
        <v>6.3E-3</v>
      </c>
      <c r="AS16" s="20">
        <v>4.1999999999999997E-3</v>
      </c>
      <c r="AT16" s="20">
        <v>4.1999999999999997E-3</v>
      </c>
      <c r="AU16" s="20">
        <v>4.1999999999999997E-3</v>
      </c>
      <c r="AV16" s="20">
        <v>4.1999999999999997E-3</v>
      </c>
    </row>
    <row r="17" spans="1:237">
      <c r="A17" s="269"/>
      <c r="B17" s="12" t="s">
        <v>53</v>
      </c>
      <c r="C17" s="20">
        <v>0</v>
      </c>
      <c r="D17" s="2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0">
        <v>0</v>
      </c>
      <c r="AF17" s="20">
        <v>0</v>
      </c>
      <c r="AG17" s="20">
        <v>0</v>
      </c>
      <c r="AH17" s="20">
        <v>0</v>
      </c>
      <c r="AI17" s="20">
        <v>0</v>
      </c>
      <c r="AJ17" s="20">
        <v>0</v>
      </c>
      <c r="AK17" s="20">
        <v>0</v>
      </c>
      <c r="AL17" s="20">
        <v>0</v>
      </c>
      <c r="AM17" s="20">
        <v>0</v>
      </c>
      <c r="AN17" s="20">
        <v>0</v>
      </c>
      <c r="AO17" s="20">
        <v>0</v>
      </c>
      <c r="AP17" s="20">
        <v>0</v>
      </c>
      <c r="AQ17" s="20">
        <v>0</v>
      </c>
      <c r="AR17" s="20">
        <v>0</v>
      </c>
      <c r="AS17" s="20">
        <v>0</v>
      </c>
      <c r="AT17" s="20">
        <v>0</v>
      </c>
      <c r="AU17" s="20">
        <v>0</v>
      </c>
      <c r="AV17" s="20">
        <v>0</v>
      </c>
    </row>
    <row r="18" spans="1:237">
      <c r="A18" s="270"/>
      <c r="B18" s="12" t="s">
        <v>54</v>
      </c>
      <c r="C18" s="20">
        <v>0</v>
      </c>
      <c r="D18" s="20">
        <v>0</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0">
        <v>0</v>
      </c>
      <c r="AF18" s="20">
        <v>0</v>
      </c>
      <c r="AG18" s="20">
        <v>0</v>
      </c>
      <c r="AH18" s="20">
        <v>0</v>
      </c>
      <c r="AI18" s="20">
        <v>0</v>
      </c>
      <c r="AJ18" s="20">
        <v>0</v>
      </c>
      <c r="AK18" s="20">
        <v>0</v>
      </c>
      <c r="AL18" s="20">
        <v>0</v>
      </c>
      <c r="AM18" s="20">
        <v>0</v>
      </c>
      <c r="AN18" s="20">
        <v>0</v>
      </c>
      <c r="AO18" s="20">
        <v>0</v>
      </c>
      <c r="AP18" s="20">
        <v>0</v>
      </c>
      <c r="AQ18" s="20">
        <v>0</v>
      </c>
      <c r="AR18" s="20">
        <v>0</v>
      </c>
      <c r="AS18" s="20">
        <v>0</v>
      </c>
      <c r="AT18" s="20">
        <v>0</v>
      </c>
      <c r="AU18" s="20">
        <v>0</v>
      </c>
      <c r="AV18" s="20">
        <v>0</v>
      </c>
    </row>
    <row r="19" spans="1:237" ht="10.35" customHeight="1">
      <c r="A19" s="166"/>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8"/>
      <c r="AK19" s="167"/>
      <c r="AL19" s="168"/>
      <c r="AM19" s="168"/>
      <c r="AN19" s="168"/>
      <c r="AO19" s="168"/>
      <c r="AP19" s="168"/>
      <c r="AQ19" s="168"/>
      <c r="AR19" s="168"/>
      <c r="AS19" s="168"/>
      <c r="AT19" s="168"/>
      <c r="AU19" s="168"/>
      <c r="AV19" s="168"/>
      <c r="HX19" s="27"/>
      <c r="HY19" s="27"/>
    </row>
    <row r="20" spans="1:237" s="27" customFormat="1" ht="10.35" customHeight="1">
      <c r="A20" s="166"/>
      <c r="B20" s="167"/>
      <c r="C20" s="167"/>
      <c r="D20" s="167"/>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HX20" s="28"/>
      <c r="HY20" s="28"/>
      <c r="HZ20" s="28"/>
      <c r="IA20" s="28"/>
      <c r="IB20" s="28"/>
      <c r="IC20" s="28"/>
    </row>
    <row r="21" spans="1:237" ht="14.4" customHeight="1">
      <c r="A21" s="290" t="s">
        <v>55</v>
      </c>
      <c r="B21" s="28" t="s">
        <v>132</v>
      </c>
      <c r="C21" s="19">
        <v>0</v>
      </c>
      <c r="D21" s="19">
        <v>0</v>
      </c>
      <c r="E21" s="19">
        <v>0</v>
      </c>
      <c r="F21" s="19">
        <v>0</v>
      </c>
      <c r="G21" s="19">
        <v>0</v>
      </c>
      <c r="H21" s="19">
        <v>0</v>
      </c>
      <c r="I21" s="19">
        <v>0</v>
      </c>
      <c r="J21" s="19">
        <v>0</v>
      </c>
      <c r="K21" s="19">
        <v>0</v>
      </c>
      <c r="L21" s="19">
        <v>0</v>
      </c>
      <c r="M21" s="19">
        <v>0</v>
      </c>
      <c r="N21" s="19">
        <v>0</v>
      </c>
      <c r="O21" s="19">
        <v>0</v>
      </c>
      <c r="P21" s="19">
        <v>0</v>
      </c>
      <c r="Q21" s="19">
        <v>0</v>
      </c>
      <c r="R21" s="19">
        <v>0</v>
      </c>
      <c r="S21" s="19">
        <v>0</v>
      </c>
      <c r="T21" s="19">
        <v>0</v>
      </c>
      <c r="U21" s="19">
        <v>0</v>
      </c>
      <c r="V21" s="19">
        <v>0</v>
      </c>
      <c r="W21" s="19">
        <v>0</v>
      </c>
      <c r="X21" s="19">
        <v>0</v>
      </c>
      <c r="Y21" s="19">
        <v>0</v>
      </c>
      <c r="Z21" s="19">
        <v>0</v>
      </c>
      <c r="AA21" s="19">
        <v>0</v>
      </c>
      <c r="AB21" s="19">
        <v>0</v>
      </c>
      <c r="AC21" s="19">
        <v>0</v>
      </c>
      <c r="AD21" s="19">
        <v>0</v>
      </c>
      <c r="AE21" s="19">
        <v>0</v>
      </c>
      <c r="AF21" s="19">
        <v>0</v>
      </c>
      <c r="AG21" s="19">
        <v>0</v>
      </c>
      <c r="AH21" s="19">
        <v>0</v>
      </c>
      <c r="AI21" s="19">
        <v>0</v>
      </c>
      <c r="AJ21" s="19">
        <v>0</v>
      </c>
      <c r="AK21" s="19">
        <v>0</v>
      </c>
      <c r="AL21" s="19">
        <v>0</v>
      </c>
      <c r="AM21" s="19"/>
      <c r="AN21" s="19"/>
      <c r="AO21" s="19"/>
      <c r="AP21" s="19"/>
      <c r="AQ21" s="19"/>
      <c r="AR21" s="19"/>
      <c r="AS21" s="19"/>
      <c r="AT21" s="19"/>
      <c r="AU21" s="19"/>
      <c r="AV21" s="19"/>
      <c r="HX21" s="27"/>
      <c r="HY21" s="27"/>
    </row>
    <row r="22" spans="1:237" ht="14.4" customHeight="1">
      <c r="A22" s="291"/>
      <c r="B22" s="28" t="s">
        <v>50</v>
      </c>
      <c r="C22" s="21">
        <v>1111.08</v>
      </c>
      <c r="D22" s="21">
        <v>1192.5999999999999</v>
      </c>
      <c r="E22" s="21">
        <v>988.56</v>
      </c>
      <c r="F22" s="21">
        <v>988.56</v>
      </c>
      <c r="G22" s="273">
        <v>1748.4</v>
      </c>
      <c r="H22" s="274"/>
      <c r="I22" s="273">
        <v>1157.8800000000001</v>
      </c>
      <c r="J22" s="274"/>
      <c r="K22" s="273">
        <v>1157.8800000000001</v>
      </c>
      <c r="L22" s="274"/>
      <c r="M22" s="273">
        <v>1825.3200000000002</v>
      </c>
      <c r="N22" s="274"/>
      <c r="O22" s="273">
        <v>1330.92</v>
      </c>
      <c r="P22" s="274"/>
      <c r="Q22" s="273">
        <v>1330.92</v>
      </c>
      <c r="R22" s="274"/>
      <c r="S22" s="21">
        <v>987.36</v>
      </c>
      <c r="T22" s="21">
        <v>987.36</v>
      </c>
      <c r="U22" s="21">
        <v>988.80000000000007</v>
      </c>
      <c r="V22" s="21">
        <v>988.80000000000007</v>
      </c>
      <c r="W22" s="273">
        <v>1366.1999999999998</v>
      </c>
      <c r="X22" s="274"/>
      <c r="Y22" s="273">
        <v>1366.1999999999998</v>
      </c>
      <c r="Z22" s="274"/>
      <c r="AA22" s="273">
        <v>2008.3200000000002</v>
      </c>
      <c r="AB22" s="274"/>
      <c r="AC22" s="273">
        <v>2008.3200000000002</v>
      </c>
      <c r="AD22" s="274"/>
      <c r="AE22" s="21">
        <v>1445.8799999999999</v>
      </c>
      <c r="AF22" s="21">
        <v>1445.8799999999999</v>
      </c>
      <c r="AG22" s="273">
        <v>2136</v>
      </c>
      <c r="AH22" s="274"/>
      <c r="AI22" s="273">
        <v>2136</v>
      </c>
      <c r="AJ22" s="274"/>
      <c r="AK22" s="21">
        <v>1685.28</v>
      </c>
      <c r="AL22" s="21">
        <v>1685.28</v>
      </c>
      <c r="AM22" s="273">
        <v>2129.7599999999998</v>
      </c>
      <c r="AN22" s="274"/>
      <c r="AO22" s="273">
        <v>2129.7599999999998</v>
      </c>
      <c r="AP22" s="274"/>
      <c r="AQ22" s="21">
        <v>1531.44</v>
      </c>
      <c r="AR22" s="21">
        <v>1531.44</v>
      </c>
      <c r="AS22" s="273">
        <v>2022.96</v>
      </c>
      <c r="AT22" s="274"/>
      <c r="AU22" s="273">
        <v>2022.96</v>
      </c>
      <c r="AV22" s="274"/>
    </row>
    <row r="23" spans="1:237" ht="14.4" customHeight="1">
      <c r="A23" s="291"/>
      <c r="B23" s="12" t="s">
        <v>53</v>
      </c>
      <c r="C23" s="20">
        <v>0</v>
      </c>
      <c r="D23" s="2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0">
        <v>0</v>
      </c>
      <c r="AF23" s="20">
        <v>0</v>
      </c>
      <c r="AG23" s="20">
        <v>0</v>
      </c>
      <c r="AH23" s="20">
        <v>0</v>
      </c>
      <c r="AI23" s="20">
        <v>0</v>
      </c>
      <c r="AJ23" s="20">
        <v>0</v>
      </c>
      <c r="AK23" s="20">
        <v>0</v>
      </c>
      <c r="AL23" s="20">
        <v>0</v>
      </c>
      <c r="AM23" s="20">
        <v>0</v>
      </c>
      <c r="AN23" s="20">
        <v>0</v>
      </c>
      <c r="AO23" s="20">
        <v>0</v>
      </c>
      <c r="AP23" s="20">
        <v>0</v>
      </c>
      <c r="AQ23" s="20">
        <v>0</v>
      </c>
      <c r="AR23" s="20">
        <v>0</v>
      </c>
      <c r="AS23" s="20">
        <v>0</v>
      </c>
      <c r="AT23" s="20">
        <v>0</v>
      </c>
      <c r="AU23" s="20">
        <v>0</v>
      </c>
      <c r="AV23" s="20">
        <v>0</v>
      </c>
    </row>
    <row r="24" spans="1:237" ht="14.4" customHeight="1">
      <c r="A24" s="292"/>
      <c r="B24" s="12" t="s">
        <v>54</v>
      </c>
      <c r="C24" s="20">
        <v>0</v>
      </c>
      <c r="D24" s="2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0">
        <v>0</v>
      </c>
      <c r="AF24" s="20">
        <v>0</v>
      </c>
      <c r="AG24" s="20">
        <v>0</v>
      </c>
      <c r="AH24" s="20">
        <v>0</v>
      </c>
      <c r="AI24" s="20">
        <v>0</v>
      </c>
      <c r="AJ24" s="20">
        <v>0</v>
      </c>
      <c r="AK24" s="20">
        <v>0</v>
      </c>
      <c r="AL24" s="20">
        <v>0</v>
      </c>
      <c r="AM24" s="20">
        <v>0</v>
      </c>
      <c r="AN24" s="20">
        <v>0</v>
      </c>
      <c r="AO24" s="20">
        <v>0</v>
      </c>
      <c r="AP24" s="20">
        <v>0</v>
      </c>
      <c r="AQ24" s="20">
        <v>0</v>
      </c>
      <c r="AR24" s="20">
        <v>0</v>
      </c>
      <c r="AS24" s="20">
        <v>0</v>
      </c>
      <c r="AT24" s="20">
        <v>0</v>
      </c>
      <c r="AU24" s="20">
        <v>0</v>
      </c>
      <c r="AV24" s="20">
        <v>0</v>
      </c>
    </row>
    <row r="25" spans="1:237" ht="10.35" customHeight="1">
      <c r="A25" s="166"/>
      <c r="B25" s="167"/>
      <c r="C25" s="166"/>
      <c r="D25" s="166"/>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row>
    <row r="26" spans="1:237" ht="14.4" customHeight="1">
      <c r="A26" s="268" t="s">
        <v>56</v>
      </c>
      <c r="B26" s="28" t="s">
        <v>57</v>
      </c>
      <c r="C26" s="22">
        <v>9500</v>
      </c>
      <c r="D26" s="22">
        <v>9500</v>
      </c>
      <c r="E26" s="22">
        <v>9500</v>
      </c>
      <c r="F26" s="22">
        <v>9500</v>
      </c>
      <c r="G26" s="22">
        <v>3800</v>
      </c>
      <c r="H26" s="22">
        <v>5700</v>
      </c>
      <c r="I26" s="22">
        <v>2800</v>
      </c>
      <c r="J26" s="22">
        <v>4200</v>
      </c>
      <c r="K26" s="22">
        <v>2800</v>
      </c>
      <c r="L26" s="22">
        <v>4200</v>
      </c>
      <c r="M26" s="22">
        <v>3800</v>
      </c>
      <c r="N26" s="22">
        <v>5700</v>
      </c>
      <c r="O26" s="22">
        <v>2800</v>
      </c>
      <c r="P26" s="22">
        <v>4200</v>
      </c>
      <c r="Q26" s="22">
        <v>2800</v>
      </c>
      <c r="R26" s="22">
        <v>4200</v>
      </c>
      <c r="S26" s="22">
        <v>9500</v>
      </c>
      <c r="T26" s="22">
        <v>9500</v>
      </c>
      <c r="U26" s="22">
        <v>9500</v>
      </c>
      <c r="V26" s="22">
        <v>9500</v>
      </c>
      <c r="W26" s="22">
        <v>2800</v>
      </c>
      <c r="X26" s="22">
        <v>4200</v>
      </c>
      <c r="Y26" s="22">
        <v>2800</v>
      </c>
      <c r="Z26" s="22">
        <v>4200</v>
      </c>
      <c r="AA26" s="22">
        <v>8400</v>
      </c>
      <c r="AB26" s="22">
        <v>12600</v>
      </c>
      <c r="AC26" s="22">
        <v>8400</v>
      </c>
      <c r="AD26" s="22">
        <v>12600</v>
      </c>
      <c r="AE26" s="22">
        <v>21000</v>
      </c>
      <c r="AF26" s="22">
        <v>21000</v>
      </c>
      <c r="AG26" s="22">
        <v>8400</v>
      </c>
      <c r="AH26" s="22">
        <v>12600</v>
      </c>
      <c r="AI26" s="22">
        <v>8400</v>
      </c>
      <c r="AJ26" s="22">
        <v>12600</v>
      </c>
      <c r="AK26" s="22">
        <v>21000</v>
      </c>
      <c r="AL26" s="22">
        <v>21000</v>
      </c>
      <c r="AM26" s="22">
        <v>8400</v>
      </c>
      <c r="AN26" s="22">
        <v>12600</v>
      </c>
      <c r="AO26" s="22">
        <v>8400</v>
      </c>
      <c r="AP26" s="22">
        <v>12600</v>
      </c>
      <c r="AQ26" s="22">
        <v>21000</v>
      </c>
      <c r="AR26" s="22">
        <v>21000</v>
      </c>
      <c r="AS26" s="22">
        <v>8400</v>
      </c>
      <c r="AT26" s="22">
        <v>12600</v>
      </c>
      <c r="AU26" s="22">
        <v>8400</v>
      </c>
      <c r="AV26" s="22">
        <v>12600</v>
      </c>
    </row>
    <row r="27" spans="1:237">
      <c r="A27" s="269"/>
      <c r="B27" s="28" t="s">
        <v>1570</v>
      </c>
      <c r="C27" s="23">
        <v>109.25</v>
      </c>
      <c r="D27" s="23">
        <v>109.25</v>
      </c>
      <c r="E27" s="23">
        <v>99.65</v>
      </c>
      <c r="F27" s="23">
        <v>99.65</v>
      </c>
      <c r="G27" s="233">
        <v>242.66</v>
      </c>
      <c r="H27" s="234"/>
      <c r="I27" s="233">
        <v>162.09</v>
      </c>
      <c r="J27" s="234">
        <v>0</v>
      </c>
      <c r="K27" s="233">
        <v>159.54</v>
      </c>
      <c r="L27" s="234">
        <v>0</v>
      </c>
      <c r="M27" s="233">
        <v>242.66</v>
      </c>
      <c r="N27" s="234">
        <v>0</v>
      </c>
      <c r="O27" s="233">
        <v>159.19999999999999</v>
      </c>
      <c r="P27" s="234">
        <v>0</v>
      </c>
      <c r="Q27" s="233">
        <v>159.54</v>
      </c>
      <c r="R27" s="234">
        <v>0</v>
      </c>
      <c r="S27" s="23">
        <v>99.55</v>
      </c>
      <c r="T27" s="23">
        <v>99.55</v>
      </c>
      <c r="U27" s="23">
        <v>99.71</v>
      </c>
      <c r="V27" s="23">
        <v>99.71</v>
      </c>
      <c r="W27" s="233">
        <v>159.79</v>
      </c>
      <c r="X27" s="234">
        <v>0</v>
      </c>
      <c r="Y27" s="233">
        <v>160.13999999999999</v>
      </c>
      <c r="Z27" s="234">
        <v>0</v>
      </c>
      <c r="AA27" s="233">
        <v>270.94</v>
      </c>
      <c r="AB27" s="234">
        <v>0</v>
      </c>
      <c r="AC27" s="233">
        <v>271.95999999999998</v>
      </c>
      <c r="AD27" s="234">
        <v>0</v>
      </c>
      <c r="AE27" s="23">
        <v>158.76</v>
      </c>
      <c r="AF27" s="23">
        <v>158.76</v>
      </c>
      <c r="AG27" s="233">
        <v>270.94</v>
      </c>
      <c r="AH27" s="234">
        <v>0</v>
      </c>
      <c r="AI27" s="233">
        <v>271.95999999999998</v>
      </c>
      <c r="AJ27" s="234">
        <v>0</v>
      </c>
      <c r="AK27" s="23">
        <v>178.71</v>
      </c>
      <c r="AL27" s="23">
        <v>178.71</v>
      </c>
      <c r="AM27" s="233">
        <v>271.82</v>
      </c>
      <c r="AN27" s="234">
        <v>0</v>
      </c>
      <c r="AO27" s="233">
        <v>272.83999999999997</v>
      </c>
      <c r="AP27" s="234">
        <v>0</v>
      </c>
      <c r="AQ27" s="23">
        <v>165.9</v>
      </c>
      <c r="AR27" s="23">
        <v>165.9</v>
      </c>
      <c r="AS27" s="233">
        <v>271.82</v>
      </c>
      <c r="AT27" s="234">
        <v>0</v>
      </c>
      <c r="AU27" s="233">
        <v>272.76</v>
      </c>
      <c r="AV27" s="234">
        <v>0</v>
      </c>
    </row>
    <row r="28" spans="1:237">
      <c r="A28" s="269"/>
      <c r="B28" s="28" t="s">
        <v>1571</v>
      </c>
      <c r="C28" s="24" t="s">
        <v>87</v>
      </c>
      <c r="D28" s="24" t="s">
        <v>87</v>
      </c>
      <c r="E28" s="24" t="s">
        <v>87</v>
      </c>
      <c r="F28" s="24" t="s">
        <v>87</v>
      </c>
      <c r="G28" s="233" t="s">
        <v>87</v>
      </c>
      <c r="H28" s="234"/>
      <c r="I28" s="233" t="s">
        <v>87</v>
      </c>
      <c r="J28" s="234" t="s">
        <v>87</v>
      </c>
      <c r="K28" s="233" t="s">
        <v>87</v>
      </c>
      <c r="L28" s="234" t="s">
        <v>87</v>
      </c>
      <c r="M28" s="233" t="s">
        <v>87</v>
      </c>
      <c r="N28" s="234" t="s">
        <v>87</v>
      </c>
      <c r="O28" s="233" t="s">
        <v>87</v>
      </c>
      <c r="P28" s="234" t="s">
        <v>87</v>
      </c>
      <c r="Q28" s="233" t="s">
        <v>87</v>
      </c>
      <c r="R28" s="234" t="s">
        <v>87</v>
      </c>
      <c r="S28" s="24" t="s">
        <v>87</v>
      </c>
      <c r="T28" s="24" t="s">
        <v>87</v>
      </c>
      <c r="U28" s="24" t="s">
        <v>87</v>
      </c>
      <c r="V28" s="24" t="s">
        <v>87</v>
      </c>
      <c r="W28" s="233" t="s">
        <v>87</v>
      </c>
      <c r="X28" s="234" t="s">
        <v>87</v>
      </c>
      <c r="Y28" s="233" t="s">
        <v>87</v>
      </c>
      <c r="Z28" s="234" t="s">
        <v>87</v>
      </c>
      <c r="AA28" s="233" t="s">
        <v>87</v>
      </c>
      <c r="AB28" s="234" t="s">
        <v>87</v>
      </c>
      <c r="AC28" s="233" t="s">
        <v>87</v>
      </c>
      <c r="AD28" s="234" t="s">
        <v>87</v>
      </c>
      <c r="AE28" s="24" t="s">
        <v>87</v>
      </c>
      <c r="AF28" s="24" t="s">
        <v>87</v>
      </c>
      <c r="AG28" s="24" t="s">
        <v>87</v>
      </c>
      <c r="AH28" s="24" t="s">
        <v>87</v>
      </c>
      <c r="AI28" s="24" t="s">
        <v>87</v>
      </c>
      <c r="AJ28" s="24" t="s">
        <v>87</v>
      </c>
      <c r="AK28" s="24" t="s">
        <v>87</v>
      </c>
      <c r="AL28" s="24" t="s">
        <v>87</v>
      </c>
      <c r="AM28" s="24" t="s">
        <v>87</v>
      </c>
      <c r="AN28" s="24" t="s">
        <v>87</v>
      </c>
      <c r="AO28" s="24" t="s">
        <v>87</v>
      </c>
      <c r="AP28" s="24" t="s">
        <v>87</v>
      </c>
      <c r="AQ28" s="24" t="s">
        <v>87</v>
      </c>
      <c r="AR28" s="24" t="s">
        <v>87</v>
      </c>
      <c r="AS28" s="24" t="s">
        <v>87</v>
      </c>
      <c r="AT28" s="24" t="s">
        <v>87</v>
      </c>
      <c r="AU28" s="24" t="s">
        <v>87</v>
      </c>
      <c r="AV28" s="24" t="s">
        <v>87</v>
      </c>
    </row>
    <row r="29" spans="1:237">
      <c r="A29" s="269"/>
      <c r="B29" s="28" t="s">
        <v>58</v>
      </c>
      <c r="C29" s="23">
        <v>92.589999999999989</v>
      </c>
      <c r="D29" s="23">
        <v>99.38</v>
      </c>
      <c r="E29" s="23">
        <v>82.38</v>
      </c>
      <c r="F29" s="23">
        <v>82.38</v>
      </c>
      <c r="G29" s="233">
        <v>180.79</v>
      </c>
      <c r="H29" s="234"/>
      <c r="I29" s="233">
        <v>124.81</v>
      </c>
      <c r="J29" s="234"/>
      <c r="K29" s="233">
        <v>122.26</v>
      </c>
      <c r="L29" s="234"/>
      <c r="M29" s="233">
        <v>180.79</v>
      </c>
      <c r="N29" s="234"/>
      <c r="O29" s="233">
        <v>121.91</v>
      </c>
      <c r="P29" s="234"/>
      <c r="Q29" s="233">
        <v>122.25</v>
      </c>
      <c r="R29" s="234"/>
      <c r="S29" s="23">
        <v>82.28</v>
      </c>
      <c r="T29" s="23">
        <v>82.28</v>
      </c>
      <c r="U29" s="23">
        <v>82.4</v>
      </c>
      <c r="V29" s="23">
        <v>82.4</v>
      </c>
      <c r="W29" s="233">
        <v>123.81</v>
      </c>
      <c r="X29" s="234"/>
      <c r="Y29" s="233">
        <v>124.16</v>
      </c>
      <c r="Z29" s="234"/>
      <c r="AA29" s="233">
        <v>179.54</v>
      </c>
      <c r="AB29" s="234"/>
      <c r="AC29" s="233">
        <v>180.56</v>
      </c>
      <c r="AD29" s="234"/>
      <c r="AE29" s="23">
        <v>120.49</v>
      </c>
      <c r="AF29" s="23">
        <v>120.49</v>
      </c>
      <c r="AG29" s="233">
        <v>181.32</v>
      </c>
      <c r="AH29" s="234"/>
      <c r="AI29" s="233">
        <v>182.34</v>
      </c>
      <c r="AJ29" s="234"/>
      <c r="AK29" s="23">
        <v>140.44</v>
      </c>
      <c r="AL29" s="23">
        <v>140.44</v>
      </c>
      <c r="AM29" s="233">
        <v>181.55</v>
      </c>
      <c r="AN29" s="234"/>
      <c r="AO29" s="233">
        <v>182.57</v>
      </c>
      <c r="AP29" s="234"/>
      <c r="AQ29" s="23">
        <v>127.62</v>
      </c>
      <c r="AR29" s="23">
        <v>127.62</v>
      </c>
      <c r="AS29" s="233">
        <v>180.38</v>
      </c>
      <c r="AT29" s="234"/>
      <c r="AU29" s="233">
        <v>181.32</v>
      </c>
      <c r="AV29" s="234"/>
    </row>
    <row r="30" spans="1:237">
      <c r="A30" s="269"/>
      <c r="B30" s="28" t="s">
        <v>59</v>
      </c>
      <c r="C30" s="19">
        <v>5.79E-3</v>
      </c>
      <c r="D30" s="19">
        <v>5.79E-3</v>
      </c>
      <c r="E30" s="19">
        <v>4.3600000000000002E-3</v>
      </c>
      <c r="F30" s="19">
        <v>4.3600000000000002E-3</v>
      </c>
      <c r="G30" s="187">
        <v>2.5870000000000001E-2</v>
      </c>
      <c r="H30" s="187">
        <v>1.188E-2</v>
      </c>
      <c r="I30" s="188">
        <v>1.8669999999999999E-2</v>
      </c>
      <c r="J30" s="188">
        <v>7.2100000000000003E-3</v>
      </c>
      <c r="K30" s="188">
        <v>1.8720000000000001E-2</v>
      </c>
      <c r="L30" s="188">
        <v>7.26E-3</v>
      </c>
      <c r="M30" s="188">
        <v>2.5870000000000001E-2</v>
      </c>
      <c r="N30" s="188">
        <v>1.188E-2</v>
      </c>
      <c r="O30" s="188">
        <v>1.8669999999999999E-2</v>
      </c>
      <c r="P30" s="188">
        <v>7.3299999999999997E-3</v>
      </c>
      <c r="Q30" s="188">
        <v>1.8720000000000001E-2</v>
      </c>
      <c r="R30" s="188">
        <v>7.3299999999999997E-3</v>
      </c>
      <c r="S30" s="19">
        <v>4.3499999999999997E-3</v>
      </c>
      <c r="T30" s="19">
        <v>4.3499999999999997E-3</v>
      </c>
      <c r="U30" s="19">
        <v>4.3600000000000002E-3</v>
      </c>
      <c r="V30" s="19">
        <v>4.3600000000000002E-3</v>
      </c>
      <c r="W30" s="188">
        <v>1.8669999999999999E-2</v>
      </c>
      <c r="X30" s="189">
        <v>7.4000000000000003E-3</v>
      </c>
      <c r="Y30" s="188">
        <v>1.8720000000000001E-2</v>
      </c>
      <c r="Z30" s="189">
        <v>7.4000000000000003E-3</v>
      </c>
      <c r="AA30" s="189">
        <v>1.397E-2</v>
      </c>
      <c r="AB30" s="188">
        <v>6.3699999999999998E-3</v>
      </c>
      <c r="AC30" s="188">
        <v>1.4019999999999999E-2</v>
      </c>
      <c r="AD30" s="188">
        <v>6.3699999999999998E-3</v>
      </c>
      <c r="AE30" s="19">
        <v>4.7000000000000002E-3</v>
      </c>
      <c r="AF30" s="19">
        <v>4.7000000000000002E-3</v>
      </c>
      <c r="AG30" s="188">
        <v>1.397E-2</v>
      </c>
      <c r="AH30" s="189">
        <v>6.6E-3</v>
      </c>
      <c r="AI30" s="188">
        <v>1.4019999999999999E-2</v>
      </c>
      <c r="AJ30" s="189">
        <v>6.6E-3</v>
      </c>
      <c r="AK30" s="19">
        <v>4.81E-3</v>
      </c>
      <c r="AL30" s="19">
        <v>4.81E-3</v>
      </c>
      <c r="AM30" s="188">
        <v>1.397E-2</v>
      </c>
      <c r="AN30" s="189">
        <v>6.2100000000000002E-3</v>
      </c>
      <c r="AO30" s="188">
        <v>1.4019999999999999E-2</v>
      </c>
      <c r="AP30" s="189">
        <v>6.2100000000000002E-3</v>
      </c>
      <c r="AQ30" s="19">
        <v>4.5300000000000002E-3</v>
      </c>
      <c r="AR30" s="19">
        <v>4.5300000000000002E-3</v>
      </c>
      <c r="AS30" s="188">
        <v>1.397E-2</v>
      </c>
      <c r="AT30" s="189">
        <v>6.0299999999999998E-3</v>
      </c>
      <c r="AU30" s="188">
        <v>1.401E-2</v>
      </c>
      <c r="AV30" s="189">
        <v>6.0299999999999998E-3</v>
      </c>
    </row>
    <row r="31" spans="1:237">
      <c r="A31" s="269"/>
      <c r="B31" s="28" t="s">
        <v>52</v>
      </c>
      <c r="C31" s="20">
        <v>7.7399999999999997E-2</v>
      </c>
      <c r="D31" s="20">
        <v>7.7399999999999997E-2</v>
      </c>
      <c r="E31" s="20">
        <v>5.7000000000000002E-3</v>
      </c>
      <c r="F31" s="20">
        <v>5.7000000000000002E-3</v>
      </c>
      <c r="G31" s="20">
        <v>1.1000000000000001E-3</v>
      </c>
      <c r="H31" s="20">
        <v>1.6999999999999999E-3</v>
      </c>
      <c r="I31" s="20">
        <v>2.8999999999999998E-3</v>
      </c>
      <c r="J31" s="20">
        <v>3.2000000000000002E-3</v>
      </c>
      <c r="K31" s="20">
        <v>2.8999999999999998E-3</v>
      </c>
      <c r="L31" s="20">
        <v>3.2000000000000002E-3</v>
      </c>
      <c r="M31" s="20">
        <v>1.1000000000000001E-3</v>
      </c>
      <c r="N31" s="20">
        <v>1.56E-3</v>
      </c>
      <c r="O31" s="20">
        <v>8.6E-3</v>
      </c>
      <c r="P31" s="20">
        <v>1.44E-2</v>
      </c>
      <c r="Q31" s="20">
        <v>8.6E-3</v>
      </c>
      <c r="R31" s="20">
        <v>1.44E-2</v>
      </c>
      <c r="S31" s="20">
        <v>5.7251908396946938E-3</v>
      </c>
      <c r="T31" s="20">
        <v>5.7251908396946938E-3</v>
      </c>
      <c r="U31" s="20">
        <v>4.7999999999999996E-3</v>
      </c>
      <c r="V31" s="20">
        <v>4.7999999999999996E-3</v>
      </c>
      <c r="W31" s="20">
        <v>1.8175074183976125E-2</v>
      </c>
      <c r="X31" s="20">
        <v>4.5197740112994378E-3</v>
      </c>
      <c r="Y31" s="20">
        <v>1.8175074183976125E-2</v>
      </c>
      <c r="Z31" s="20">
        <v>4.5197740112994378E-3</v>
      </c>
      <c r="AA31" s="20">
        <v>4.1999999999999997E-3</v>
      </c>
      <c r="AB31" s="20">
        <v>5.3E-3</v>
      </c>
      <c r="AC31" s="20">
        <v>4.1999999999999997E-3</v>
      </c>
      <c r="AD31" s="20">
        <v>5.3E-3</v>
      </c>
      <c r="AE31" s="20">
        <v>7.9000000000000008E-3</v>
      </c>
      <c r="AF31" s="20">
        <v>7.9000000000000008E-3</v>
      </c>
      <c r="AG31" s="20">
        <v>7.1132187314761897E-3</v>
      </c>
      <c r="AH31" s="20">
        <v>1.6016016016015877E-2</v>
      </c>
      <c r="AI31" s="20">
        <v>7.1132187314761897E-3</v>
      </c>
      <c r="AJ31" s="20">
        <v>1.6016016016015877E-2</v>
      </c>
      <c r="AK31" s="20">
        <v>7.0505287896591717E-3</v>
      </c>
      <c r="AL31" s="20">
        <v>7.0505287896591717E-3</v>
      </c>
      <c r="AM31" s="20">
        <v>7.6E-3</v>
      </c>
      <c r="AN31" s="20">
        <v>1.0200000000000001E-2</v>
      </c>
      <c r="AO31" s="20">
        <v>7.6E-3</v>
      </c>
      <c r="AP31" s="20">
        <v>1.0200000000000001E-2</v>
      </c>
      <c r="AQ31" s="20">
        <v>6.3E-3</v>
      </c>
      <c r="AR31" s="20">
        <v>6.3E-3</v>
      </c>
      <c r="AS31" s="20">
        <v>4.1999999999999997E-3</v>
      </c>
      <c r="AT31" s="20">
        <v>4.1999999999999997E-3</v>
      </c>
      <c r="AU31" s="20">
        <v>4.1999999999999997E-3</v>
      </c>
      <c r="AV31" s="20">
        <v>4.1999999999999997E-3</v>
      </c>
    </row>
    <row r="32" spans="1:237">
      <c r="A32" s="269"/>
      <c r="B32" s="12" t="s">
        <v>53</v>
      </c>
      <c r="C32" s="20">
        <v>0</v>
      </c>
      <c r="D32" s="20">
        <v>0</v>
      </c>
      <c r="E32" s="20">
        <v>0</v>
      </c>
      <c r="F32" s="20">
        <v>0</v>
      </c>
      <c r="G32" s="20">
        <v>0</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0">
        <v>0</v>
      </c>
      <c r="AA32" s="20">
        <v>0</v>
      </c>
      <c r="AB32" s="20">
        <v>0</v>
      </c>
      <c r="AC32" s="20">
        <v>0</v>
      </c>
      <c r="AD32" s="20">
        <v>0</v>
      </c>
      <c r="AE32" s="20">
        <v>0</v>
      </c>
      <c r="AF32" s="20">
        <v>0</v>
      </c>
      <c r="AG32" s="20">
        <v>0</v>
      </c>
      <c r="AH32" s="20">
        <v>0</v>
      </c>
      <c r="AI32" s="20">
        <v>0</v>
      </c>
      <c r="AJ32" s="20">
        <v>0</v>
      </c>
      <c r="AK32" s="20">
        <v>0</v>
      </c>
      <c r="AL32" s="20">
        <v>0</v>
      </c>
      <c r="AM32" s="20">
        <v>0</v>
      </c>
      <c r="AN32" s="20">
        <v>0</v>
      </c>
      <c r="AO32" s="20">
        <v>0</v>
      </c>
      <c r="AP32" s="20">
        <v>0</v>
      </c>
      <c r="AQ32" s="20">
        <v>0</v>
      </c>
      <c r="AR32" s="20">
        <v>0</v>
      </c>
      <c r="AS32" s="20">
        <v>0</v>
      </c>
      <c r="AT32" s="20">
        <v>0</v>
      </c>
      <c r="AU32" s="20">
        <v>0</v>
      </c>
      <c r="AV32" s="20">
        <v>0</v>
      </c>
    </row>
    <row r="33" spans="1:237">
      <c r="A33" s="270"/>
      <c r="B33" s="12" t="s">
        <v>54</v>
      </c>
      <c r="C33" s="20">
        <v>0</v>
      </c>
      <c r="D33" s="20">
        <v>0</v>
      </c>
      <c r="E33" s="20">
        <v>0</v>
      </c>
      <c r="F33" s="20">
        <v>0</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0">
        <v>0</v>
      </c>
      <c r="AA33" s="20">
        <v>0</v>
      </c>
      <c r="AB33" s="20">
        <v>0</v>
      </c>
      <c r="AC33" s="20">
        <v>0</v>
      </c>
      <c r="AD33" s="20">
        <v>0</v>
      </c>
      <c r="AE33" s="20">
        <v>0</v>
      </c>
      <c r="AF33" s="20">
        <v>0</v>
      </c>
      <c r="AG33" s="20">
        <v>0</v>
      </c>
      <c r="AH33" s="20">
        <v>0</v>
      </c>
      <c r="AI33" s="20">
        <v>0</v>
      </c>
      <c r="AJ33" s="20">
        <v>0</v>
      </c>
      <c r="AK33" s="20">
        <v>0</v>
      </c>
      <c r="AL33" s="20">
        <v>0</v>
      </c>
      <c r="AM33" s="20">
        <v>0</v>
      </c>
      <c r="AN33" s="20">
        <v>0</v>
      </c>
      <c r="AO33" s="20">
        <v>0</v>
      </c>
      <c r="AP33" s="20">
        <v>0</v>
      </c>
      <c r="AQ33" s="20">
        <v>0</v>
      </c>
      <c r="AR33" s="20">
        <v>0</v>
      </c>
      <c r="AS33" s="20">
        <v>0</v>
      </c>
      <c r="AT33" s="20">
        <v>0</v>
      </c>
      <c r="AU33" s="20">
        <v>0</v>
      </c>
      <c r="AV33" s="20">
        <v>0</v>
      </c>
    </row>
    <row r="34" spans="1:237" s="27" customFormat="1" ht="5.0999999999999996" customHeight="1">
      <c r="A34" s="169"/>
      <c r="B34" s="169"/>
      <c r="C34" s="170"/>
      <c r="D34" s="170"/>
      <c r="E34" s="170"/>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0"/>
      <c r="AJ34" s="170"/>
      <c r="AK34" s="170"/>
      <c r="AL34" s="170"/>
      <c r="AM34" s="170"/>
      <c r="AN34" s="170"/>
      <c r="AO34" s="170"/>
      <c r="AP34" s="170"/>
      <c r="AQ34" s="170"/>
      <c r="AR34" s="170"/>
      <c r="AS34" s="170"/>
      <c r="AT34" s="170"/>
      <c r="AU34" s="170"/>
      <c r="AV34" s="170"/>
      <c r="HX34" s="28"/>
      <c r="HY34" s="28"/>
      <c r="HZ34" s="28"/>
      <c r="IA34" s="28"/>
      <c r="IB34" s="28"/>
      <c r="IC34" s="28"/>
    </row>
    <row r="35" spans="1:237" s="27" customFormat="1" ht="18" customHeight="1">
      <c r="A35" s="231" t="s">
        <v>60</v>
      </c>
      <c r="B35" s="232"/>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HX35" s="28"/>
      <c r="HY35" s="28"/>
      <c r="HZ35" s="28"/>
      <c r="IA35" s="28"/>
      <c r="IB35" s="28"/>
      <c r="IC35" s="28"/>
    </row>
    <row r="36" spans="1:237" ht="14.4" customHeight="1">
      <c r="A36" s="275" t="s">
        <v>61</v>
      </c>
      <c r="B36" s="14" t="s">
        <v>62</v>
      </c>
      <c r="C36" s="35" t="s">
        <v>126</v>
      </c>
      <c r="D36" s="35" t="s">
        <v>126</v>
      </c>
      <c r="E36" s="35" t="s">
        <v>126</v>
      </c>
      <c r="F36" s="35" t="s">
        <v>126</v>
      </c>
      <c r="G36" s="235" t="s">
        <v>126</v>
      </c>
      <c r="H36" s="236"/>
      <c r="I36" s="235" t="s">
        <v>126</v>
      </c>
      <c r="J36" s="236"/>
      <c r="K36" s="235" t="s">
        <v>126</v>
      </c>
      <c r="L36" s="236"/>
      <c r="M36" s="235" t="s">
        <v>126</v>
      </c>
      <c r="N36" s="236"/>
      <c r="O36" s="235" t="s">
        <v>126</v>
      </c>
      <c r="P36" s="236"/>
      <c r="Q36" s="235" t="s">
        <v>126</v>
      </c>
      <c r="R36" s="236"/>
      <c r="S36" s="35" t="s">
        <v>126</v>
      </c>
      <c r="T36" s="35" t="s">
        <v>126</v>
      </c>
      <c r="U36" s="35" t="s">
        <v>126</v>
      </c>
      <c r="V36" s="35" t="s">
        <v>126</v>
      </c>
      <c r="W36" s="235" t="s">
        <v>126</v>
      </c>
      <c r="X36" s="236"/>
      <c r="Y36" s="235" t="s">
        <v>126</v>
      </c>
      <c r="Z36" s="236"/>
      <c r="AA36" s="235" t="s">
        <v>126</v>
      </c>
      <c r="AB36" s="236"/>
      <c r="AC36" s="235" t="s">
        <v>126</v>
      </c>
      <c r="AD36" s="236"/>
      <c r="AE36" s="35" t="s">
        <v>126</v>
      </c>
      <c r="AF36" s="35" t="s">
        <v>126</v>
      </c>
      <c r="AG36" s="235" t="s">
        <v>126</v>
      </c>
      <c r="AH36" s="236"/>
      <c r="AI36" s="235" t="s">
        <v>126</v>
      </c>
      <c r="AJ36" s="236"/>
      <c r="AK36" s="35" t="s">
        <v>126</v>
      </c>
      <c r="AL36" s="35" t="s">
        <v>126</v>
      </c>
      <c r="AM36" s="235" t="s">
        <v>126</v>
      </c>
      <c r="AN36" s="236"/>
      <c r="AO36" s="235" t="s">
        <v>126</v>
      </c>
      <c r="AP36" s="236"/>
      <c r="AQ36" s="35" t="s">
        <v>126</v>
      </c>
      <c r="AR36" s="35" t="s">
        <v>126</v>
      </c>
      <c r="AS36" s="235" t="s">
        <v>126</v>
      </c>
      <c r="AT36" s="236"/>
      <c r="AU36" s="235" t="s">
        <v>126</v>
      </c>
      <c r="AV36" s="236"/>
    </row>
    <row r="37" spans="1:237" ht="14.4" customHeight="1">
      <c r="A37" s="276"/>
      <c r="B37" s="14" t="s">
        <v>63</v>
      </c>
      <c r="C37" s="35" t="s">
        <v>126</v>
      </c>
      <c r="D37" s="35" t="s">
        <v>126</v>
      </c>
      <c r="E37" s="35" t="s">
        <v>126</v>
      </c>
      <c r="F37" s="35" t="s">
        <v>126</v>
      </c>
      <c r="G37" s="235" t="s">
        <v>126</v>
      </c>
      <c r="H37" s="236"/>
      <c r="I37" s="235" t="s">
        <v>126</v>
      </c>
      <c r="J37" s="236"/>
      <c r="K37" s="235" t="s">
        <v>126</v>
      </c>
      <c r="L37" s="236"/>
      <c r="M37" s="235" t="s">
        <v>126</v>
      </c>
      <c r="N37" s="236"/>
      <c r="O37" s="235" t="s">
        <v>126</v>
      </c>
      <c r="P37" s="236"/>
      <c r="Q37" s="235" t="s">
        <v>126</v>
      </c>
      <c r="R37" s="236"/>
      <c r="S37" s="35" t="s">
        <v>126</v>
      </c>
      <c r="T37" s="35" t="s">
        <v>126</v>
      </c>
      <c r="U37" s="35" t="s">
        <v>126</v>
      </c>
      <c r="V37" s="35" t="s">
        <v>126</v>
      </c>
      <c r="W37" s="235" t="s">
        <v>126</v>
      </c>
      <c r="X37" s="236"/>
      <c r="Y37" s="235" t="s">
        <v>126</v>
      </c>
      <c r="Z37" s="236"/>
      <c r="AA37" s="235" t="s">
        <v>126</v>
      </c>
      <c r="AB37" s="236"/>
      <c r="AC37" s="235" t="s">
        <v>126</v>
      </c>
      <c r="AD37" s="236"/>
      <c r="AE37" s="35" t="s">
        <v>126</v>
      </c>
      <c r="AF37" s="35" t="s">
        <v>126</v>
      </c>
      <c r="AG37" s="235" t="s">
        <v>126</v>
      </c>
      <c r="AH37" s="236"/>
      <c r="AI37" s="235" t="s">
        <v>126</v>
      </c>
      <c r="AJ37" s="236"/>
      <c r="AK37" s="35" t="s">
        <v>126</v>
      </c>
      <c r="AL37" s="35" t="s">
        <v>126</v>
      </c>
      <c r="AM37" s="235" t="s">
        <v>126</v>
      </c>
      <c r="AN37" s="236"/>
      <c r="AO37" s="235" t="s">
        <v>126</v>
      </c>
      <c r="AP37" s="236"/>
      <c r="AQ37" s="35" t="s">
        <v>126</v>
      </c>
      <c r="AR37" s="35" t="s">
        <v>126</v>
      </c>
      <c r="AS37" s="235" t="s">
        <v>126</v>
      </c>
      <c r="AT37" s="236"/>
      <c r="AU37" s="235" t="s">
        <v>126</v>
      </c>
      <c r="AV37" s="236"/>
    </row>
    <row r="38" spans="1:237">
      <c r="A38" s="276"/>
      <c r="B38" s="14" t="s">
        <v>64</v>
      </c>
      <c r="C38" s="35" t="s">
        <v>126</v>
      </c>
      <c r="D38" s="35" t="s">
        <v>126</v>
      </c>
      <c r="E38" s="35" t="s">
        <v>126</v>
      </c>
      <c r="F38" s="35" t="s">
        <v>126</v>
      </c>
      <c r="G38" s="235" t="s">
        <v>126</v>
      </c>
      <c r="H38" s="236"/>
      <c r="I38" s="235" t="s">
        <v>126</v>
      </c>
      <c r="J38" s="236"/>
      <c r="K38" s="235" t="s">
        <v>126</v>
      </c>
      <c r="L38" s="236"/>
      <c r="M38" s="235" t="s">
        <v>126</v>
      </c>
      <c r="N38" s="236"/>
      <c r="O38" s="235" t="s">
        <v>126</v>
      </c>
      <c r="P38" s="236"/>
      <c r="Q38" s="235" t="s">
        <v>126</v>
      </c>
      <c r="R38" s="236"/>
      <c r="S38" s="35" t="s">
        <v>126</v>
      </c>
      <c r="T38" s="35" t="s">
        <v>126</v>
      </c>
      <c r="U38" s="35" t="s">
        <v>126</v>
      </c>
      <c r="V38" s="35" t="s">
        <v>126</v>
      </c>
      <c r="W38" s="235" t="s">
        <v>126</v>
      </c>
      <c r="X38" s="236"/>
      <c r="Y38" s="235" t="s">
        <v>126</v>
      </c>
      <c r="Z38" s="236"/>
      <c r="AA38" s="235" t="s">
        <v>126</v>
      </c>
      <c r="AB38" s="236"/>
      <c r="AC38" s="235" t="s">
        <v>126</v>
      </c>
      <c r="AD38" s="236"/>
      <c r="AE38" s="35" t="s">
        <v>126</v>
      </c>
      <c r="AF38" s="35" t="s">
        <v>126</v>
      </c>
      <c r="AG38" s="235" t="s">
        <v>126</v>
      </c>
      <c r="AH38" s="236"/>
      <c r="AI38" s="235" t="s">
        <v>126</v>
      </c>
      <c r="AJ38" s="236"/>
      <c r="AK38" s="35" t="s">
        <v>126</v>
      </c>
      <c r="AL38" s="35" t="s">
        <v>126</v>
      </c>
      <c r="AM38" s="235" t="s">
        <v>126</v>
      </c>
      <c r="AN38" s="236"/>
      <c r="AO38" s="235" t="s">
        <v>126</v>
      </c>
      <c r="AP38" s="236"/>
      <c r="AQ38" s="35" t="s">
        <v>126</v>
      </c>
      <c r="AR38" s="35" t="s">
        <v>126</v>
      </c>
      <c r="AS38" s="235" t="s">
        <v>126</v>
      </c>
      <c r="AT38" s="236"/>
      <c r="AU38" s="235" t="s">
        <v>126</v>
      </c>
      <c r="AV38" s="236"/>
    </row>
    <row r="39" spans="1:237">
      <c r="A39" s="276"/>
      <c r="B39" s="14" t="s">
        <v>65</v>
      </c>
      <c r="C39" s="35" t="s">
        <v>126</v>
      </c>
      <c r="D39" s="35" t="s">
        <v>126</v>
      </c>
      <c r="E39" s="35" t="s">
        <v>126</v>
      </c>
      <c r="F39" s="35" t="s">
        <v>126</v>
      </c>
      <c r="G39" s="235" t="s">
        <v>126</v>
      </c>
      <c r="H39" s="236"/>
      <c r="I39" s="235" t="s">
        <v>126</v>
      </c>
      <c r="J39" s="236"/>
      <c r="K39" s="235" t="s">
        <v>126</v>
      </c>
      <c r="L39" s="236"/>
      <c r="M39" s="235" t="s">
        <v>126</v>
      </c>
      <c r="N39" s="236"/>
      <c r="O39" s="235" t="s">
        <v>126</v>
      </c>
      <c r="P39" s="236"/>
      <c r="Q39" s="235" t="s">
        <v>126</v>
      </c>
      <c r="R39" s="236"/>
      <c r="S39" s="35" t="s">
        <v>126</v>
      </c>
      <c r="T39" s="35" t="s">
        <v>126</v>
      </c>
      <c r="U39" s="35" t="s">
        <v>126</v>
      </c>
      <c r="V39" s="35" t="s">
        <v>126</v>
      </c>
      <c r="W39" s="235" t="s">
        <v>126</v>
      </c>
      <c r="X39" s="236"/>
      <c r="Y39" s="235" t="s">
        <v>126</v>
      </c>
      <c r="Z39" s="236"/>
      <c r="AA39" s="235" t="s">
        <v>126</v>
      </c>
      <c r="AB39" s="236"/>
      <c r="AC39" s="235" t="s">
        <v>126</v>
      </c>
      <c r="AD39" s="236"/>
      <c r="AE39" s="35" t="s">
        <v>126</v>
      </c>
      <c r="AF39" s="35" t="s">
        <v>126</v>
      </c>
      <c r="AG39" s="235" t="s">
        <v>126</v>
      </c>
      <c r="AH39" s="236"/>
      <c r="AI39" s="235" t="s">
        <v>126</v>
      </c>
      <c r="AJ39" s="236"/>
      <c r="AK39" s="35" t="s">
        <v>126</v>
      </c>
      <c r="AL39" s="35" t="s">
        <v>126</v>
      </c>
      <c r="AM39" s="235" t="s">
        <v>126</v>
      </c>
      <c r="AN39" s="236"/>
      <c r="AO39" s="235" t="s">
        <v>126</v>
      </c>
      <c r="AP39" s="236"/>
      <c r="AQ39" s="35" t="s">
        <v>126</v>
      </c>
      <c r="AR39" s="35" t="s">
        <v>126</v>
      </c>
      <c r="AS39" s="235" t="s">
        <v>126</v>
      </c>
      <c r="AT39" s="236"/>
      <c r="AU39" s="235" t="s">
        <v>126</v>
      </c>
      <c r="AV39" s="236"/>
    </row>
    <row r="40" spans="1:237">
      <c r="A40" s="277"/>
      <c r="B40" s="14" t="s">
        <v>66</v>
      </c>
      <c r="C40" s="35" t="s">
        <v>126</v>
      </c>
      <c r="D40" s="35" t="s">
        <v>126</v>
      </c>
      <c r="E40" s="35" t="s">
        <v>126</v>
      </c>
      <c r="F40" s="35" t="s">
        <v>126</v>
      </c>
      <c r="G40" s="235" t="s">
        <v>126</v>
      </c>
      <c r="H40" s="236"/>
      <c r="I40" s="235" t="s">
        <v>126</v>
      </c>
      <c r="J40" s="236"/>
      <c r="K40" s="235" t="s">
        <v>126</v>
      </c>
      <c r="L40" s="236"/>
      <c r="M40" s="235" t="s">
        <v>126</v>
      </c>
      <c r="N40" s="236"/>
      <c r="O40" s="235" t="s">
        <v>126</v>
      </c>
      <c r="P40" s="236"/>
      <c r="Q40" s="235" t="s">
        <v>126</v>
      </c>
      <c r="R40" s="236"/>
      <c r="S40" s="35" t="s">
        <v>126</v>
      </c>
      <c r="T40" s="35" t="s">
        <v>126</v>
      </c>
      <c r="U40" s="35" t="s">
        <v>126</v>
      </c>
      <c r="V40" s="35" t="s">
        <v>126</v>
      </c>
      <c r="W40" s="235" t="s">
        <v>126</v>
      </c>
      <c r="X40" s="236"/>
      <c r="Y40" s="235" t="s">
        <v>126</v>
      </c>
      <c r="Z40" s="236"/>
      <c r="AA40" s="235" t="s">
        <v>126</v>
      </c>
      <c r="AB40" s="236"/>
      <c r="AC40" s="235" t="s">
        <v>126</v>
      </c>
      <c r="AD40" s="236"/>
      <c r="AE40" s="35" t="s">
        <v>126</v>
      </c>
      <c r="AF40" s="35" t="s">
        <v>126</v>
      </c>
      <c r="AG40" s="235" t="s">
        <v>126</v>
      </c>
      <c r="AH40" s="236"/>
      <c r="AI40" s="235" t="s">
        <v>126</v>
      </c>
      <c r="AJ40" s="236"/>
      <c r="AK40" s="35" t="s">
        <v>126</v>
      </c>
      <c r="AL40" s="35" t="s">
        <v>126</v>
      </c>
      <c r="AM40" s="235" t="s">
        <v>126</v>
      </c>
      <c r="AN40" s="236"/>
      <c r="AO40" s="235" t="s">
        <v>126</v>
      </c>
      <c r="AP40" s="236"/>
      <c r="AQ40" s="35" t="s">
        <v>126</v>
      </c>
      <c r="AR40" s="35" t="s">
        <v>126</v>
      </c>
      <c r="AS40" s="235" t="s">
        <v>126</v>
      </c>
      <c r="AT40" s="236"/>
      <c r="AU40" s="235" t="s">
        <v>126</v>
      </c>
      <c r="AV40" s="236"/>
    </row>
    <row r="41" spans="1:237" s="27" customFormat="1" ht="5.0999999999999996" customHeight="1">
      <c r="A41" s="171"/>
      <c r="B41" s="171"/>
      <c r="C41" s="172"/>
      <c r="D41" s="172"/>
      <c r="E41" s="172"/>
      <c r="F41" s="172"/>
      <c r="G41" s="172"/>
      <c r="H41" s="172"/>
      <c r="I41" s="172"/>
      <c r="J41" s="172"/>
      <c r="K41" s="172"/>
      <c r="L41" s="172"/>
      <c r="M41" s="172"/>
      <c r="N41" s="172"/>
      <c r="O41" s="172"/>
      <c r="P41" s="172"/>
      <c r="Q41" s="172"/>
      <c r="R41" s="172"/>
      <c r="S41" s="172"/>
      <c r="T41" s="172"/>
      <c r="U41" s="172"/>
      <c r="V41" s="172"/>
      <c r="W41" s="172"/>
      <c r="X41" s="172"/>
      <c r="Y41" s="172"/>
      <c r="Z41" s="172"/>
      <c r="AA41" s="172"/>
      <c r="AB41" s="172"/>
      <c r="AC41" s="172"/>
      <c r="AD41" s="172"/>
      <c r="AE41" s="172"/>
      <c r="AF41" s="172"/>
      <c r="AG41" s="172"/>
      <c r="AH41" s="172"/>
      <c r="AI41" s="172"/>
      <c r="AJ41" s="172"/>
      <c r="AK41" s="172"/>
      <c r="AL41" s="172"/>
      <c r="AM41" s="172"/>
      <c r="AN41" s="172"/>
      <c r="AO41" s="172"/>
      <c r="AP41" s="172"/>
      <c r="AQ41" s="172"/>
      <c r="AR41" s="172"/>
      <c r="AS41" s="172"/>
      <c r="AT41" s="172"/>
      <c r="AU41" s="172"/>
      <c r="AV41" s="172"/>
      <c r="HX41" s="28"/>
      <c r="HY41" s="28"/>
      <c r="HZ41" s="28"/>
      <c r="IA41" s="28"/>
      <c r="IB41" s="28"/>
      <c r="IC41" s="28"/>
    </row>
    <row r="42" spans="1:237" ht="14.4" customHeight="1">
      <c r="A42" s="275" t="s">
        <v>67</v>
      </c>
      <c r="B42" s="14" t="s">
        <v>62</v>
      </c>
      <c r="C42" s="35" t="s">
        <v>126</v>
      </c>
      <c r="D42" s="35" t="s">
        <v>126</v>
      </c>
      <c r="E42" s="35" t="s">
        <v>126</v>
      </c>
      <c r="F42" s="35" t="s">
        <v>126</v>
      </c>
      <c r="G42" s="235" t="s">
        <v>126</v>
      </c>
      <c r="H42" s="236"/>
      <c r="I42" s="235" t="s">
        <v>126</v>
      </c>
      <c r="J42" s="236"/>
      <c r="K42" s="235" t="s">
        <v>126</v>
      </c>
      <c r="L42" s="236"/>
      <c r="M42" s="235" t="s">
        <v>126</v>
      </c>
      <c r="N42" s="236"/>
      <c r="O42" s="235" t="s">
        <v>126</v>
      </c>
      <c r="P42" s="236"/>
      <c r="Q42" s="235" t="s">
        <v>126</v>
      </c>
      <c r="R42" s="236"/>
      <c r="S42" s="35" t="s">
        <v>126</v>
      </c>
      <c r="T42" s="35" t="s">
        <v>126</v>
      </c>
      <c r="U42" s="35" t="s">
        <v>126</v>
      </c>
      <c r="V42" s="35" t="s">
        <v>126</v>
      </c>
      <c r="W42" s="235" t="s">
        <v>126</v>
      </c>
      <c r="X42" s="236"/>
      <c r="Y42" s="235" t="s">
        <v>126</v>
      </c>
      <c r="Z42" s="236"/>
      <c r="AA42" s="235" t="s">
        <v>126</v>
      </c>
      <c r="AB42" s="236"/>
      <c r="AC42" s="235" t="s">
        <v>126</v>
      </c>
      <c r="AD42" s="236"/>
      <c r="AE42" s="35" t="s">
        <v>126</v>
      </c>
      <c r="AF42" s="35" t="s">
        <v>126</v>
      </c>
      <c r="AG42" s="235" t="s">
        <v>126</v>
      </c>
      <c r="AH42" s="236"/>
      <c r="AI42" s="235" t="s">
        <v>126</v>
      </c>
      <c r="AJ42" s="236"/>
      <c r="AK42" s="35" t="s">
        <v>126</v>
      </c>
      <c r="AL42" s="35" t="s">
        <v>126</v>
      </c>
      <c r="AM42" s="235" t="s">
        <v>126</v>
      </c>
      <c r="AN42" s="236"/>
      <c r="AO42" s="235" t="s">
        <v>126</v>
      </c>
      <c r="AP42" s="236"/>
      <c r="AQ42" s="35" t="s">
        <v>126</v>
      </c>
      <c r="AR42" s="35" t="s">
        <v>126</v>
      </c>
      <c r="AS42" s="235" t="s">
        <v>126</v>
      </c>
      <c r="AT42" s="236"/>
      <c r="AU42" s="235" t="s">
        <v>126</v>
      </c>
      <c r="AV42" s="236"/>
    </row>
    <row r="43" spans="1:237" ht="14.4" customHeight="1">
      <c r="A43" s="276"/>
      <c r="B43" s="14" t="s">
        <v>63</v>
      </c>
      <c r="C43" s="35" t="s">
        <v>126</v>
      </c>
      <c r="D43" s="35" t="s">
        <v>126</v>
      </c>
      <c r="E43" s="35" t="s">
        <v>126</v>
      </c>
      <c r="F43" s="35" t="s">
        <v>126</v>
      </c>
      <c r="G43" s="235" t="s">
        <v>126</v>
      </c>
      <c r="H43" s="236"/>
      <c r="I43" s="235" t="s">
        <v>126</v>
      </c>
      <c r="J43" s="236"/>
      <c r="K43" s="235" t="s">
        <v>126</v>
      </c>
      <c r="L43" s="236"/>
      <c r="M43" s="235" t="s">
        <v>126</v>
      </c>
      <c r="N43" s="236"/>
      <c r="O43" s="235" t="s">
        <v>126</v>
      </c>
      <c r="P43" s="236"/>
      <c r="Q43" s="235" t="s">
        <v>126</v>
      </c>
      <c r="R43" s="236"/>
      <c r="S43" s="35" t="s">
        <v>126</v>
      </c>
      <c r="T43" s="35" t="s">
        <v>126</v>
      </c>
      <c r="U43" s="35" t="s">
        <v>126</v>
      </c>
      <c r="V43" s="35" t="s">
        <v>126</v>
      </c>
      <c r="W43" s="235" t="s">
        <v>126</v>
      </c>
      <c r="X43" s="236"/>
      <c r="Y43" s="235" t="s">
        <v>126</v>
      </c>
      <c r="Z43" s="236"/>
      <c r="AA43" s="235" t="s">
        <v>126</v>
      </c>
      <c r="AB43" s="236"/>
      <c r="AC43" s="235" t="s">
        <v>126</v>
      </c>
      <c r="AD43" s="236"/>
      <c r="AE43" s="35" t="s">
        <v>126</v>
      </c>
      <c r="AF43" s="35" t="s">
        <v>126</v>
      </c>
      <c r="AG43" s="235" t="s">
        <v>126</v>
      </c>
      <c r="AH43" s="236"/>
      <c r="AI43" s="235" t="s">
        <v>126</v>
      </c>
      <c r="AJ43" s="236"/>
      <c r="AK43" s="35" t="s">
        <v>126</v>
      </c>
      <c r="AL43" s="35" t="s">
        <v>126</v>
      </c>
      <c r="AM43" s="235" t="s">
        <v>126</v>
      </c>
      <c r="AN43" s="236"/>
      <c r="AO43" s="235" t="s">
        <v>126</v>
      </c>
      <c r="AP43" s="236"/>
      <c r="AQ43" s="35" t="s">
        <v>126</v>
      </c>
      <c r="AR43" s="35" t="s">
        <v>126</v>
      </c>
      <c r="AS43" s="235" t="s">
        <v>126</v>
      </c>
      <c r="AT43" s="236"/>
      <c r="AU43" s="235" t="s">
        <v>126</v>
      </c>
      <c r="AV43" s="236"/>
    </row>
    <row r="44" spans="1:237">
      <c r="A44" s="276"/>
      <c r="B44" s="14" t="s">
        <v>64</v>
      </c>
      <c r="C44" s="35" t="s">
        <v>126</v>
      </c>
      <c r="D44" s="35" t="s">
        <v>126</v>
      </c>
      <c r="E44" s="35" t="s">
        <v>126</v>
      </c>
      <c r="F44" s="35" t="s">
        <v>126</v>
      </c>
      <c r="G44" s="235" t="s">
        <v>126</v>
      </c>
      <c r="H44" s="236"/>
      <c r="I44" s="235" t="s">
        <v>126</v>
      </c>
      <c r="J44" s="236"/>
      <c r="K44" s="235" t="s">
        <v>126</v>
      </c>
      <c r="L44" s="236"/>
      <c r="M44" s="235" t="s">
        <v>126</v>
      </c>
      <c r="N44" s="236"/>
      <c r="O44" s="235" t="s">
        <v>126</v>
      </c>
      <c r="P44" s="236"/>
      <c r="Q44" s="235" t="s">
        <v>126</v>
      </c>
      <c r="R44" s="236"/>
      <c r="S44" s="35" t="s">
        <v>126</v>
      </c>
      <c r="T44" s="35" t="s">
        <v>126</v>
      </c>
      <c r="U44" s="35" t="s">
        <v>126</v>
      </c>
      <c r="V44" s="35" t="s">
        <v>126</v>
      </c>
      <c r="W44" s="235" t="s">
        <v>126</v>
      </c>
      <c r="X44" s="236"/>
      <c r="Y44" s="235" t="s">
        <v>126</v>
      </c>
      <c r="Z44" s="236"/>
      <c r="AA44" s="235" t="s">
        <v>126</v>
      </c>
      <c r="AB44" s="236"/>
      <c r="AC44" s="235" t="s">
        <v>126</v>
      </c>
      <c r="AD44" s="236"/>
      <c r="AE44" s="35" t="s">
        <v>126</v>
      </c>
      <c r="AF44" s="35" t="s">
        <v>126</v>
      </c>
      <c r="AG44" s="235" t="s">
        <v>126</v>
      </c>
      <c r="AH44" s="236"/>
      <c r="AI44" s="235" t="s">
        <v>126</v>
      </c>
      <c r="AJ44" s="236"/>
      <c r="AK44" s="35" t="s">
        <v>126</v>
      </c>
      <c r="AL44" s="35" t="s">
        <v>126</v>
      </c>
      <c r="AM44" s="235" t="s">
        <v>126</v>
      </c>
      <c r="AN44" s="236"/>
      <c r="AO44" s="235" t="s">
        <v>126</v>
      </c>
      <c r="AP44" s="236"/>
      <c r="AQ44" s="35" t="s">
        <v>126</v>
      </c>
      <c r="AR44" s="35" t="s">
        <v>126</v>
      </c>
      <c r="AS44" s="235" t="s">
        <v>126</v>
      </c>
      <c r="AT44" s="236"/>
      <c r="AU44" s="235" t="s">
        <v>126</v>
      </c>
      <c r="AV44" s="236"/>
    </row>
    <row r="45" spans="1:237">
      <c r="A45" s="276"/>
      <c r="B45" s="14" t="s">
        <v>65</v>
      </c>
      <c r="C45" s="35" t="s">
        <v>126</v>
      </c>
      <c r="D45" s="35" t="s">
        <v>126</v>
      </c>
      <c r="E45" s="35" t="s">
        <v>126</v>
      </c>
      <c r="F45" s="35" t="s">
        <v>126</v>
      </c>
      <c r="G45" s="235" t="s">
        <v>126</v>
      </c>
      <c r="H45" s="236"/>
      <c r="I45" s="235" t="s">
        <v>126</v>
      </c>
      <c r="J45" s="236"/>
      <c r="K45" s="235" t="s">
        <v>126</v>
      </c>
      <c r="L45" s="236"/>
      <c r="M45" s="235" t="s">
        <v>126</v>
      </c>
      <c r="N45" s="236"/>
      <c r="O45" s="235" t="s">
        <v>126</v>
      </c>
      <c r="P45" s="236"/>
      <c r="Q45" s="235" t="s">
        <v>126</v>
      </c>
      <c r="R45" s="236"/>
      <c r="S45" s="35" t="s">
        <v>126</v>
      </c>
      <c r="T45" s="35" t="s">
        <v>126</v>
      </c>
      <c r="U45" s="35" t="s">
        <v>126</v>
      </c>
      <c r="V45" s="35" t="s">
        <v>126</v>
      </c>
      <c r="W45" s="235" t="s">
        <v>126</v>
      </c>
      <c r="X45" s="236"/>
      <c r="Y45" s="235" t="s">
        <v>126</v>
      </c>
      <c r="Z45" s="236"/>
      <c r="AA45" s="235" t="s">
        <v>126</v>
      </c>
      <c r="AB45" s="236"/>
      <c r="AC45" s="235" t="s">
        <v>126</v>
      </c>
      <c r="AD45" s="236"/>
      <c r="AE45" s="35" t="s">
        <v>126</v>
      </c>
      <c r="AF45" s="35" t="s">
        <v>126</v>
      </c>
      <c r="AG45" s="235" t="s">
        <v>126</v>
      </c>
      <c r="AH45" s="236"/>
      <c r="AI45" s="235" t="s">
        <v>126</v>
      </c>
      <c r="AJ45" s="236"/>
      <c r="AK45" s="35" t="s">
        <v>126</v>
      </c>
      <c r="AL45" s="35" t="s">
        <v>126</v>
      </c>
      <c r="AM45" s="235" t="s">
        <v>126</v>
      </c>
      <c r="AN45" s="236"/>
      <c r="AO45" s="235" t="s">
        <v>126</v>
      </c>
      <c r="AP45" s="236"/>
      <c r="AQ45" s="35" t="s">
        <v>126</v>
      </c>
      <c r="AR45" s="35" t="s">
        <v>126</v>
      </c>
      <c r="AS45" s="235" t="s">
        <v>126</v>
      </c>
      <c r="AT45" s="236"/>
      <c r="AU45" s="235" t="s">
        <v>126</v>
      </c>
      <c r="AV45" s="236"/>
    </row>
    <row r="46" spans="1:237">
      <c r="A46" s="277"/>
      <c r="B46" s="14" t="s">
        <v>66</v>
      </c>
      <c r="C46" s="35" t="s">
        <v>126</v>
      </c>
      <c r="D46" s="35" t="s">
        <v>126</v>
      </c>
      <c r="E46" s="35" t="s">
        <v>126</v>
      </c>
      <c r="F46" s="35" t="s">
        <v>126</v>
      </c>
      <c r="G46" s="235" t="s">
        <v>126</v>
      </c>
      <c r="H46" s="236"/>
      <c r="I46" s="235" t="s">
        <v>126</v>
      </c>
      <c r="J46" s="236"/>
      <c r="K46" s="235" t="s">
        <v>126</v>
      </c>
      <c r="L46" s="236"/>
      <c r="M46" s="235" t="s">
        <v>126</v>
      </c>
      <c r="N46" s="236"/>
      <c r="O46" s="235" t="s">
        <v>126</v>
      </c>
      <c r="P46" s="236"/>
      <c r="Q46" s="235" t="s">
        <v>126</v>
      </c>
      <c r="R46" s="236"/>
      <c r="S46" s="35" t="s">
        <v>126</v>
      </c>
      <c r="T46" s="35" t="s">
        <v>126</v>
      </c>
      <c r="U46" s="35" t="s">
        <v>126</v>
      </c>
      <c r="V46" s="35" t="s">
        <v>126</v>
      </c>
      <c r="W46" s="235" t="s">
        <v>126</v>
      </c>
      <c r="X46" s="236"/>
      <c r="Y46" s="235" t="s">
        <v>126</v>
      </c>
      <c r="Z46" s="236"/>
      <c r="AA46" s="235" t="s">
        <v>126</v>
      </c>
      <c r="AB46" s="236"/>
      <c r="AC46" s="235" t="s">
        <v>126</v>
      </c>
      <c r="AD46" s="236"/>
      <c r="AE46" s="35" t="s">
        <v>126</v>
      </c>
      <c r="AF46" s="35" t="s">
        <v>126</v>
      </c>
      <c r="AG46" s="235" t="s">
        <v>126</v>
      </c>
      <c r="AH46" s="236"/>
      <c r="AI46" s="235" t="s">
        <v>126</v>
      </c>
      <c r="AJ46" s="236"/>
      <c r="AK46" s="35" t="s">
        <v>126</v>
      </c>
      <c r="AL46" s="35" t="s">
        <v>126</v>
      </c>
      <c r="AM46" s="235" t="s">
        <v>126</v>
      </c>
      <c r="AN46" s="236"/>
      <c r="AO46" s="235" t="s">
        <v>126</v>
      </c>
      <c r="AP46" s="236"/>
      <c r="AQ46" s="35" t="s">
        <v>126</v>
      </c>
      <c r="AR46" s="35" t="s">
        <v>126</v>
      </c>
      <c r="AS46" s="235" t="s">
        <v>126</v>
      </c>
      <c r="AT46" s="236"/>
      <c r="AU46" s="235" t="s">
        <v>126</v>
      </c>
      <c r="AV46" s="236"/>
    </row>
    <row r="47" spans="1:237" ht="5.0999999999999996" customHeight="1">
      <c r="A47" s="171"/>
      <c r="B47" s="171"/>
      <c r="C47" s="172"/>
      <c r="D47" s="172"/>
      <c r="E47" s="172"/>
      <c r="F47" s="172"/>
      <c r="G47" s="172"/>
      <c r="H47" s="172"/>
      <c r="I47" s="172"/>
      <c r="J47" s="172"/>
      <c r="K47" s="172"/>
      <c r="L47" s="172"/>
      <c r="M47" s="172"/>
      <c r="N47" s="172"/>
      <c r="O47" s="172"/>
      <c r="P47" s="172"/>
      <c r="Q47" s="172"/>
      <c r="R47" s="172"/>
      <c r="S47" s="172"/>
      <c r="T47" s="172"/>
      <c r="U47" s="172"/>
      <c r="V47" s="172"/>
      <c r="W47" s="172"/>
      <c r="X47" s="172"/>
      <c r="Y47" s="172"/>
      <c r="Z47" s="172"/>
      <c r="AA47" s="172"/>
      <c r="AB47" s="172"/>
      <c r="AC47" s="172"/>
      <c r="AD47" s="172"/>
      <c r="AE47" s="172"/>
      <c r="AF47" s="172"/>
      <c r="AG47" s="172"/>
      <c r="AH47" s="172"/>
      <c r="AI47" s="172"/>
      <c r="AJ47" s="172"/>
      <c r="AK47" s="172"/>
      <c r="AL47" s="172"/>
      <c r="AM47" s="172"/>
      <c r="AN47" s="172"/>
      <c r="AO47" s="172"/>
      <c r="AP47" s="172"/>
      <c r="AQ47" s="172"/>
      <c r="AR47" s="172"/>
      <c r="AS47" s="172"/>
      <c r="AT47" s="172"/>
      <c r="AU47" s="172"/>
      <c r="AV47" s="172"/>
    </row>
    <row r="48" spans="1:237" ht="14.4" customHeight="1">
      <c r="A48" s="275" t="s">
        <v>68</v>
      </c>
      <c r="B48" s="14" t="s">
        <v>62</v>
      </c>
      <c r="C48" s="35" t="s">
        <v>126</v>
      </c>
      <c r="D48" s="35" t="s">
        <v>126</v>
      </c>
      <c r="E48" s="35" t="s">
        <v>126</v>
      </c>
      <c r="F48" s="35" t="s">
        <v>126</v>
      </c>
      <c r="G48" s="235" t="s">
        <v>126</v>
      </c>
      <c r="H48" s="236"/>
      <c r="I48" s="235" t="s">
        <v>126</v>
      </c>
      <c r="J48" s="236"/>
      <c r="K48" s="235" t="s">
        <v>126</v>
      </c>
      <c r="L48" s="236"/>
      <c r="M48" s="235" t="s">
        <v>126</v>
      </c>
      <c r="N48" s="236"/>
      <c r="O48" s="235" t="s">
        <v>126</v>
      </c>
      <c r="P48" s="236"/>
      <c r="Q48" s="235" t="s">
        <v>126</v>
      </c>
      <c r="R48" s="236"/>
      <c r="S48" s="35" t="s">
        <v>126</v>
      </c>
      <c r="T48" s="35" t="s">
        <v>126</v>
      </c>
      <c r="U48" s="35" t="s">
        <v>126</v>
      </c>
      <c r="V48" s="35" t="s">
        <v>126</v>
      </c>
      <c r="W48" s="235" t="s">
        <v>126</v>
      </c>
      <c r="X48" s="236"/>
      <c r="Y48" s="235" t="s">
        <v>126</v>
      </c>
      <c r="Z48" s="236"/>
      <c r="AA48" s="235" t="s">
        <v>126</v>
      </c>
      <c r="AB48" s="236"/>
      <c r="AC48" s="235" t="s">
        <v>126</v>
      </c>
      <c r="AD48" s="236"/>
      <c r="AE48" s="35" t="s">
        <v>126</v>
      </c>
      <c r="AF48" s="35" t="s">
        <v>126</v>
      </c>
      <c r="AG48" s="235" t="s">
        <v>126</v>
      </c>
      <c r="AH48" s="236"/>
      <c r="AI48" s="235" t="s">
        <v>126</v>
      </c>
      <c r="AJ48" s="236"/>
      <c r="AK48" s="35" t="s">
        <v>126</v>
      </c>
      <c r="AL48" s="35" t="s">
        <v>126</v>
      </c>
      <c r="AM48" s="235" t="s">
        <v>126</v>
      </c>
      <c r="AN48" s="236"/>
      <c r="AO48" s="235" t="s">
        <v>126</v>
      </c>
      <c r="AP48" s="236"/>
      <c r="AQ48" s="35" t="s">
        <v>126</v>
      </c>
      <c r="AR48" s="35" t="s">
        <v>126</v>
      </c>
      <c r="AS48" s="235" t="s">
        <v>126</v>
      </c>
      <c r="AT48" s="236"/>
      <c r="AU48" s="235" t="s">
        <v>126</v>
      </c>
      <c r="AV48" s="236"/>
    </row>
    <row r="49" spans="1:231" ht="14.4" customHeight="1">
      <c r="A49" s="276"/>
      <c r="B49" s="14" t="s">
        <v>63</v>
      </c>
      <c r="C49" s="35" t="s">
        <v>126</v>
      </c>
      <c r="D49" s="35" t="s">
        <v>126</v>
      </c>
      <c r="E49" s="35" t="s">
        <v>126</v>
      </c>
      <c r="F49" s="35" t="s">
        <v>126</v>
      </c>
      <c r="G49" s="235" t="s">
        <v>126</v>
      </c>
      <c r="H49" s="236"/>
      <c r="I49" s="235" t="s">
        <v>126</v>
      </c>
      <c r="J49" s="236"/>
      <c r="K49" s="235" t="s">
        <v>126</v>
      </c>
      <c r="L49" s="236"/>
      <c r="M49" s="235" t="s">
        <v>126</v>
      </c>
      <c r="N49" s="236"/>
      <c r="O49" s="235" t="s">
        <v>126</v>
      </c>
      <c r="P49" s="236"/>
      <c r="Q49" s="235" t="s">
        <v>126</v>
      </c>
      <c r="R49" s="236"/>
      <c r="S49" s="35" t="s">
        <v>126</v>
      </c>
      <c r="T49" s="35" t="s">
        <v>126</v>
      </c>
      <c r="U49" s="35" t="s">
        <v>126</v>
      </c>
      <c r="V49" s="35" t="s">
        <v>126</v>
      </c>
      <c r="W49" s="235" t="s">
        <v>126</v>
      </c>
      <c r="X49" s="236"/>
      <c r="Y49" s="235" t="s">
        <v>126</v>
      </c>
      <c r="Z49" s="236"/>
      <c r="AA49" s="235" t="s">
        <v>126</v>
      </c>
      <c r="AB49" s="236"/>
      <c r="AC49" s="235" t="s">
        <v>126</v>
      </c>
      <c r="AD49" s="236"/>
      <c r="AE49" s="35" t="s">
        <v>126</v>
      </c>
      <c r="AF49" s="35" t="s">
        <v>126</v>
      </c>
      <c r="AG49" s="235" t="s">
        <v>126</v>
      </c>
      <c r="AH49" s="236"/>
      <c r="AI49" s="235" t="s">
        <v>126</v>
      </c>
      <c r="AJ49" s="236"/>
      <c r="AK49" s="35" t="s">
        <v>126</v>
      </c>
      <c r="AL49" s="35" t="s">
        <v>126</v>
      </c>
      <c r="AM49" s="235" t="s">
        <v>126</v>
      </c>
      <c r="AN49" s="236"/>
      <c r="AO49" s="235" t="s">
        <v>126</v>
      </c>
      <c r="AP49" s="236"/>
      <c r="AQ49" s="35" t="s">
        <v>126</v>
      </c>
      <c r="AR49" s="35" t="s">
        <v>126</v>
      </c>
      <c r="AS49" s="235" t="s">
        <v>126</v>
      </c>
      <c r="AT49" s="236"/>
      <c r="AU49" s="235" t="s">
        <v>126</v>
      </c>
      <c r="AV49" s="236"/>
    </row>
    <row r="50" spans="1:231">
      <c r="A50" s="276"/>
      <c r="B50" s="14" t="s">
        <v>64</v>
      </c>
      <c r="C50" s="35" t="s">
        <v>126</v>
      </c>
      <c r="D50" s="35" t="s">
        <v>126</v>
      </c>
      <c r="E50" s="35" t="s">
        <v>126</v>
      </c>
      <c r="F50" s="35" t="s">
        <v>126</v>
      </c>
      <c r="G50" s="235" t="s">
        <v>126</v>
      </c>
      <c r="H50" s="236"/>
      <c r="I50" s="235" t="s">
        <v>126</v>
      </c>
      <c r="J50" s="236"/>
      <c r="K50" s="235" t="s">
        <v>126</v>
      </c>
      <c r="L50" s="236"/>
      <c r="M50" s="235" t="s">
        <v>126</v>
      </c>
      <c r="N50" s="236"/>
      <c r="O50" s="235" t="s">
        <v>126</v>
      </c>
      <c r="P50" s="236"/>
      <c r="Q50" s="235" t="s">
        <v>126</v>
      </c>
      <c r="R50" s="236"/>
      <c r="S50" s="35" t="s">
        <v>126</v>
      </c>
      <c r="T50" s="35" t="s">
        <v>126</v>
      </c>
      <c r="U50" s="35" t="s">
        <v>126</v>
      </c>
      <c r="V50" s="35" t="s">
        <v>126</v>
      </c>
      <c r="W50" s="235" t="s">
        <v>126</v>
      </c>
      <c r="X50" s="236"/>
      <c r="Y50" s="235" t="s">
        <v>126</v>
      </c>
      <c r="Z50" s="236"/>
      <c r="AA50" s="235" t="s">
        <v>126</v>
      </c>
      <c r="AB50" s="236"/>
      <c r="AC50" s="235" t="s">
        <v>126</v>
      </c>
      <c r="AD50" s="236"/>
      <c r="AE50" s="35" t="s">
        <v>126</v>
      </c>
      <c r="AF50" s="35" t="s">
        <v>126</v>
      </c>
      <c r="AG50" s="235" t="s">
        <v>126</v>
      </c>
      <c r="AH50" s="236"/>
      <c r="AI50" s="235" t="s">
        <v>126</v>
      </c>
      <c r="AJ50" s="236"/>
      <c r="AK50" s="35" t="s">
        <v>126</v>
      </c>
      <c r="AL50" s="35" t="s">
        <v>126</v>
      </c>
      <c r="AM50" s="235" t="s">
        <v>126</v>
      </c>
      <c r="AN50" s="236"/>
      <c r="AO50" s="235" t="s">
        <v>126</v>
      </c>
      <c r="AP50" s="236"/>
      <c r="AQ50" s="35" t="s">
        <v>126</v>
      </c>
      <c r="AR50" s="35" t="s">
        <v>126</v>
      </c>
      <c r="AS50" s="235" t="s">
        <v>126</v>
      </c>
      <c r="AT50" s="236"/>
      <c r="AU50" s="235" t="s">
        <v>126</v>
      </c>
      <c r="AV50" s="236"/>
    </row>
    <row r="51" spans="1:231">
      <c r="A51" s="276"/>
      <c r="B51" s="14" t="s">
        <v>65</v>
      </c>
      <c r="C51" s="35" t="s">
        <v>126</v>
      </c>
      <c r="D51" s="35" t="s">
        <v>126</v>
      </c>
      <c r="E51" s="35" t="s">
        <v>126</v>
      </c>
      <c r="F51" s="35" t="s">
        <v>126</v>
      </c>
      <c r="G51" s="235" t="s">
        <v>126</v>
      </c>
      <c r="H51" s="236"/>
      <c r="I51" s="235" t="s">
        <v>126</v>
      </c>
      <c r="J51" s="236"/>
      <c r="K51" s="235" t="s">
        <v>126</v>
      </c>
      <c r="L51" s="236"/>
      <c r="M51" s="235" t="s">
        <v>126</v>
      </c>
      <c r="N51" s="236"/>
      <c r="O51" s="235" t="s">
        <v>126</v>
      </c>
      <c r="P51" s="236"/>
      <c r="Q51" s="235" t="s">
        <v>126</v>
      </c>
      <c r="R51" s="236"/>
      <c r="S51" s="35" t="s">
        <v>126</v>
      </c>
      <c r="T51" s="35" t="s">
        <v>126</v>
      </c>
      <c r="U51" s="35" t="s">
        <v>126</v>
      </c>
      <c r="V51" s="35" t="s">
        <v>126</v>
      </c>
      <c r="W51" s="235" t="s">
        <v>126</v>
      </c>
      <c r="X51" s="236"/>
      <c r="Y51" s="235" t="s">
        <v>126</v>
      </c>
      <c r="Z51" s="236"/>
      <c r="AA51" s="235" t="s">
        <v>126</v>
      </c>
      <c r="AB51" s="236"/>
      <c r="AC51" s="235" t="s">
        <v>126</v>
      </c>
      <c r="AD51" s="236"/>
      <c r="AE51" s="35" t="s">
        <v>126</v>
      </c>
      <c r="AF51" s="35" t="s">
        <v>126</v>
      </c>
      <c r="AG51" s="235" t="s">
        <v>126</v>
      </c>
      <c r="AH51" s="236"/>
      <c r="AI51" s="235" t="s">
        <v>126</v>
      </c>
      <c r="AJ51" s="236"/>
      <c r="AK51" s="35" t="s">
        <v>126</v>
      </c>
      <c r="AL51" s="35" t="s">
        <v>126</v>
      </c>
      <c r="AM51" s="235" t="s">
        <v>126</v>
      </c>
      <c r="AN51" s="236"/>
      <c r="AO51" s="235" t="s">
        <v>126</v>
      </c>
      <c r="AP51" s="236"/>
      <c r="AQ51" s="35" t="s">
        <v>126</v>
      </c>
      <c r="AR51" s="35" t="s">
        <v>126</v>
      </c>
      <c r="AS51" s="235" t="s">
        <v>126</v>
      </c>
      <c r="AT51" s="236"/>
      <c r="AU51" s="235" t="s">
        <v>126</v>
      </c>
      <c r="AV51" s="236"/>
    </row>
    <row r="52" spans="1:231">
      <c r="A52" s="277"/>
      <c r="B52" s="14" t="s">
        <v>66</v>
      </c>
      <c r="C52" s="35" t="s">
        <v>126</v>
      </c>
      <c r="D52" s="35" t="s">
        <v>126</v>
      </c>
      <c r="E52" s="35" t="s">
        <v>126</v>
      </c>
      <c r="F52" s="35" t="s">
        <v>126</v>
      </c>
      <c r="G52" s="235" t="s">
        <v>126</v>
      </c>
      <c r="H52" s="236"/>
      <c r="I52" s="235" t="s">
        <v>126</v>
      </c>
      <c r="J52" s="236"/>
      <c r="K52" s="235" t="s">
        <v>126</v>
      </c>
      <c r="L52" s="236"/>
      <c r="M52" s="235" t="s">
        <v>126</v>
      </c>
      <c r="N52" s="236"/>
      <c r="O52" s="235" t="s">
        <v>126</v>
      </c>
      <c r="P52" s="236"/>
      <c r="Q52" s="235" t="s">
        <v>126</v>
      </c>
      <c r="R52" s="236"/>
      <c r="S52" s="35" t="s">
        <v>126</v>
      </c>
      <c r="T52" s="35" t="s">
        <v>126</v>
      </c>
      <c r="U52" s="35" t="s">
        <v>126</v>
      </c>
      <c r="V52" s="35" t="s">
        <v>126</v>
      </c>
      <c r="W52" s="235" t="s">
        <v>126</v>
      </c>
      <c r="X52" s="236"/>
      <c r="Y52" s="235" t="s">
        <v>126</v>
      </c>
      <c r="Z52" s="236"/>
      <c r="AA52" s="235" t="s">
        <v>126</v>
      </c>
      <c r="AB52" s="236"/>
      <c r="AC52" s="235" t="s">
        <v>126</v>
      </c>
      <c r="AD52" s="236"/>
      <c r="AE52" s="35" t="s">
        <v>126</v>
      </c>
      <c r="AF52" s="35" t="s">
        <v>126</v>
      </c>
      <c r="AG52" s="235" t="s">
        <v>126</v>
      </c>
      <c r="AH52" s="236"/>
      <c r="AI52" s="235" t="s">
        <v>126</v>
      </c>
      <c r="AJ52" s="236"/>
      <c r="AK52" s="35" t="s">
        <v>126</v>
      </c>
      <c r="AL52" s="35" t="s">
        <v>126</v>
      </c>
      <c r="AM52" s="235" t="s">
        <v>126</v>
      </c>
      <c r="AN52" s="236"/>
      <c r="AO52" s="235" t="s">
        <v>126</v>
      </c>
      <c r="AP52" s="236"/>
      <c r="AQ52" s="35" t="s">
        <v>126</v>
      </c>
      <c r="AR52" s="35" t="s">
        <v>126</v>
      </c>
      <c r="AS52" s="235" t="s">
        <v>126</v>
      </c>
      <c r="AT52" s="236"/>
      <c r="AU52" s="235" t="s">
        <v>126</v>
      </c>
      <c r="AV52" s="236"/>
    </row>
    <row r="53" spans="1:231" ht="18">
      <c r="A53" s="231" t="s">
        <v>69</v>
      </c>
      <c r="B53" s="232"/>
      <c r="C53" s="232"/>
      <c r="D53" s="232"/>
      <c r="E53" s="232"/>
      <c r="F53" s="232"/>
      <c r="G53" s="164"/>
      <c r="H53" s="164"/>
      <c r="I53" s="164"/>
      <c r="J53" s="164"/>
      <c r="K53" s="164"/>
      <c r="L53" s="164"/>
      <c r="M53" s="164"/>
      <c r="N53" s="164"/>
      <c r="O53" s="164"/>
      <c r="P53" s="164"/>
      <c r="Q53" s="164"/>
      <c r="R53" s="164"/>
      <c r="S53" s="164"/>
      <c r="T53" s="173"/>
      <c r="U53" s="173"/>
      <c r="V53" s="173"/>
      <c r="W53" s="173"/>
      <c r="X53" s="173"/>
      <c r="Y53" s="173"/>
      <c r="Z53" s="173"/>
      <c r="AA53" s="173"/>
      <c r="AB53" s="173"/>
      <c r="AC53" s="173"/>
      <c r="AD53" s="173"/>
      <c r="AE53" s="173"/>
      <c r="AF53" s="173"/>
      <c r="AG53" s="173"/>
      <c r="AH53" s="173"/>
      <c r="AI53" s="173"/>
      <c r="AJ53" s="173"/>
      <c r="AK53" s="173"/>
      <c r="AL53" s="173"/>
      <c r="AM53" s="173"/>
      <c r="AN53" s="173"/>
      <c r="AO53" s="173"/>
      <c r="AP53" s="173"/>
      <c r="AQ53" s="173"/>
      <c r="AR53" s="173"/>
      <c r="AS53" s="173"/>
      <c r="AT53" s="173"/>
      <c r="AU53" s="173"/>
      <c r="AV53" s="173"/>
    </row>
    <row r="54" spans="1:231" s="175" customFormat="1" ht="18" customHeight="1">
      <c r="A54" s="174" t="s">
        <v>61</v>
      </c>
      <c r="B54" s="175" t="s">
        <v>70</v>
      </c>
      <c r="C54" s="36" t="s">
        <v>126</v>
      </c>
      <c r="D54" s="36" t="s">
        <v>126</v>
      </c>
      <c r="E54" s="36" t="s">
        <v>126</v>
      </c>
      <c r="F54" s="36" t="s">
        <v>126</v>
      </c>
      <c r="G54" s="278" t="s">
        <v>126</v>
      </c>
      <c r="H54" s="279"/>
      <c r="I54" s="278" t="s">
        <v>126</v>
      </c>
      <c r="J54" s="279"/>
      <c r="K54" s="278" t="s">
        <v>126</v>
      </c>
      <c r="L54" s="279"/>
      <c r="M54" s="278" t="s">
        <v>126</v>
      </c>
      <c r="N54" s="279"/>
      <c r="O54" s="278" t="s">
        <v>126</v>
      </c>
      <c r="P54" s="279"/>
      <c r="Q54" s="278" t="s">
        <v>126</v>
      </c>
      <c r="R54" s="279"/>
      <c r="S54" s="36" t="s">
        <v>126</v>
      </c>
      <c r="T54" s="36" t="s">
        <v>126</v>
      </c>
      <c r="U54" s="36" t="s">
        <v>126</v>
      </c>
      <c r="V54" s="36" t="s">
        <v>126</v>
      </c>
      <c r="W54" s="278" t="s">
        <v>126</v>
      </c>
      <c r="X54" s="279"/>
      <c r="Y54" s="278" t="s">
        <v>126</v>
      </c>
      <c r="Z54" s="279"/>
      <c r="AA54" s="278" t="s">
        <v>126</v>
      </c>
      <c r="AB54" s="279"/>
      <c r="AC54" s="278" t="s">
        <v>126</v>
      </c>
      <c r="AD54" s="279"/>
      <c r="AE54" s="36" t="s">
        <v>126</v>
      </c>
      <c r="AF54" s="36" t="s">
        <v>126</v>
      </c>
      <c r="AG54" s="278" t="s">
        <v>126</v>
      </c>
      <c r="AH54" s="279"/>
      <c r="AI54" s="278" t="s">
        <v>126</v>
      </c>
      <c r="AJ54" s="279"/>
      <c r="AK54" s="36" t="s">
        <v>126</v>
      </c>
      <c r="AL54" s="36" t="s">
        <v>126</v>
      </c>
      <c r="AM54" s="278" t="s">
        <v>126</v>
      </c>
      <c r="AN54" s="279"/>
      <c r="AO54" s="278" t="s">
        <v>126</v>
      </c>
      <c r="AP54" s="279"/>
      <c r="AQ54" s="36" t="s">
        <v>126</v>
      </c>
      <c r="AR54" s="36" t="s">
        <v>126</v>
      </c>
      <c r="AS54" s="278" t="s">
        <v>126</v>
      </c>
      <c r="AT54" s="279"/>
      <c r="AU54" s="278" t="s">
        <v>126</v>
      </c>
      <c r="AV54" s="279"/>
      <c r="AW54" s="176"/>
      <c r="AX54" s="176"/>
      <c r="AY54" s="176"/>
      <c r="AZ54" s="176"/>
      <c r="BA54" s="176"/>
      <c r="BB54" s="176"/>
      <c r="BC54" s="176"/>
      <c r="BD54" s="176"/>
      <c r="BE54" s="176"/>
      <c r="BF54" s="176"/>
      <c r="BG54" s="176"/>
      <c r="BH54" s="176"/>
      <c r="BI54" s="176"/>
      <c r="BJ54" s="176"/>
      <c r="BK54" s="176"/>
      <c r="BL54" s="176"/>
      <c r="BM54" s="176"/>
      <c r="BN54" s="176"/>
      <c r="BO54" s="176"/>
      <c r="BP54" s="176"/>
      <c r="BQ54" s="176"/>
      <c r="BR54" s="176"/>
      <c r="BS54" s="176"/>
      <c r="BT54" s="176"/>
      <c r="BU54" s="176"/>
      <c r="BV54" s="176"/>
      <c r="BW54" s="176"/>
      <c r="BX54" s="176"/>
      <c r="BY54" s="176"/>
      <c r="BZ54" s="176"/>
      <c r="CA54" s="176"/>
      <c r="CB54" s="176"/>
      <c r="CC54" s="176"/>
      <c r="CD54" s="176"/>
      <c r="CE54" s="176"/>
      <c r="CF54" s="176"/>
      <c r="CG54" s="176"/>
      <c r="CH54" s="176"/>
      <c r="CI54" s="176"/>
      <c r="CJ54" s="176"/>
      <c r="CK54" s="176"/>
      <c r="CL54" s="176"/>
      <c r="CM54" s="176"/>
      <c r="CN54" s="176"/>
      <c r="CO54" s="176"/>
      <c r="CP54" s="176"/>
      <c r="CQ54" s="176"/>
      <c r="CR54" s="176"/>
      <c r="CS54" s="176"/>
      <c r="CT54" s="176"/>
      <c r="CU54" s="176"/>
      <c r="CV54" s="176"/>
      <c r="CW54" s="176"/>
      <c r="CX54" s="176"/>
      <c r="CY54" s="176"/>
      <c r="CZ54" s="176"/>
      <c r="DA54" s="176"/>
      <c r="DB54" s="176"/>
      <c r="DC54" s="176"/>
      <c r="DD54" s="176"/>
      <c r="DE54" s="176"/>
      <c r="DF54" s="176"/>
      <c r="DG54" s="176"/>
      <c r="DH54" s="176"/>
      <c r="DI54" s="176"/>
      <c r="DJ54" s="176"/>
      <c r="DK54" s="176"/>
      <c r="DL54" s="176"/>
      <c r="DM54" s="176"/>
      <c r="DN54" s="176"/>
      <c r="DO54" s="176"/>
      <c r="DP54" s="176"/>
      <c r="DQ54" s="176"/>
      <c r="DR54" s="176"/>
      <c r="DS54" s="176"/>
      <c r="DT54" s="176"/>
      <c r="DU54" s="176"/>
      <c r="DV54" s="176"/>
      <c r="DW54" s="176"/>
      <c r="DX54" s="176"/>
      <c r="DY54" s="176"/>
      <c r="DZ54" s="176"/>
      <c r="EA54" s="176"/>
      <c r="EB54" s="176"/>
      <c r="EC54" s="176"/>
      <c r="ED54" s="176"/>
      <c r="EE54" s="176"/>
      <c r="EF54" s="176"/>
      <c r="EG54" s="176"/>
      <c r="EH54" s="176"/>
      <c r="EI54" s="176"/>
      <c r="EJ54" s="176"/>
      <c r="EK54" s="176"/>
      <c r="EL54" s="176"/>
      <c r="EM54" s="176"/>
      <c r="EN54" s="176"/>
      <c r="EO54" s="176"/>
      <c r="EP54" s="176"/>
      <c r="EQ54" s="176"/>
      <c r="ER54" s="176"/>
      <c r="ES54" s="176"/>
      <c r="ET54" s="176"/>
      <c r="EU54" s="176"/>
      <c r="EV54" s="176"/>
      <c r="EW54" s="176"/>
      <c r="EX54" s="176"/>
      <c r="EY54" s="176"/>
      <c r="EZ54" s="176"/>
      <c r="FA54" s="176"/>
      <c r="FB54" s="176"/>
      <c r="FC54" s="176"/>
      <c r="FD54" s="176"/>
      <c r="FE54" s="176"/>
      <c r="FF54" s="176"/>
      <c r="FG54" s="176"/>
      <c r="FH54" s="176"/>
      <c r="FI54" s="176"/>
      <c r="FJ54" s="176"/>
      <c r="FK54" s="176"/>
      <c r="FL54" s="176"/>
      <c r="FM54" s="176"/>
      <c r="FN54" s="176"/>
      <c r="FO54" s="176"/>
      <c r="FP54" s="176"/>
      <c r="FQ54" s="176"/>
      <c r="FR54" s="176"/>
      <c r="FS54" s="176"/>
      <c r="FT54" s="176"/>
      <c r="FU54" s="176"/>
      <c r="FV54" s="176"/>
      <c r="FW54" s="176"/>
      <c r="FX54" s="176"/>
      <c r="FY54" s="176"/>
      <c r="FZ54" s="176"/>
      <c r="GA54" s="176"/>
      <c r="GB54" s="176"/>
      <c r="GC54" s="176"/>
      <c r="GD54" s="176"/>
      <c r="GE54" s="176"/>
      <c r="GF54" s="176"/>
      <c r="GG54" s="176"/>
      <c r="GH54" s="176"/>
      <c r="GI54" s="176"/>
      <c r="GJ54" s="176"/>
      <c r="GK54" s="176"/>
      <c r="GL54" s="176"/>
      <c r="GM54" s="176"/>
      <c r="GN54" s="176"/>
      <c r="GO54" s="176"/>
      <c r="GP54" s="176"/>
      <c r="GQ54" s="176"/>
      <c r="GR54" s="176"/>
      <c r="GS54" s="176"/>
      <c r="GT54" s="176"/>
      <c r="GU54" s="176"/>
      <c r="GV54" s="176"/>
      <c r="GW54" s="176"/>
      <c r="GX54" s="176"/>
      <c r="GY54" s="176"/>
      <c r="GZ54" s="176"/>
      <c r="HA54" s="176"/>
      <c r="HB54" s="176"/>
      <c r="HC54" s="176"/>
      <c r="HD54" s="176"/>
      <c r="HE54" s="176"/>
      <c r="HF54" s="176"/>
      <c r="HG54" s="176"/>
      <c r="HH54" s="176"/>
      <c r="HI54" s="176"/>
      <c r="HJ54" s="176"/>
      <c r="HK54" s="176"/>
      <c r="HL54" s="176"/>
      <c r="HM54" s="176"/>
      <c r="HN54" s="176"/>
      <c r="HO54" s="176"/>
      <c r="HP54" s="176"/>
      <c r="HQ54" s="176"/>
      <c r="HR54" s="176"/>
      <c r="HS54" s="176"/>
      <c r="HT54" s="176"/>
      <c r="HU54" s="176"/>
      <c r="HV54" s="176"/>
      <c r="HW54" s="176"/>
    </row>
    <row r="55" spans="1:231" ht="5.0999999999999996" customHeight="1">
      <c r="A55" s="171"/>
      <c r="B55" s="171"/>
      <c r="C55" s="172"/>
      <c r="D55" s="172"/>
      <c r="E55" s="172"/>
      <c r="F55" s="172"/>
      <c r="G55" s="172"/>
      <c r="H55" s="172"/>
      <c r="I55" s="172"/>
      <c r="J55" s="172"/>
      <c r="K55" s="172"/>
      <c r="L55" s="172"/>
      <c r="M55" s="172"/>
      <c r="N55" s="172"/>
      <c r="O55" s="172"/>
      <c r="P55" s="172"/>
      <c r="Q55" s="172"/>
      <c r="R55" s="172"/>
      <c r="S55" s="172"/>
      <c r="T55" s="172"/>
      <c r="U55" s="172"/>
      <c r="V55" s="172"/>
      <c r="W55" s="172"/>
      <c r="X55" s="172"/>
      <c r="Y55" s="172"/>
      <c r="Z55" s="172"/>
      <c r="AA55" s="172"/>
      <c r="AB55" s="172"/>
      <c r="AC55" s="172"/>
      <c r="AD55" s="172"/>
      <c r="AE55" s="172"/>
      <c r="AF55" s="172"/>
      <c r="AG55" s="172"/>
      <c r="AH55" s="172"/>
      <c r="AI55" s="172"/>
      <c r="AJ55" s="172"/>
      <c r="AK55" s="172"/>
      <c r="AL55" s="172"/>
      <c r="AM55" s="172"/>
      <c r="AN55" s="172"/>
      <c r="AO55" s="172"/>
      <c r="AP55" s="172"/>
      <c r="AQ55" s="172"/>
      <c r="AR55" s="172"/>
      <c r="AS55" s="172"/>
      <c r="AT55" s="172"/>
      <c r="AU55" s="172"/>
      <c r="AV55" s="172"/>
    </row>
    <row r="56" spans="1:231" ht="14.4" customHeight="1">
      <c r="A56" s="268" t="s">
        <v>67</v>
      </c>
      <c r="B56" s="177" t="s">
        <v>71</v>
      </c>
      <c r="C56" s="35" t="s">
        <v>126</v>
      </c>
      <c r="D56" s="35" t="s">
        <v>126</v>
      </c>
      <c r="E56" s="35" t="s">
        <v>126</v>
      </c>
      <c r="F56" s="35" t="s">
        <v>126</v>
      </c>
      <c r="G56" s="235" t="s">
        <v>126</v>
      </c>
      <c r="H56" s="236"/>
      <c r="I56" s="235" t="s">
        <v>126</v>
      </c>
      <c r="J56" s="236"/>
      <c r="K56" s="235" t="s">
        <v>126</v>
      </c>
      <c r="L56" s="236"/>
      <c r="M56" s="235" t="s">
        <v>126</v>
      </c>
      <c r="N56" s="236"/>
      <c r="O56" s="235" t="s">
        <v>126</v>
      </c>
      <c r="P56" s="236"/>
      <c r="Q56" s="235" t="s">
        <v>126</v>
      </c>
      <c r="R56" s="236"/>
      <c r="S56" s="35" t="s">
        <v>126</v>
      </c>
      <c r="T56" s="35" t="s">
        <v>126</v>
      </c>
      <c r="U56" s="35" t="s">
        <v>126</v>
      </c>
      <c r="V56" s="35" t="s">
        <v>126</v>
      </c>
      <c r="W56" s="235" t="s">
        <v>126</v>
      </c>
      <c r="X56" s="236"/>
      <c r="Y56" s="235" t="s">
        <v>126</v>
      </c>
      <c r="Z56" s="236"/>
      <c r="AA56" s="235" t="s">
        <v>126</v>
      </c>
      <c r="AB56" s="236"/>
      <c r="AC56" s="235" t="s">
        <v>126</v>
      </c>
      <c r="AD56" s="236"/>
      <c r="AE56" s="35" t="s">
        <v>126</v>
      </c>
      <c r="AF56" s="35" t="s">
        <v>126</v>
      </c>
      <c r="AG56" s="235" t="s">
        <v>126</v>
      </c>
      <c r="AH56" s="236"/>
      <c r="AI56" s="235" t="s">
        <v>126</v>
      </c>
      <c r="AJ56" s="236"/>
      <c r="AK56" s="35" t="s">
        <v>126</v>
      </c>
      <c r="AL56" s="35" t="s">
        <v>126</v>
      </c>
      <c r="AM56" s="235" t="s">
        <v>126</v>
      </c>
      <c r="AN56" s="236"/>
      <c r="AO56" s="235" t="s">
        <v>126</v>
      </c>
      <c r="AP56" s="236"/>
      <c r="AQ56" s="35" t="s">
        <v>126</v>
      </c>
      <c r="AR56" s="35" t="s">
        <v>126</v>
      </c>
      <c r="AS56" s="235" t="s">
        <v>126</v>
      </c>
      <c r="AT56" s="236"/>
      <c r="AU56" s="235" t="s">
        <v>126</v>
      </c>
      <c r="AV56" s="236"/>
    </row>
    <row r="57" spans="1:231">
      <c r="A57" s="269"/>
      <c r="B57" s="177" t="s">
        <v>72</v>
      </c>
      <c r="C57" s="35" t="s">
        <v>126</v>
      </c>
      <c r="D57" s="35" t="s">
        <v>126</v>
      </c>
      <c r="E57" s="35" t="s">
        <v>126</v>
      </c>
      <c r="F57" s="35" t="s">
        <v>126</v>
      </c>
      <c r="G57" s="235" t="s">
        <v>126</v>
      </c>
      <c r="H57" s="236"/>
      <c r="I57" s="235" t="s">
        <v>126</v>
      </c>
      <c r="J57" s="236"/>
      <c r="K57" s="235" t="s">
        <v>126</v>
      </c>
      <c r="L57" s="236"/>
      <c r="M57" s="235" t="s">
        <v>126</v>
      </c>
      <c r="N57" s="236"/>
      <c r="O57" s="235" t="s">
        <v>126</v>
      </c>
      <c r="P57" s="236"/>
      <c r="Q57" s="235" t="s">
        <v>126</v>
      </c>
      <c r="R57" s="236"/>
      <c r="S57" s="35" t="s">
        <v>126</v>
      </c>
      <c r="T57" s="35" t="s">
        <v>126</v>
      </c>
      <c r="U57" s="35" t="s">
        <v>126</v>
      </c>
      <c r="V57" s="35" t="s">
        <v>126</v>
      </c>
      <c r="W57" s="235" t="s">
        <v>126</v>
      </c>
      <c r="X57" s="236"/>
      <c r="Y57" s="235" t="s">
        <v>126</v>
      </c>
      <c r="Z57" s="236"/>
      <c r="AA57" s="235" t="s">
        <v>126</v>
      </c>
      <c r="AB57" s="236"/>
      <c r="AC57" s="235" t="s">
        <v>126</v>
      </c>
      <c r="AD57" s="236"/>
      <c r="AE57" s="35" t="s">
        <v>126</v>
      </c>
      <c r="AF57" s="35" t="s">
        <v>126</v>
      </c>
      <c r="AG57" s="235" t="s">
        <v>126</v>
      </c>
      <c r="AH57" s="236"/>
      <c r="AI57" s="235" t="s">
        <v>126</v>
      </c>
      <c r="AJ57" s="236"/>
      <c r="AK57" s="35" t="s">
        <v>126</v>
      </c>
      <c r="AL57" s="35" t="s">
        <v>126</v>
      </c>
      <c r="AM57" s="235" t="s">
        <v>126</v>
      </c>
      <c r="AN57" s="236"/>
      <c r="AO57" s="235" t="s">
        <v>126</v>
      </c>
      <c r="AP57" s="236"/>
      <c r="AQ57" s="35" t="s">
        <v>126</v>
      </c>
      <c r="AR57" s="35" t="s">
        <v>126</v>
      </c>
      <c r="AS57" s="235" t="s">
        <v>126</v>
      </c>
      <c r="AT57" s="236"/>
      <c r="AU57" s="235" t="s">
        <v>126</v>
      </c>
      <c r="AV57" s="236"/>
    </row>
    <row r="58" spans="1:231">
      <c r="A58" s="270"/>
      <c r="B58" s="177" t="s">
        <v>70</v>
      </c>
      <c r="C58" s="35" t="s">
        <v>126</v>
      </c>
      <c r="D58" s="35" t="s">
        <v>126</v>
      </c>
      <c r="E58" s="35" t="s">
        <v>126</v>
      </c>
      <c r="F58" s="35" t="s">
        <v>126</v>
      </c>
      <c r="G58" s="235" t="s">
        <v>126</v>
      </c>
      <c r="H58" s="236"/>
      <c r="I58" s="235" t="s">
        <v>126</v>
      </c>
      <c r="J58" s="236"/>
      <c r="K58" s="235" t="s">
        <v>126</v>
      </c>
      <c r="L58" s="236"/>
      <c r="M58" s="235" t="s">
        <v>126</v>
      </c>
      <c r="N58" s="236"/>
      <c r="O58" s="235" t="s">
        <v>126</v>
      </c>
      <c r="P58" s="236"/>
      <c r="Q58" s="235" t="s">
        <v>126</v>
      </c>
      <c r="R58" s="236"/>
      <c r="S58" s="35" t="s">
        <v>126</v>
      </c>
      <c r="T58" s="35" t="s">
        <v>126</v>
      </c>
      <c r="U58" s="35" t="s">
        <v>126</v>
      </c>
      <c r="V58" s="35" t="s">
        <v>126</v>
      </c>
      <c r="W58" s="235" t="s">
        <v>126</v>
      </c>
      <c r="X58" s="236"/>
      <c r="Y58" s="235" t="s">
        <v>126</v>
      </c>
      <c r="Z58" s="236"/>
      <c r="AA58" s="235" t="s">
        <v>126</v>
      </c>
      <c r="AB58" s="236"/>
      <c r="AC58" s="235" t="s">
        <v>126</v>
      </c>
      <c r="AD58" s="236"/>
      <c r="AE58" s="35" t="s">
        <v>126</v>
      </c>
      <c r="AF58" s="35" t="s">
        <v>126</v>
      </c>
      <c r="AG58" s="235" t="s">
        <v>126</v>
      </c>
      <c r="AH58" s="236"/>
      <c r="AI58" s="235" t="s">
        <v>126</v>
      </c>
      <c r="AJ58" s="236"/>
      <c r="AK58" s="35" t="s">
        <v>126</v>
      </c>
      <c r="AL58" s="35" t="s">
        <v>126</v>
      </c>
      <c r="AM58" s="235" t="s">
        <v>126</v>
      </c>
      <c r="AN58" s="236"/>
      <c r="AO58" s="235" t="s">
        <v>126</v>
      </c>
      <c r="AP58" s="236"/>
      <c r="AQ58" s="35" t="s">
        <v>126</v>
      </c>
      <c r="AR58" s="35" t="s">
        <v>126</v>
      </c>
      <c r="AS58" s="235" t="s">
        <v>126</v>
      </c>
      <c r="AT58" s="236"/>
      <c r="AU58" s="235" t="s">
        <v>126</v>
      </c>
      <c r="AV58" s="236"/>
    </row>
    <row r="59" spans="1:231" ht="5.0999999999999996" customHeight="1">
      <c r="A59" s="171"/>
      <c r="B59" s="171"/>
      <c r="C59" s="172"/>
      <c r="D59" s="172"/>
      <c r="E59" s="172"/>
      <c r="F59" s="172"/>
      <c r="G59" s="172"/>
      <c r="H59" s="172"/>
      <c r="I59" s="172"/>
      <c r="J59" s="172"/>
      <c r="K59" s="172"/>
      <c r="L59" s="172"/>
      <c r="M59" s="172"/>
      <c r="N59" s="172"/>
      <c r="O59" s="172"/>
      <c r="P59" s="172"/>
      <c r="Q59" s="172"/>
      <c r="R59" s="172"/>
      <c r="S59" s="172"/>
      <c r="T59" s="172"/>
      <c r="U59" s="172"/>
      <c r="V59" s="172"/>
      <c r="W59" s="172"/>
      <c r="X59" s="172"/>
      <c r="Y59" s="172"/>
      <c r="Z59" s="172"/>
      <c r="AA59" s="172"/>
      <c r="AB59" s="172"/>
      <c r="AC59" s="172"/>
      <c r="AD59" s="172"/>
      <c r="AE59" s="172"/>
      <c r="AF59" s="172"/>
      <c r="AG59" s="172"/>
      <c r="AH59" s="172"/>
      <c r="AI59" s="172"/>
      <c r="AJ59" s="172"/>
      <c r="AK59" s="172"/>
      <c r="AL59" s="172"/>
      <c r="AM59" s="172"/>
      <c r="AN59" s="172"/>
      <c r="AO59" s="172"/>
      <c r="AP59" s="172"/>
      <c r="AQ59" s="172"/>
      <c r="AR59" s="172"/>
      <c r="AS59" s="172"/>
      <c r="AT59" s="172"/>
      <c r="AU59" s="172"/>
      <c r="AV59" s="172"/>
    </row>
    <row r="60" spans="1:231" ht="14.4" customHeight="1">
      <c r="A60" s="268" t="s">
        <v>68</v>
      </c>
      <c r="B60" s="177" t="s">
        <v>71</v>
      </c>
      <c r="C60" s="35" t="s">
        <v>126</v>
      </c>
      <c r="D60" s="35" t="s">
        <v>126</v>
      </c>
      <c r="E60" s="35" t="s">
        <v>126</v>
      </c>
      <c r="F60" s="35" t="s">
        <v>126</v>
      </c>
      <c r="G60" s="235" t="s">
        <v>126</v>
      </c>
      <c r="H60" s="236"/>
      <c r="I60" s="235" t="s">
        <v>126</v>
      </c>
      <c r="J60" s="236"/>
      <c r="K60" s="235" t="s">
        <v>126</v>
      </c>
      <c r="L60" s="236"/>
      <c r="M60" s="235" t="s">
        <v>126</v>
      </c>
      <c r="N60" s="236"/>
      <c r="O60" s="235" t="s">
        <v>126</v>
      </c>
      <c r="P60" s="236"/>
      <c r="Q60" s="235" t="s">
        <v>126</v>
      </c>
      <c r="R60" s="236"/>
      <c r="S60" s="35" t="s">
        <v>126</v>
      </c>
      <c r="T60" s="35" t="s">
        <v>126</v>
      </c>
      <c r="U60" s="35" t="s">
        <v>126</v>
      </c>
      <c r="V60" s="35" t="s">
        <v>126</v>
      </c>
      <c r="W60" s="235" t="s">
        <v>126</v>
      </c>
      <c r="X60" s="236"/>
      <c r="Y60" s="235" t="s">
        <v>126</v>
      </c>
      <c r="Z60" s="236"/>
      <c r="AA60" s="235" t="s">
        <v>126</v>
      </c>
      <c r="AB60" s="236"/>
      <c r="AC60" s="235" t="s">
        <v>126</v>
      </c>
      <c r="AD60" s="236"/>
      <c r="AE60" s="35" t="s">
        <v>126</v>
      </c>
      <c r="AF60" s="35" t="s">
        <v>126</v>
      </c>
      <c r="AG60" s="235" t="s">
        <v>126</v>
      </c>
      <c r="AH60" s="236"/>
      <c r="AI60" s="235" t="s">
        <v>126</v>
      </c>
      <c r="AJ60" s="236"/>
      <c r="AK60" s="35" t="s">
        <v>126</v>
      </c>
      <c r="AL60" s="35" t="s">
        <v>126</v>
      </c>
      <c r="AM60" s="235" t="s">
        <v>126</v>
      </c>
      <c r="AN60" s="236"/>
      <c r="AO60" s="235" t="s">
        <v>126</v>
      </c>
      <c r="AP60" s="236"/>
      <c r="AQ60" s="35" t="s">
        <v>126</v>
      </c>
      <c r="AR60" s="35" t="s">
        <v>126</v>
      </c>
      <c r="AS60" s="235" t="s">
        <v>126</v>
      </c>
      <c r="AT60" s="236"/>
      <c r="AU60" s="235" t="s">
        <v>126</v>
      </c>
      <c r="AV60" s="236"/>
    </row>
    <row r="61" spans="1:231">
      <c r="A61" s="269"/>
      <c r="B61" s="177" t="s">
        <v>72</v>
      </c>
      <c r="C61" s="35" t="s">
        <v>126</v>
      </c>
      <c r="D61" s="35" t="s">
        <v>126</v>
      </c>
      <c r="E61" s="35" t="s">
        <v>126</v>
      </c>
      <c r="F61" s="35" t="s">
        <v>126</v>
      </c>
      <c r="G61" s="235" t="s">
        <v>126</v>
      </c>
      <c r="H61" s="236"/>
      <c r="I61" s="235" t="s">
        <v>126</v>
      </c>
      <c r="J61" s="236"/>
      <c r="K61" s="235" t="s">
        <v>126</v>
      </c>
      <c r="L61" s="236"/>
      <c r="M61" s="235" t="s">
        <v>126</v>
      </c>
      <c r="N61" s="236"/>
      <c r="O61" s="235" t="s">
        <v>126</v>
      </c>
      <c r="P61" s="236"/>
      <c r="Q61" s="235" t="s">
        <v>126</v>
      </c>
      <c r="R61" s="236"/>
      <c r="S61" s="35" t="s">
        <v>126</v>
      </c>
      <c r="T61" s="35" t="s">
        <v>126</v>
      </c>
      <c r="U61" s="35" t="s">
        <v>126</v>
      </c>
      <c r="V61" s="35" t="s">
        <v>126</v>
      </c>
      <c r="W61" s="235" t="s">
        <v>126</v>
      </c>
      <c r="X61" s="236"/>
      <c r="Y61" s="235" t="s">
        <v>126</v>
      </c>
      <c r="Z61" s="236"/>
      <c r="AA61" s="235" t="s">
        <v>126</v>
      </c>
      <c r="AB61" s="236"/>
      <c r="AC61" s="235" t="s">
        <v>126</v>
      </c>
      <c r="AD61" s="236"/>
      <c r="AE61" s="35" t="s">
        <v>126</v>
      </c>
      <c r="AF61" s="35" t="s">
        <v>126</v>
      </c>
      <c r="AG61" s="235" t="s">
        <v>126</v>
      </c>
      <c r="AH61" s="236"/>
      <c r="AI61" s="235" t="s">
        <v>126</v>
      </c>
      <c r="AJ61" s="236"/>
      <c r="AK61" s="35" t="s">
        <v>126</v>
      </c>
      <c r="AL61" s="35" t="s">
        <v>126</v>
      </c>
      <c r="AM61" s="235" t="s">
        <v>126</v>
      </c>
      <c r="AN61" s="236"/>
      <c r="AO61" s="235" t="s">
        <v>126</v>
      </c>
      <c r="AP61" s="236"/>
      <c r="AQ61" s="35" t="s">
        <v>126</v>
      </c>
      <c r="AR61" s="35" t="s">
        <v>126</v>
      </c>
      <c r="AS61" s="235" t="s">
        <v>126</v>
      </c>
      <c r="AT61" s="236"/>
      <c r="AU61" s="235" t="s">
        <v>126</v>
      </c>
      <c r="AV61" s="236"/>
    </row>
    <row r="62" spans="1:231">
      <c r="A62" s="270"/>
      <c r="B62" s="177" t="s">
        <v>70</v>
      </c>
      <c r="C62" s="35" t="s">
        <v>126</v>
      </c>
      <c r="D62" s="35" t="s">
        <v>126</v>
      </c>
      <c r="E62" s="35" t="s">
        <v>126</v>
      </c>
      <c r="F62" s="35" t="s">
        <v>126</v>
      </c>
      <c r="G62" s="235" t="s">
        <v>126</v>
      </c>
      <c r="H62" s="236"/>
      <c r="I62" s="235" t="s">
        <v>126</v>
      </c>
      <c r="J62" s="236"/>
      <c r="K62" s="235" t="s">
        <v>126</v>
      </c>
      <c r="L62" s="236"/>
      <c r="M62" s="235" t="s">
        <v>126</v>
      </c>
      <c r="N62" s="236"/>
      <c r="O62" s="235" t="s">
        <v>126</v>
      </c>
      <c r="P62" s="236"/>
      <c r="Q62" s="235" t="s">
        <v>126</v>
      </c>
      <c r="R62" s="236"/>
      <c r="S62" s="35" t="s">
        <v>126</v>
      </c>
      <c r="T62" s="35" t="s">
        <v>126</v>
      </c>
      <c r="U62" s="35" t="s">
        <v>126</v>
      </c>
      <c r="V62" s="35" t="s">
        <v>126</v>
      </c>
      <c r="W62" s="235" t="s">
        <v>126</v>
      </c>
      <c r="X62" s="236"/>
      <c r="Y62" s="235" t="s">
        <v>126</v>
      </c>
      <c r="Z62" s="236"/>
      <c r="AA62" s="235" t="s">
        <v>126</v>
      </c>
      <c r="AB62" s="236"/>
      <c r="AC62" s="235" t="s">
        <v>126</v>
      </c>
      <c r="AD62" s="236"/>
      <c r="AE62" s="35" t="s">
        <v>126</v>
      </c>
      <c r="AF62" s="35" t="s">
        <v>126</v>
      </c>
      <c r="AG62" s="235" t="s">
        <v>126</v>
      </c>
      <c r="AH62" s="236"/>
      <c r="AI62" s="235" t="s">
        <v>126</v>
      </c>
      <c r="AJ62" s="236"/>
      <c r="AK62" s="35" t="s">
        <v>126</v>
      </c>
      <c r="AL62" s="35" t="s">
        <v>126</v>
      </c>
      <c r="AM62" s="235" t="s">
        <v>126</v>
      </c>
      <c r="AN62" s="236"/>
      <c r="AO62" s="235" t="s">
        <v>126</v>
      </c>
      <c r="AP62" s="236"/>
      <c r="AQ62" s="35" t="s">
        <v>126</v>
      </c>
      <c r="AR62" s="35" t="s">
        <v>126</v>
      </c>
      <c r="AS62" s="235" t="s">
        <v>126</v>
      </c>
      <c r="AT62" s="236"/>
      <c r="AU62" s="235" t="s">
        <v>126</v>
      </c>
      <c r="AV62" s="236"/>
    </row>
    <row r="63" spans="1:231" ht="18">
      <c r="A63" s="231" t="s">
        <v>73</v>
      </c>
      <c r="B63" s="232"/>
      <c r="C63" s="164"/>
      <c r="D63" s="164"/>
      <c r="E63" s="164"/>
      <c r="F63" s="164"/>
      <c r="G63" s="164"/>
      <c r="H63" s="164"/>
      <c r="I63" s="164"/>
      <c r="J63" s="164"/>
      <c r="K63" s="164"/>
      <c r="L63" s="164"/>
      <c r="M63" s="164"/>
      <c r="N63" s="164"/>
      <c r="O63" s="164"/>
      <c r="P63" s="164"/>
      <c r="Q63" s="164"/>
      <c r="R63" s="164"/>
      <c r="S63" s="164"/>
      <c r="T63" s="164"/>
      <c r="U63" s="164"/>
      <c r="V63" s="164"/>
      <c r="W63" s="164"/>
      <c r="X63" s="164"/>
      <c r="Y63" s="164"/>
      <c r="Z63" s="164"/>
      <c r="AA63" s="164"/>
      <c r="AB63" s="164"/>
      <c r="AC63" s="164"/>
      <c r="AD63" s="164"/>
      <c r="AE63" s="164"/>
      <c r="AF63" s="164"/>
      <c r="AG63" s="164"/>
      <c r="AH63" s="164"/>
      <c r="AI63" s="164"/>
      <c r="AJ63" s="164"/>
      <c r="AK63" s="164"/>
      <c r="AL63" s="164"/>
      <c r="AM63" s="164"/>
      <c r="AN63" s="164"/>
      <c r="AO63" s="164"/>
      <c r="AP63" s="164"/>
      <c r="AQ63" s="164"/>
      <c r="AR63" s="164"/>
      <c r="AS63" s="164"/>
      <c r="AT63" s="164"/>
      <c r="AU63" s="164"/>
      <c r="AV63" s="164"/>
    </row>
    <row r="64" spans="1:231">
      <c r="A64" s="282" t="s">
        <v>130</v>
      </c>
      <c r="B64" s="283"/>
      <c r="C64" s="23">
        <v>175</v>
      </c>
      <c r="D64" s="23">
        <v>175</v>
      </c>
      <c r="E64" s="23">
        <v>175</v>
      </c>
      <c r="F64" s="23">
        <v>175</v>
      </c>
      <c r="G64" s="233">
        <v>175</v>
      </c>
      <c r="H64" s="234"/>
      <c r="I64" s="233">
        <v>175</v>
      </c>
      <c r="J64" s="234"/>
      <c r="K64" s="233">
        <v>175</v>
      </c>
      <c r="L64" s="234"/>
      <c r="M64" s="233">
        <v>175</v>
      </c>
      <c r="N64" s="234"/>
      <c r="O64" s="233">
        <v>175</v>
      </c>
      <c r="P64" s="234"/>
      <c r="Q64" s="233">
        <v>175</v>
      </c>
      <c r="R64" s="234"/>
      <c r="S64" s="23">
        <v>175</v>
      </c>
      <c r="T64" s="23">
        <v>175</v>
      </c>
      <c r="U64" s="23">
        <v>175</v>
      </c>
      <c r="V64" s="23">
        <v>175</v>
      </c>
      <c r="W64" s="233">
        <v>175</v>
      </c>
      <c r="X64" s="234"/>
      <c r="Y64" s="233">
        <v>175</v>
      </c>
      <c r="Z64" s="234"/>
      <c r="AA64" s="233">
        <v>175</v>
      </c>
      <c r="AB64" s="234"/>
      <c r="AC64" s="233">
        <v>175</v>
      </c>
      <c r="AD64" s="234"/>
      <c r="AE64" s="233">
        <v>175</v>
      </c>
      <c r="AF64" s="234"/>
      <c r="AG64" s="233">
        <v>175</v>
      </c>
      <c r="AH64" s="234"/>
      <c r="AI64" s="233">
        <v>175</v>
      </c>
      <c r="AJ64" s="234"/>
      <c r="AK64" s="233">
        <v>175</v>
      </c>
      <c r="AL64" s="234"/>
      <c r="AM64" s="233">
        <v>175</v>
      </c>
      <c r="AN64" s="234"/>
      <c r="AO64" s="233">
        <v>175</v>
      </c>
      <c r="AP64" s="234"/>
      <c r="AQ64" s="23">
        <v>175</v>
      </c>
      <c r="AR64" s="23">
        <v>175</v>
      </c>
      <c r="AS64" s="233">
        <v>175</v>
      </c>
      <c r="AT64" s="234"/>
      <c r="AU64" s="233">
        <v>175</v>
      </c>
      <c r="AV64" s="234"/>
    </row>
    <row r="65" spans="1:237" s="27" customFormat="1" ht="18">
      <c r="A65" s="231" t="s">
        <v>74</v>
      </c>
      <c r="B65" s="232"/>
      <c r="C65" s="232"/>
      <c r="D65" s="232"/>
      <c r="E65" s="232"/>
      <c r="F65" s="232"/>
      <c r="G65" s="164"/>
      <c r="H65" s="164"/>
      <c r="I65" s="164"/>
      <c r="J65" s="164"/>
      <c r="K65" s="164"/>
      <c r="L65" s="164"/>
      <c r="M65" s="164"/>
      <c r="N65" s="164"/>
      <c r="O65" s="164"/>
      <c r="P65" s="164"/>
      <c r="Q65" s="164"/>
      <c r="R65" s="164"/>
      <c r="S65" s="164"/>
      <c r="T65" s="164"/>
      <c r="U65" s="164"/>
      <c r="V65" s="164"/>
      <c r="W65" s="164"/>
      <c r="X65" s="164"/>
      <c r="Y65" s="164"/>
      <c r="Z65" s="164"/>
      <c r="AA65" s="164"/>
      <c r="AB65" s="164"/>
      <c r="AC65" s="164"/>
      <c r="AD65" s="164"/>
      <c r="AE65" s="164"/>
      <c r="AF65" s="164"/>
      <c r="AG65" s="164"/>
      <c r="AH65" s="164"/>
      <c r="AI65" s="164"/>
      <c r="AJ65" s="164"/>
      <c r="AK65" s="164"/>
      <c r="AL65" s="164"/>
      <c r="AM65" s="164"/>
      <c r="AN65" s="164"/>
      <c r="AO65" s="164"/>
      <c r="AP65" s="164"/>
      <c r="AQ65" s="164"/>
      <c r="AR65" s="164"/>
      <c r="AS65" s="164"/>
      <c r="AT65" s="164"/>
      <c r="AU65" s="164"/>
      <c r="AV65" s="164"/>
      <c r="HX65" s="28"/>
      <c r="HY65" s="28"/>
      <c r="HZ65" s="28"/>
      <c r="IA65" s="28"/>
      <c r="IB65" s="28"/>
      <c r="IC65" s="28"/>
    </row>
    <row r="66" spans="1:237">
      <c r="A66" s="282" t="s">
        <v>75</v>
      </c>
      <c r="B66" s="283"/>
      <c r="C66" s="25">
        <v>175</v>
      </c>
      <c r="D66" s="25">
        <v>175</v>
      </c>
      <c r="E66" s="25">
        <v>175</v>
      </c>
      <c r="F66" s="25">
        <v>175</v>
      </c>
      <c r="G66" s="280">
        <v>175</v>
      </c>
      <c r="H66" s="281"/>
      <c r="I66" s="280">
        <v>175</v>
      </c>
      <c r="J66" s="281"/>
      <c r="K66" s="280">
        <v>175</v>
      </c>
      <c r="L66" s="281"/>
      <c r="M66" s="280">
        <v>175</v>
      </c>
      <c r="N66" s="281"/>
      <c r="O66" s="280">
        <v>175</v>
      </c>
      <c r="P66" s="281"/>
      <c r="Q66" s="280">
        <v>175</v>
      </c>
      <c r="R66" s="281"/>
      <c r="S66" s="30">
        <v>175</v>
      </c>
      <c r="T66" s="30">
        <v>175</v>
      </c>
      <c r="U66" s="30">
        <v>175</v>
      </c>
      <c r="V66" s="30">
        <v>175</v>
      </c>
      <c r="W66" s="280">
        <v>175</v>
      </c>
      <c r="X66" s="281"/>
      <c r="Y66" s="280">
        <v>175</v>
      </c>
      <c r="Z66" s="281"/>
      <c r="AA66" s="280">
        <v>175</v>
      </c>
      <c r="AB66" s="281"/>
      <c r="AC66" s="280">
        <v>175</v>
      </c>
      <c r="AD66" s="281"/>
      <c r="AE66" s="30">
        <v>175</v>
      </c>
      <c r="AF66" s="30">
        <v>175</v>
      </c>
      <c r="AG66" s="280">
        <v>175</v>
      </c>
      <c r="AH66" s="281"/>
      <c r="AI66" s="280">
        <v>175</v>
      </c>
      <c r="AJ66" s="281"/>
      <c r="AK66" s="30">
        <v>175</v>
      </c>
      <c r="AL66" s="30">
        <v>175</v>
      </c>
      <c r="AM66" s="280">
        <v>175</v>
      </c>
      <c r="AN66" s="281"/>
      <c r="AO66" s="280">
        <v>175</v>
      </c>
      <c r="AP66" s="281"/>
      <c r="AQ66" s="30">
        <v>175</v>
      </c>
      <c r="AR66" s="30">
        <v>175</v>
      </c>
      <c r="AS66" s="280">
        <v>175</v>
      </c>
      <c r="AT66" s="281"/>
      <c r="AU66" s="280">
        <v>175</v>
      </c>
      <c r="AV66" s="281"/>
    </row>
    <row r="67" spans="1:237" s="27" customFormat="1">
      <c r="A67" s="282" t="s">
        <v>76</v>
      </c>
      <c r="B67" s="283"/>
      <c r="C67" s="24" t="s">
        <v>87</v>
      </c>
      <c r="D67" s="24" t="s">
        <v>87</v>
      </c>
      <c r="E67" s="24" t="s">
        <v>87</v>
      </c>
      <c r="F67" s="24" t="s">
        <v>87</v>
      </c>
      <c r="G67" s="24" t="s">
        <v>87</v>
      </c>
      <c r="H67" s="24" t="s">
        <v>87</v>
      </c>
      <c r="I67" s="24" t="s">
        <v>87</v>
      </c>
      <c r="J67" s="24" t="s">
        <v>87</v>
      </c>
      <c r="K67" s="24" t="s">
        <v>87</v>
      </c>
      <c r="L67" s="24" t="s">
        <v>87</v>
      </c>
      <c r="M67" s="24" t="s">
        <v>87</v>
      </c>
      <c r="N67" s="24" t="s">
        <v>87</v>
      </c>
      <c r="O67" s="24" t="s">
        <v>87</v>
      </c>
      <c r="P67" s="24" t="s">
        <v>87</v>
      </c>
      <c r="Q67" s="24" t="s">
        <v>87</v>
      </c>
      <c r="R67" s="24" t="s">
        <v>87</v>
      </c>
      <c r="S67" s="24" t="s">
        <v>87</v>
      </c>
      <c r="T67" s="24" t="s">
        <v>87</v>
      </c>
      <c r="U67" s="24" t="s">
        <v>87</v>
      </c>
      <c r="V67" s="24" t="s">
        <v>87</v>
      </c>
      <c r="W67" s="24" t="s">
        <v>87</v>
      </c>
      <c r="X67" s="24" t="s">
        <v>87</v>
      </c>
      <c r="Y67" s="24" t="s">
        <v>87</v>
      </c>
      <c r="Z67" s="24" t="s">
        <v>87</v>
      </c>
      <c r="AA67" s="24" t="s">
        <v>87</v>
      </c>
      <c r="AB67" s="24" t="s">
        <v>87</v>
      </c>
      <c r="AC67" s="24" t="s">
        <v>87</v>
      </c>
      <c r="AD67" s="24" t="s">
        <v>87</v>
      </c>
      <c r="AE67" s="24" t="s">
        <v>87</v>
      </c>
      <c r="AF67" s="24" t="s">
        <v>87</v>
      </c>
      <c r="AG67" s="24" t="s">
        <v>87</v>
      </c>
      <c r="AH67" s="24" t="s">
        <v>87</v>
      </c>
      <c r="AI67" s="24" t="s">
        <v>87</v>
      </c>
      <c r="AJ67" s="24" t="s">
        <v>87</v>
      </c>
      <c r="AK67" s="24" t="s">
        <v>87</v>
      </c>
      <c r="AL67" s="24" t="s">
        <v>87</v>
      </c>
      <c r="AM67" s="24" t="s">
        <v>87</v>
      </c>
      <c r="AN67" s="24" t="s">
        <v>87</v>
      </c>
      <c r="AO67" s="24" t="s">
        <v>87</v>
      </c>
      <c r="AP67" s="24" t="s">
        <v>87</v>
      </c>
      <c r="AQ67" s="24" t="s">
        <v>87</v>
      </c>
      <c r="AR67" s="24" t="s">
        <v>87</v>
      </c>
      <c r="AS67" s="24" t="s">
        <v>87</v>
      </c>
      <c r="AT67" s="24" t="s">
        <v>87</v>
      </c>
      <c r="AU67" s="24" t="s">
        <v>87</v>
      </c>
      <c r="AV67" s="24" t="s">
        <v>87</v>
      </c>
      <c r="HX67" s="28"/>
      <c r="HY67" s="28"/>
      <c r="HZ67" s="28"/>
      <c r="IA67" s="28"/>
      <c r="IB67" s="28"/>
      <c r="IC67" s="28"/>
    </row>
    <row r="68" spans="1:237" s="27" customFormat="1" ht="18">
      <c r="A68" s="231" t="s">
        <v>77</v>
      </c>
      <c r="B68" s="232"/>
      <c r="C68" s="164"/>
      <c r="D68" s="164"/>
      <c r="E68" s="164"/>
      <c r="F68" s="164"/>
      <c r="G68" s="164"/>
      <c r="H68" s="164"/>
      <c r="I68" s="164"/>
      <c r="J68" s="164"/>
      <c r="K68" s="164"/>
      <c r="L68" s="164"/>
      <c r="M68" s="164"/>
      <c r="N68" s="164"/>
      <c r="O68" s="164"/>
      <c r="P68" s="164"/>
      <c r="Q68" s="164"/>
      <c r="R68" s="164"/>
      <c r="S68" s="164"/>
      <c r="T68" s="164"/>
      <c r="U68" s="164"/>
      <c r="V68" s="164"/>
      <c r="W68" s="164"/>
      <c r="X68" s="164"/>
      <c r="Y68" s="164"/>
      <c r="Z68" s="164"/>
      <c r="AA68" s="164"/>
      <c r="AB68" s="164"/>
      <c r="AC68" s="164"/>
      <c r="AD68" s="164"/>
      <c r="AE68" s="164"/>
      <c r="AF68" s="164"/>
      <c r="AG68" s="164"/>
      <c r="AH68" s="164"/>
      <c r="AI68" s="164"/>
      <c r="AJ68" s="164"/>
      <c r="AK68" s="164"/>
      <c r="AL68" s="164"/>
      <c r="AM68" s="164"/>
      <c r="AN68" s="164"/>
      <c r="AO68" s="164"/>
      <c r="AP68" s="164"/>
      <c r="AQ68" s="164"/>
      <c r="AR68" s="164"/>
      <c r="AS68" s="164"/>
      <c r="AT68" s="164"/>
      <c r="AU68" s="164"/>
      <c r="AV68" s="164"/>
      <c r="HX68" s="28"/>
      <c r="HY68" s="28"/>
      <c r="HZ68" s="28"/>
      <c r="IA68" s="28"/>
      <c r="IB68" s="28"/>
      <c r="IC68" s="28"/>
    </row>
    <row r="69" spans="1:237" ht="14.4" customHeight="1">
      <c r="A69" s="268" t="s">
        <v>78</v>
      </c>
      <c r="B69" s="177" t="s">
        <v>71</v>
      </c>
      <c r="C69" s="35" t="s">
        <v>126</v>
      </c>
      <c r="D69" s="35" t="s">
        <v>126</v>
      </c>
      <c r="E69" s="35" t="s">
        <v>126</v>
      </c>
      <c r="F69" s="35" t="s">
        <v>126</v>
      </c>
      <c r="G69" s="235" t="s">
        <v>126</v>
      </c>
      <c r="H69" s="236"/>
      <c r="I69" s="235" t="s">
        <v>126</v>
      </c>
      <c r="J69" s="236"/>
      <c r="K69" s="235" t="s">
        <v>126</v>
      </c>
      <c r="L69" s="236"/>
      <c r="M69" s="235" t="s">
        <v>126</v>
      </c>
      <c r="N69" s="236"/>
      <c r="O69" s="235" t="s">
        <v>126</v>
      </c>
      <c r="P69" s="236"/>
      <c r="Q69" s="235" t="s">
        <v>126</v>
      </c>
      <c r="R69" s="236"/>
      <c r="S69" s="35" t="s">
        <v>126</v>
      </c>
      <c r="T69" s="35" t="s">
        <v>126</v>
      </c>
      <c r="U69" s="35" t="s">
        <v>126</v>
      </c>
      <c r="V69" s="35" t="s">
        <v>126</v>
      </c>
      <c r="W69" s="235" t="s">
        <v>126</v>
      </c>
      <c r="X69" s="236"/>
      <c r="Y69" s="235" t="s">
        <v>126</v>
      </c>
      <c r="Z69" s="236"/>
      <c r="AA69" s="235" t="s">
        <v>126</v>
      </c>
      <c r="AB69" s="236"/>
      <c r="AC69" s="235" t="s">
        <v>126</v>
      </c>
      <c r="AD69" s="236"/>
      <c r="AE69" s="35" t="s">
        <v>126</v>
      </c>
      <c r="AF69" s="35" t="s">
        <v>126</v>
      </c>
      <c r="AG69" s="235" t="s">
        <v>126</v>
      </c>
      <c r="AH69" s="236"/>
      <c r="AI69" s="235" t="s">
        <v>126</v>
      </c>
      <c r="AJ69" s="236"/>
      <c r="AK69" s="37" t="s">
        <v>126</v>
      </c>
      <c r="AL69" s="37" t="s">
        <v>126</v>
      </c>
      <c r="AM69" s="235" t="s">
        <v>126</v>
      </c>
      <c r="AN69" s="236"/>
      <c r="AO69" s="235" t="s">
        <v>126</v>
      </c>
      <c r="AP69" s="236"/>
      <c r="AQ69" s="35" t="s">
        <v>126</v>
      </c>
      <c r="AR69" s="35" t="s">
        <v>126</v>
      </c>
      <c r="AS69" s="235" t="s">
        <v>126</v>
      </c>
      <c r="AT69" s="236"/>
      <c r="AU69" s="235" t="s">
        <v>126</v>
      </c>
      <c r="AV69" s="236"/>
    </row>
    <row r="70" spans="1:237">
      <c r="A70" s="269"/>
      <c r="B70" s="177" t="s">
        <v>72</v>
      </c>
      <c r="C70" s="35" t="s">
        <v>126</v>
      </c>
      <c r="D70" s="35" t="s">
        <v>126</v>
      </c>
      <c r="E70" s="35" t="s">
        <v>126</v>
      </c>
      <c r="F70" s="35" t="s">
        <v>126</v>
      </c>
      <c r="G70" s="235" t="s">
        <v>126</v>
      </c>
      <c r="H70" s="236"/>
      <c r="I70" s="235" t="s">
        <v>126</v>
      </c>
      <c r="J70" s="236"/>
      <c r="K70" s="235" t="s">
        <v>126</v>
      </c>
      <c r="L70" s="236"/>
      <c r="M70" s="235" t="s">
        <v>126</v>
      </c>
      <c r="N70" s="236"/>
      <c r="O70" s="235" t="s">
        <v>126</v>
      </c>
      <c r="P70" s="236"/>
      <c r="Q70" s="235" t="s">
        <v>126</v>
      </c>
      <c r="R70" s="236"/>
      <c r="S70" s="35" t="s">
        <v>126</v>
      </c>
      <c r="T70" s="35" t="s">
        <v>126</v>
      </c>
      <c r="U70" s="35" t="s">
        <v>126</v>
      </c>
      <c r="V70" s="35" t="s">
        <v>126</v>
      </c>
      <c r="W70" s="235" t="s">
        <v>126</v>
      </c>
      <c r="X70" s="236"/>
      <c r="Y70" s="235" t="s">
        <v>126</v>
      </c>
      <c r="Z70" s="236"/>
      <c r="AA70" s="235" t="s">
        <v>126</v>
      </c>
      <c r="AB70" s="236"/>
      <c r="AC70" s="35" t="s">
        <v>126</v>
      </c>
      <c r="AD70" s="35" t="s">
        <v>126</v>
      </c>
      <c r="AE70" s="35" t="s">
        <v>126</v>
      </c>
      <c r="AF70" s="35" t="s">
        <v>126</v>
      </c>
      <c r="AG70" s="235" t="s">
        <v>126</v>
      </c>
      <c r="AH70" s="236"/>
      <c r="AI70" s="235" t="s">
        <v>126</v>
      </c>
      <c r="AJ70" s="236"/>
      <c r="AK70" s="37" t="s">
        <v>126</v>
      </c>
      <c r="AL70" s="37" t="s">
        <v>126</v>
      </c>
      <c r="AM70" s="235" t="s">
        <v>126</v>
      </c>
      <c r="AN70" s="236"/>
      <c r="AO70" s="235" t="s">
        <v>126</v>
      </c>
      <c r="AP70" s="236"/>
      <c r="AQ70" s="35" t="s">
        <v>126</v>
      </c>
      <c r="AR70" s="35" t="s">
        <v>126</v>
      </c>
      <c r="AS70" s="235" t="s">
        <v>126</v>
      </c>
      <c r="AT70" s="236"/>
      <c r="AU70" s="235" t="s">
        <v>126</v>
      </c>
      <c r="AV70" s="236"/>
    </row>
    <row r="71" spans="1:237">
      <c r="A71" s="270"/>
      <c r="B71" s="177" t="s">
        <v>70</v>
      </c>
      <c r="C71" s="35" t="s">
        <v>126</v>
      </c>
      <c r="D71" s="35" t="s">
        <v>126</v>
      </c>
      <c r="E71" s="35" t="s">
        <v>126</v>
      </c>
      <c r="F71" s="35" t="s">
        <v>126</v>
      </c>
      <c r="G71" s="235" t="s">
        <v>126</v>
      </c>
      <c r="H71" s="236"/>
      <c r="I71" s="235" t="s">
        <v>126</v>
      </c>
      <c r="J71" s="236"/>
      <c r="K71" s="235" t="s">
        <v>126</v>
      </c>
      <c r="L71" s="236"/>
      <c r="M71" s="235" t="s">
        <v>126</v>
      </c>
      <c r="N71" s="236"/>
      <c r="O71" s="235" t="s">
        <v>126</v>
      </c>
      <c r="P71" s="236"/>
      <c r="Q71" s="235" t="s">
        <v>126</v>
      </c>
      <c r="R71" s="236"/>
      <c r="S71" s="35" t="s">
        <v>126</v>
      </c>
      <c r="T71" s="35" t="s">
        <v>126</v>
      </c>
      <c r="U71" s="35" t="s">
        <v>126</v>
      </c>
      <c r="V71" s="35" t="s">
        <v>126</v>
      </c>
      <c r="W71" s="235" t="s">
        <v>126</v>
      </c>
      <c r="X71" s="236"/>
      <c r="Y71" s="235" t="s">
        <v>126</v>
      </c>
      <c r="Z71" s="236"/>
      <c r="AA71" s="235" t="s">
        <v>126</v>
      </c>
      <c r="AB71" s="236"/>
      <c r="AC71" s="35" t="s">
        <v>126</v>
      </c>
      <c r="AD71" s="35" t="s">
        <v>126</v>
      </c>
      <c r="AE71" s="35" t="s">
        <v>126</v>
      </c>
      <c r="AF71" s="35" t="s">
        <v>126</v>
      </c>
      <c r="AG71" s="235" t="s">
        <v>126</v>
      </c>
      <c r="AH71" s="236"/>
      <c r="AI71" s="235" t="s">
        <v>126</v>
      </c>
      <c r="AJ71" s="236"/>
      <c r="AK71" s="37" t="s">
        <v>126</v>
      </c>
      <c r="AL71" s="37" t="s">
        <v>126</v>
      </c>
      <c r="AM71" s="235" t="s">
        <v>126</v>
      </c>
      <c r="AN71" s="236"/>
      <c r="AO71" s="235" t="s">
        <v>126</v>
      </c>
      <c r="AP71" s="236"/>
      <c r="AQ71" s="35" t="s">
        <v>126</v>
      </c>
      <c r="AR71" s="35" t="s">
        <v>126</v>
      </c>
      <c r="AS71" s="235" t="s">
        <v>126</v>
      </c>
      <c r="AT71" s="236"/>
      <c r="AU71" s="235" t="s">
        <v>126</v>
      </c>
      <c r="AV71" s="236"/>
    </row>
    <row r="72" spans="1:237" ht="5.0999999999999996" customHeight="1">
      <c r="A72" s="171"/>
      <c r="B72" s="171"/>
      <c r="C72" s="172"/>
      <c r="D72" s="172"/>
      <c r="E72" s="172"/>
      <c r="F72" s="172"/>
      <c r="G72" s="172"/>
      <c r="H72" s="172"/>
      <c r="I72" s="172"/>
      <c r="J72" s="172"/>
      <c r="K72" s="172"/>
      <c r="L72" s="172"/>
      <c r="M72" s="172"/>
      <c r="N72" s="172"/>
      <c r="O72" s="172"/>
      <c r="P72" s="172"/>
      <c r="Q72" s="172"/>
      <c r="R72" s="172"/>
      <c r="S72" s="172"/>
      <c r="T72" s="172"/>
      <c r="U72" s="172"/>
      <c r="V72" s="172"/>
      <c r="W72" s="172"/>
      <c r="X72" s="172"/>
      <c r="Y72" s="172"/>
      <c r="Z72" s="172"/>
      <c r="AA72" s="172"/>
      <c r="AB72" s="172"/>
      <c r="AC72" s="172"/>
      <c r="AD72" s="172"/>
      <c r="AE72" s="172"/>
      <c r="AF72" s="172"/>
      <c r="AG72" s="172"/>
      <c r="AH72" s="172"/>
      <c r="AI72" s="172"/>
      <c r="AJ72" s="172"/>
      <c r="AK72" s="172"/>
      <c r="AL72" s="172"/>
      <c r="AM72" s="172"/>
      <c r="AN72" s="172"/>
      <c r="AO72" s="172"/>
      <c r="AP72" s="172"/>
      <c r="AQ72" s="172"/>
      <c r="AR72" s="172"/>
      <c r="AS72" s="172"/>
      <c r="AT72" s="172"/>
      <c r="AU72" s="172"/>
      <c r="AV72" s="172"/>
    </row>
    <row r="73" spans="1:237" ht="14.4" customHeight="1">
      <c r="A73" s="268" t="s">
        <v>79</v>
      </c>
      <c r="B73" s="177" t="s">
        <v>71</v>
      </c>
      <c r="C73" s="35" t="s">
        <v>126</v>
      </c>
      <c r="D73" s="35" t="s">
        <v>126</v>
      </c>
      <c r="E73" s="35" t="s">
        <v>126</v>
      </c>
      <c r="F73" s="35" t="s">
        <v>126</v>
      </c>
      <c r="G73" s="235" t="s">
        <v>126</v>
      </c>
      <c r="H73" s="236"/>
      <c r="I73" s="235" t="s">
        <v>126</v>
      </c>
      <c r="J73" s="236"/>
      <c r="K73" s="235" t="s">
        <v>126</v>
      </c>
      <c r="L73" s="236"/>
      <c r="M73" s="235" t="s">
        <v>126</v>
      </c>
      <c r="N73" s="236"/>
      <c r="O73" s="235" t="s">
        <v>126</v>
      </c>
      <c r="P73" s="236"/>
      <c r="Q73" s="235" t="s">
        <v>126</v>
      </c>
      <c r="R73" s="236"/>
      <c r="S73" s="35" t="s">
        <v>126</v>
      </c>
      <c r="T73" s="35" t="s">
        <v>126</v>
      </c>
      <c r="U73" s="35" t="s">
        <v>126</v>
      </c>
      <c r="V73" s="35" t="s">
        <v>126</v>
      </c>
      <c r="W73" s="235" t="s">
        <v>126</v>
      </c>
      <c r="X73" s="236"/>
      <c r="Y73" s="235" t="s">
        <v>126</v>
      </c>
      <c r="Z73" s="236"/>
      <c r="AA73" s="235" t="s">
        <v>126</v>
      </c>
      <c r="AB73" s="236"/>
      <c r="AC73" s="35" t="s">
        <v>126</v>
      </c>
      <c r="AD73" s="35" t="s">
        <v>126</v>
      </c>
      <c r="AE73" s="35" t="s">
        <v>126</v>
      </c>
      <c r="AF73" s="35" t="s">
        <v>126</v>
      </c>
      <c r="AG73" s="235" t="s">
        <v>126</v>
      </c>
      <c r="AH73" s="236"/>
      <c r="AI73" s="235" t="s">
        <v>126</v>
      </c>
      <c r="AJ73" s="236"/>
      <c r="AK73" s="35" t="s">
        <v>126</v>
      </c>
      <c r="AL73" s="35" t="s">
        <v>126</v>
      </c>
      <c r="AM73" s="235" t="s">
        <v>126</v>
      </c>
      <c r="AN73" s="236"/>
      <c r="AO73" s="235" t="s">
        <v>126</v>
      </c>
      <c r="AP73" s="236"/>
      <c r="AQ73" s="35" t="s">
        <v>126</v>
      </c>
      <c r="AR73" s="35" t="s">
        <v>126</v>
      </c>
      <c r="AS73" s="235" t="s">
        <v>126</v>
      </c>
      <c r="AT73" s="236"/>
      <c r="AU73" s="235" t="s">
        <v>126</v>
      </c>
      <c r="AV73" s="236"/>
    </row>
    <row r="74" spans="1:237">
      <c r="A74" s="269"/>
      <c r="B74" s="177" t="s">
        <v>72</v>
      </c>
      <c r="C74" s="35" t="s">
        <v>126</v>
      </c>
      <c r="D74" s="35" t="s">
        <v>126</v>
      </c>
      <c r="E74" s="35" t="s">
        <v>126</v>
      </c>
      <c r="F74" s="35" t="s">
        <v>126</v>
      </c>
      <c r="G74" s="235" t="s">
        <v>126</v>
      </c>
      <c r="H74" s="236"/>
      <c r="I74" s="235" t="s">
        <v>126</v>
      </c>
      <c r="J74" s="236"/>
      <c r="K74" s="235" t="s">
        <v>126</v>
      </c>
      <c r="L74" s="236"/>
      <c r="M74" s="235" t="s">
        <v>126</v>
      </c>
      <c r="N74" s="236"/>
      <c r="O74" s="235" t="s">
        <v>126</v>
      </c>
      <c r="P74" s="236"/>
      <c r="Q74" s="235" t="s">
        <v>126</v>
      </c>
      <c r="R74" s="236"/>
      <c r="S74" s="35" t="s">
        <v>126</v>
      </c>
      <c r="T74" s="35" t="s">
        <v>126</v>
      </c>
      <c r="U74" s="35" t="s">
        <v>126</v>
      </c>
      <c r="V74" s="35" t="s">
        <v>126</v>
      </c>
      <c r="W74" s="235" t="s">
        <v>126</v>
      </c>
      <c r="X74" s="236"/>
      <c r="Y74" s="235" t="s">
        <v>126</v>
      </c>
      <c r="Z74" s="236"/>
      <c r="AA74" s="235" t="s">
        <v>126</v>
      </c>
      <c r="AB74" s="236"/>
      <c r="AC74" s="35" t="s">
        <v>126</v>
      </c>
      <c r="AD74" s="35" t="s">
        <v>126</v>
      </c>
      <c r="AE74" s="35" t="s">
        <v>126</v>
      </c>
      <c r="AF74" s="35" t="s">
        <v>126</v>
      </c>
      <c r="AG74" s="235" t="s">
        <v>126</v>
      </c>
      <c r="AH74" s="236"/>
      <c r="AI74" s="235" t="s">
        <v>126</v>
      </c>
      <c r="AJ74" s="236"/>
      <c r="AK74" s="35" t="s">
        <v>126</v>
      </c>
      <c r="AL74" s="35" t="s">
        <v>126</v>
      </c>
      <c r="AM74" s="235" t="s">
        <v>126</v>
      </c>
      <c r="AN74" s="236"/>
      <c r="AO74" s="235" t="s">
        <v>126</v>
      </c>
      <c r="AP74" s="236"/>
      <c r="AQ74" s="35" t="s">
        <v>126</v>
      </c>
      <c r="AR74" s="35" t="s">
        <v>126</v>
      </c>
      <c r="AS74" s="235" t="s">
        <v>126</v>
      </c>
      <c r="AT74" s="236"/>
      <c r="AU74" s="235" t="s">
        <v>126</v>
      </c>
      <c r="AV74" s="236"/>
    </row>
    <row r="75" spans="1:237">
      <c r="A75" s="270"/>
      <c r="B75" s="177" t="s">
        <v>70</v>
      </c>
      <c r="C75" s="35" t="s">
        <v>126</v>
      </c>
      <c r="D75" s="35" t="s">
        <v>126</v>
      </c>
      <c r="E75" s="35" t="s">
        <v>126</v>
      </c>
      <c r="F75" s="35" t="s">
        <v>126</v>
      </c>
      <c r="G75" s="235" t="s">
        <v>126</v>
      </c>
      <c r="H75" s="236"/>
      <c r="I75" s="235" t="s">
        <v>126</v>
      </c>
      <c r="J75" s="236"/>
      <c r="K75" s="235" t="s">
        <v>126</v>
      </c>
      <c r="L75" s="236"/>
      <c r="M75" s="235" t="s">
        <v>126</v>
      </c>
      <c r="N75" s="236"/>
      <c r="O75" s="235" t="s">
        <v>126</v>
      </c>
      <c r="P75" s="236"/>
      <c r="Q75" s="235" t="s">
        <v>126</v>
      </c>
      <c r="R75" s="236"/>
      <c r="S75" s="35" t="s">
        <v>126</v>
      </c>
      <c r="T75" s="35" t="s">
        <v>126</v>
      </c>
      <c r="U75" s="35" t="s">
        <v>126</v>
      </c>
      <c r="V75" s="35" t="s">
        <v>126</v>
      </c>
      <c r="W75" s="235" t="s">
        <v>126</v>
      </c>
      <c r="X75" s="236"/>
      <c r="Y75" s="235" t="s">
        <v>126</v>
      </c>
      <c r="Z75" s="236"/>
      <c r="AA75" s="235" t="s">
        <v>126</v>
      </c>
      <c r="AB75" s="236"/>
      <c r="AC75" s="35" t="s">
        <v>126</v>
      </c>
      <c r="AD75" s="35" t="s">
        <v>126</v>
      </c>
      <c r="AE75" s="35" t="s">
        <v>126</v>
      </c>
      <c r="AF75" s="35" t="s">
        <v>126</v>
      </c>
      <c r="AG75" s="235" t="s">
        <v>126</v>
      </c>
      <c r="AH75" s="236"/>
      <c r="AI75" s="235" t="s">
        <v>126</v>
      </c>
      <c r="AJ75" s="236"/>
      <c r="AK75" s="35" t="s">
        <v>126</v>
      </c>
      <c r="AL75" s="35" t="s">
        <v>126</v>
      </c>
      <c r="AM75" s="235" t="s">
        <v>126</v>
      </c>
      <c r="AN75" s="236"/>
      <c r="AO75" s="235" t="s">
        <v>126</v>
      </c>
      <c r="AP75" s="236"/>
      <c r="AQ75" s="35" t="s">
        <v>126</v>
      </c>
      <c r="AR75" s="35" t="s">
        <v>126</v>
      </c>
      <c r="AS75" s="235" t="s">
        <v>126</v>
      </c>
      <c r="AT75" s="236"/>
      <c r="AU75" s="235" t="s">
        <v>126</v>
      </c>
      <c r="AV75" s="236"/>
    </row>
    <row r="76" spans="1:237" ht="10.35" customHeight="1">
      <c r="A76" s="166"/>
      <c r="B76" s="167"/>
      <c r="C76" s="167"/>
      <c r="D76" s="167"/>
      <c r="E76" s="167"/>
      <c r="F76" s="167"/>
      <c r="G76" s="167"/>
      <c r="H76" s="167"/>
      <c r="I76" s="167"/>
      <c r="J76" s="167"/>
      <c r="K76" s="167"/>
      <c r="L76" s="167"/>
      <c r="M76" s="167"/>
      <c r="N76" s="167"/>
      <c r="O76" s="167"/>
      <c r="P76" s="167"/>
      <c r="Q76" s="167"/>
      <c r="R76" s="167"/>
      <c r="S76" s="167"/>
      <c r="T76" s="167"/>
      <c r="U76" s="167"/>
      <c r="V76" s="167"/>
      <c r="W76" s="167"/>
      <c r="X76" s="167"/>
      <c r="Y76" s="167"/>
      <c r="Z76" s="167"/>
      <c r="AA76" s="167"/>
      <c r="AB76" s="167"/>
      <c r="AC76" s="167"/>
      <c r="AD76" s="167"/>
      <c r="AE76" s="167"/>
      <c r="AF76" s="167"/>
      <c r="AG76" s="167"/>
      <c r="AH76" s="167"/>
      <c r="AI76" s="167"/>
      <c r="AJ76" s="167"/>
      <c r="AK76" s="167"/>
      <c r="AL76" s="167"/>
      <c r="AM76" s="167"/>
      <c r="AN76" s="167"/>
      <c r="AO76" s="167"/>
      <c r="AP76" s="167"/>
      <c r="AQ76" s="167"/>
      <c r="AR76" s="167"/>
      <c r="AS76" s="167"/>
      <c r="AT76" s="167"/>
      <c r="AU76" s="167"/>
      <c r="AV76" s="167"/>
    </row>
    <row r="77" spans="1:237" s="175" customFormat="1" ht="28.8">
      <c r="A77" s="178" t="s">
        <v>80</v>
      </c>
      <c r="B77" s="179" t="s">
        <v>71</v>
      </c>
      <c r="C77" s="31">
        <v>80</v>
      </c>
      <c r="D77" s="31">
        <v>80</v>
      </c>
      <c r="E77" s="31">
        <v>80</v>
      </c>
      <c r="F77" s="31">
        <v>80</v>
      </c>
      <c r="G77" s="286">
        <v>80</v>
      </c>
      <c r="H77" s="287"/>
      <c r="I77" s="286">
        <v>80</v>
      </c>
      <c r="J77" s="287"/>
      <c r="K77" s="286">
        <v>80</v>
      </c>
      <c r="L77" s="287"/>
      <c r="M77" s="286">
        <v>80</v>
      </c>
      <c r="N77" s="287"/>
      <c r="O77" s="286">
        <v>80</v>
      </c>
      <c r="P77" s="287"/>
      <c r="Q77" s="286">
        <v>80</v>
      </c>
      <c r="R77" s="287"/>
      <c r="S77" s="31">
        <v>80</v>
      </c>
      <c r="T77" s="31">
        <v>80</v>
      </c>
      <c r="U77" s="31">
        <v>80</v>
      </c>
      <c r="V77" s="31">
        <v>80</v>
      </c>
      <c r="W77" s="286">
        <v>80</v>
      </c>
      <c r="X77" s="287"/>
      <c r="Y77" s="286">
        <v>80</v>
      </c>
      <c r="Z77" s="287"/>
      <c r="AA77" s="286">
        <v>80</v>
      </c>
      <c r="AB77" s="287"/>
      <c r="AC77" s="286">
        <v>80</v>
      </c>
      <c r="AD77" s="287"/>
      <c r="AE77" s="31">
        <v>80</v>
      </c>
      <c r="AF77" s="31">
        <v>80</v>
      </c>
      <c r="AG77" s="286">
        <v>80</v>
      </c>
      <c r="AH77" s="287"/>
      <c r="AI77" s="286">
        <v>80</v>
      </c>
      <c r="AJ77" s="287"/>
      <c r="AK77" s="31">
        <v>80</v>
      </c>
      <c r="AL77" s="31">
        <v>80</v>
      </c>
      <c r="AM77" s="286">
        <v>80</v>
      </c>
      <c r="AN77" s="287"/>
      <c r="AO77" s="286">
        <v>80</v>
      </c>
      <c r="AP77" s="287"/>
      <c r="AQ77" s="31">
        <v>80</v>
      </c>
      <c r="AR77" s="31">
        <v>80</v>
      </c>
      <c r="AS77" s="286">
        <v>80</v>
      </c>
      <c r="AT77" s="287"/>
      <c r="AU77" s="286">
        <v>80</v>
      </c>
      <c r="AV77" s="287"/>
      <c r="AW77" s="176"/>
      <c r="AX77" s="176"/>
      <c r="AY77" s="176"/>
      <c r="AZ77" s="176"/>
      <c r="BA77" s="176"/>
      <c r="BB77" s="176"/>
      <c r="BC77" s="176"/>
      <c r="BD77" s="176"/>
      <c r="BE77" s="176"/>
      <c r="BF77" s="176"/>
      <c r="BG77" s="176"/>
      <c r="BH77" s="176"/>
      <c r="BI77" s="176"/>
      <c r="BJ77" s="176"/>
      <c r="BK77" s="176"/>
      <c r="BL77" s="176"/>
      <c r="BM77" s="176"/>
      <c r="BN77" s="176"/>
      <c r="BO77" s="176"/>
      <c r="BP77" s="176"/>
      <c r="BQ77" s="176"/>
      <c r="BR77" s="176"/>
      <c r="BS77" s="176"/>
      <c r="BT77" s="176"/>
      <c r="BU77" s="176"/>
      <c r="BV77" s="176"/>
      <c r="BW77" s="176"/>
      <c r="BX77" s="176"/>
      <c r="BY77" s="176"/>
      <c r="BZ77" s="176"/>
      <c r="CA77" s="176"/>
      <c r="CB77" s="176"/>
      <c r="CC77" s="176"/>
      <c r="CD77" s="176"/>
      <c r="CE77" s="176"/>
      <c r="CF77" s="176"/>
      <c r="CG77" s="176"/>
      <c r="CH77" s="176"/>
      <c r="CI77" s="176"/>
      <c r="CJ77" s="176"/>
      <c r="CK77" s="176"/>
      <c r="CL77" s="176"/>
      <c r="CM77" s="176"/>
      <c r="CN77" s="176"/>
      <c r="CO77" s="176"/>
      <c r="CP77" s="176"/>
      <c r="CQ77" s="176"/>
      <c r="CR77" s="176"/>
      <c r="CS77" s="176"/>
      <c r="CT77" s="176"/>
      <c r="CU77" s="176"/>
      <c r="CV77" s="176"/>
      <c r="CW77" s="176"/>
      <c r="CX77" s="176"/>
      <c r="CY77" s="176"/>
      <c r="CZ77" s="176"/>
      <c r="DA77" s="176"/>
      <c r="DB77" s="176"/>
      <c r="DC77" s="176"/>
      <c r="DD77" s="176"/>
      <c r="DE77" s="176"/>
      <c r="DF77" s="176"/>
      <c r="DG77" s="176"/>
      <c r="DH77" s="176"/>
      <c r="DI77" s="176"/>
      <c r="DJ77" s="176"/>
      <c r="DK77" s="176"/>
      <c r="DL77" s="176"/>
      <c r="DM77" s="176"/>
      <c r="DN77" s="176"/>
      <c r="DO77" s="176"/>
      <c r="DP77" s="176"/>
      <c r="DQ77" s="176"/>
      <c r="DR77" s="176"/>
      <c r="DS77" s="176"/>
      <c r="DT77" s="176"/>
      <c r="DU77" s="176"/>
      <c r="DV77" s="176"/>
      <c r="DW77" s="176"/>
      <c r="DX77" s="176"/>
      <c r="DY77" s="176"/>
      <c r="DZ77" s="176"/>
      <c r="EA77" s="176"/>
      <c r="EB77" s="176"/>
      <c r="EC77" s="176"/>
      <c r="ED77" s="176"/>
      <c r="EE77" s="176"/>
      <c r="EF77" s="176"/>
      <c r="EG77" s="176"/>
      <c r="EH77" s="176"/>
      <c r="EI77" s="176"/>
      <c r="EJ77" s="176"/>
      <c r="EK77" s="176"/>
      <c r="EL77" s="176"/>
      <c r="EM77" s="176"/>
      <c r="EN77" s="176"/>
      <c r="EO77" s="176"/>
      <c r="EP77" s="176"/>
      <c r="EQ77" s="176"/>
      <c r="ER77" s="176"/>
      <c r="ES77" s="176"/>
      <c r="ET77" s="176"/>
      <c r="EU77" s="176"/>
      <c r="EV77" s="176"/>
      <c r="EW77" s="176"/>
      <c r="EX77" s="176"/>
      <c r="EY77" s="176"/>
      <c r="EZ77" s="176"/>
      <c r="FA77" s="176"/>
      <c r="FB77" s="176"/>
      <c r="FC77" s="176"/>
      <c r="FD77" s="176"/>
      <c r="FE77" s="176"/>
      <c r="FF77" s="176"/>
      <c r="FG77" s="176"/>
      <c r="FH77" s="176"/>
      <c r="FI77" s="176"/>
      <c r="FJ77" s="176"/>
      <c r="FK77" s="176"/>
      <c r="FL77" s="176"/>
      <c r="FM77" s="176"/>
      <c r="FN77" s="176"/>
      <c r="FO77" s="176"/>
      <c r="FP77" s="176"/>
      <c r="FQ77" s="176"/>
      <c r="FR77" s="176"/>
      <c r="FS77" s="176"/>
      <c r="FT77" s="176"/>
      <c r="FU77" s="176"/>
      <c r="FV77" s="176"/>
      <c r="FW77" s="176"/>
      <c r="FX77" s="176"/>
      <c r="FY77" s="176"/>
      <c r="FZ77" s="176"/>
      <c r="GA77" s="176"/>
      <c r="GB77" s="176"/>
      <c r="GC77" s="176"/>
      <c r="GD77" s="176"/>
      <c r="GE77" s="176"/>
      <c r="GF77" s="176"/>
      <c r="GG77" s="176"/>
      <c r="GH77" s="176"/>
      <c r="GI77" s="176"/>
      <c r="GJ77" s="176"/>
      <c r="GK77" s="176"/>
      <c r="GL77" s="176"/>
      <c r="GM77" s="176"/>
      <c r="GN77" s="176"/>
      <c r="GO77" s="176"/>
      <c r="GP77" s="176"/>
      <c r="GQ77" s="176"/>
      <c r="GR77" s="176"/>
      <c r="GS77" s="176"/>
      <c r="GT77" s="176"/>
      <c r="GU77" s="176"/>
      <c r="GV77" s="176"/>
      <c r="GW77" s="176"/>
      <c r="GX77" s="176"/>
      <c r="GY77" s="176"/>
      <c r="GZ77" s="176"/>
      <c r="HA77" s="176"/>
      <c r="HB77" s="176"/>
      <c r="HC77" s="176"/>
      <c r="HD77" s="176"/>
      <c r="HE77" s="176"/>
      <c r="HF77" s="176"/>
      <c r="HG77" s="176"/>
      <c r="HH77" s="176"/>
      <c r="HI77" s="176"/>
      <c r="HJ77" s="176"/>
      <c r="HK77" s="176"/>
      <c r="HL77" s="176"/>
      <c r="HM77" s="176"/>
      <c r="HN77" s="176"/>
      <c r="HO77" s="176"/>
      <c r="HP77" s="176"/>
      <c r="HQ77" s="176"/>
      <c r="HR77" s="176"/>
      <c r="HS77" s="176"/>
      <c r="HT77" s="176"/>
      <c r="HU77" s="176"/>
      <c r="HV77" s="176"/>
      <c r="HW77" s="176"/>
    </row>
    <row r="78" spans="1:237" ht="10.35" customHeight="1">
      <c r="A78" s="166"/>
      <c r="B78" s="167"/>
      <c r="C78" s="167"/>
      <c r="D78" s="167"/>
      <c r="E78" s="167"/>
      <c r="F78" s="167"/>
      <c r="G78" s="167"/>
      <c r="H78" s="167"/>
      <c r="I78" s="167"/>
      <c r="J78" s="167"/>
      <c r="K78" s="167"/>
      <c r="L78" s="167"/>
      <c r="M78" s="167"/>
      <c r="N78" s="167"/>
      <c r="O78" s="167"/>
      <c r="P78" s="167"/>
      <c r="Q78" s="167"/>
      <c r="R78" s="167"/>
      <c r="S78" s="167"/>
      <c r="T78" s="167"/>
      <c r="U78" s="167"/>
      <c r="V78" s="167"/>
      <c r="W78" s="167"/>
      <c r="X78" s="167"/>
      <c r="Y78" s="167"/>
      <c r="Z78" s="167"/>
      <c r="AA78" s="167"/>
      <c r="AB78" s="167"/>
      <c r="AC78" s="167"/>
      <c r="AD78" s="167"/>
      <c r="AE78" s="167"/>
      <c r="AF78" s="167"/>
      <c r="AG78" s="167"/>
      <c r="AH78" s="167"/>
      <c r="AI78" s="167"/>
      <c r="AJ78" s="167"/>
      <c r="AK78" s="167"/>
      <c r="AL78" s="167"/>
      <c r="AM78" s="167"/>
      <c r="AN78" s="167"/>
      <c r="AO78" s="167"/>
      <c r="AP78" s="167"/>
      <c r="AQ78" s="167"/>
      <c r="AR78" s="167"/>
      <c r="AS78" s="167"/>
      <c r="AT78" s="167"/>
      <c r="AU78" s="167"/>
      <c r="AV78" s="167"/>
    </row>
    <row r="79" spans="1:237">
      <c r="A79" s="288" t="s">
        <v>127</v>
      </c>
      <c r="B79" s="289"/>
      <c r="C79" s="23">
        <v>2.08</v>
      </c>
      <c r="D79" s="23">
        <v>2.08</v>
      </c>
      <c r="E79" s="23">
        <v>2.08</v>
      </c>
      <c r="F79" s="23">
        <v>2.08</v>
      </c>
      <c r="G79" s="233">
        <v>2.08</v>
      </c>
      <c r="H79" s="234"/>
      <c r="I79" s="233">
        <v>2.08</v>
      </c>
      <c r="J79" s="234"/>
      <c r="K79" s="233">
        <v>2.08</v>
      </c>
      <c r="L79" s="234"/>
      <c r="M79" s="233">
        <v>2.08</v>
      </c>
      <c r="N79" s="234"/>
      <c r="O79" s="233">
        <v>2.08</v>
      </c>
      <c r="P79" s="234"/>
      <c r="Q79" s="233">
        <v>2.08</v>
      </c>
      <c r="R79" s="234"/>
      <c r="S79" s="23">
        <v>2.08</v>
      </c>
      <c r="T79" s="23">
        <v>2.08</v>
      </c>
      <c r="U79" s="23">
        <v>2.08</v>
      </c>
      <c r="V79" s="23">
        <v>2.08</v>
      </c>
      <c r="W79" s="23">
        <v>2.08</v>
      </c>
      <c r="X79" s="23"/>
      <c r="Y79" s="233">
        <v>2.08</v>
      </c>
      <c r="Z79" s="234"/>
      <c r="AA79" s="233">
        <v>2.08</v>
      </c>
      <c r="AB79" s="234"/>
      <c r="AC79" s="233">
        <v>2.08</v>
      </c>
      <c r="AD79" s="234"/>
      <c r="AE79" s="23">
        <v>2.08</v>
      </c>
      <c r="AF79" s="23">
        <v>2.08</v>
      </c>
      <c r="AG79" s="233">
        <v>2.08</v>
      </c>
      <c r="AH79" s="234"/>
      <c r="AI79" s="233">
        <v>2.08</v>
      </c>
      <c r="AJ79" s="234"/>
      <c r="AK79" s="23">
        <v>2.08</v>
      </c>
      <c r="AL79" s="23">
        <v>2.08</v>
      </c>
      <c r="AM79" s="233">
        <v>2.08</v>
      </c>
      <c r="AN79" s="234"/>
      <c r="AO79" s="233">
        <v>2.08</v>
      </c>
      <c r="AP79" s="234"/>
      <c r="AQ79" s="23">
        <v>2.08</v>
      </c>
      <c r="AR79" s="23">
        <v>2.08</v>
      </c>
      <c r="AS79" s="233">
        <v>2.08</v>
      </c>
      <c r="AT79" s="234"/>
      <c r="AU79" s="233">
        <v>2.08</v>
      </c>
      <c r="AV79" s="234"/>
    </row>
    <row r="80" spans="1:237">
      <c r="A80" s="288" t="s">
        <v>128</v>
      </c>
      <c r="B80" s="289"/>
      <c r="C80" s="26">
        <v>5.5300000000000002E-3</v>
      </c>
      <c r="D80" s="26">
        <v>4.7039999999999998E-3</v>
      </c>
      <c r="E80" s="26">
        <v>5.3480000000000003E-3</v>
      </c>
      <c r="F80" s="26">
        <v>5.3480000000000003E-3</v>
      </c>
      <c r="G80" s="26">
        <v>7.1399999999999996E-3</v>
      </c>
      <c r="H80" s="26">
        <v>7.1399999999999996E-3</v>
      </c>
      <c r="I80" s="26">
        <v>9.6179999999999963E-3</v>
      </c>
      <c r="J80" s="26">
        <v>9.6180000000000015E-3</v>
      </c>
      <c r="K80" s="26">
        <v>9.6179999999999963E-3</v>
      </c>
      <c r="L80" s="26">
        <v>9.6180000000000015E-3</v>
      </c>
      <c r="M80" s="26">
        <v>7.6160000000000004E-3</v>
      </c>
      <c r="N80" s="26">
        <v>7.6160000000000004E-3</v>
      </c>
      <c r="O80" s="26">
        <v>9.9259999999999973E-3</v>
      </c>
      <c r="P80" s="26">
        <v>9.9259999999999973E-3</v>
      </c>
      <c r="Q80" s="26">
        <v>9.9259999999999973E-3</v>
      </c>
      <c r="R80" s="26">
        <v>9.9259999999999973E-3</v>
      </c>
      <c r="S80" s="26">
        <v>5.1799999999999997E-3</v>
      </c>
      <c r="T80" s="26">
        <v>5.1799999999999997E-3</v>
      </c>
      <c r="U80" s="26">
        <v>5.1099999999999982E-3</v>
      </c>
      <c r="V80" s="26">
        <v>5.1099999999999982E-3</v>
      </c>
      <c r="W80" s="26">
        <v>1.001E-2</v>
      </c>
      <c r="X80" s="26">
        <v>1.001E-2</v>
      </c>
      <c r="Y80" s="26">
        <v>1.001E-2</v>
      </c>
      <c r="Z80" s="26">
        <v>1.001E-2</v>
      </c>
      <c r="AA80" s="26">
        <v>3.6680000000000007E-3</v>
      </c>
      <c r="AB80" s="26">
        <v>3.6680000000000007E-3</v>
      </c>
      <c r="AC80" s="26">
        <v>3.6680000000000007E-3</v>
      </c>
      <c r="AD80" s="26">
        <v>3.6680000000000007E-3</v>
      </c>
      <c r="AE80" s="26">
        <v>2.3800000000000002E-3</v>
      </c>
      <c r="AF80" s="26">
        <v>2.3800000000000002E-3</v>
      </c>
      <c r="AG80" s="26">
        <v>3.9620000000000011E-3</v>
      </c>
      <c r="AH80" s="26">
        <v>3.9620000000000011E-3</v>
      </c>
      <c r="AI80" s="26">
        <v>3.9620000000000011E-3</v>
      </c>
      <c r="AJ80" s="26">
        <v>3.9620000000000011E-3</v>
      </c>
      <c r="AK80" s="26">
        <v>2.2959999999999986E-3</v>
      </c>
      <c r="AL80" s="26">
        <v>2.2959999999999986E-3</v>
      </c>
      <c r="AM80" s="26">
        <v>3.5139999999999998E-3</v>
      </c>
      <c r="AN80" s="26">
        <v>3.5140000000000024E-3</v>
      </c>
      <c r="AO80" s="26">
        <v>3.5139999999999998E-3</v>
      </c>
      <c r="AP80" s="26">
        <v>3.5140000000000024E-3</v>
      </c>
      <c r="AQ80" s="26">
        <v>2.3800000000000002E-3</v>
      </c>
      <c r="AR80" s="26">
        <v>2.3800000000000002E-3</v>
      </c>
      <c r="AS80" s="26">
        <v>3.3880000000000004E-3</v>
      </c>
      <c r="AT80" s="26">
        <v>3.3880000000000026E-3</v>
      </c>
      <c r="AU80" s="26">
        <v>3.3880000000000004E-3</v>
      </c>
      <c r="AV80" s="26">
        <v>3.3880000000000026E-3</v>
      </c>
    </row>
    <row r="81" spans="1:48" ht="29.7" customHeight="1">
      <c r="A81" s="284" t="s">
        <v>129</v>
      </c>
      <c r="B81" s="285"/>
      <c r="C81" s="23">
        <v>14.75</v>
      </c>
      <c r="D81" s="23">
        <v>14.75</v>
      </c>
      <c r="E81" s="23">
        <v>14.75</v>
      </c>
      <c r="F81" s="23">
        <v>14.75</v>
      </c>
      <c r="G81" s="233">
        <v>14.75</v>
      </c>
      <c r="H81" s="234"/>
      <c r="I81" s="233">
        <v>14.75</v>
      </c>
      <c r="J81" s="234"/>
      <c r="K81" s="233">
        <v>14.75</v>
      </c>
      <c r="L81" s="234"/>
      <c r="M81" s="233">
        <v>14.75</v>
      </c>
      <c r="N81" s="234"/>
      <c r="O81" s="233">
        <v>14.75</v>
      </c>
      <c r="P81" s="234"/>
      <c r="Q81" s="233">
        <v>14.75</v>
      </c>
      <c r="R81" s="234"/>
      <c r="S81" s="23">
        <v>14.75</v>
      </c>
      <c r="T81" s="23">
        <v>14.75</v>
      </c>
      <c r="U81" s="23">
        <v>14.75</v>
      </c>
      <c r="V81" s="23">
        <v>14.75</v>
      </c>
      <c r="W81" s="233">
        <v>14.75</v>
      </c>
      <c r="X81" s="234"/>
      <c r="Y81" s="233">
        <v>14.75</v>
      </c>
      <c r="Z81" s="234"/>
      <c r="AA81" s="233">
        <v>14.75</v>
      </c>
      <c r="AB81" s="234"/>
      <c r="AC81" s="233">
        <v>14.75</v>
      </c>
      <c r="AD81" s="234"/>
      <c r="AE81" s="23">
        <v>14.75</v>
      </c>
      <c r="AF81" s="23">
        <v>14.75</v>
      </c>
      <c r="AG81" s="233">
        <v>14.75</v>
      </c>
      <c r="AH81" s="234"/>
      <c r="AI81" s="233">
        <v>14.75</v>
      </c>
      <c r="AJ81" s="234"/>
      <c r="AK81" s="23">
        <v>14.75</v>
      </c>
      <c r="AL81" s="23">
        <v>14.75</v>
      </c>
      <c r="AM81" s="233">
        <v>14.75</v>
      </c>
      <c r="AN81" s="234"/>
      <c r="AO81" s="233">
        <v>14.75</v>
      </c>
      <c r="AP81" s="234"/>
      <c r="AQ81" s="23">
        <v>14.75</v>
      </c>
      <c r="AR81" s="23">
        <v>14.75</v>
      </c>
      <c r="AS81" s="233">
        <v>14.75</v>
      </c>
      <c r="AT81" s="234"/>
      <c r="AU81" s="233">
        <v>14.75</v>
      </c>
      <c r="AV81" s="234"/>
    </row>
    <row r="82" spans="1:48" s="27" customFormat="1"/>
    <row r="83" spans="1:48" s="27" customFormat="1"/>
    <row r="84" spans="1:48" s="27" customFormat="1"/>
    <row r="85" spans="1:48" s="27" customFormat="1"/>
    <row r="86" spans="1:48" s="27" customFormat="1"/>
    <row r="87" spans="1:48" s="27" customFormat="1"/>
    <row r="88" spans="1:48" s="27" customFormat="1"/>
    <row r="89" spans="1:48" s="27" customFormat="1"/>
    <row r="90" spans="1:48" s="27" customFormat="1"/>
    <row r="91" spans="1:48" s="27" customFormat="1"/>
    <row r="92" spans="1:48" s="27" customFormat="1"/>
    <row r="93" spans="1:48" s="27" customFormat="1"/>
    <row r="94" spans="1:48" s="27" customFormat="1"/>
    <row r="95" spans="1:48" s="27" customFormat="1"/>
    <row r="96" spans="1:48" s="27" customFormat="1"/>
    <row r="97" s="27" customFormat="1"/>
    <row r="98" s="27" customFormat="1"/>
    <row r="99" s="27" customFormat="1"/>
    <row r="100" s="27" customFormat="1"/>
    <row r="101" s="27" customFormat="1"/>
    <row r="102" s="27" customFormat="1"/>
    <row r="103" s="27" customFormat="1"/>
    <row r="104" s="27" customFormat="1"/>
    <row r="105" s="27" customFormat="1"/>
    <row r="106" s="27" customFormat="1"/>
    <row r="107" s="27" customFormat="1"/>
    <row r="108" s="27" customFormat="1"/>
    <row r="109" s="27" customFormat="1"/>
    <row r="110" s="27" customFormat="1"/>
    <row r="111" s="27" customFormat="1"/>
    <row r="112" s="27" customFormat="1"/>
    <row r="113" s="27" customFormat="1"/>
    <row r="114" s="27" customFormat="1"/>
    <row r="115" s="27" customFormat="1"/>
    <row r="116" s="27" customFormat="1"/>
    <row r="117" s="27" customFormat="1"/>
    <row r="118" s="27" customFormat="1"/>
    <row r="119" s="27" customFormat="1"/>
    <row r="120" s="27" customFormat="1"/>
    <row r="121" s="27" customFormat="1"/>
    <row r="122" s="27" customFormat="1"/>
    <row r="123" s="27" customFormat="1"/>
    <row r="124" s="27" customFormat="1"/>
    <row r="125" s="27" customFormat="1"/>
    <row r="126" s="27" customFormat="1"/>
    <row r="127" s="27" customFormat="1"/>
    <row r="128" s="27" customFormat="1"/>
    <row r="129" s="27" customFormat="1"/>
    <row r="130" s="27" customFormat="1"/>
    <row r="131" s="27" customFormat="1"/>
    <row r="132" s="27" customFormat="1"/>
    <row r="133" s="27" customFormat="1"/>
    <row r="134" s="27" customFormat="1"/>
    <row r="135" s="27" customFormat="1"/>
    <row r="136" s="27" customFormat="1"/>
    <row r="137" s="27" customFormat="1"/>
    <row r="138" s="27" customFormat="1"/>
    <row r="139" s="27" customFormat="1"/>
    <row r="140" s="27" customFormat="1"/>
    <row r="141" s="27" customFormat="1"/>
    <row r="142" s="27" customFormat="1"/>
    <row r="143" s="27" customFormat="1"/>
    <row r="144" s="27" customFormat="1"/>
    <row r="145" s="27" customFormat="1"/>
    <row r="146" s="27" customFormat="1"/>
    <row r="147" s="27" customFormat="1"/>
    <row r="148" s="27" customFormat="1"/>
    <row r="149" s="27" customFormat="1"/>
    <row r="150" s="27" customFormat="1"/>
    <row r="151" s="27" customFormat="1"/>
    <row r="152" s="27" customFormat="1"/>
    <row r="153" s="27" customFormat="1"/>
    <row r="154" s="27" customFormat="1"/>
    <row r="155" s="27" customFormat="1"/>
    <row r="156" s="27" customFormat="1"/>
    <row r="157" s="27" customFormat="1"/>
    <row r="158" s="27" customFormat="1"/>
    <row r="159" s="27" customFormat="1"/>
    <row r="160" s="27" customFormat="1"/>
    <row r="161" s="27" customFormat="1"/>
    <row r="162" s="27" customFormat="1"/>
    <row r="163" s="27" customFormat="1"/>
    <row r="164" s="27" customFormat="1"/>
    <row r="165" s="27" customFormat="1"/>
    <row r="166" s="27" customFormat="1"/>
    <row r="167" s="27" customFormat="1"/>
    <row r="168" s="27" customFormat="1"/>
    <row r="169" s="27" customFormat="1"/>
    <row r="170" s="27" customFormat="1"/>
    <row r="171" s="27" customFormat="1"/>
    <row r="172" s="27" customFormat="1"/>
    <row r="173" s="27" customFormat="1"/>
    <row r="174" s="27" customFormat="1"/>
    <row r="175" s="27" customFormat="1"/>
    <row r="176" s="27" customFormat="1"/>
    <row r="177" s="27" customFormat="1"/>
    <row r="178" s="27" customFormat="1"/>
    <row r="179" s="27" customFormat="1"/>
    <row r="180" s="27" customFormat="1"/>
    <row r="181" s="27" customFormat="1"/>
    <row r="182" s="27" customFormat="1"/>
    <row r="183" s="27" customFormat="1"/>
    <row r="184" s="27" customFormat="1"/>
    <row r="185" s="27" customFormat="1"/>
    <row r="186" s="27" customFormat="1"/>
    <row r="187" s="27" customFormat="1"/>
    <row r="188" s="27" customFormat="1"/>
    <row r="189" s="27" customFormat="1"/>
    <row r="190" s="27" customFormat="1"/>
    <row r="191" s="27" customFormat="1"/>
    <row r="192" s="27" customFormat="1"/>
    <row r="193" s="27" customFormat="1"/>
    <row r="194" s="27" customFormat="1"/>
    <row r="195" s="27" customFormat="1"/>
    <row r="196" s="27" customFormat="1"/>
    <row r="197" s="27" customFormat="1"/>
    <row r="198" s="27" customFormat="1"/>
    <row r="199" s="27" customFormat="1"/>
    <row r="200" s="27" customFormat="1"/>
    <row r="201" s="27" customFormat="1"/>
    <row r="202" s="27" customFormat="1"/>
    <row r="203" s="27" customFormat="1"/>
    <row r="204" s="27" customFormat="1"/>
    <row r="205" s="27" customFormat="1"/>
    <row r="206" s="27" customFormat="1"/>
    <row r="207" s="27" customFormat="1"/>
    <row r="208" s="27" customFormat="1"/>
    <row r="209" s="27" customFormat="1"/>
    <row r="210" s="27" customFormat="1"/>
    <row r="211" s="27" customFormat="1"/>
    <row r="212" s="27" customFormat="1"/>
    <row r="213" s="27" customFormat="1"/>
    <row r="214" s="27" customFormat="1"/>
    <row r="215" s="27" customFormat="1"/>
    <row r="216" s="27" customFormat="1"/>
    <row r="217" s="27" customFormat="1"/>
    <row r="218" s="27" customFormat="1"/>
    <row r="219" s="27" customFormat="1"/>
    <row r="220" s="27" customFormat="1"/>
    <row r="221" s="27" customFormat="1"/>
    <row r="222" s="27" customFormat="1"/>
    <row r="223" s="27" customFormat="1"/>
    <row r="224" s="27" customFormat="1"/>
    <row r="225" s="27" customFormat="1"/>
    <row r="226" s="27" customFormat="1"/>
    <row r="227" s="27" customFormat="1"/>
    <row r="228" s="27" customFormat="1"/>
    <row r="229" s="27" customFormat="1"/>
    <row r="230" s="27" customFormat="1"/>
    <row r="231" s="27" customFormat="1"/>
    <row r="232" s="27" customFormat="1"/>
    <row r="233" s="27" customFormat="1"/>
    <row r="234" s="27" customFormat="1"/>
    <row r="235" s="27" customFormat="1"/>
    <row r="236" s="27" customFormat="1"/>
    <row r="237" s="27" customFormat="1"/>
    <row r="238" s="27" customFormat="1"/>
    <row r="239" s="27" customFormat="1"/>
    <row r="240" s="27" customFormat="1"/>
    <row r="241" s="27" customFormat="1"/>
    <row r="242" s="27" customFormat="1"/>
    <row r="243" s="27" customFormat="1"/>
    <row r="244" s="27" customFormat="1"/>
    <row r="245" s="27" customFormat="1"/>
    <row r="246" s="27" customFormat="1"/>
    <row r="247" s="27" customFormat="1"/>
    <row r="248" s="27" customFormat="1"/>
    <row r="249" s="27" customFormat="1"/>
    <row r="250" s="27" customFormat="1"/>
    <row r="251" s="27" customFormat="1"/>
    <row r="252" s="27" customFormat="1"/>
    <row r="253" s="27" customFormat="1"/>
    <row r="254" s="27" customFormat="1"/>
    <row r="255" s="27" customFormat="1"/>
    <row r="256" s="27" customFormat="1"/>
    <row r="257" s="27" customFormat="1"/>
    <row r="258" s="27" customFormat="1"/>
    <row r="259" s="27" customFormat="1"/>
    <row r="260" s="27" customFormat="1"/>
    <row r="261" s="27" customFormat="1"/>
    <row r="262" s="27" customFormat="1"/>
    <row r="263" s="27" customFormat="1"/>
    <row r="264" s="27" customFormat="1"/>
    <row r="265" s="27" customFormat="1"/>
    <row r="266" s="27" customFormat="1"/>
    <row r="267" s="27" customFormat="1"/>
    <row r="268" s="27" customFormat="1"/>
    <row r="269" s="27" customFormat="1"/>
    <row r="270" s="27" customFormat="1"/>
    <row r="271" s="27" customFormat="1"/>
    <row r="272" s="27" customFormat="1"/>
    <row r="273" s="27" customFormat="1"/>
    <row r="274" s="27" customFormat="1"/>
    <row r="275" s="27" customFormat="1"/>
    <row r="276" s="27" customFormat="1"/>
    <row r="277" s="27" customFormat="1"/>
    <row r="278" s="27" customFormat="1"/>
    <row r="279" s="27" customFormat="1"/>
    <row r="280" s="27" customFormat="1"/>
    <row r="281" s="27" customFormat="1"/>
    <row r="282" s="27" customFormat="1"/>
    <row r="283" s="27" customFormat="1"/>
    <row r="284" s="27" customFormat="1"/>
    <row r="285" s="27" customFormat="1"/>
    <row r="286" s="27" customFormat="1"/>
    <row r="287" s="27" customFormat="1"/>
    <row r="288" s="27" customFormat="1"/>
    <row r="289" s="27" customFormat="1"/>
    <row r="290" s="27" customFormat="1"/>
    <row r="291" s="27" customFormat="1"/>
    <row r="292" s="27" customFormat="1"/>
    <row r="293" s="27" customFormat="1"/>
    <row r="294" s="27" customFormat="1"/>
    <row r="295" s="27" customFormat="1"/>
    <row r="296" s="27" customFormat="1"/>
    <row r="297" s="27" customFormat="1"/>
    <row r="298" s="27" customFormat="1"/>
    <row r="299" s="27" customFormat="1"/>
    <row r="300" s="27" customFormat="1"/>
    <row r="301" s="27" customFormat="1"/>
    <row r="302" s="27" customFormat="1"/>
    <row r="303" s="27" customFormat="1"/>
    <row r="304" s="27" customFormat="1"/>
    <row r="305" s="27" customFormat="1"/>
    <row r="306" s="27" customFormat="1"/>
    <row r="307" s="27" customFormat="1"/>
    <row r="308" s="27" customFormat="1"/>
    <row r="309" s="27" customFormat="1"/>
    <row r="310" s="27" customFormat="1"/>
    <row r="311" s="27" customFormat="1"/>
    <row r="312" s="27" customFormat="1"/>
    <row r="313" s="27" customFormat="1"/>
    <row r="314" s="27" customFormat="1"/>
    <row r="315" s="27" customFormat="1"/>
    <row r="316" s="27" customFormat="1"/>
    <row r="317" s="27" customFormat="1"/>
    <row r="318" s="27" customFormat="1"/>
    <row r="319" s="27" customFormat="1"/>
    <row r="320" s="27" customFormat="1"/>
    <row r="321" s="27" customFormat="1"/>
    <row r="322" s="27" customFormat="1"/>
    <row r="323" s="27" customFormat="1"/>
    <row r="324" s="27" customFormat="1"/>
    <row r="325" s="27" customFormat="1"/>
    <row r="326" s="27" customFormat="1"/>
    <row r="327" s="27" customFormat="1"/>
    <row r="328" s="27" customFormat="1"/>
    <row r="329" s="27" customFormat="1"/>
    <row r="330" s="27" customFormat="1"/>
    <row r="331" s="27" customFormat="1"/>
    <row r="332" s="27" customFormat="1"/>
    <row r="333" s="27" customFormat="1"/>
    <row r="334" s="27" customFormat="1"/>
    <row r="335" s="27" customFormat="1"/>
    <row r="336" s="27" customFormat="1"/>
    <row r="337" s="27" customFormat="1"/>
    <row r="338" s="27" customFormat="1"/>
    <row r="339" s="27" customFormat="1"/>
    <row r="340" s="27" customFormat="1"/>
    <row r="341" s="27" customFormat="1"/>
    <row r="342" s="27" customFormat="1"/>
    <row r="343" s="27" customFormat="1"/>
    <row r="344" s="27" customFormat="1"/>
    <row r="345" s="27" customFormat="1"/>
    <row r="346" s="27" customFormat="1"/>
    <row r="347" s="27" customFormat="1"/>
    <row r="348" s="27" customFormat="1"/>
    <row r="349" s="27" customFormat="1"/>
    <row r="350" s="27" customFormat="1"/>
    <row r="351" s="27" customFormat="1"/>
    <row r="352" s="27" customFormat="1"/>
    <row r="353" s="27" customFormat="1"/>
    <row r="354" s="27" customFormat="1"/>
    <row r="355" s="27" customFormat="1"/>
    <row r="356" s="27" customFormat="1"/>
    <row r="357" s="27" customFormat="1"/>
    <row r="358" s="27" customFormat="1"/>
    <row r="359" s="27" customFormat="1"/>
    <row r="360" s="27" customFormat="1"/>
    <row r="361" s="27" customFormat="1"/>
    <row r="362" s="27" customFormat="1"/>
    <row r="363" s="27" customFormat="1"/>
    <row r="364" s="27" customFormat="1"/>
    <row r="365" s="27" customFormat="1"/>
    <row r="366" s="27" customFormat="1"/>
    <row r="367" s="27" customFormat="1"/>
    <row r="368" s="27" customFormat="1"/>
    <row r="369" s="27" customFormat="1"/>
    <row r="370" s="27" customFormat="1"/>
    <row r="371" s="27" customFormat="1"/>
    <row r="372" s="27" customFormat="1"/>
    <row r="373" s="27" customFormat="1"/>
    <row r="374" s="27" customFormat="1"/>
    <row r="375" s="27" customFormat="1"/>
    <row r="376" s="27" customFormat="1"/>
    <row r="377" s="27" customFormat="1"/>
    <row r="378" s="27" customFormat="1"/>
    <row r="379" s="27" customFormat="1"/>
    <row r="380" s="27" customFormat="1"/>
    <row r="381" s="27" customFormat="1"/>
    <row r="382" s="27" customFormat="1"/>
    <row r="383" s="27" customFormat="1"/>
    <row r="384" s="27" customFormat="1"/>
    <row r="385" s="27" customFormat="1"/>
    <row r="386" s="27" customFormat="1"/>
    <row r="387" s="27" customFormat="1"/>
    <row r="388" s="27" customFormat="1"/>
    <row r="389" s="27" customFormat="1"/>
    <row r="390" s="27" customFormat="1"/>
    <row r="391" s="27" customFormat="1"/>
    <row r="392" s="27" customFormat="1"/>
    <row r="393" s="27" customFormat="1"/>
    <row r="394" s="27" customFormat="1"/>
    <row r="395" s="27" customFormat="1"/>
    <row r="396" s="27" customFormat="1"/>
    <row r="397" s="27" customFormat="1"/>
    <row r="398" s="27" customFormat="1"/>
    <row r="399" s="27" customFormat="1"/>
    <row r="400" s="27" customFormat="1"/>
    <row r="401" s="27" customFormat="1"/>
    <row r="402" s="27" customFormat="1"/>
    <row r="403" s="27" customFormat="1"/>
    <row r="404" s="27" customFormat="1"/>
    <row r="405" s="27" customFormat="1"/>
    <row r="406" s="27" customFormat="1"/>
    <row r="407" s="27" customFormat="1"/>
    <row r="408" s="27" customFormat="1"/>
    <row r="409" s="27" customFormat="1"/>
    <row r="410" s="27" customFormat="1"/>
    <row r="411" s="27" customFormat="1"/>
    <row r="412" s="27" customFormat="1"/>
    <row r="413" s="27" customFormat="1"/>
    <row r="414" s="27" customFormat="1"/>
    <row r="415" s="27" customFormat="1"/>
    <row r="416" s="27" customFormat="1"/>
    <row r="417" s="27" customFormat="1"/>
    <row r="418" s="27" customFormat="1"/>
    <row r="419" s="27" customFormat="1"/>
    <row r="420" s="27" customFormat="1"/>
    <row r="421" s="27" customFormat="1"/>
    <row r="422" s="27" customFormat="1"/>
    <row r="423" s="27" customFormat="1"/>
    <row r="424" s="27" customFormat="1"/>
    <row r="425" s="27" customFormat="1"/>
    <row r="426" s="27" customFormat="1"/>
    <row r="427" s="27" customFormat="1"/>
    <row r="428" s="27" customFormat="1"/>
    <row r="429" s="27" customFormat="1"/>
    <row r="430" s="27" customFormat="1"/>
    <row r="431" s="27" customFormat="1"/>
    <row r="432" s="27" customFormat="1"/>
    <row r="433" s="27" customFormat="1"/>
    <row r="434" s="27" customFormat="1"/>
    <row r="435" s="27" customFormat="1"/>
    <row r="436" s="27" customFormat="1"/>
    <row r="437" s="27" customFormat="1"/>
    <row r="438" s="27" customFormat="1"/>
    <row r="439" s="27" customFormat="1"/>
    <row r="440" s="27" customFormat="1"/>
    <row r="441" s="27" customFormat="1"/>
    <row r="442" s="27" customFormat="1"/>
    <row r="443" s="27" customFormat="1"/>
    <row r="444" s="27" customFormat="1"/>
    <row r="445" s="27" customFormat="1"/>
    <row r="446" s="27" customFormat="1"/>
    <row r="447" s="27" customFormat="1"/>
    <row r="448" s="27" customFormat="1"/>
    <row r="449" s="27" customFormat="1"/>
    <row r="450" s="27" customFormat="1"/>
    <row r="451" s="27" customFormat="1"/>
    <row r="452" s="27" customFormat="1"/>
    <row r="453" s="27" customFormat="1"/>
    <row r="454" s="27" customFormat="1"/>
    <row r="455" s="27" customFormat="1"/>
    <row r="456" s="27" customFormat="1"/>
    <row r="457" s="27" customFormat="1"/>
    <row r="458" s="27" customFormat="1"/>
    <row r="459" s="27" customFormat="1"/>
    <row r="460" s="27" customFormat="1"/>
    <row r="461" s="27" customFormat="1"/>
    <row r="462" s="27" customFormat="1"/>
    <row r="463" s="27" customFormat="1"/>
    <row r="464" s="27" customFormat="1"/>
    <row r="465" s="27" customFormat="1"/>
    <row r="466" s="27" customFormat="1"/>
    <row r="467" s="27" customFormat="1"/>
    <row r="468" s="27" customFormat="1"/>
    <row r="469" s="27" customFormat="1"/>
    <row r="470" s="27" customFormat="1"/>
    <row r="471" s="27" customFormat="1"/>
    <row r="472" s="27" customFormat="1"/>
    <row r="473" s="27" customFormat="1"/>
    <row r="474" s="27" customFormat="1"/>
    <row r="475" s="27" customFormat="1"/>
    <row r="476" s="27" customFormat="1"/>
    <row r="477" s="27" customFormat="1"/>
    <row r="478" s="27" customFormat="1"/>
    <row r="479" s="27" customFormat="1"/>
    <row r="480" s="27" customFormat="1"/>
    <row r="481" s="27" customFormat="1"/>
    <row r="482" s="27" customFormat="1"/>
    <row r="483" s="27" customFormat="1"/>
    <row r="484" s="27" customFormat="1"/>
    <row r="485" s="27" customFormat="1"/>
    <row r="486" s="27" customFormat="1"/>
    <row r="487" s="27" customFormat="1"/>
    <row r="488" s="27" customFormat="1"/>
    <row r="489" s="27" customFormat="1"/>
    <row r="490" s="27" customFormat="1"/>
    <row r="491" s="27" customFormat="1"/>
    <row r="492" s="27" customFormat="1"/>
    <row r="493" s="27" customFormat="1"/>
    <row r="494" s="27" customFormat="1"/>
    <row r="495" s="27" customFormat="1"/>
    <row r="496" s="27" customFormat="1"/>
    <row r="497" s="27" customFormat="1"/>
    <row r="498" s="27" customFormat="1"/>
    <row r="499" s="27" customFormat="1"/>
    <row r="500" s="27" customFormat="1"/>
    <row r="501" s="27" customFormat="1"/>
    <row r="502" s="27" customFormat="1"/>
    <row r="503" s="27" customFormat="1"/>
    <row r="504" s="27" customFormat="1"/>
    <row r="505" s="27" customFormat="1"/>
    <row r="506" s="27" customFormat="1"/>
    <row r="507" s="27" customFormat="1"/>
    <row r="508" s="27" customFormat="1"/>
    <row r="509" s="27" customFormat="1"/>
    <row r="510" s="27" customFormat="1"/>
    <row r="511" s="27" customFormat="1"/>
    <row r="512" s="27" customFormat="1"/>
    <row r="513" s="27" customFormat="1"/>
    <row r="514" s="27" customFormat="1"/>
    <row r="515" s="27" customFormat="1"/>
    <row r="516" s="27" customFormat="1"/>
    <row r="517" s="27" customFormat="1"/>
    <row r="518" s="27" customFormat="1"/>
    <row r="519" s="27" customFormat="1"/>
    <row r="520" s="27" customFormat="1"/>
    <row r="521" s="27" customFormat="1"/>
    <row r="522" s="27" customFormat="1"/>
    <row r="523" s="27" customFormat="1"/>
    <row r="524" s="27" customFormat="1"/>
    <row r="525" s="27" customFormat="1"/>
    <row r="526" s="27" customFormat="1"/>
    <row r="527" s="27" customFormat="1"/>
    <row r="528" s="27" customFormat="1"/>
    <row r="529" s="27" customFormat="1"/>
    <row r="530" s="27" customFormat="1"/>
    <row r="531" s="27" customFormat="1"/>
    <row r="532" s="27" customFormat="1"/>
    <row r="533" s="27" customFormat="1"/>
    <row r="534" s="27" customFormat="1"/>
    <row r="535" s="27" customFormat="1"/>
    <row r="536" s="27" customFormat="1"/>
    <row r="537" s="27" customFormat="1"/>
    <row r="538" s="27" customFormat="1"/>
    <row r="539" s="27" customFormat="1"/>
    <row r="540" s="27" customFormat="1"/>
    <row r="541" s="27" customFormat="1"/>
    <row r="542" s="27" customFormat="1"/>
    <row r="543" s="27" customFormat="1"/>
    <row r="544" s="27" customFormat="1"/>
    <row r="545" s="27" customFormat="1"/>
    <row r="546" s="27" customFormat="1"/>
    <row r="547" s="27" customFormat="1"/>
    <row r="548" s="27" customFormat="1"/>
    <row r="549" s="27" customFormat="1"/>
    <row r="550" s="27" customFormat="1"/>
    <row r="551" s="27" customFormat="1"/>
    <row r="552" s="27" customFormat="1"/>
    <row r="553" s="27" customFormat="1"/>
    <row r="554" s="27" customFormat="1"/>
    <row r="555" s="27" customFormat="1"/>
    <row r="556" s="27" customFormat="1"/>
    <row r="557" s="27" customFormat="1"/>
    <row r="558" s="27" customFormat="1"/>
    <row r="559" s="27" customFormat="1"/>
    <row r="560" s="27" customFormat="1"/>
    <row r="561" s="27" customFormat="1"/>
    <row r="562" s="27" customFormat="1"/>
    <row r="563" s="27" customFormat="1"/>
    <row r="564" s="27" customFormat="1"/>
    <row r="565" s="27" customFormat="1"/>
    <row r="566" s="27" customFormat="1"/>
    <row r="567" s="27" customFormat="1"/>
    <row r="568" s="27" customFormat="1"/>
    <row r="569" s="27" customFormat="1"/>
    <row r="570" s="27" customFormat="1"/>
    <row r="571" s="27" customFormat="1"/>
    <row r="572" s="27" customFormat="1"/>
    <row r="573" s="27" customFormat="1"/>
    <row r="574" s="27" customFormat="1"/>
    <row r="575" s="27" customFormat="1"/>
    <row r="576" s="27" customFormat="1"/>
    <row r="577" s="27" customFormat="1"/>
    <row r="578" s="27" customFormat="1"/>
    <row r="579" s="27" customFormat="1"/>
    <row r="580" s="27" customFormat="1"/>
    <row r="581" s="27" customFormat="1"/>
    <row r="582" s="27" customFormat="1"/>
    <row r="583" s="27" customFormat="1"/>
    <row r="584" s="27" customFormat="1"/>
    <row r="585" s="27" customFormat="1"/>
    <row r="586" s="27" customFormat="1"/>
    <row r="587" s="27" customFormat="1"/>
    <row r="588" s="27" customFormat="1"/>
    <row r="589" s="27" customFormat="1"/>
    <row r="590" s="27" customFormat="1"/>
    <row r="591" s="27" customFormat="1"/>
    <row r="592" s="27" customFormat="1"/>
    <row r="593" s="27" customFormat="1"/>
    <row r="594" s="27" customFormat="1"/>
    <row r="595" s="27" customFormat="1"/>
    <row r="596" s="27" customFormat="1"/>
    <row r="597" s="27" customFormat="1"/>
    <row r="598" s="27" customFormat="1"/>
    <row r="599" s="27" customFormat="1"/>
    <row r="600" s="27" customFormat="1"/>
    <row r="601" s="27" customFormat="1"/>
    <row r="602" s="27" customFormat="1"/>
    <row r="603" s="27" customFormat="1"/>
    <row r="604" s="27" customFormat="1"/>
    <row r="605" s="27" customFormat="1"/>
    <row r="606" s="27" customFormat="1"/>
    <row r="607" s="27" customFormat="1"/>
    <row r="608" s="27" customFormat="1"/>
    <row r="609" s="27" customFormat="1"/>
    <row r="610" s="27" customFormat="1"/>
    <row r="611" s="27" customFormat="1"/>
    <row r="612" s="27" customFormat="1"/>
    <row r="613" s="27" customFormat="1"/>
    <row r="614" s="27" customFormat="1"/>
    <row r="615" s="27" customFormat="1"/>
    <row r="616" s="27" customFormat="1"/>
    <row r="617" s="27" customFormat="1"/>
    <row r="618" s="27" customFormat="1"/>
    <row r="619" s="27" customFormat="1"/>
    <row r="620" s="27" customFormat="1"/>
    <row r="621" s="27" customFormat="1"/>
    <row r="622" s="27" customFormat="1"/>
    <row r="623" s="27" customFormat="1"/>
    <row r="624" s="27" customFormat="1"/>
    <row r="625" s="27" customFormat="1"/>
    <row r="626" s="27" customFormat="1"/>
    <row r="627" s="27" customFormat="1"/>
    <row r="628" s="27" customFormat="1"/>
    <row r="629" s="27" customFormat="1"/>
    <row r="630" s="27" customFormat="1"/>
    <row r="631" s="27" customFormat="1"/>
    <row r="632" s="27" customFormat="1"/>
    <row r="633" s="27" customFormat="1"/>
    <row r="634" s="27" customFormat="1"/>
    <row r="635" s="27" customFormat="1"/>
    <row r="636" s="27" customFormat="1"/>
    <row r="637" s="27" customFormat="1"/>
    <row r="638" s="27" customFormat="1"/>
    <row r="639" s="27" customFormat="1"/>
    <row r="640" s="27" customFormat="1"/>
    <row r="641" s="27" customFormat="1"/>
    <row r="642" s="27" customFormat="1"/>
    <row r="643" s="27" customFormat="1"/>
    <row r="644" s="27" customFormat="1"/>
    <row r="645" s="27" customFormat="1"/>
    <row r="646" s="27" customFormat="1"/>
    <row r="647" s="27" customFormat="1"/>
    <row r="648" s="27" customFormat="1"/>
    <row r="649" s="27" customFormat="1"/>
    <row r="650" s="27" customFormat="1"/>
    <row r="651" s="27" customFormat="1"/>
    <row r="652" s="27" customFormat="1"/>
    <row r="653" s="27" customFormat="1"/>
    <row r="654" s="27" customFormat="1"/>
    <row r="655" s="27" customFormat="1"/>
    <row r="656" s="27" customFormat="1"/>
    <row r="657" s="27" customFormat="1"/>
    <row r="658" s="27" customFormat="1"/>
    <row r="659" s="27" customFormat="1"/>
    <row r="660" s="27" customFormat="1"/>
    <row r="661" s="27" customFormat="1"/>
    <row r="662" s="27" customFormat="1"/>
    <row r="663" s="27" customFormat="1"/>
    <row r="664" s="27" customFormat="1"/>
    <row r="665" s="27" customFormat="1"/>
    <row r="666" s="27" customFormat="1"/>
    <row r="667" s="27" customFormat="1"/>
    <row r="668" s="27" customFormat="1"/>
    <row r="669" s="27" customFormat="1"/>
    <row r="670" s="27" customFormat="1"/>
    <row r="671" s="27" customFormat="1"/>
    <row r="672" s="27" customFormat="1"/>
    <row r="673" s="27" customFormat="1"/>
    <row r="674" s="27" customFormat="1"/>
    <row r="675" s="27" customFormat="1"/>
    <row r="676" s="27" customFormat="1"/>
    <row r="677" s="27" customFormat="1"/>
    <row r="678" s="27" customFormat="1"/>
    <row r="679" s="27" customFormat="1"/>
    <row r="680" s="27" customFormat="1"/>
    <row r="681" s="27" customFormat="1"/>
    <row r="682" s="27" customFormat="1"/>
    <row r="683" s="27" customFormat="1"/>
    <row r="684" s="27" customFormat="1"/>
    <row r="685" s="27" customFormat="1"/>
    <row r="686" s="27" customFormat="1"/>
    <row r="687" s="27" customFormat="1"/>
    <row r="688" s="27" customFormat="1"/>
    <row r="689" s="27" customFormat="1"/>
    <row r="690" s="27" customFormat="1"/>
    <row r="691" s="27" customFormat="1"/>
    <row r="692" s="27" customFormat="1"/>
    <row r="693" s="27" customFormat="1"/>
    <row r="694" s="27" customFormat="1"/>
    <row r="695" s="27" customFormat="1"/>
    <row r="696" s="27" customFormat="1"/>
    <row r="697" s="27" customFormat="1"/>
    <row r="698" s="27" customFormat="1"/>
    <row r="699" s="27" customFormat="1"/>
    <row r="700" s="27" customFormat="1"/>
    <row r="701" s="27" customFormat="1"/>
    <row r="702" s="27" customFormat="1"/>
    <row r="703" s="27" customFormat="1"/>
    <row r="704" s="27" customFormat="1"/>
    <row r="705" s="27" customFormat="1"/>
    <row r="706" s="27" customFormat="1"/>
    <row r="707" s="27" customFormat="1"/>
    <row r="708" s="27" customFormat="1"/>
    <row r="709" s="27" customFormat="1"/>
    <row r="710" s="27" customFormat="1"/>
    <row r="711" s="27" customFormat="1"/>
    <row r="712" s="27" customFormat="1"/>
    <row r="713" s="27" customFormat="1"/>
    <row r="714" s="27" customFormat="1"/>
    <row r="715" s="27" customFormat="1"/>
    <row r="716" s="27" customFormat="1"/>
    <row r="717" s="27" customFormat="1"/>
    <row r="718" s="27" customFormat="1"/>
    <row r="719" s="27" customFormat="1"/>
    <row r="720" s="27" customFormat="1"/>
    <row r="721" s="27" customFormat="1"/>
    <row r="722" s="27" customFormat="1"/>
    <row r="723" s="27" customFormat="1"/>
    <row r="724" s="27" customFormat="1"/>
    <row r="725" s="27" customFormat="1"/>
  </sheetData>
  <mergeCells count="677">
    <mergeCell ref="A21:A24"/>
    <mergeCell ref="AS81:AT81"/>
    <mergeCell ref="AU81:AV81"/>
    <mergeCell ref="AS75:AT75"/>
    <mergeCell ref="AU75:AV75"/>
    <mergeCell ref="AS77:AT77"/>
    <mergeCell ref="AU77:AV77"/>
    <mergeCell ref="AS79:AT79"/>
    <mergeCell ref="AU79:AV79"/>
    <mergeCell ref="AS71:AT71"/>
    <mergeCell ref="AU71:AV71"/>
    <mergeCell ref="AS73:AT73"/>
    <mergeCell ref="AU73:AV73"/>
    <mergeCell ref="AS74:AT74"/>
    <mergeCell ref="AU74:AV74"/>
    <mergeCell ref="AO74:AP74"/>
    <mergeCell ref="AM66:AN66"/>
    <mergeCell ref="AO66:AP66"/>
    <mergeCell ref="AS48:AT48"/>
    <mergeCell ref="AU48:AV48"/>
    <mergeCell ref="AS49:AT49"/>
    <mergeCell ref="AU49:AV49"/>
    <mergeCell ref="AS50:AT50"/>
    <mergeCell ref="AU50:AV50"/>
    <mergeCell ref="AS66:AT66"/>
    <mergeCell ref="AU66:AV66"/>
    <mergeCell ref="AS69:AT69"/>
    <mergeCell ref="AS36:AT36"/>
    <mergeCell ref="AU36:AV36"/>
    <mergeCell ref="AS37:AT37"/>
    <mergeCell ref="AU37:AV37"/>
    <mergeCell ref="AS38:AT38"/>
    <mergeCell ref="AU38:AV38"/>
    <mergeCell ref="AS39:AT39"/>
    <mergeCell ref="AU39:AV39"/>
    <mergeCell ref="AS56:AT56"/>
    <mergeCell ref="AU56:AV56"/>
    <mergeCell ref="AS57:AT57"/>
    <mergeCell ref="AU57:AV57"/>
    <mergeCell ref="AS58:AT58"/>
    <mergeCell ref="AU58:AV58"/>
    <mergeCell ref="AS51:AT51"/>
    <mergeCell ref="AU51:AV51"/>
    <mergeCell ref="AS52:AT52"/>
    <mergeCell ref="AU52:AV52"/>
    <mergeCell ref="AS54:AT54"/>
    <mergeCell ref="AU54:AV54"/>
    <mergeCell ref="AM71:AN71"/>
    <mergeCell ref="AO71:AP71"/>
    <mergeCell ref="AS44:AT44"/>
    <mergeCell ref="AU44:AV44"/>
    <mergeCell ref="AS45:AT45"/>
    <mergeCell ref="AU45:AV45"/>
    <mergeCell ref="AS46:AT46"/>
    <mergeCell ref="AU46:AV46"/>
    <mergeCell ref="AU69:AV69"/>
    <mergeCell ref="AS70:AT70"/>
    <mergeCell ref="AU70:AV70"/>
    <mergeCell ref="AS60:AT60"/>
    <mergeCell ref="AU60:AV60"/>
    <mergeCell ref="AS61:AT61"/>
    <mergeCell ref="AU61:AV61"/>
    <mergeCell ref="AS62:AT62"/>
    <mergeCell ref="AM54:AN54"/>
    <mergeCell ref="AO54:AP54"/>
    <mergeCell ref="AM56:AN56"/>
    <mergeCell ref="AM57:AN57"/>
    <mergeCell ref="AM58:AN58"/>
    <mergeCell ref="AO56:AP56"/>
    <mergeCell ref="AO57:AP57"/>
    <mergeCell ref="AO58:AP58"/>
    <mergeCell ref="AM48:AN48"/>
    <mergeCell ref="AM49:AN49"/>
    <mergeCell ref="AM50:AN50"/>
    <mergeCell ref="AO60:AP60"/>
    <mergeCell ref="AO61:AP61"/>
    <mergeCell ref="AO62:AP62"/>
    <mergeCell ref="AS40:AT40"/>
    <mergeCell ref="AU40:AV40"/>
    <mergeCell ref="AS42:AT42"/>
    <mergeCell ref="AU42:AV42"/>
    <mergeCell ref="AS43:AT43"/>
    <mergeCell ref="AU43:AV43"/>
    <mergeCell ref="AU62:AV62"/>
    <mergeCell ref="AM36:AN36"/>
    <mergeCell ref="AO36:AP36"/>
    <mergeCell ref="AM37:AN37"/>
    <mergeCell ref="AO37:AP37"/>
    <mergeCell ref="AM38:AN38"/>
    <mergeCell ref="AO38:AP38"/>
    <mergeCell ref="AM39:AN39"/>
    <mergeCell ref="AO39:AP39"/>
    <mergeCell ref="AM40:AN40"/>
    <mergeCell ref="AO40:AP40"/>
    <mergeCell ref="AM79:AN79"/>
    <mergeCell ref="AO79:AP79"/>
    <mergeCell ref="AM77:AN77"/>
    <mergeCell ref="AO77:AP77"/>
    <mergeCell ref="AM44:AN44"/>
    <mergeCell ref="AM45:AN45"/>
    <mergeCell ref="AM46:AN46"/>
    <mergeCell ref="AO42:AP42"/>
    <mergeCell ref="AO43:AP43"/>
    <mergeCell ref="AO44:AP44"/>
    <mergeCell ref="AO45:AP45"/>
    <mergeCell ref="AO46:AP46"/>
    <mergeCell ref="AM42:AN42"/>
    <mergeCell ref="AM43:AN43"/>
    <mergeCell ref="AM51:AN51"/>
    <mergeCell ref="AM52:AN52"/>
    <mergeCell ref="AO48:AP48"/>
    <mergeCell ref="AO49:AP49"/>
    <mergeCell ref="AO50:AP50"/>
    <mergeCell ref="AO51:AP51"/>
    <mergeCell ref="AO52:AP52"/>
    <mergeCell ref="AM60:AN60"/>
    <mergeCell ref="AM61:AN61"/>
    <mergeCell ref="AM62:AN62"/>
    <mergeCell ref="AG81:AH81"/>
    <mergeCell ref="AI81:AJ81"/>
    <mergeCell ref="AM81:AN81"/>
    <mergeCell ref="AO81:AP81"/>
    <mergeCell ref="AG66:AH66"/>
    <mergeCell ref="AI66:AJ66"/>
    <mergeCell ref="AG77:AH77"/>
    <mergeCell ref="AI77:AJ77"/>
    <mergeCell ref="Y79:Z79"/>
    <mergeCell ref="AA79:AB79"/>
    <mergeCell ref="AC79:AD79"/>
    <mergeCell ref="AG79:AH79"/>
    <mergeCell ref="AI79:AJ79"/>
    <mergeCell ref="AC77:AD77"/>
    <mergeCell ref="AC69:AD69"/>
    <mergeCell ref="AM69:AN69"/>
    <mergeCell ref="AO69:AP69"/>
    <mergeCell ref="AM70:AN70"/>
    <mergeCell ref="AO70:AP70"/>
    <mergeCell ref="AM75:AN75"/>
    <mergeCell ref="AO75:AP75"/>
    <mergeCell ref="AM73:AN73"/>
    <mergeCell ref="AO73:AP73"/>
    <mergeCell ref="AM74:AN74"/>
    <mergeCell ref="AI46:AJ46"/>
    <mergeCell ref="AI36:AJ36"/>
    <mergeCell ref="AG37:AH37"/>
    <mergeCell ref="AI37:AJ37"/>
    <mergeCell ref="AG38:AH38"/>
    <mergeCell ref="AI38:AJ38"/>
    <mergeCell ref="AG39:AH39"/>
    <mergeCell ref="AI39:AJ39"/>
    <mergeCell ref="AG40:AH40"/>
    <mergeCell ref="AI40:AJ40"/>
    <mergeCell ref="AI74:AJ74"/>
    <mergeCell ref="AG75:AH75"/>
    <mergeCell ref="AI75:AJ75"/>
    <mergeCell ref="AG71:AH71"/>
    <mergeCell ref="AI71:AJ71"/>
    <mergeCell ref="AG73:AH73"/>
    <mergeCell ref="AI73:AJ73"/>
    <mergeCell ref="AI52:AJ52"/>
    <mergeCell ref="AG42:AH42"/>
    <mergeCell ref="AI42:AJ42"/>
    <mergeCell ref="AG43:AH43"/>
    <mergeCell ref="AI43:AJ43"/>
    <mergeCell ref="AG44:AH44"/>
    <mergeCell ref="AI44:AJ44"/>
    <mergeCell ref="AG45:AH45"/>
    <mergeCell ref="AI45:AJ45"/>
    <mergeCell ref="AG46:AH46"/>
    <mergeCell ref="AI48:AJ48"/>
    <mergeCell ref="AG49:AH49"/>
    <mergeCell ref="AI49:AJ49"/>
    <mergeCell ref="AG50:AH50"/>
    <mergeCell ref="AI50:AJ50"/>
    <mergeCell ref="AG51:AH51"/>
    <mergeCell ref="AI51:AJ51"/>
    <mergeCell ref="AG54:AH54"/>
    <mergeCell ref="AI54:AJ54"/>
    <mergeCell ref="AG56:AH56"/>
    <mergeCell ref="AI56:AJ56"/>
    <mergeCell ref="AG57:AH57"/>
    <mergeCell ref="AI57:AJ57"/>
    <mergeCell ref="AG58:AH58"/>
    <mergeCell ref="AI69:AJ69"/>
    <mergeCell ref="AG70:AH70"/>
    <mergeCell ref="AI70:AJ70"/>
    <mergeCell ref="AI58:AJ58"/>
    <mergeCell ref="AG60:AH60"/>
    <mergeCell ref="AI60:AJ60"/>
    <mergeCell ref="AG61:AH61"/>
    <mergeCell ref="AI61:AJ61"/>
    <mergeCell ref="AG62:AH62"/>
    <mergeCell ref="AI62:AJ62"/>
    <mergeCell ref="W81:X81"/>
    <mergeCell ref="Y81:Z81"/>
    <mergeCell ref="AA81:AB81"/>
    <mergeCell ref="AC81:AD81"/>
    <mergeCell ref="AG36:AH36"/>
    <mergeCell ref="AG69:AH69"/>
    <mergeCell ref="AG74:AH74"/>
    <mergeCell ref="AG48:AH48"/>
    <mergeCell ref="AG52:AH52"/>
    <mergeCell ref="W75:X75"/>
    <mergeCell ref="Y75:Z75"/>
    <mergeCell ref="AA75:AB75"/>
    <mergeCell ref="W77:X77"/>
    <mergeCell ref="Y77:Z77"/>
    <mergeCell ref="AA77:AB77"/>
    <mergeCell ref="W73:X73"/>
    <mergeCell ref="Y73:Z73"/>
    <mergeCell ref="AA73:AB73"/>
    <mergeCell ref="W74:X74"/>
    <mergeCell ref="Y74:Z74"/>
    <mergeCell ref="AA74:AB74"/>
    <mergeCell ref="W69:X69"/>
    <mergeCell ref="Y69:Z69"/>
    <mergeCell ref="AA69:AB69"/>
    <mergeCell ref="W70:X70"/>
    <mergeCell ref="W71:X71"/>
    <mergeCell ref="Y70:Z70"/>
    <mergeCell ref="AA70:AB70"/>
    <mergeCell ref="Y71:Z71"/>
    <mergeCell ref="AA71:AB71"/>
    <mergeCell ref="W62:X62"/>
    <mergeCell ref="Y62:Z62"/>
    <mergeCell ref="AA62:AB62"/>
    <mergeCell ref="AC62:AD62"/>
    <mergeCell ref="W66:X66"/>
    <mergeCell ref="Y66:Z66"/>
    <mergeCell ref="AA66:AB66"/>
    <mergeCell ref="AC66:AD66"/>
    <mergeCell ref="W60:X60"/>
    <mergeCell ref="Y60:Z60"/>
    <mergeCell ref="AA60:AB60"/>
    <mergeCell ref="AC60:AD60"/>
    <mergeCell ref="W61:X61"/>
    <mergeCell ref="Y61:Z61"/>
    <mergeCell ref="AA61:AB61"/>
    <mergeCell ref="AC61:AD61"/>
    <mergeCell ref="W57:X57"/>
    <mergeCell ref="Y57:Z57"/>
    <mergeCell ref="AA57:AB57"/>
    <mergeCell ref="AC57:AD57"/>
    <mergeCell ref="W58:X58"/>
    <mergeCell ref="Y58:Z58"/>
    <mergeCell ref="AA58:AB58"/>
    <mergeCell ref="AC58:AD58"/>
    <mergeCell ref="W54:X54"/>
    <mergeCell ref="Y54:Z54"/>
    <mergeCell ref="AA54:AB54"/>
    <mergeCell ref="AC54:AD54"/>
    <mergeCell ref="W56:X56"/>
    <mergeCell ref="Y56:Z56"/>
    <mergeCell ref="AA56:AB56"/>
    <mergeCell ref="AC56:AD56"/>
    <mergeCell ref="W51:X51"/>
    <mergeCell ref="Y51:Z51"/>
    <mergeCell ref="AA51:AB51"/>
    <mergeCell ref="AC51:AD51"/>
    <mergeCell ref="W52:X52"/>
    <mergeCell ref="Y52:Z52"/>
    <mergeCell ref="AA52:AB52"/>
    <mergeCell ref="AC52:AD52"/>
    <mergeCell ref="W49:X49"/>
    <mergeCell ref="Y49:Z49"/>
    <mergeCell ref="AA49:AB49"/>
    <mergeCell ref="AC49:AD49"/>
    <mergeCell ref="W50:X50"/>
    <mergeCell ref="Y50:Z50"/>
    <mergeCell ref="AA50:AB50"/>
    <mergeCell ref="AC50:AD50"/>
    <mergeCell ref="W46:X46"/>
    <mergeCell ref="Y46:Z46"/>
    <mergeCell ref="AA46:AB46"/>
    <mergeCell ref="AC46:AD46"/>
    <mergeCell ref="W48:X48"/>
    <mergeCell ref="Y48:Z48"/>
    <mergeCell ref="AA48:AB48"/>
    <mergeCell ref="AC48:AD48"/>
    <mergeCell ref="W44:X44"/>
    <mergeCell ref="Y44:Z44"/>
    <mergeCell ref="AA44:AB44"/>
    <mergeCell ref="AC44:AD44"/>
    <mergeCell ref="W45:X45"/>
    <mergeCell ref="Y45:Z45"/>
    <mergeCell ref="AA45:AB45"/>
    <mergeCell ref="AC45:AD45"/>
    <mergeCell ref="W42:X42"/>
    <mergeCell ref="Y42:Z42"/>
    <mergeCell ref="AA42:AB42"/>
    <mergeCell ref="AC42:AD42"/>
    <mergeCell ref="W43:X43"/>
    <mergeCell ref="Y43:Z43"/>
    <mergeCell ref="AA43:AB43"/>
    <mergeCell ref="AC43:AD43"/>
    <mergeCell ref="W39:X39"/>
    <mergeCell ref="Y39:Z39"/>
    <mergeCell ref="AA39:AB39"/>
    <mergeCell ref="AC39:AD39"/>
    <mergeCell ref="W40:X40"/>
    <mergeCell ref="Y40:Z40"/>
    <mergeCell ref="AA40:AB40"/>
    <mergeCell ref="AC40:AD40"/>
    <mergeCell ref="W37:X37"/>
    <mergeCell ref="Y37:Z37"/>
    <mergeCell ref="AA37:AB37"/>
    <mergeCell ref="AC37:AD37"/>
    <mergeCell ref="W38:X38"/>
    <mergeCell ref="Y38:Z38"/>
    <mergeCell ref="AA38:AB38"/>
    <mergeCell ref="AC38:AD38"/>
    <mergeCell ref="W28:X28"/>
    <mergeCell ref="Y28:Z28"/>
    <mergeCell ref="AA28:AB28"/>
    <mergeCell ref="AC28:AD28"/>
    <mergeCell ref="W36:X36"/>
    <mergeCell ref="Y36:Z36"/>
    <mergeCell ref="AA36:AB36"/>
    <mergeCell ref="AC36:AD36"/>
    <mergeCell ref="O81:P81"/>
    <mergeCell ref="Q81:R81"/>
    <mergeCell ref="O77:P77"/>
    <mergeCell ref="Q77:R77"/>
    <mergeCell ref="G79:H79"/>
    <mergeCell ref="I79:J79"/>
    <mergeCell ref="K79:L79"/>
    <mergeCell ref="M79:N79"/>
    <mergeCell ref="O79:P79"/>
    <mergeCell ref="Q79:R79"/>
    <mergeCell ref="Q66:R66"/>
    <mergeCell ref="Q75:R75"/>
    <mergeCell ref="A79:B79"/>
    <mergeCell ref="A80:B80"/>
    <mergeCell ref="O74:P74"/>
    <mergeCell ref="Q74:R74"/>
    <mergeCell ref="O75:P75"/>
    <mergeCell ref="O71:P71"/>
    <mergeCell ref="Q71:R71"/>
    <mergeCell ref="O73:P73"/>
    <mergeCell ref="Q73:R73"/>
    <mergeCell ref="Q69:R69"/>
    <mergeCell ref="G70:H70"/>
    <mergeCell ref="I70:J70"/>
    <mergeCell ref="K70:L70"/>
    <mergeCell ref="M70:N70"/>
    <mergeCell ref="O70:P70"/>
    <mergeCell ref="Q70:R70"/>
    <mergeCell ref="A69:A71"/>
    <mergeCell ref="G69:H69"/>
    <mergeCell ref="I69:J69"/>
    <mergeCell ref="K69:L69"/>
    <mergeCell ref="M69:N69"/>
    <mergeCell ref="O69:P69"/>
    <mergeCell ref="A81:B81"/>
    <mergeCell ref="G77:H77"/>
    <mergeCell ref="I77:J77"/>
    <mergeCell ref="K77:L77"/>
    <mergeCell ref="M77:N77"/>
    <mergeCell ref="I74:J74"/>
    <mergeCell ref="K74:L74"/>
    <mergeCell ref="M74:N74"/>
    <mergeCell ref="G75:H75"/>
    <mergeCell ref="I75:J75"/>
    <mergeCell ref="K75:L75"/>
    <mergeCell ref="M75:N75"/>
    <mergeCell ref="A73:A75"/>
    <mergeCell ref="G73:H73"/>
    <mergeCell ref="I73:J73"/>
    <mergeCell ref="K73:L73"/>
    <mergeCell ref="M73:N73"/>
    <mergeCell ref="G74:H74"/>
    <mergeCell ref="G81:H81"/>
    <mergeCell ref="I81:J81"/>
    <mergeCell ref="K81:L81"/>
    <mergeCell ref="M81:N81"/>
    <mergeCell ref="G71:H71"/>
    <mergeCell ref="I71:J71"/>
    <mergeCell ref="K71:L71"/>
    <mergeCell ref="M71:N71"/>
    <mergeCell ref="A66:B66"/>
    <mergeCell ref="A67:B67"/>
    <mergeCell ref="G66:H66"/>
    <mergeCell ref="I66:J66"/>
    <mergeCell ref="K66:L66"/>
    <mergeCell ref="M66:N66"/>
    <mergeCell ref="O66:P66"/>
    <mergeCell ref="A63:B63"/>
    <mergeCell ref="A64:B64"/>
    <mergeCell ref="I61:J61"/>
    <mergeCell ref="K61:L61"/>
    <mergeCell ref="M61:N61"/>
    <mergeCell ref="O61:P61"/>
    <mergeCell ref="G62:H62"/>
    <mergeCell ref="I62:J62"/>
    <mergeCell ref="K62:L62"/>
    <mergeCell ref="M62:N62"/>
    <mergeCell ref="O62:P62"/>
    <mergeCell ref="A60:A62"/>
    <mergeCell ref="G60:H60"/>
    <mergeCell ref="I60:J60"/>
    <mergeCell ref="K60:L60"/>
    <mergeCell ref="M60:N60"/>
    <mergeCell ref="O60:P60"/>
    <mergeCell ref="G64:H64"/>
    <mergeCell ref="I64:J64"/>
    <mergeCell ref="K64:L64"/>
    <mergeCell ref="M64:N64"/>
    <mergeCell ref="Q60:R60"/>
    <mergeCell ref="G61:H61"/>
    <mergeCell ref="Q62:R62"/>
    <mergeCell ref="Q61:R61"/>
    <mergeCell ref="Q56:R56"/>
    <mergeCell ref="G57:H57"/>
    <mergeCell ref="I57:J57"/>
    <mergeCell ref="K57:L57"/>
    <mergeCell ref="M57:N57"/>
    <mergeCell ref="O57:P57"/>
    <mergeCell ref="Q57:R57"/>
    <mergeCell ref="Q58:R58"/>
    <mergeCell ref="A56:A58"/>
    <mergeCell ref="G56:H56"/>
    <mergeCell ref="I56:J56"/>
    <mergeCell ref="K56:L56"/>
    <mergeCell ref="M56:N56"/>
    <mergeCell ref="O56:P56"/>
    <mergeCell ref="G58:H58"/>
    <mergeCell ref="I58:J58"/>
    <mergeCell ref="K58:L58"/>
    <mergeCell ref="M58:N58"/>
    <mergeCell ref="O58:P58"/>
    <mergeCell ref="G54:H54"/>
    <mergeCell ref="I54:J54"/>
    <mergeCell ref="K54:L54"/>
    <mergeCell ref="M54:N54"/>
    <mergeCell ref="O54:P54"/>
    <mergeCell ref="Q54:R54"/>
    <mergeCell ref="G52:H52"/>
    <mergeCell ref="I52:J52"/>
    <mergeCell ref="K52:L52"/>
    <mergeCell ref="M52:N52"/>
    <mergeCell ref="O52:P52"/>
    <mergeCell ref="Q52:R52"/>
    <mergeCell ref="O51:P51"/>
    <mergeCell ref="Q51:R51"/>
    <mergeCell ref="Q48:R48"/>
    <mergeCell ref="G49:H49"/>
    <mergeCell ref="I49:J49"/>
    <mergeCell ref="K49:L49"/>
    <mergeCell ref="M49:N49"/>
    <mergeCell ref="O49:P49"/>
    <mergeCell ref="Q49:R49"/>
    <mergeCell ref="O44:P44"/>
    <mergeCell ref="Q44:R44"/>
    <mergeCell ref="G45:H45"/>
    <mergeCell ref="I45:J45"/>
    <mergeCell ref="K45:L45"/>
    <mergeCell ref="M45:N45"/>
    <mergeCell ref="O45:P45"/>
    <mergeCell ref="Q45:R45"/>
    <mergeCell ref="A48:A52"/>
    <mergeCell ref="G48:H48"/>
    <mergeCell ref="I48:J48"/>
    <mergeCell ref="K48:L48"/>
    <mergeCell ref="M48:N48"/>
    <mergeCell ref="O48:P48"/>
    <mergeCell ref="G50:H50"/>
    <mergeCell ref="I50:J50"/>
    <mergeCell ref="K50:L50"/>
    <mergeCell ref="M50:N50"/>
    <mergeCell ref="O50:P50"/>
    <mergeCell ref="Q50:R50"/>
    <mergeCell ref="G51:H51"/>
    <mergeCell ref="I51:J51"/>
    <mergeCell ref="K51:L51"/>
    <mergeCell ref="M51:N51"/>
    <mergeCell ref="Q39:R39"/>
    <mergeCell ref="Q42:R42"/>
    <mergeCell ref="G43:H43"/>
    <mergeCell ref="I43:J43"/>
    <mergeCell ref="K43:L43"/>
    <mergeCell ref="M43:N43"/>
    <mergeCell ref="O43:P43"/>
    <mergeCell ref="Q43:R43"/>
    <mergeCell ref="A42:A46"/>
    <mergeCell ref="G42:H42"/>
    <mergeCell ref="I42:J42"/>
    <mergeCell ref="K42:L42"/>
    <mergeCell ref="M42:N42"/>
    <mergeCell ref="O42:P42"/>
    <mergeCell ref="G44:H44"/>
    <mergeCell ref="I44:J44"/>
    <mergeCell ref="K44:L44"/>
    <mergeCell ref="M44:N44"/>
    <mergeCell ref="G46:H46"/>
    <mergeCell ref="I46:J46"/>
    <mergeCell ref="K46:L46"/>
    <mergeCell ref="M46:N46"/>
    <mergeCell ref="O46:P46"/>
    <mergeCell ref="Q46:R46"/>
    <mergeCell ref="Q37:R37"/>
    <mergeCell ref="A36:A40"/>
    <mergeCell ref="G36:H36"/>
    <mergeCell ref="I36:J36"/>
    <mergeCell ref="K36:L36"/>
    <mergeCell ref="M36:N36"/>
    <mergeCell ref="O36:P36"/>
    <mergeCell ref="G38:H38"/>
    <mergeCell ref="I38:J38"/>
    <mergeCell ref="K38:L38"/>
    <mergeCell ref="M38:N38"/>
    <mergeCell ref="G40:H40"/>
    <mergeCell ref="I40:J40"/>
    <mergeCell ref="K40:L40"/>
    <mergeCell ref="M40:N40"/>
    <mergeCell ref="O40:P40"/>
    <mergeCell ref="Q40:R40"/>
    <mergeCell ref="O38:P38"/>
    <mergeCell ref="Q38:R38"/>
    <mergeCell ref="G39:H39"/>
    <mergeCell ref="I39:J39"/>
    <mergeCell ref="K39:L39"/>
    <mergeCell ref="M39:N39"/>
    <mergeCell ref="O39:P39"/>
    <mergeCell ref="G29:H29"/>
    <mergeCell ref="I29:J29"/>
    <mergeCell ref="K29:L29"/>
    <mergeCell ref="M29:N29"/>
    <mergeCell ref="O29:P29"/>
    <mergeCell ref="Q29:R29"/>
    <mergeCell ref="O27:P27"/>
    <mergeCell ref="Q27:R27"/>
    <mergeCell ref="W27:X27"/>
    <mergeCell ref="G28:H28"/>
    <mergeCell ref="I28:J28"/>
    <mergeCell ref="K28:L28"/>
    <mergeCell ref="M28:N28"/>
    <mergeCell ref="O28:P28"/>
    <mergeCell ref="Q28:R28"/>
    <mergeCell ref="AG27:AH27"/>
    <mergeCell ref="AI27:AJ27"/>
    <mergeCell ref="AM27:AN27"/>
    <mergeCell ref="AM29:AN29"/>
    <mergeCell ref="AO29:AP29"/>
    <mergeCell ref="AS29:AT29"/>
    <mergeCell ref="AU29:AV29"/>
    <mergeCell ref="W29:X29"/>
    <mergeCell ref="Y29:Z29"/>
    <mergeCell ref="AA29:AB29"/>
    <mergeCell ref="AC29:AD29"/>
    <mergeCell ref="AG29:AH29"/>
    <mergeCell ref="AI29:AJ29"/>
    <mergeCell ref="Y27:Z27"/>
    <mergeCell ref="AA27:AB27"/>
    <mergeCell ref="AC27:AD27"/>
    <mergeCell ref="AI22:AJ22"/>
    <mergeCell ref="AM22:AN22"/>
    <mergeCell ref="AO22:AP22"/>
    <mergeCell ref="AS22:AT22"/>
    <mergeCell ref="AU22:AV22"/>
    <mergeCell ref="A26:A33"/>
    <mergeCell ref="G27:H27"/>
    <mergeCell ref="I27:J27"/>
    <mergeCell ref="K27:L27"/>
    <mergeCell ref="M27:N27"/>
    <mergeCell ref="Q22:R22"/>
    <mergeCell ref="W22:X22"/>
    <mergeCell ref="Y22:Z22"/>
    <mergeCell ref="AA22:AB22"/>
    <mergeCell ref="AC22:AD22"/>
    <mergeCell ref="AG22:AH22"/>
    <mergeCell ref="G22:H22"/>
    <mergeCell ref="I22:J22"/>
    <mergeCell ref="K22:L22"/>
    <mergeCell ref="M22:N22"/>
    <mergeCell ref="O22:P22"/>
    <mergeCell ref="AO27:AP27"/>
    <mergeCell ref="AS27:AT27"/>
    <mergeCell ref="AU27:AV27"/>
    <mergeCell ref="AM10:AN10"/>
    <mergeCell ref="AO10:AP10"/>
    <mergeCell ref="AS10:AT10"/>
    <mergeCell ref="AU10:AV10"/>
    <mergeCell ref="A12:A18"/>
    <mergeCell ref="W10:X10"/>
    <mergeCell ref="Y10:Z10"/>
    <mergeCell ref="AA10:AB10"/>
    <mergeCell ref="AC10:AD10"/>
    <mergeCell ref="AG10:AH10"/>
    <mergeCell ref="AI10:AJ10"/>
    <mergeCell ref="A10:B10"/>
    <mergeCell ref="G10:H10"/>
    <mergeCell ref="I10:J10"/>
    <mergeCell ref="K10:L10"/>
    <mergeCell ref="M10:N10"/>
    <mergeCell ref="O10:P10"/>
    <mergeCell ref="Q10:R10"/>
    <mergeCell ref="A11:B11"/>
    <mergeCell ref="AU7:AV7"/>
    <mergeCell ref="A9:B9"/>
    <mergeCell ref="G9:H9"/>
    <mergeCell ref="I9:J9"/>
    <mergeCell ref="K9:L9"/>
    <mergeCell ref="M9:N9"/>
    <mergeCell ref="O9:P9"/>
    <mergeCell ref="Q9:R9"/>
    <mergeCell ref="W9:X9"/>
    <mergeCell ref="AA7:AB7"/>
    <mergeCell ref="AC7:AD7"/>
    <mergeCell ref="AG7:AH7"/>
    <mergeCell ref="AI7:AJ7"/>
    <mergeCell ref="AM7:AN7"/>
    <mergeCell ref="AO7:AP7"/>
    <mergeCell ref="AO9:AP9"/>
    <mergeCell ref="AS9:AT9"/>
    <mergeCell ref="AU9:AV9"/>
    <mergeCell ref="AC9:AD9"/>
    <mergeCell ref="AG9:AH9"/>
    <mergeCell ref="AI9:AJ9"/>
    <mergeCell ref="AM9:AN9"/>
    <mergeCell ref="Y7:Z7"/>
    <mergeCell ref="AA6:AB6"/>
    <mergeCell ref="AC6:AD6"/>
    <mergeCell ref="AG6:AH6"/>
    <mergeCell ref="AI6:AJ6"/>
    <mergeCell ref="AM6:AN6"/>
    <mergeCell ref="AO6:AP6"/>
    <mergeCell ref="AS7:AT7"/>
    <mergeCell ref="Y9:Z9"/>
    <mergeCell ref="AA9:AB9"/>
    <mergeCell ref="B1:S1"/>
    <mergeCell ref="AM1:AT1"/>
    <mergeCell ref="A2:AV2"/>
    <mergeCell ref="A3:AV3"/>
    <mergeCell ref="A4:AV4"/>
    <mergeCell ref="A5:AV5"/>
    <mergeCell ref="A6:B8"/>
    <mergeCell ref="G6:H6"/>
    <mergeCell ref="I6:J6"/>
    <mergeCell ref="K6:L6"/>
    <mergeCell ref="M6:N6"/>
    <mergeCell ref="O6:P6"/>
    <mergeCell ref="Q6:R6"/>
    <mergeCell ref="W6:X6"/>
    <mergeCell ref="Y6:Z6"/>
    <mergeCell ref="AS6:AT6"/>
    <mergeCell ref="AU6:AV6"/>
    <mergeCell ref="G7:H7"/>
    <mergeCell ref="I7:J7"/>
    <mergeCell ref="K7:L7"/>
    <mergeCell ref="M7:N7"/>
    <mergeCell ref="O7:P7"/>
    <mergeCell ref="Q7:R7"/>
    <mergeCell ref="W7:X7"/>
    <mergeCell ref="A35:B35"/>
    <mergeCell ref="A53:F53"/>
    <mergeCell ref="A65:F65"/>
    <mergeCell ref="A68:B68"/>
    <mergeCell ref="AK64:AL64"/>
    <mergeCell ref="AM64:AN64"/>
    <mergeCell ref="AO64:AP64"/>
    <mergeCell ref="AS64:AT64"/>
    <mergeCell ref="AU64:AV64"/>
    <mergeCell ref="O64:P64"/>
    <mergeCell ref="Q64:R64"/>
    <mergeCell ref="W64:X64"/>
    <mergeCell ref="Y64:Z64"/>
    <mergeCell ref="AA64:AB64"/>
    <mergeCell ref="AC64:AD64"/>
    <mergeCell ref="AI64:AJ64"/>
    <mergeCell ref="AG64:AH64"/>
    <mergeCell ref="AE64:AF64"/>
    <mergeCell ref="Q36:R36"/>
    <mergeCell ref="G37:H37"/>
    <mergeCell ref="I37:J37"/>
    <mergeCell ref="K37:L37"/>
    <mergeCell ref="M37:N37"/>
    <mergeCell ref="O37:P37"/>
  </mergeCells>
  <printOptions horizontalCentered="1"/>
  <pageMargins left="0.25" right="0.25" top="0.5" bottom="0.25" header="0" footer="0"/>
  <pageSetup scale="35" orientation="landscape" r:id="rId1"/>
  <headerFooter>
    <oddHeader xml:space="preserve">&amp;C&amp;"Calibri,Bold"&amp;20Service and Supplies Pricing Worksheet&amp;14
Group A </oddHeader>
  </headerFooter>
  <rowBreaks count="1" manualBreakCount="1">
    <brk id="67" max="2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showGridLines="0" workbookViewId="0"/>
  </sheetViews>
  <sheetFormatPr defaultRowHeight="14.4"/>
  <cols>
    <col min="1" max="1" width="36.88671875" bestFit="1" customWidth="1"/>
    <col min="2" max="2" width="37.88671875" bestFit="1" customWidth="1"/>
    <col min="3" max="3" width="12.5546875" bestFit="1" customWidth="1"/>
    <col min="4" max="4" width="11.109375" customWidth="1"/>
    <col min="5" max="5" width="11.33203125" customWidth="1"/>
    <col min="6" max="6" width="13.109375" bestFit="1" customWidth="1"/>
  </cols>
  <sheetData>
    <row r="1" spans="1:11" ht="21">
      <c r="A1" s="11" t="s">
        <v>0</v>
      </c>
      <c r="B1" s="203" t="s">
        <v>85</v>
      </c>
      <c r="C1" s="203"/>
      <c r="D1" s="203"/>
      <c r="E1" s="203"/>
      <c r="F1" s="203"/>
      <c r="G1" s="203"/>
      <c r="H1" s="203"/>
      <c r="I1" s="203"/>
      <c r="J1" s="203"/>
      <c r="K1" s="203"/>
    </row>
    <row r="2" spans="1:11" ht="21" customHeight="1">
      <c r="A2" s="300" t="s">
        <v>81</v>
      </c>
      <c r="B2" s="300" t="s">
        <v>82</v>
      </c>
      <c r="C2" s="300" t="s">
        <v>1525</v>
      </c>
      <c r="D2" s="302" t="s">
        <v>1526</v>
      </c>
      <c r="E2" s="303"/>
      <c r="F2" s="303"/>
    </row>
    <row r="3" spans="1:11" ht="28.8">
      <c r="A3" s="301"/>
      <c r="B3" s="301"/>
      <c r="C3" s="301"/>
      <c r="D3" s="18" t="s">
        <v>83</v>
      </c>
      <c r="E3" s="18" t="s">
        <v>1527</v>
      </c>
      <c r="F3" s="18" t="s">
        <v>84</v>
      </c>
    </row>
    <row r="4" spans="1:11">
      <c r="A4" s="6">
        <v>24</v>
      </c>
      <c r="B4" s="100">
        <v>4.0599999999999997E-2</v>
      </c>
      <c r="C4" s="101">
        <v>45016</v>
      </c>
      <c r="D4" s="143">
        <v>4.3845835780187116E-2</v>
      </c>
      <c r="E4" s="143">
        <v>4.8039999999999999E-2</v>
      </c>
      <c r="F4" s="143">
        <v>4.3845835780187116E-2</v>
      </c>
    </row>
    <row r="5" spans="1:11">
      <c r="A5" s="6">
        <v>36</v>
      </c>
      <c r="B5" s="100">
        <v>3.8100000000000002E-2</v>
      </c>
      <c r="C5" s="101">
        <v>45016</v>
      </c>
      <c r="D5" s="143">
        <v>3.1703097124609586E-2</v>
      </c>
      <c r="E5" s="143">
        <v>3.3700000000000001E-2</v>
      </c>
      <c r="F5" s="143">
        <v>3.1703097124609586E-2</v>
      </c>
    </row>
    <row r="6" spans="1:11">
      <c r="A6" s="6">
        <v>48</v>
      </c>
      <c r="B6" s="100">
        <v>3.5999999999999997E-2</v>
      </c>
      <c r="C6" s="101">
        <v>45016</v>
      </c>
      <c r="D6" s="143">
        <v>2.5646561315744689E-2</v>
      </c>
      <c r="E6" s="143">
        <v>2.657E-2</v>
      </c>
      <c r="F6" s="143">
        <v>2.5646561315744689E-2</v>
      </c>
    </row>
    <row r="7" spans="1:11">
      <c r="A7" s="6">
        <v>60</v>
      </c>
      <c r="B7" s="100">
        <v>3.5999999999999997E-2</v>
      </c>
      <c r="C7" s="101">
        <v>45016</v>
      </c>
      <c r="D7" s="143">
        <v>2.195263349536989E-2</v>
      </c>
      <c r="E7" s="143">
        <v>2.2329999999999999E-2</v>
      </c>
      <c r="F7" s="143">
        <v>2.195263349536989E-2</v>
      </c>
    </row>
    <row r="8" spans="1:11">
      <c r="A8" s="2"/>
      <c r="B8" s="2"/>
      <c r="C8" s="2"/>
      <c r="H8" s="3"/>
    </row>
    <row r="9" spans="1:11">
      <c r="A9" s="304" t="s">
        <v>1549</v>
      </c>
      <c r="B9" s="305"/>
      <c r="C9" s="306"/>
      <c r="D9" s="15">
        <v>7.1000000000000004E-3</v>
      </c>
      <c r="E9" s="15">
        <v>2.3099999999999999E-2</v>
      </c>
      <c r="F9" s="15">
        <v>7.1000000000000004E-3</v>
      </c>
    </row>
    <row r="10" spans="1:11">
      <c r="A10" s="83"/>
      <c r="B10" s="83"/>
      <c r="C10" s="83"/>
      <c r="D10" s="84"/>
      <c r="E10" s="84"/>
      <c r="F10" s="84"/>
      <c r="G10" s="84"/>
      <c r="H10" s="84"/>
      <c r="I10" s="84"/>
    </row>
    <row r="11" spans="1:11" ht="18">
      <c r="A11" s="307" t="s">
        <v>1540</v>
      </c>
      <c r="B11" s="308"/>
      <c r="C11" s="308"/>
      <c r="D11" s="308"/>
      <c r="F11" s="296" t="s">
        <v>1541</v>
      </c>
      <c r="G11" s="296"/>
      <c r="H11" s="296"/>
      <c r="I11" s="296"/>
      <c r="J11" s="296"/>
    </row>
    <row r="12" spans="1:11">
      <c r="A12" s="85" t="s">
        <v>1546</v>
      </c>
      <c r="B12" s="97" t="s">
        <v>1529</v>
      </c>
      <c r="C12" s="86"/>
      <c r="D12" s="87"/>
      <c r="F12" s="85" t="s">
        <v>1547</v>
      </c>
      <c r="G12" s="85" t="s">
        <v>1531</v>
      </c>
      <c r="H12" s="88"/>
      <c r="I12" s="89"/>
      <c r="J12" s="89"/>
    </row>
    <row r="13" spans="1:11">
      <c r="B13" s="98" t="s">
        <v>1538</v>
      </c>
      <c r="C13" s="91"/>
      <c r="D13" s="92"/>
      <c r="G13" s="85" t="s">
        <v>1532</v>
      </c>
      <c r="H13" s="86"/>
      <c r="I13" s="87"/>
      <c r="J13" s="93">
        <f>J12*E4</f>
        <v>0</v>
      </c>
    </row>
    <row r="14" spans="1:11">
      <c r="B14" s="85" t="s">
        <v>1532</v>
      </c>
      <c r="C14" s="86"/>
      <c r="D14" s="94">
        <f>SUM(D12*D4)+(D13*E4)</f>
        <v>0</v>
      </c>
      <c r="G14" s="3"/>
      <c r="H14" s="3"/>
      <c r="I14" s="95"/>
    </row>
    <row r="16" spans="1:11">
      <c r="A16" s="85" t="s">
        <v>1528</v>
      </c>
      <c r="B16" s="97" t="s">
        <v>1529</v>
      </c>
      <c r="C16" s="86"/>
      <c r="D16" s="87"/>
      <c r="F16" s="85" t="s">
        <v>1530</v>
      </c>
      <c r="G16" s="85" t="s">
        <v>1531</v>
      </c>
      <c r="H16" s="88"/>
      <c r="I16" s="89"/>
      <c r="J16" s="89"/>
    </row>
    <row r="17" spans="1:10">
      <c r="B17" s="98" t="s">
        <v>1538</v>
      </c>
      <c r="C17" s="91"/>
      <c r="D17" s="92"/>
      <c r="G17" s="85" t="s">
        <v>1532</v>
      </c>
      <c r="H17" s="86"/>
      <c r="I17" s="87"/>
      <c r="J17" s="93">
        <f>J16*E5</f>
        <v>0</v>
      </c>
    </row>
    <row r="18" spans="1:10">
      <c r="B18" s="85" t="s">
        <v>1532</v>
      </c>
      <c r="C18" s="86"/>
      <c r="D18" s="94">
        <f>SUM(D16*D5)+(D17*E5)</f>
        <v>0</v>
      </c>
      <c r="G18" s="3"/>
      <c r="H18" s="3"/>
      <c r="I18" s="95"/>
    </row>
    <row r="20" spans="1:10">
      <c r="A20" s="85" t="s">
        <v>1533</v>
      </c>
      <c r="B20" s="97" t="s">
        <v>1529</v>
      </c>
      <c r="C20" s="86"/>
      <c r="D20" s="87"/>
      <c r="F20" s="85" t="s">
        <v>1534</v>
      </c>
      <c r="G20" s="85" t="s">
        <v>1531</v>
      </c>
      <c r="H20" s="88"/>
      <c r="I20" s="89"/>
      <c r="J20" s="89"/>
    </row>
    <row r="21" spans="1:10">
      <c r="B21" s="98" t="s">
        <v>1538</v>
      </c>
      <c r="C21" s="91"/>
      <c r="D21" s="92"/>
      <c r="G21" s="85" t="s">
        <v>1532</v>
      </c>
      <c r="H21" s="86"/>
      <c r="I21" s="87"/>
      <c r="J21" s="93">
        <f>J20*E6</f>
        <v>0</v>
      </c>
    </row>
    <row r="22" spans="1:10">
      <c r="B22" s="85" t="s">
        <v>1532</v>
      </c>
      <c r="C22" s="86"/>
      <c r="D22" s="94">
        <f>SUM(D20*D6)+(D21*E6)</f>
        <v>0</v>
      </c>
      <c r="G22" s="3"/>
      <c r="H22" s="3"/>
      <c r="I22" s="95"/>
    </row>
    <row r="24" spans="1:10">
      <c r="A24" s="85" t="s">
        <v>1535</v>
      </c>
      <c r="B24" s="97" t="s">
        <v>1529</v>
      </c>
      <c r="C24" s="86"/>
      <c r="D24" s="87"/>
      <c r="F24" s="85" t="s">
        <v>1536</v>
      </c>
      <c r="G24" s="85" t="s">
        <v>1531</v>
      </c>
      <c r="H24" s="88"/>
      <c r="I24" s="89"/>
      <c r="J24" s="87"/>
    </row>
    <row r="25" spans="1:10">
      <c r="B25" s="98" t="s">
        <v>1538</v>
      </c>
      <c r="C25" s="91"/>
      <c r="D25" s="92"/>
      <c r="G25" s="90" t="s">
        <v>1532</v>
      </c>
      <c r="H25" s="91"/>
      <c r="I25" s="96"/>
      <c r="J25" s="93">
        <f>J24*E7</f>
        <v>0</v>
      </c>
    </row>
    <row r="26" spans="1:10">
      <c r="B26" s="85" t="s">
        <v>1532</v>
      </c>
      <c r="C26" s="86"/>
      <c r="D26" s="94">
        <f>SUM(D24*D7)+(D25*E7)</f>
        <v>0</v>
      </c>
      <c r="G26" s="3"/>
      <c r="H26" s="3"/>
      <c r="I26" s="95"/>
    </row>
    <row r="27" spans="1:10">
      <c r="A27" s="3" t="s">
        <v>1537</v>
      </c>
    </row>
    <row r="29" spans="1:10" s="99" customFormat="1" ht="21">
      <c r="A29" s="307" t="s">
        <v>1539</v>
      </c>
      <c r="B29" s="308"/>
      <c r="C29" s="308"/>
      <c r="D29" s="308"/>
      <c r="F29" s="296" t="s">
        <v>1539</v>
      </c>
      <c r="G29" s="296"/>
      <c r="H29" s="296"/>
      <c r="I29" s="296"/>
      <c r="J29" s="296"/>
    </row>
    <row r="30" spans="1:10">
      <c r="A30" s="309" t="s">
        <v>1542</v>
      </c>
      <c r="B30" s="310"/>
      <c r="C30" s="310"/>
      <c r="D30" s="311"/>
      <c r="F30" s="297" t="s">
        <v>1548</v>
      </c>
      <c r="G30" s="298"/>
      <c r="H30" s="298"/>
      <c r="I30" s="298"/>
      <c r="J30" s="299"/>
    </row>
    <row r="31" spans="1:10">
      <c r="A31" s="293" t="s">
        <v>1545</v>
      </c>
      <c r="B31" s="294"/>
      <c r="C31" s="294"/>
      <c r="D31" s="295"/>
      <c r="F31" s="297" t="s">
        <v>1543</v>
      </c>
      <c r="G31" s="298"/>
      <c r="H31" s="298"/>
      <c r="I31" s="298"/>
      <c r="J31" s="299"/>
    </row>
    <row r="32" spans="1:10">
      <c r="A32" s="3" t="s">
        <v>1544</v>
      </c>
    </row>
  </sheetData>
  <mergeCells count="14">
    <mergeCell ref="A31:D31"/>
    <mergeCell ref="F29:J29"/>
    <mergeCell ref="F30:J30"/>
    <mergeCell ref="F31:J31"/>
    <mergeCell ref="B1:K1"/>
    <mergeCell ref="A2:A3"/>
    <mergeCell ref="B2:B3"/>
    <mergeCell ref="C2:C3"/>
    <mergeCell ref="D2:F2"/>
    <mergeCell ref="A9:C9"/>
    <mergeCell ref="A11:D11"/>
    <mergeCell ref="F11:J11"/>
    <mergeCell ref="A29:D29"/>
    <mergeCell ref="A30:D3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showGridLines="0" workbookViewId="0"/>
  </sheetViews>
  <sheetFormatPr defaultRowHeight="14.4"/>
  <sheetData>
    <row r="1" spans="1:1">
      <c r="A1" t="s">
        <v>1557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F83BADF6392D4889F79DD367D6DE8B" ma:contentTypeVersion="21" ma:contentTypeDescription="Create a new document." ma:contentTypeScope="" ma:versionID="d8eae2c32df6051bf1c8c50293ccc5cd">
  <xsd:schema xmlns:xsd="http://www.w3.org/2001/XMLSchema" xmlns:xs="http://www.w3.org/2001/XMLSchema" xmlns:p="http://schemas.microsoft.com/office/2006/metadata/properties" xmlns:ns1="http://schemas.microsoft.com/sharepoint/v3" xmlns:ns2="adf91790-9d7d-4309-b7c9-f3b71f031342" xmlns:ns3="c0464e6a-b966-418d-bbac-6196e2767cf3" xmlns:ns4="64fe8c59-3550-437a-9cc1-69277fe2ea73" targetNamespace="http://schemas.microsoft.com/office/2006/metadata/properties" ma:root="true" ma:fieldsID="782ffe519258624751e8bd94fd7403c6" ns1:_="" ns2:_="" ns3:_="" ns4:_="">
    <xsd:import namespace="http://schemas.microsoft.com/sharepoint/v3"/>
    <xsd:import namespace="adf91790-9d7d-4309-b7c9-f3b71f031342"/>
    <xsd:import namespace="c0464e6a-b966-418d-bbac-6196e2767cf3"/>
    <xsd:import namespace="64fe8c59-3550-437a-9cc1-69277fe2ea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4:TaxCatchAll" minOccurs="0"/>
                <xsd:element ref="ns2:MediaServiceSearchProperties" minOccurs="0"/>
                <xsd:element ref="ns2:MediaServiceObjectDetectorVersions" minOccurs="0"/>
                <xsd:element ref="ns1:_ip_UnifiedCompliancePolicyProperties" minOccurs="0"/>
                <xsd:element ref="ns1:_ip_UnifiedCompliancePolicyUIAc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f91790-9d7d-4309-b7c9-f3b71f0313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97f403b-2b63-43ad-9c62-fa967f2a159f"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_Flow_SignoffStatus" ma:index="27" nillable="true" ma:displayName="Sign-off 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464e6a-b966-418d-bbac-6196e2767cf3"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fe8c59-3550-437a-9cc1-69277fe2ea73"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57f0c76-83b0-4854-94c4-e4075f5d7232}" ma:internalName="TaxCatchAll" ma:showField="CatchAllData" ma:web="c0464e6a-b966-418d-bbac-6196e2767c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Flow_SignoffStatus xmlns="adf91790-9d7d-4309-b7c9-f3b71f031342" xsi:nil="true"/>
    <TaxCatchAll xmlns="64fe8c59-3550-437a-9cc1-69277fe2ea73" xsi:nil="true"/>
    <_ip_UnifiedCompliancePolicyProperties xmlns="http://schemas.microsoft.com/sharepoint/v3" xsi:nil="true"/>
    <lcf76f155ced4ddcb4097134ff3c332f xmlns="adf91790-9d7d-4309-b7c9-f3b71f03134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02E2CC-239C-4F18-8FCB-5C6F72D875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df91790-9d7d-4309-b7c9-f3b71f031342"/>
    <ds:schemaRef ds:uri="c0464e6a-b966-418d-bbac-6196e2767cf3"/>
    <ds:schemaRef ds:uri="64fe8c59-3550-437a-9cc1-69277fe2ea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93E2EF-4D64-4F08-A0A4-27E4444C5BF8}">
  <ds:schemaRefs>
    <ds:schemaRef ds:uri="http://schemas.microsoft.com/office/2006/metadata/properties"/>
    <ds:schemaRef ds:uri="http://schemas.microsoft.com/office/infopath/2007/PartnerControls"/>
    <ds:schemaRef ds:uri="http://schemas.microsoft.com/sharepoint/v3"/>
    <ds:schemaRef ds:uri="adf91790-9d7d-4309-b7c9-f3b71f031342"/>
    <ds:schemaRef ds:uri="64fe8c59-3550-437a-9cc1-69277fe2ea73"/>
  </ds:schemaRefs>
</ds:datastoreItem>
</file>

<file path=customXml/itemProps3.xml><?xml version="1.0" encoding="utf-8"?>
<ds:datastoreItem xmlns:ds="http://schemas.openxmlformats.org/officeDocument/2006/customXml" ds:itemID="{923614D8-4476-4F86-9F67-E09F931D9F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Updates</vt:lpstr>
      <vt:lpstr>Discount from MSRP </vt:lpstr>
      <vt:lpstr>MSRP List Price</vt:lpstr>
      <vt:lpstr>Accessories</vt:lpstr>
      <vt:lpstr>Software</vt:lpstr>
      <vt:lpstr>Supplies</vt:lpstr>
      <vt:lpstr>Service Pricing</vt:lpstr>
      <vt:lpstr>Lease Rates &amp; Calculator</vt:lpstr>
      <vt:lpstr>Discontinued Device Service</vt:lpstr>
      <vt:lpstr>'Service Pricing'!Print_Area</vt:lpstr>
      <vt:lpstr>'Discount from MSRP '!Print_Titles</vt:lpstr>
      <vt:lpstr>'Service Pricing'!Print_Titles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 Frankel</dc:creator>
  <cp:keywords/>
  <dc:description/>
  <cp:lastModifiedBy>Pollack, Nikki</cp:lastModifiedBy>
  <cp:revision/>
  <dcterms:created xsi:type="dcterms:W3CDTF">2008-10-19T19:30:04Z</dcterms:created>
  <dcterms:modified xsi:type="dcterms:W3CDTF">2026-02-02T20:45:38Z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0x0101001AF83BADF6392D4889F79DD367D6DE8B</vt:lpwstr>
  </property>
  <property fmtid="{D5CDD505-2E9C-101B-9397-08002B2CF9AE}" pid="3" name="MediaServiceImageTags">
    <vt:lpwstr/>
  </property>
</Properties>
</file>