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Transit Vehicles\2026\MAs\Endera\"/>
    </mc:Choice>
  </mc:AlternateContent>
  <xr:revisionPtr revIDLastSave="0" documentId="13_ncr:1_{7239F3DC-85C0-4C0A-AB09-D5706A89759B}" xr6:coauthVersionLast="36" xr6:coauthVersionMax="36" xr10:uidLastSave="{00000000-0000-0000-0000-000000000000}"/>
  <bookViews>
    <workbookView xWindow="0" yWindow="0" windowWidth="23040" windowHeight="8940" xr2:uid="{6D649272-C1D2-4F91-A791-CEE59F996A01}"/>
  </bookViews>
  <sheets>
    <sheet name="3.1-1A" sheetId="1" r:id="rId1"/>
    <sheet name="3.1-2A" sheetId="2" r:id="rId2"/>
    <sheet name="3.1-2B" sheetId="3" r:id="rId3"/>
    <sheet name="3.1-3A" sheetId="4" r:id="rId4"/>
    <sheet name="3.1-3B" sheetId="5" r:id="rId5"/>
    <sheet name="3.1-4A" sheetId="6" r:id="rId6"/>
    <sheet name="Options" sheetId="7" r:id="rId7"/>
    <sheet name="Additional Options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6" l="1"/>
  <c r="I37" i="5"/>
  <c r="I37" i="4"/>
  <c r="I37" i="3"/>
  <c r="I37" i="2"/>
  <c r="I37" i="1"/>
</calcChain>
</file>

<file path=xl/sharedStrings.xml><?xml version="1.0" encoding="utf-8"?>
<sst xmlns="http://schemas.openxmlformats.org/spreadsheetml/2006/main" count="686" uniqueCount="271">
  <si>
    <t>3.1-1A COST SHEET:  Class A: Van Chassis, 148" WB, 20’–21’ Vehicle Length, 9,250 to 11,000# GVWR</t>
  </si>
  <si>
    <t>Please refer to the "Instructions" tab identified at the front of this workbook</t>
  </si>
  <si>
    <t>GENERAL INFORMATION</t>
  </si>
  <si>
    <t>COMPANY NAME:</t>
  </si>
  <si>
    <t>Endera Motors LLC</t>
  </si>
  <si>
    <t>FTA / NON-FTA:</t>
  </si>
  <si>
    <t>FTA</t>
  </si>
  <si>
    <t>FUEL/PROPULSION SOURCE:</t>
  </si>
  <si>
    <t>Gas</t>
  </si>
  <si>
    <t>FLOOR:</t>
  </si>
  <si>
    <t>High Floor</t>
  </si>
  <si>
    <t>DELIVERY CHARGE ($/mi):</t>
  </si>
  <si>
    <t>WARRANTY LABOR RATE PER HOUR:</t>
  </si>
  <si>
    <t>BASE VEHICLE INFORMATION</t>
  </si>
  <si>
    <t>VEHICLE DESCRIPTION</t>
  </si>
  <si>
    <t>MAKE &amp; MODEL</t>
  </si>
  <si>
    <t>BASE PRICE</t>
  </si>
  <si>
    <t xml:space="preserve">3.1-1A:  Class A: Van Chassis, 148" WB, 20’–21’ Vehicle Length, 9,250 to 11,000# GVWR  </t>
  </si>
  <si>
    <t>Endera B (Transit)</t>
  </si>
  <si>
    <t>VEHICLE ATTRIBUTES</t>
  </si>
  <si>
    <t>Please describe each "Attribute" that is included. If not applicable, (i.e. Alternator for Electric Bus), enter N/A</t>
  </si>
  <si>
    <t>#</t>
  </si>
  <si>
    <t>ATTRIBUTE/CATEGORY</t>
  </si>
  <si>
    <t>ATTRIBUTE DESCRIPTION</t>
  </si>
  <si>
    <t>Engine</t>
  </si>
  <si>
    <t>Ford OEM</t>
  </si>
  <si>
    <t>Transmission</t>
  </si>
  <si>
    <t>Wheels and Tires</t>
  </si>
  <si>
    <t>Fire Suppression System</t>
  </si>
  <si>
    <t>Bumpers</t>
  </si>
  <si>
    <t>Air Suspension</t>
  </si>
  <si>
    <t>N/A</t>
  </si>
  <si>
    <t>HVAC System</t>
  </si>
  <si>
    <t>Brake System</t>
  </si>
  <si>
    <t>Air Compressor</t>
  </si>
  <si>
    <t xml:space="preserve">N/A </t>
  </si>
  <si>
    <t>Cooling System</t>
  </si>
  <si>
    <t>Alternator</t>
  </si>
  <si>
    <t xml:space="preserve">Ford OEM </t>
  </si>
  <si>
    <t>Steering</t>
  </si>
  <si>
    <t>Propshaft/Driveshaft</t>
  </si>
  <si>
    <t>Axles</t>
  </si>
  <si>
    <t>Multiplexing</t>
  </si>
  <si>
    <t>Seating</t>
  </si>
  <si>
    <t>Freedman Std. (See Attachment I - Optional Items)</t>
  </si>
  <si>
    <t>Body Style</t>
  </si>
  <si>
    <t>Cutaway</t>
  </si>
  <si>
    <t>Telma Brake Retarder</t>
  </si>
  <si>
    <t>TOTAL EVALUATED COST:</t>
  </si>
  <si>
    <t xml:space="preserve">ATTACHMENT D - CATEGORY 3.1 - LIGHT DUTY CUTAWAY </t>
  </si>
  <si>
    <t>3.1-2A COST SHEET:  Class B:  Body on Light Duty Van Chassis, 158-159" WB, 22’–24’ Vehicle Length, 14,200 to 14,500# GVWR</t>
  </si>
  <si>
    <t>3.1-2A: Class B:  Body on Light Duty Van Chassis, 158-159" WB, 22’–24’ Vehicle Length, 14,200 to 14,500# GVWR</t>
  </si>
  <si>
    <t>Endera B (23')</t>
  </si>
  <si>
    <t>70k Std (See Attachment I - Optional Items)</t>
  </si>
  <si>
    <t>3.1-2B COST SHEET:  Class B:  Body on Light Duty Van Chassis, 158-159" WB, 22’–24’ Vehicle Length, 14,200 to 14,500# GVWR - Electric</t>
  </si>
  <si>
    <t>Battery Electric</t>
  </si>
  <si>
    <t>3.1-2B: Class B:  Body on Light Duty Van Chassis, 158-159" WB, 22’–24’ Vehicle Length, 14,200 to 14,500# GVWR - Electric</t>
  </si>
  <si>
    <t>Endera B (EV-24') 144kwh</t>
  </si>
  <si>
    <t>Cascadia Electric Motor</t>
  </si>
  <si>
    <t>Single Speed Transmission</t>
  </si>
  <si>
    <t>Endera BMS</t>
  </si>
  <si>
    <t>Electric Steering</t>
  </si>
  <si>
    <t>3.1-3A COST SHEET:  Class C: Body on Light Duty Van Chassis, 176"-186" WB, 24'-26' Vehicle Length, 14,200 to 14,500# GVWR</t>
  </si>
  <si>
    <t>3.1-3A:  Class C: Body on Light Duty Van Chassis, 176"-186" WB, 24'-26' Vehicle Length, 14,200 to 14,500# GVWR</t>
  </si>
  <si>
    <t>Endera B (25-26')</t>
  </si>
  <si>
    <t>3.1-3B COST SHEET:  Class C: Body on Light Duty Van Chassis, 176"-186" WB, 24'-26' Vehicle Length, 14,200 to 14,500# GVWR  - Electric</t>
  </si>
  <si>
    <t>3.1-3B: Class C: Body on Light Duty Van Chassis, 176"-186" WB, 24'-26' Vehicle Length, 14,200 to 14,500# GVWR  - Electric</t>
  </si>
  <si>
    <t>Endera B (EV 25') 144kwh</t>
  </si>
  <si>
    <t>3.1-4A COST SHEET: Class D:  Body on Light Duty Van Chassis, 176"-186" WB, 24'-27' Vehicle Length, 14,500#+ GVWR</t>
  </si>
  <si>
    <t>3.1-4A: Class D:  Body on Light Duty Van Chassis, 176"-186" WB, 24'-27' Vehicle Length, 14,500#+ GVWR</t>
  </si>
  <si>
    <t>Endera B (28')</t>
  </si>
  <si>
    <t>TRANSIT VEHICLES AND RELATED OPTIONS</t>
  </si>
  <si>
    <t xml:space="preserve">EQUIPMENT AND ACCESSORIES  </t>
  </si>
  <si>
    <t>CATEGORY 3.1 - LT DUTY CUTAWAY</t>
  </si>
  <si>
    <t>PRICE SHEET - OPTIONS &amp; ALTERNATIVES</t>
  </si>
  <si>
    <t xml:space="preserve">Offeror Name: </t>
  </si>
  <si>
    <t>Endera</t>
  </si>
  <si>
    <t>Category 3.1 LT Duty Cutaway Worksheet #:</t>
  </si>
  <si>
    <t xml:space="preserve">Offerors must provide at minimum each option listed in the associated technical specification. </t>
  </si>
  <si>
    <t>ALTERNATOR</t>
  </si>
  <si>
    <t>DESCRIPTION</t>
  </si>
  <si>
    <t>PRICE</t>
  </si>
  <si>
    <t>Included</t>
  </si>
  <si>
    <t>COOLING SYSTEM</t>
  </si>
  <si>
    <t>OIL SYSTEM</t>
  </si>
  <si>
    <t>TRANSMISSION</t>
  </si>
  <si>
    <t>AXLE HUBS &amp; SEALS</t>
  </si>
  <si>
    <t>Limited Slip Rear Axle</t>
  </si>
  <si>
    <t>BRAKES</t>
  </si>
  <si>
    <t>WHEELS</t>
  </si>
  <si>
    <t>TIRES</t>
  </si>
  <si>
    <t>Ford Supplied Tires</t>
  </si>
  <si>
    <t>Optional - Mud &amp; Snow Tires (7)</t>
  </si>
  <si>
    <t>STEERING SYSTEM</t>
  </si>
  <si>
    <t>FUEL SYSTEM</t>
  </si>
  <si>
    <t>AIR SYSTEM</t>
  </si>
  <si>
    <t>BATTERIES</t>
  </si>
  <si>
    <t>Dual 700 CCA</t>
  </si>
  <si>
    <t>Add 3rd Battery</t>
  </si>
  <si>
    <t>FRAME</t>
  </si>
  <si>
    <t>Ford OEM Frame</t>
  </si>
  <si>
    <t>WHEELCHAIR LIFT / RAMP</t>
  </si>
  <si>
    <t>Braun 1000lb 37"x54" - (Differential Price) (Lift and Wider Wheelchair Door)</t>
  </si>
  <si>
    <t>Braun 800lb 34"x51" - (Differential Price)</t>
  </si>
  <si>
    <t>HEATING / AIR CONDITIONING</t>
  </si>
  <si>
    <t>55k Skirt Condenser</t>
  </si>
  <si>
    <t xml:space="preserve">90k Skirt Condenser </t>
  </si>
  <si>
    <t>110k Skirt Conderser</t>
  </si>
  <si>
    <t>DRIVERS HEATERS &amp; ADDITIONAL PASSENGER HEATERS</t>
  </si>
  <si>
    <t>Additional Rear Passenger Heater - 70k</t>
  </si>
  <si>
    <t>Heating Coils in AC</t>
  </si>
  <si>
    <t>AUXILIARY COOLANT HEATER</t>
  </si>
  <si>
    <t>Ford OEM Block Heater</t>
  </si>
  <si>
    <t>DRIVER'S AUXILIARY FAN AND DASH AREA</t>
  </si>
  <si>
    <t>Defrost/Auxiliary Fan Front Driver's Area</t>
  </si>
  <si>
    <t>REAR DOOR</t>
  </si>
  <si>
    <t>Rear Emergency Door - 2 Windows</t>
  </si>
  <si>
    <t>Rear Emergency Door - 1 Window</t>
  </si>
  <si>
    <t>DRIVERS SEAT</t>
  </si>
  <si>
    <t>Freedman Shield Drivers Seat - Armrest/Lumbar</t>
  </si>
  <si>
    <t>Inc</t>
  </si>
  <si>
    <t>USSC G2E</t>
  </si>
  <si>
    <t>Adnik Electric Seat Base</t>
  </si>
  <si>
    <t>PASSENGER SEATING</t>
  </si>
  <si>
    <t>Freedman Go ES - Single</t>
  </si>
  <si>
    <t>Freedman Go ES - Double</t>
  </si>
  <si>
    <t>DRIVER'S BARRIER</t>
  </si>
  <si>
    <t>Drivers Barrier</t>
  </si>
  <si>
    <t>WINDOWS</t>
  </si>
  <si>
    <t>Egress Alarm (Al Emergency Windows)</t>
  </si>
  <si>
    <t>Twin Windows - Rear Cap (Must Order Rear  Door)</t>
  </si>
  <si>
    <t>HEADLAMPS</t>
  </si>
  <si>
    <t>AUXILIARY EXTERIOR LAMPS</t>
  </si>
  <si>
    <t>7" Turn Signals Front/Rear Cap/Turn Marker</t>
  </si>
  <si>
    <t>Mid-Ship Turn Signals</t>
  </si>
  <si>
    <t>Exterior Strobe Light</t>
  </si>
  <si>
    <t>COMMUNICATION RADIO SYSTEM</t>
  </si>
  <si>
    <t>Quote</t>
  </si>
  <si>
    <t>PUBLIC ANNOUNCEMENT SYSTEM</t>
  </si>
  <si>
    <t>REI - PA System (2 Interior/1 Exterior) Gooseneck Mic</t>
  </si>
  <si>
    <t>INTELLIGENT VEHICLE SYSTEM</t>
  </si>
  <si>
    <t>DESTINATION SIGNS</t>
  </si>
  <si>
    <t>Hanover - Front/Side</t>
  </si>
  <si>
    <t>Transign - Front/Side</t>
  </si>
  <si>
    <t>FARE COLLECTION</t>
  </si>
  <si>
    <t>Diamond XV - 1 Vault</t>
  </si>
  <si>
    <t>Diamond SV - 1 Vault</t>
  </si>
  <si>
    <t>FLOORING</t>
  </si>
  <si>
    <t>Altro</t>
  </si>
  <si>
    <t>Profusion</t>
  </si>
  <si>
    <t>ROOF HATCHES</t>
  </si>
  <si>
    <t>Spheros</t>
  </si>
  <si>
    <t>EXTERIOR MIRRORS</t>
  </si>
  <si>
    <t>Mirrors - Rosco Stainless Heated Remote</t>
  </si>
  <si>
    <t>Mirrors - Rosco Stainless Heated Remote/Turn Signals</t>
  </si>
  <si>
    <t>ELECTRICAL / MULTIPLEXING</t>
  </si>
  <si>
    <t>DRIVERS SUN SHADES</t>
  </si>
  <si>
    <t>OEM Ford</t>
  </si>
  <si>
    <t xml:space="preserve"> FIRE SUPPRESSION &amp; METHANE DETECTION</t>
  </si>
  <si>
    <t>Fogmaker - Fire Suppression</t>
  </si>
  <si>
    <t>SURVEILLANCE CAMERA SYSTEMS</t>
  </si>
  <si>
    <t>8 Camera System - Seon</t>
  </si>
  <si>
    <t>5 Camera System - Seon</t>
  </si>
  <si>
    <t>BICYCLE RACKS</t>
  </si>
  <si>
    <t>SAFETY EQUIPMENT</t>
  </si>
  <si>
    <t>DRIVER'S DASH</t>
  </si>
  <si>
    <t>DL2 2 Position - Black</t>
  </si>
  <si>
    <t>3 Position Apex Fat Tire - Black</t>
  </si>
  <si>
    <t>ACCELERATOR / BRAKE FOOT CONTROLS</t>
  </si>
  <si>
    <t>PAINT / DECALS</t>
  </si>
  <si>
    <t>BUS / VEHICLE NUMBERING</t>
  </si>
  <si>
    <t>EXTENDED WARRANTIES</t>
  </si>
  <si>
    <t>Additional Available Options</t>
  </si>
  <si>
    <t>&lt;Credit&gt; Raised Flat Floor</t>
  </si>
  <si>
    <t>&lt;$900.00&gt;</t>
  </si>
  <si>
    <t>&lt;Credit&gt; E-450 to E-350 Chassis/12,500 GVWR/40 Gallon</t>
  </si>
  <si>
    <t>&lt;$1,441.00&gt;</t>
  </si>
  <si>
    <t>Freedman - Seat Grab Rail (Black) Top</t>
  </si>
  <si>
    <t>Freedman - Aisle Side Armrest (US Arm)</t>
  </si>
  <si>
    <t>&lt;Credit&gt; - Q'Straint 360 Tiedown Position</t>
  </si>
  <si>
    <t>&lt;$500.00&gt;</t>
  </si>
  <si>
    <t>Galvanized Laminate Subfloor</t>
  </si>
  <si>
    <t>Backup Camera - Rosco 7" Rear View Mirror</t>
  </si>
  <si>
    <t>Pull Cord Stop Request - Touch Tape ADA Area, Dual Chime Sign</t>
  </si>
  <si>
    <t>Egress Alarm - Per Position</t>
  </si>
  <si>
    <t>USB Port - Per Position</t>
  </si>
  <si>
    <t>Kubota Key - Entry Door</t>
  </si>
  <si>
    <t>Freedman - TDSS Storage for Wheelchair Restraints (Each)</t>
  </si>
  <si>
    <t>Q'Straint Postural Belt</t>
  </si>
  <si>
    <t>Rear Tow Hooks</t>
  </si>
  <si>
    <t>Tailpipe Turn Down at Tip</t>
  </si>
  <si>
    <t>Mor-Ryde Suspension - RS</t>
  </si>
  <si>
    <t>Mor-Ryde Suspension - RSX</t>
  </si>
  <si>
    <t>Liquid Spring Suspension</t>
  </si>
  <si>
    <t>Crossover Mirror</t>
  </si>
  <si>
    <t>Extra Set of Keys - Body/Chassis</t>
  </si>
  <si>
    <t>Belt Storage Box</t>
  </si>
  <si>
    <t>Child Check Mate System</t>
  </si>
  <si>
    <t>Heated Windshield Wipers</t>
  </si>
  <si>
    <t>Driver Coat Hook</t>
  </si>
  <si>
    <t>Rubber Rub Rails</t>
  </si>
  <si>
    <t>Raised Body/Raised Floor - 68" Headroom</t>
  </si>
  <si>
    <t>Entry Door Grab Rails (On Door Leaf) (Each)</t>
  </si>
  <si>
    <t>Add - Stanchion and Modesty Panel</t>
  </si>
  <si>
    <t>Add - Lexan Panel for Additional Stanchion Modesty Panel</t>
  </si>
  <si>
    <t>Interior Flat Mirror - 6" x 16"</t>
  </si>
  <si>
    <t>Galvanized Coating on All Frame Welds</t>
  </si>
  <si>
    <t>Defroster - Rear Window</t>
  </si>
  <si>
    <t>Skirt Storage Compt.</t>
  </si>
  <si>
    <t>Add Spare Vault Diamond Farebox</t>
  </si>
  <si>
    <t>Overhead Racks (Both Sides) - 4' (Can Add at 4' Increments)</t>
  </si>
  <si>
    <t>Credit for seat delete</t>
  </si>
  <si>
    <t>Freedman Docket 90 cloth (per seat)</t>
  </si>
  <si>
    <t>Freedman "Priority Vinyl" per seat</t>
  </si>
  <si>
    <t>Freedman Child Seat Tether</t>
  </si>
  <si>
    <t>Freedman Graffiti Back Seat Covers</t>
  </si>
  <si>
    <t>Freedman SneezeGuard (Per Seat)</t>
  </si>
  <si>
    <t>Freedman Grab rail Cover (per)</t>
  </si>
  <si>
    <t>Freedman Seat bands and Triangles (per)</t>
  </si>
  <si>
    <t>DryVGard Drivers Shield</t>
  </si>
  <si>
    <t>Raised Flat Floor - (3 Step Entry)</t>
  </si>
  <si>
    <t>std</t>
  </si>
  <si>
    <t>Raised Flat Floor - (West Coast Style) 1/2 Step Behind Driver</t>
  </si>
  <si>
    <t>Thermal Window Film/Covering (Per window)</t>
  </si>
  <si>
    <t>Add Mobility Aid position 360's (w/tie downs)</t>
  </si>
  <si>
    <t>Qstraint One</t>
  </si>
  <si>
    <t>Full Length Track (Floor or Wall) (Per Foot)</t>
  </si>
  <si>
    <t>Standard Track &lt;Credit&gt; If Full Length Track Ordered (Each Position)</t>
  </si>
  <si>
    <t>Lift Pad Cover</t>
  </si>
  <si>
    <t>Ad rails (interior, both sides)</t>
  </si>
  <si>
    <t>Hand straps (each)</t>
  </si>
  <si>
    <t>2-Way radio prep</t>
  </si>
  <si>
    <t>Locking fuel door</t>
  </si>
  <si>
    <t xml:space="preserve">Additional Battery </t>
  </si>
  <si>
    <t>Farebox rail/prewire</t>
  </si>
  <si>
    <t>Onspot tire chains</t>
  </si>
  <si>
    <t>Amerex Fire Suppression w/Detection</t>
  </si>
  <si>
    <t>Kidde Fire Supression w/Detection</t>
  </si>
  <si>
    <t>Rear Backup Camera and Monitor</t>
  </si>
  <si>
    <t>Rearview Mirror Mounted Turn Camera</t>
  </si>
  <si>
    <t>Safe Fleet - 4 Camera (1T, Wifi) Seon/Mobileview</t>
  </si>
  <si>
    <t>Safe Fleet - 6 Camera (2T, Wifi Seon/Mobileview)</t>
  </si>
  <si>
    <t>Safe Fleet - 8 Camera (2T, Wifi Seon/Mobileview)</t>
  </si>
  <si>
    <t>Safe Fleet - (4T Storage Upgrade) (Seon/Mobileview)</t>
  </si>
  <si>
    <t>Safe Fleet - InView 360HD 9 (Seon/Mobileview)</t>
  </si>
  <si>
    <t>REI - 4 Camera Surveillance (2T DVR)</t>
  </si>
  <si>
    <t>REI - 6 Camera Surveillance (2T DVR)</t>
  </si>
  <si>
    <t>REI - 8 Camera Surveillance (2T DVR)</t>
  </si>
  <si>
    <t>Hanover Rear Sign</t>
  </si>
  <si>
    <t>Hanover Stop Announcement</t>
  </si>
  <si>
    <t>Gerflor "Printed Digital Safety message"</t>
  </si>
  <si>
    <t>Intermotive Brake Max Controller</t>
  </si>
  <si>
    <t>Intermotive FlexSpeak (Add Pair w/Transign)</t>
  </si>
  <si>
    <t>Qstraint Postural Belt (6327Y)</t>
  </si>
  <si>
    <t>Freedman Seatlink head unit + install</t>
  </si>
  <si>
    <t>Freedman  Seatlink per seat</t>
  </si>
  <si>
    <t>Stop Request System (w/sign)</t>
  </si>
  <si>
    <t>Tire Chains (wrap around outside duals)</t>
  </si>
  <si>
    <t>"Space Age" Thermo Plastic Flooring</t>
  </si>
  <si>
    <t>Freedman GO-ES XL Per substitution</t>
  </si>
  <si>
    <t xml:space="preserve">Intermotive BOBe for OBD </t>
  </si>
  <si>
    <t>FlexSpeak (voice only)</t>
  </si>
  <si>
    <t>Hanover Stop Announcement w/Interior Monitor</t>
  </si>
  <si>
    <t>Hanover License Fee (One Time Fee)</t>
  </si>
  <si>
    <t>Walker Restraint - (Wall Mount)</t>
  </si>
  <si>
    <t>Line 3.1 - 1A (Extended) 158" wb 23.5' Body - (10+2)</t>
  </si>
  <si>
    <t>See Options Sheet</t>
  </si>
  <si>
    <t>70k Std (See Options sheet)</t>
  </si>
  <si>
    <t>Freedman Std. (See Options sheet)</t>
  </si>
  <si>
    <t>See Options sheet</t>
  </si>
  <si>
    <t>55k Inc (See Options sheet)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</si>
</sst>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Times New Roman"/>
      <family val="1"/>
    </font>
    <font>
      <b/>
      <sz val="11.5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sz val="11"/>
      <name val="Cambria"/>
      <family val="1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227AC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3" fillId="2" borderId="0" xfId="0" applyFont="1" applyFill="1" applyAlignment="1">
      <alignment horizontal="center" vertical="top"/>
    </xf>
    <xf numFmtId="0" fontId="4" fillId="0" borderId="0" xfId="0" applyFont="1" applyAlignment="1">
      <alignment horizontal="left" vertical="top"/>
    </xf>
    <xf numFmtId="0" fontId="5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49" fontId="6" fillId="4" borderId="2" xfId="0" applyNumberFormat="1" applyFont="1" applyFill="1" applyBorder="1" applyAlignment="1">
      <alignment horizontal="left" vertical="top"/>
    </xf>
    <xf numFmtId="44" fontId="6" fillId="4" borderId="2" xfId="1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44" fontId="7" fillId="4" borderId="1" xfId="1" applyFont="1" applyFill="1" applyBorder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/>
    </xf>
    <xf numFmtId="6" fontId="6" fillId="4" borderId="1" xfId="0" applyNumberFormat="1" applyFont="1" applyFill="1" applyBorder="1" applyAlignment="1">
      <alignment horizontal="left" vertical="top"/>
    </xf>
    <xf numFmtId="0" fontId="6" fillId="4" borderId="2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44" fontId="3" fillId="0" borderId="0" xfId="1" applyFont="1" applyAlignment="1">
      <alignment horizontal="left" vertical="top"/>
    </xf>
    <xf numFmtId="0" fontId="3" fillId="2" borderId="0" xfId="0" applyFont="1" applyFill="1" applyAlignment="1">
      <alignment horizontal="center" vertical="top" wrapText="1"/>
    </xf>
    <xf numFmtId="0" fontId="6" fillId="0" borderId="3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44" fontId="6" fillId="4" borderId="1" xfId="1" applyFont="1" applyFill="1" applyBorder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/>
    </xf>
    <xf numFmtId="44" fontId="4" fillId="4" borderId="1" xfId="1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0" fillId="0" borderId="0" xfId="0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0" fillId="0" borderId="5" xfId="0" applyBorder="1"/>
    <xf numFmtId="0" fontId="0" fillId="0" borderId="5" xfId="0" applyBorder="1"/>
    <xf numFmtId="0" fontId="10" fillId="0" borderId="0" xfId="0" applyFont="1" applyAlignment="1">
      <alignment horizontal="left"/>
    </xf>
    <xf numFmtId="0" fontId="14" fillId="0" borderId="2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6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8" fontId="0" fillId="0" borderId="1" xfId="0" applyNumberFormat="1" applyBorder="1"/>
    <xf numFmtId="6" fontId="0" fillId="0" borderId="1" xfId="0" applyNumberFormat="1" applyBorder="1"/>
    <xf numFmtId="0" fontId="17" fillId="6" borderId="2" xfId="0" applyFont="1" applyFill="1" applyBorder="1" applyAlignment="1">
      <alignment horizontal="center"/>
    </xf>
    <xf numFmtId="0" fontId="17" fillId="6" borderId="3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164" fontId="18" fillId="7" borderId="1" xfId="0" applyNumberFormat="1" applyFont="1" applyFill="1" applyBorder="1" applyAlignment="1">
      <alignment horizontal="right"/>
    </xf>
    <xf numFmtId="0" fontId="19" fillId="0" borderId="1" xfId="0" applyFont="1" applyBorder="1" applyProtection="1">
      <protection locked="0"/>
    </xf>
    <xf numFmtId="164" fontId="19" fillId="7" borderId="1" xfId="0" applyNumberFormat="1" applyFont="1" applyFill="1" applyBorder="1"/>
    <xf numFmtId="0" fontId="20" fillId="0" borderId="0" xfId="0" applyFont="1"/>
    <xf numFmtId="0" fontId="19" fillId="0" borderId="1" xfId="0" applyFont="1" applyBorder="1"/>
    <xf numFmtId="0" fontId="21" fillId="0" borderId="0" xfId="0" applyFont="1"/>
    <xf numFmtId="164" fontId="19" fillId="7" borderId="1" xfId="0" applyNumberFormat="1" applyFont="1" applyFill="1" applyBorder="1" applyAlignment="1">
      <alignment horizontal="right"/>
    </xf>
    <xf numFmtId="164" fontId="19" fillId="0" borderId="1" xfId="0" applyNumberFormat="1" applyFont="1" applyBorder="1"/>
    <xf numFmtId="164" fontId="18" fillId="0" borderId="1" xfId="0" applyNumberFormat="1" applyFont="1" applyBorder="1"/>
    <xf numFmtId="0" fontId="18" fillId="7" borderId="1" xfId="0" applyFont="1" applyFill="1" applyBorder="1" applyProtection="1">
      <protection locked="0"/>
    </xf>
    <xf numFmtId="0" fontId="18" fillId="7" borderId="1" xfId="0" applyFont="1" applyFill="1" applyBorder="1" applyAlignment="1">
      <alignment vertical="center"/>
    </xf>
    <xf numFmtId="0" fontId="18" fillId="0" borderId="1" xfId="0" applyFont="1" applyBorder="1" applyProtection="1">
      <protection locked="0"/>
    </xf>
    <xf numFmtId="0" fontId="18" fillId="0" borderId="1" xfId="0" applyFont="1" applyBorder="1"/>
    <xf numFmtId="0" fontId="18" fillId="7" borderId="1" xfId="0" applyFont="1" applyFill="1" applyBorder="1"/>
    <xf numFmtId="0" fontId="22" fillId="0" borderId="1" xfId="0" applyFont="1" applyBorder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1E290-B62D-4ADA-9F04-8FACCF4A1B0E}">
  <dimension ref="A1:I39"/>
  <sheetViews>
    <sheetView tabSelected="1" workbookViewId="0">
      <selection activeCell="D5" sqref="D5:I5"/>
    </sheetView>
  </sheetViews>
  <sheetFormatPr defaultColWidth="8.77734375" defaultRowHeight="13.2" x14ac:dyDescent="0.3"/>
  <cols>
    <col min="1" max="2" width="8.77734375" style="2"/>
    <col min="3" max="3" width="18" style="2" customWidth="1"/>
    <col min="4" max="4" width="18.44140625" style="2" customWidth="1"/>
    <col min="5" max="8" width="8.77734375" style="2"/>
    <col min="9" max="9" width="19" style="2" customWidth="1"/>
    <col min="10" max="16384" width="8.77734375" style="2"/>
  </cols>
  <sheetData>
    <row r="1" spans="1:9" ht="15.6" x14ac:dyDescent="0.3">
      <c r="A1" s="1" t="s">
        <v>49</v>
      </c>
      <c r="B1" s="1"/>
      <c r="C1" s="1"/>
      <c r="D1" s="1"/>
      <c r="E1" s="1"/>
      <c r="F1" s="1"/>
      <c r="G1" s="1"/>
      <c r="H1" s="1"/>
      <c r="I1" s="1"/>
    </row>
    <row r="2" spans="1:9" ht="34.5" customHeight="1" x14ac:dyDescent="0.3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9" ht="15.6" x14ac:dyDescent="0.3">
      <c r="A3" s="4" t="s">
        <v>1</v>
      </c>
      <c r="B3" s="5"/>
      <c r="C3" s="5"/>
      <c r="D3" s="5"/>
      <c r="E3" s="5"/>
      <c r="F3" s="5"/>
      <c r="G3" s="5"/>
      <c r="H3" s="5"/>
      <c r="I3" s="5"/>
    </row>
    <row r="4" spans="1:9" ht="15.6" x14ac:dyDescent="0.3">
      <c r="A4" s="1" t="s">
        <v>2</v>
      </c>
      <c r="B4" s="1"/>
      <c r="C4" s="1"/>
      <c r="D4" s="1"/>
      <c r="E4" s="1"/>
      <c r="F4" s="1"/>
      <c r="G4" s="1"/>
      <c r="H4" s="1"/>
      <c r="I4" s="1"/>
    </row>
    <row r="5" spans="1:9" ht="15.6" x14ac:dyDescent="0.3">
      <c r="A5" s="6" t="s">
        <v>3</v>
      </c>
      <c r="B5" s="6"/>
      <c r="C5" s="6"/>
      <c r="D5" s="7" t="s">
        <v>4</v>
      </c>
      <c r="E5" s="7"/>
      <c r="F5" s="7"/>
      <c r="G5" s="7"/>
      <c r="H5" s="7"/>
      <c r="I5" s="7"/>
    </row>
    <row r="6" spans="1:9" ht="15.6" x14ac:dyDescent="0.3">
      <c r="A6" s="8" t="s">
        <v>5</v>
      </c>
      <c r="B6" s="9"/>
      <c r="C6" s="9"/>
      <c r="D6" s="10"/>
      <c r="E6" s="10"/>
      <c r="F6" s="10"/>
      <c r="G6" s="10"/>
      <c r="H6" s="11"/>
      <c r="I6" s="12" t="s">
        <v>6</v>
      </c>
    </row>
    <row r="7" spans="1:9" ht="15.6" x14ac:dyDescent="0.3">
      <c r="A7" s="8" t="s">
        <v>7</v>
      </c>
      <c r="B7" s="9"/>
      <c r="C7" s="9"/>
      <c r="D7" s="10"/>
      <c r="E7" s="10"/>
      <c r="F7" s="10"/>
      <c r="G7" s="10"/>
      <c r="H7" s="11"/>
      <c r="I7" s="12" t="s">
        <v>8</v>
      </c>
    </row>
    <row r="8" spans="1:9" ht="15.6" x14ac:dyDescent="0.3">
      <c r="A8" s="8" t="s">
        <v>9</v>
      </c>
      <c r="B8" s="9"/>
      <c r="C8" s="9"/>
      <c r="D8" s="10"/>
      <c r="E8" s="10"/>
      <c r="F8" s="10"/>
      <c r="G8" s="10"/>
      <c r="H8" s="11"/>
      <c r="I8" s="12" t="s">
        <v>10</v>
      </c>
    </row>
    <row r="9" spans="1:9" ht="15.6" x14ac:dyDescent="0.3">
      <c r="A9" s="8" t="s">
        <v>11</v>
      </c>
      <c r="B9" s="9"/>
      <c r="C9" s="9"/>
      <c r="D9" s="10"/>
      <c r="E9" s="10"/>
      <c r="F9" s="10"/>
      <c r="G9" s="10"/>
      <c r="H9" s="11"/>
      <c r="I9" s="13">
        <v>3</v>
      </c>
    </row>
    <row r="10" spans="1:9" ht="15.6" x14ac:dyDescent="0.3">
      <c r="A10" s="8" t="s">
        <v>12</v>
      </c>
      <c r="B10" s="9"/>
      <c r="C10" s="9"/>
      <c r="D10" s="10"/>
      <c r="E10" s="10"/>
      <c r="F10" s="10"/>
      <c r="G10" s="10"/>
      <c r="H10" s="11"/>
      <c r="I10" s="13">
        <v>185</v>
      </c>
    </row>
    <row r="11" spans="1:9" ht="15.6" x14ac:dyDescent="0.3">
      <c r="A11" s="1" t="s">
        <v>13</v>
      </c>
      <c r="B11" s="1"/>
      <c r="C11" s="1"/>
      <c r="D11" s="1"/>
      <c r="E11" s="1"/>
      <c r="F11" s="1"/>
      <c r="G11" s="1"/>
      <c r="H11" s="1"/>
      <c r="I11" s="1"/>
    </row>
    <row r="12" spans="1:9" ht="15.6" x14ac:dyDescent="0.3">
      <c r="A12" s="6" t="s">
        <v>14</v>
      </c>
      <c r="B12" s="14"/>
      <c r="C12" s="14"/>
      <c r="D12" s="15"/>
      <c r="E12" s="16" t="s">
        <v>15</v>
      </c>
      <c r="F12" s="17"/>
      <c r="G12" s="17"/>
      <c r="H12" s="17"/>
      <c r="I12" s="18" t="s">
        <v>16</v>
      </c>
    </row>
    <row r="13" spans="1:9" ht="47.1" customHeight="1" x14ac:dyDescent="0.3">
      <c r="A13" s="19" t="s">
        <v>17</v>
      </c>
      <c r="B13" s="19"/>
      <c r="C13" s="19"/>
      <c r="D13" s="20"/>
      <c r="E13" s="21" t="s">
        <v>18</v>
      </c>
      <c r="F13" s="21"/>
      <c r="G13" s="21"/>
      <c r="H13" s="15"/>
      <c r="I13" s="22">
        <v>128113</v>
      </c>
    </row>
    <row r="14" spans="1:9" ht="15.6" x14ac:dyDescent="0.3">
      <c r="A14" s="1" t="s">
        <v>19</v>
      </c>
      <c r="B14" s="1"/>
      <c r="C14" s="1"/>
      <c r="D14" s="1"/>
      <c r="E14" s="1"/>
      <c r="F14" s="1"/>
      <c r="G14" s="1"/>
      <c r="H14" s="1"/>
      <c r="I14" s="1"/>
    </row>
    <row r="15" spans="1:9" s="4" customFormat="1" ht="15" x14ac:dyDescent="0.3">
      <c r="A15" s="23" t="s">
        <v>20</v>
      </c>
      <c r="B15" s="23"/>
      <c r="C15" s="23"/>
      <c r="D15" s="23"/>
      <c r="E15" s="23"/>
      <c r="F15" s="23"/>
      <c r="G15" s="23"/>
      <c r="H15" s="23"/>
      <c r="I15" s="23"/>
    </row>
    <row r="16" spans="1:9" s="4" customFormat="1" ht="15.9" customHeight="1" x14ac:dyDescent="0.3">
      <c r="A16" s="23"/>
      <c r="B16" s="23"/>
      <c r="C16" s="23"/>
      <c r="D16" s="23"/>
      <c r="E16" s="23"/>
      <c r="F16" s="23"/>
      <c r="G16" s="23"/>
      <c r="H16" s="23"/>
      <c r="I16" s="23"/>
    </row>
    <row r="17" spans="1:9" s="25" customFormat="1" ht="15.6" x14ac:dyDescent="0.3">
      <c r="A17" s="24" t="s">
        <v>21</v>
      </c>
      <c r="B17" s="1" t="s">
        <v>22</v>
      </c>
      <c r="C17" s="1"/>
      <c r="D17" s="1"/>
      <c r="E17" s="1" t="s">
        <v>23</v>
      </c>
      <c r="F17" s="1"/>
      <c r="G17" s="1"/>
      <c r="H17" s="1"/>
      <c r="I17" s="1"/>
    </row>
    <row r="18" spans="1:9" s="4" customFormat="1" ht="15.6" x14ac:dyDescent="0.3">
      <c r="A18" s="26">
        <v>1</v>
      </c>
      <c r="B18" s="14" t="s">
        <v>24</v>
      </c>
      <c r="C18" s="15"/>
      <c r="D18" s="15"/>
      <c r="E18" s="27" t="s">
        <v>25</v>
      </c>
      <c r="F18" s="21"/>
      <c r="G18" s="21"/>
      <c r="H18" s="21"/>
      <c r="I18" s="21"/>
    </row>
    <row r="19" spans="1:9" s="4" customFormat="1" ht="15.6" x14ac:dyDescent="0.3">
      <c r="A19" s="26">
        <v>2</v>
      </c>
      <c r="B19" s="14" t="s">
        <v>26</v>
      </c>
      <c r="C19" s="15"/>
      <c r="D19" s="15"/>
      <c r="E19" s="27" t="s">
        <v>25</v>
      </c>
      <c r="F19" s="21"/>
      <c r="G19" s="21"/>
      <c r="H19" s="21"/>
      <c r="I19" s="21"/>
    </row>
    <row r="20" spans="1:9" s="4" customFormat="1" ht="15.6" x14ac:dyDescent="0.3">
      <c r="A20" s="26">
        <v>3</v>
      </c>
      <c r="B20" s="14" t="s">
        <v>27</v>
      </c>
      <c r="C20" s="15"/>
      <c r="D20" s="15"/>
      <c r="E20" s="27" t="s">
        <v>25</v>
      </c>
      <c r="F20" s="21"/>
      <c r="G20" s="21"/>
      <c r="H20" s="21"/>
      <c r="I20" s="21"/>
    </row>
    <row r="21" spans="1:9" s="4" customFormat="1" ht="15.6" x14ac:dyDescent="0.3">
      <c r="A21" s="26">
        <v>4</v>
      </c>
      <c r="B21" s="14" t="s">
        <v>28</v>
      </c>
      <c r="C21" s="15"/>
      <c r="D21" s="15"/>
      <c r="E21" s="27" t="s">
        <v>269</v>
      </c>
      <c r="F21" s="21"/>
      <c r="G21" s="21"/>
      <c r="H21" s="21"/>
      <c r="I21" s="21"/>
    </row>
    <row r="22" spans="1:9" s="4" customFormat="1" ht="15.6" x14ac:dyDescent="0.3">
      <c r="A22" s="26">
        <v>5</v>
      </c>
      <c r="B22" s="14" t="s">
        <v>29</v>
      </c>
      <c r="C22" s="15"/>
      <c r="D22" s="15"/>
      <c r="E22" s="27" t="s">
        <v>269</v>
      </c>
      <c r="F22" s="21"/>
      <c r="G22" s="21"/>
      <c r="H22" s="21"/>
      <c r="I22" s="21"/>
    </row>
    <row r="23" spans="1:9" s="4" customFormat="1" ht="15.6" x14ac:dyDescent="0.3">
      <c r="A23" s="26">
        <v>6</v>
      </c>
      <c r="B23" s="14" t="s">
        <v>30</v>
      </c>
      <c r="C23" s="15"/>
      <c r="D23" s="15"/>
      <c r="E23" s="27" t="s">
        <v>31</v>
      </c>
      <c r="F23" s="21"/>
      <c r="G23" s="21"/>
      <c r="H23" s="21"/>
      <c r="I23" s="21"/>
    </row>
    <row r="24" spans="1:9" s="4" customFormat="1" ht="15.6" x14ac:dyDescent="0.3">
      <c r="A24" s="26">
        <v>7</v>
      </c>
      <c r="B24" s="14" t="s">
        <v>32</v>
      </c>
      <c r="C24" s="15"/>
      <c r="D24" s="15"/>
      <c r="E24" s="27" t="s">
        <v>270</v>
      </c>
      <c r="F24" s="21"/>
      <c r="G24" s="21"/>
      <c r="H24" s="21"/>
      <c r="I24" s="21"/>
    </row>
    <row r="25" spans="1:9" s="4" customFormat="1" ht="15.6" x14ac:dyDescent="0.3">
      <c r="A25" s="26">
        <v>8</v>
      </c>
      <c r="B25" s="14" t="s">
        <v>33</v>
      </c>
      <c r="C25" s="15"/>
      <c r="D25" s="15"/>
      <c r="E25" s="27" t="s">
        <v>25</v>
      </c>
      <c r="F25" s="21"/>
      <c r="G25" s="21"/>
      <c r="H25" s="21"/>
      <c r="I25" s="21"/>
    </row>
    <row r="26" spans="1:9" s="4" customFormat="1" ht="15.6" x14ac:dyDescent="0.3">
      <c r="A26" s="26">
        <v>9</v>
      </c>
      <c r="B26" s="14" t="s">
        <v>34</v>
      </c>
      <c r="C26" s="15"/>
      <c r="D26" s="15"/>
      <c r="E26" s="27" t="s">
        <v>35</v>
      </c>
      <c r="F26" s="21"/>
      <c r="G26" s="21"/>
      <c r="H26" s="21"/>
      <c r="I26" s="21"/>
    </row>
    <row r="27" spans="1:9" s="4" customFormat="1" ht="15.6" x14ac:dyDescent="0.3">
      <c r="A27" s="26">
        <v>10</v>
      </c>
      <c r="B27" s="14" t="s">
        <v>36</v>
      </c>
      <c r="C27" s="15"/>
      <c r="D27" s="15"/>
      <c r="E27" s="29" t="s">
        <v>25</v>
      </c>
      <c r="F27" s="30"/>
      <c r="G27" s="30"/>
      <c r="H27" s="30"/>
      <c r="I27" s="31"/>
    </row>
    <row r="28" spans="1:9" s="4" customFormat="1" ht="15.6" x14ac:dyDescent="0.3">
      <c r="A28" s="26">
        <v>11</v>
      </c>
      <c r="B28" s="14" t="s">
        <v>37</v>
      </c>
      <c r="C28" s="15"/>
      <c r="D28" s="15"/>
      <c r="E28" s="27" t="s">
        <v>38</v>
      </c>
      <c r="F28" s="21"/>
      <c r="G28" s="21"/>
      <c r="H28" s="21"/>
      <c r="I28" s="21"/>
    </row>
    <row r="29" spans="1:9" s="4" customFormat="1" ht="15.6" x14ac:dyDescent="0.3">
      <c r="A29" s="26">
        <v>12</v>
      </c>
      <c r="B29" s="14" t="s">
        <v>39</v>
      </c>
      <c r="C29" s="15"/>
      <c r="D29" s="15"/>
      <c r="E29" s="27" t="s">
        <v>25</v>
      </c>
      <c r="F29" s="21"/>
      <c r="G29" s="21"/>
      <c r="H29" s="21"/>
      <c r="I29" s="21"/>
    </row>
    <row r="30" spans="1:9" s="4" customFormat="1" ht="15.6" x14ac:dyDescent="0.3">
      <c r="A30" s="26">
        <v>13</v>
      </c>
      <c r="B30" s="14" t="s">
        <v>40</v>
      </c>
      <c r="C30" s="15"/>
      <c r="D30" s="15"/>
      <c r="E30" s="27" t="s">
        <v>25</v>
      </c>
      <c r="F30" s="21"/>
      <c r="G30" s="21"/>
      <c r="H30" s="21"/>
      <c r="I30" s="21"/>
    </row>
    <row r="31" spans="1:9" s="4" customFormat="1" ht="15.6" x14ac:dyDescent="0.3">
      <c r="A31" s="26">
        <v>14</v>
      </c>
      <c r="B31" s="14" t="s">
        <v>41</v>
      </c>
      <c r="C31" s="15"/>
      <c r="D31" s="15"/>
      <c r="E31" s="27" t="s">
        <v>25</v>
      </c>
      <c r="F31" s="21"/>
      <c r="G31" s="21"/>
      <c r="H31" s="21"/>
      <c r="I31" s="21"/>
    </row>
    <row r="32" spans="1:9" s="4" customFormat="1" ht="15.6" x14ac:dyDescent="0.3">
      <c r="A32" s="26">
        <v>15</v>
      </c>
      <c r="B32" s="14" t="s">
        <v>42</v>
      </c>
      <c r="C32" s="15"/>
      <c r="D32" s="15"/>
      <c r="E32" s="27" t="s">
        <v>31</v>
      </c>
      <c r="F32" s="21"/>
      <c r="G32" s="21"/>
      <c r="H32" s="21"/>
      <c r="I32" s="21"/>
    </row>
    <row r="33" spans="1:9" s="4" customFormat="1" ht="15.6" x14ac:dyDescent="0.3">
      <c r="A33" s="26">
        <v>16</v>
      </c>
      <c r="B33" s="14" t="s">
        <v>43</v>
      </c>
      <c r="C33" s="15"/>
      <c r="D33" s="15"/>
      <c r="E33" s="27" t="s">
        <v>44</v>
      </c>
      <c r="F33" s="21"/>
      <c r="G33" s="21"/>
      <c r="H33" s="21"/>
      <c r="I33" s="21"/>
    </row>
    <row r="34" spans="1:9" s="4" customFormat="1" ht="15.6" x14ac:dyDescent="0.3">
      <c r="A34" s="26">
        <v>17</v>
      </c>
      <c r="B34" s="14" t="s">
        <v>45</v>
      </c>
      <c r="C34" s="15"/>
      <c r="D34" s="15"/>
      <c r="E34" s="27" t="s">
        <v>46</v>
      </c>
      <c r="F34" s="21"/>
      <c r="G34" s="21"/>
      <c r="H34" s="21"/>
      <c r="I34" s="21"/>
    </row>
    <row r="35" spans="1:9" s="4" customFormat="1" ht="15.6" x14ac:dyDescent="0.3">
      <c r="A35" s="26">
        <v>18</v>
      </c>
      <c r="B35" s="14" t="s">
        <v>47</v>
      </c>
      <c r="C35" s="15"/>
      <c r="D35" s="15"/>
      <c r="E35" s="27" t="s">
        <v>269</v>
      </c>
      <c r="F35" s="21"/>
      <c r="G35" s="21"/>
      <c r="H35" s="21"/>
      <c r="I35" s="21"/>
    </row>
    <row r="36" spans="1:9" ht="7.5" customHeight="1" x14ac:dyDescent="0.3">
      <c r="A36" s="5"/>
      <c r="B36" s="5"/>
      <c r="C36" s="5"/>
      <c r="D36" s="5"/>
      <c r="E36" s="5"/>
      <c r="F36" s="5"/>
      <c r="G36" s="5"/>
      <c r="H36" s="5"/>
      <c r="I36" s="5"/>
    </row>
    <row r="37" spans="1:9" ht="15.6" x14ac:dyDescent="0.3">
      <c r="A37" s="32" t="s">
        <v>48</v>
      </c>
      <c r="B37" s="32"/>
      <c r="C37" s="32"/>
      <c r="D37" s="32"/>
      <c r="E37" s="32"/>
      <c r="F37" s="32"/>
      <c r="G37" s="32"/>
      <c r="H37" s="32"/>
      <c r="I37" s="33">
        <f>SUM(I13)</f>
        <v>128113</v>
      </c>
    </row>
    <row r="38" spans="1:9" ht="15.6" x14ac:dyDescent="0.3">
      <c r="A38" s="5"/>
      <c r="B38" s="5"/>
      <c r="C38" s="5"/>
      <c r="D38" s="5"/>
      <c r="E38" s="5"/>
      <c r="F38" s="5"/>
      <c r="G38" s="5"/>
      <c r="H38" s="5"/>
      <c r="I38" s="5"/>
    </row>
    <row r="39" spans="1:9" ht="15.6" x14ac:dyDescent="0.3">
      <c r="A39" s="5"/>
      <c r="B39" s="5"/>
      <c r="C39" s="5"/>
      <c r="D39" s="5"/>
      <c r="E39" s="5"/>
      <c r="F39" s="5"/>
      <c r="G39" s="5"/>
      <c r="H39" s="5"/>
      <c r="I39" s="5"/>
    </row>
  </sheetData>
  <mergeCells count="56">
    <mergeCell ref="A37:H37"/>
    <mergeCell ref="B33:D33"/>
    <mergeCell ref="E33:I33"/>
    <mergeCell ref="B34:D34"/>
    <mergeCell ref="E34:I34"/>
    <mergeCell ref="B35:D35"/>
    <mergeCell ref="E35:I35"/>
    <mergeCell ref="B30:D30"/>
    <mergeCell ref="E30:I30"/>
    <mergeCell ref="B31:D31"/>
    <mergeCell ref="E31:I31"/>
    <mergeCell ref="B32:D32"/>
    <mergeCell ref="E32:I32"/>
    <mergeCell ref="B27:D27"/>
    <mergeCell ref="E27:I27"/>
    <mergeCell ref="B28:D28"/>
    <mergeCell ref="E28:I28"/>
    <mergeCell ref="B29:D29"/>
    <mergeCell ref="E29:I29"/>
    <mergeCell ref="B24:D24"/>
    <mergeCell ref="E24:I24"/>
    <mergeCell ref="B25:D25"/>
    <mergeCell ref="E25:I25"/>
    <mergeCell ref="B26:D26"/>
    <mergeCell ref="E26:I26"/>
    <mergeCell ref="B21:D21"/>
    <mergeCell ref="E21:I21"/>
    <mergeCell ref="B22:D22"/>
    <mergeCell ref="E22:I22"/>
    <mergeCell ref="B23:D23"/>
    <mergeCell ref="E23:I23"/>
    <mergeCell ref="B18:D18"/>
    <mergeCell ref="E18:I18"/>
    <mergeCell ref="B19:D19"/>
    <mergeCell ref="E19:I19"/>
    <mergeCell ref="B20:D20"/>
    <mergeCell ref="E20:I20"/>
    <mergeCell ref="A13:D13"/>
    <mergeCell ref="E13:H13"/>
    <mergeCell ref="A14:I14"/>
    <mergeCell ref="A15:I16"/>
    <mergeCell ref="B17:D17"/>
    <mergeCell ref="E17:I17"/>
    <mergeCell ref="A7:H7"/>
    <mergeCell ref="A8:H8"/>
    <mergeCell ref="A9:H9"/>
    <mergeCell ref="A10:H10"/>
    <mergeCell ref="A11:I11"/>
    <mergeCell ref="A12:D12"/>
    <mergeCell ref="E12:H12"/>
    <mergeCell ref="A1:I1"/>
    <mergeCell ref="A2:I2"/>
    <mergeCell ref="A4:I4"/>
    <mergeCell ref="A5:C5"/>
    <mergeCell ref="D5:I5"/>
    <mergeCell ref="A6:H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loor Option" prompt="Use dropdown to select option" xr:uid="{E32D7D4C-9064-48AC-95C4-05AE6B8D47AE}">
          <x14:formula1>
            <xm:f>'G:\Shared drives\_SPCO\State Price Agreement Team\Price Agreements\Active Categories\Transit Vehicles\2026\MAs\Endera\[Attachment I - Category 3.1- LT Duty Cutaway Bus Cost Sheet_Endera Motors.XLS]Data'!#REF!</xm:f>
          </x14:formula1>
          <xm:sqref>I8</xm:sqref>
        </x14:dataValidation>
        <x14:dataValidation type="list" allowBlank="1" showInputMessage="1" showErrorMessage="1" promptTitle="Fuel Option" prompt="Use dropdown to select option" xr:uid="{F5EFC86A-F898-4B0F-A58E-5A1A1AF7CE5B}">
          <x14:formula1>
            <xm:f>'G:\Shared drives\_SPCO\State Price Agreement Team\Price Agreements\Active Categories\Transit Vehicles\2026\MAs\Endera\[Attachment I - Category 3.1- LT Duty Cutaway Bus Cost Sheet_Endera Motors.XLS]Data'!#REF!</xm:f>
          </x14:formula1>
          <xm:sqref>I7</xm:sqref>
        </x14:dataValidation>
        <x14:dataValidation type="list" allowBlank="1" showInputMessage="1" showErrorMessage="1" promptTitle="FTA Option" prompt="Use dropdown to select option" xr:uid="{ABCD9070-D51B-4465-A322-A132A5CC9EF4}">
          <x14:formula1>
            <xm:f>'G:\Shared drives\_SPCO\State Price Agreement Team\Price Agreements\Active Categories\Transit Vehicles\2026\MAs\Endera\[Attachment I - Category 3.1- LT Duty Cutaway Bus Cost Sheet_Endera Motors.XLS]Data'!#REF!</xm:f>
          </x14:formula1>
          <xm:sqref>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5208-AEFD-4639-B954-B64554E363EB}">
  <dimension ref="A1:I37"/>
  <sheetViews>
    <sheetView topLeftCell="A13" workbookViewId="0">
      <selection activeCell="E21" sqref="E21:I21"/>
    </sheetView>
  </sheetViews>
  <sheetFormatPr defaultColWidth="8.77734375" defaultRowHeight="13.2" x14ac:dyDescent="0.3"/>
  <cols>
    <col min="1" max="2" width="8.77734375" style="2"/>
    <col min="3" max="3" width="18" style="2" customWidth="1"/>
    <col min="4" max="4" width="16.33203125" style="2" customWidth="1"/>
    <col min="5" max="8" width="8.77734375" style="2"/>
    <col min="9" max="9" width="18.33203125" style="2" customWidth="1"/>
    <col min="10" max="16384" width="8.77734375" style="2"/>
  </cols>
  <sheetData>
    <row r="1" spans="1:9" ht="17.399999999999999" x14ac:dyDescent="0.3">
      <c r="A1" s="39" t="s">
        <v>49</v>
      </c>
      <c r="B1" s="39"/>
      <c r="C1" s="39"/>
      <c r="D1" s="39"/>
      <c r="E1" s="39"/>
      <c r="F1" s="39"/>
      <c r="G1" s="39"/>
      <c r="H1" s="39"/>
      <c r="I1" s="39"/>
    </row>
    <row r="2" spans="1:9" ht="32.1" customHeight="1" x14ac:dyDescent="0.3">
      <c r="A2" s="34" t="s">
        <v>50</v>
      </c>
      <c r="B2" s="34"/>
      <c r="C2" s="34"/>
      <c r="D2" s="34"/>
      <c r="E2" s="34"/>
      <c r="F2" s="34"/>
      <c r="G2" s="34"/>
      <c r="H2" s="34"/>
      <c r="I2" s="34"/>
    </row>
    <row r="3" spans="1:9" ht="15" x14ac:dyDescent="0.3">
      <c r="A3" s="4" t="s">
        <v>1</v>
      </c>
    </row>
    <row r="4" spans="1:9" ht="15.6" x14ac:dyDescent="0.3">
      <c r="A4" s="1" t="s">
        <v>2</v>
      </c>
      <c r="B4" s="1"/>
      <c r="C4" s="1"/>
      <c r="D4" s="1"/>
      <c r="E4" s="1"/>
      <c r="F4" s="1"/>
      <c r="G4" s="1"/>
      <c r="H4" s="1"/>
      <c r="I4" s="1"/>
    </row>
    <row r="5" spans="1:9" ht="15.6" x14ac:dyDescent="0.3">
      <c r="A5" s="6" t="s">
        <v>3</v>
      </c>
      <c r="B5" s="6"/>
      <c r="C5" s="6"/>
      <c r="D5" s="7" t="s">
        <v>4</v>
      </c>
      <c r="E5" s="7"/>
      <c r="F5" s="7"/>
      <c r="G5" s="7"/>
      <c r="H5" s="7"/>
      <c r="I5" s="7"/>
    </row>
    <row r="6" spans="1:9" ht="15.6" x14ac:dyDescent="0.3">
      <c r="A6" s="8" t="s">
        <v>5</v>
      </c>
      <c r="B6" s="9"/>
      <c r="C6" s="9"/>
      <c r="D6" s="40"/>
      <c r="E6" s="40"/>
      <c r="F6" s="40"/>
      <c r="G6" s="40"/>
      <c r="H6" s="41"/>
      <c r="I6" s="12" t="s">
        <v>6</v>
      </c>
    </row>
    <row r="7" spans="1:9" ht="15.6" x14ac:dyDescent="0.3">
      <c r="A7" s="8" t="s">
        <v>7</v>
      </c>
      <c r="B7" s="9"/>
      <c r="C7" s="9"/>
      <c r="D7" s="40"/>
      <c r="E7" s="40"/>
      <c r="F7" s="40"/>
      <c r="G7" s="40"/>
      <c r="H7" s="41"/>
      <c r="I7" s="12" t="s">
        <v>8</v>
      </c>
    </row>
    <row r="8" spans="1:9" ht="15.6" x14ac:dyDescent="0.3">
      <c r="A8" s="8" t="s">
        <v>9</v>
      </c>
      <c r="B8" s="9"/>
      <c r="C8" s="9"/>
      <c r="D8" s="40"/>
      <c r="E8" s="40"/>
      <c r="F8" s="40"/>
      <c r="G8" s="40"/>
      <c r="H8" s="41"/>
      <c r="I8" s="12" t="s">
        <v>10</v>
      </c>
    </row>
    <row r="9" spans="1:9" ht="15.6" x14ac:dyDescent="0.3">
      <c r="A9" s="8" t="s">
        <v>11</v>
      </c>
      <c r="B9" s="9"/>
      <c r="C9" s="9"/>
      <c r="D9" s="40"/>
      <c r="E9" s="40"/>
      <c r="F9" s="40"/>
      <c r="G9" s="40"/>
      <c r="H9" s="41"/>
      <c r="I9" s="13">
        <v>3</v>
      </c>
    </row>
    <row r="10" spans="1:9" ht="15.6" x14ac:dyDescent="0.3">
      <c r="A10" s="8" t="s">
        <v>12</v>
      </c>
      <c r="B10" s="9"/>
      <c r="C10" s="9"/>
      <c r="D10" s="40"/>
      <c r="E10" s="40"/>
      <c r="F10" s="40"/>
      <c r="G10" s="40"/>
      <c r="H10" s="41"/>
      <c r="I10" s="13">
        <v>185</v>
      </c>
    </row>
    <row r="11" spans="1:9" ht="15.6" x14ac:dyDescent="0.3">
      <c r="A11" s="1" t="s">
        <v>13</v>
      </c>
      <c r="B11" s="1"/>
      <c r="C11" s="1"/>
      <c r="D11" s="1"/>
      <c r="E11" s="1"/>
      <c r="F11" s="1"/>
      <c r="G11" s="1"/>
      <c r="H11" s="1"/>
      <c r="I11" s="1"/>
    </row>
    <row r="12" spans="1:9" ht="15.6" x14ac:dyDescent="0.3">
      <c r="A12" s="6" t="s">
        <v>14</v>
      </c>
      <c r="B12" s="14"/>
      <c r="C12" s="14"/>
      <c r="D12" s="42"/>
      <c r="E12" s="16" t="s">
        <v>15</v>
      </c>
      <c r="F12" s="43"/>
      <c r="G12" s="43"/>
      <c r="H12" s="43"/>
      <c r="I12" s="18" t="s">
        <v>16</v>
      </c>
    </row>
    <row r="13" spans="1:9" ht="51" customHeight="1" x14ac:dyDescent="0.3">
      <c r="A13" s="19" t="s">
        <v>51</v>
      </c>
      <c r="B13" s="19"/>
      <c r="C13" s="19"/>
      <c r="D13" s="44"/>
      <c r="E13" s="45" t="s">
        <v>52</v>
      </c>
      <c r="F13" s="45"/>
      <c r="G13" s="45"/>
      <c r="H13" s="42"/>
      <c r="I13" s="46">
        <v>129950</v>
      </c>
    </row>
    <row r="14" spans="1:9" ht="15.6" x14ac:dyDescent="0.3">
      <c r="A14" s="1" t="s">
        <v>19</v>
      </c>
      <c r="B14" s="1"/>
      <c r="C14" s="1"/>
      <c r="D14" s="1"/>
      <c r="E14" s="1"/>
      <c r="F14" s="1"/>
      <c r="G14" s="1"/>
      <c r="H14" s="1"/>
      <c r="I14" s="1"/>
    </row>
    <row r="15" spans="1:9" s="4" customFormat="1" ht="15" x14ac:dyDescent="0.3">
      <c r="A15" s="23" t="s">
        <v>20</v>
      </c>
      <c r="B15" s="23"/>
      <c r="C15" s="23"/>
      <c r="D15" s="23"/>
      <c r="E15" s="23"/>
      <c r="F15" s="23"/>
      <c r="G15" s="23"/>
      <c r="H15" s="23"/>
      <c r="I15" s="23"/>
    </row>
    <row r="16" spans="1:9" s="4" customFormat="1" ht="15.9" customHeight="1" x14ac:dyDescent="0.3">
      <c r="A16" s="23"/>
      <c r="B16" s="23"/>
      <c r="C16" s="23"/>
      <c r="D16" s="23"/>
      <c r="E16" s="23"/>
      <c r="F16" s="23"/>
      <c r="G16" s="23"/>
      <c r="H16" s="23"/>
      <c r="I16" s="23"/>
    </row>
    <row r="17" spans="1:9" s="25" customFormat="1" ht="15.6" x14ac:dyDescent="0.3">
      <c r="A17" s="24" t="s">
        <v>21</v>
      </c>
      <c r="B17" s="1" t="s">
        <v>22</v>
      </c>
      <c r="C17" s="1"/>
      <c r="D17" s="1"/>
      <c r="E17" s="1" t="s">
        <v>23</v>
      </c>
      <c r="F17" s="1"/>
      <c r="G17" s="1"/>
      <c r="H17" s="1"/>
      <c r="I17" s="1"/>
    </row>
    <row r="18" spans="1:9" s="4" customFormat="1" ht="15.6" x14ac:dyDescent="0.3">
      <c r="A18" s="26">
        <v>1</v>
      </c>
      <c r="B18" s="14" t="s">
        <v>24</v>
      </c>
      <c r="C18" s="42"/>
      <c r="D18" s="42"/>
      <c r="E18" s="27" t="s">
        <v>25</v>
      </c>
      <c r="F18" s="21"/>
      <c r="G18" s="21"/>
      <c r="H18" s="21"/>
      <c r="I18" s="21"/>
    </row>
    <row r="19" spans="1:9" s="4" customFormat="1" ht="15.6" x14ac:dyDescent="0.3">
      <c r="A19" s="26">
        <v>2</v>
      </c>
      <c r="B19" s="14" t="s">
        <v>26</v>
      </c>
      <c r="C19" s="42"/>
      <c r="D19" s="42"/>
      <c r="E19" s="27" t="s">
        <v>25</v>
      </c>
      <c r="F19" s="21"/>
      <c r="G19" s="21"/>
      <c r="H19" s="21"/>
      <c r="I19" s="21"/>
    </row>
    <row r="20" spans="1:9" s="4" customFormat="1" ht="15.6" x14ac:dyDescent="0.3">
      <c r="A20" s="26">
        <v>3</v>
      </c>
      <c r="B20" s="14" t="s">
        <v>27</v>
      </c>
      <c r="C20" s="42"/>
      <c r="D20" s="42"/>
      <c r="E20" s="27" t="s">
        <v>25</v>
      </c>
      <c r="F20" s="21"/>
      <c r="G20" s="21"/>
      <c r="H20" s="21"/>
      <c r="I20" s="21"/>
    </row>
    <row r="21" spans="1:9" s="4" customFormat="1" ht="15.6" x14ac:dyDescent="0.3">
      <c r="A21" s="26">
        <v>4</v>
      </c>
      <c r="B21" s="14" t="s">
        <v>28</v>
      </c>
      <c r="C21" s="42"/>
      <c r="D21" s="42"/>
      <c r="E21" s="27" t="s">
        <v>269</v>
      </c>
      <c r="F21" s="21"/>
      <c r="G21" s="21"/>
      <c r="H21" s="21"/>
      <c r="I21" s="21"/>
    </row>
    <row r="22" spans="1:9" s="4" customFormat="1" ht="15.6" x14ac:dyDescent="0.3">
      <c r="A22" s="26">
        <v>5</v>
      </c>
      <c r="B22" s="14" t="s">
        <v>29</v>
      </c>
      <c r="C22" s="42"/>
      <c r="D22" s="42"/>
      <c r="E22" s="27" t="s">
        <v>269</v>
      </c>
      <c r="F22" s="21"/>
      <c r="G22" s="21"/>
      <c r="H22" s="21"/>
      <c r="I22" s="21"/>
    </row>
    <row r="23" spans="1:9" s="4" customFormat="1" ht="15.6" x14ac:dyDescent="0.3">
      <c r="A23" s="26">
        <v>6</v>
      </c>
      <c r="B23" s="14" t="s">
        <v>30</v>
      </c>
      <c r="C23" s="42"/>
      <c r="D23" s="42"/>
      <c r="E23" s="27" t="s">
        <v>31</v>
      </c>
      <c r="F23" s="21"/>
      <c r="G23" s="21"/>
      <c r="H23" s="21"/>
      <c r="I23" s="21"/>
    </row>
    <row r="24" spans="1:9" s="4" customFormat="1" ht="15.6" x14ac:dyDescent="0.3">
      <c r="A24" s="26">
        <v>7</v>
      </c>
      <c r="B24" s="14" t="s">
        <v>32</v>
      </c>
      <c r="C24" s="42"/>
      <c r="D24" s="42"/>
      <c r="E24" s="27" t="s">
        <v>267</v>
      </c>
      <c r="F24" s="21"/>
      <c r="G24" s="21"/>
      <c r="H24" s="21"/>
      <c r="I24" s="21"/>
    </row>
    <row r="25" spans="1:9" s="4" customFormat="1" ht="15.6" x14ac:dyDescent="0.3">
      <c r="A25" s="26">
        <v>8</v>
      </c>
      <c r="B25" s="14" t="s">
        <v>33</v>
      </c>
      <c r="C25" s="42"/>
      <c r="D25" s="42"/>
      <c r="E25" s="27" t="s">
        <v>25</v>
      </c>
      <c r="F25" s="21"/>
      <c r="G25" s="21"/>
      <c r="H25" s="21"/>
      <c r="I25" s="21"/>
    </row>
    <row r="26" spans="1:9" s="4" customFormat="1" ht="15.6" x14ac:dyDescent="0.3">
      <c r="A26" s="26">
        <v>9</v>
      </c>
      <c r="B26" s="14" t="s">
        <v>34</v>
      </c>
      <c r="C26" s="42"/>
      <c r="D26" s="42"/>
      <c r="E26" s="27" t="s">
        <v>35</v>
      </c>
      <c r="F26" s="21"/>
      <c r="G26" s="21"/>
      <c r="H26" s="21"/>
      <c r="I26" s="21"/>
    </row>
    <row r="27" spans="1:9" s="4" customFormat="1" ht="15" x14ac:dyDescent="0.3">
      <c r="A27" s="26">
        <v>10</v>
      </c>
      <c r="B27" s="14" t="s">
        <v>36</v>
      </c>
      <c r="C27" s="42"/>
      <c r="D27" s="42"/>
      <c r="E27" s="29" t="s">
        <v>25</v>
      </c>
      <c r="F27" s="30"/>
      <c r="G27" s="30"/>
      <c r="H27" s="30"/>
      <c r="I27" s="31"/>
    </row>
    <row r="28" spans="1:9" s="4" customFormat="1" ht="15.6" x14ac:dyDescent="0.3">
      <c r="A28" s="26">
        <v>11</v>
      </c>
      <c r="B28" s="14" t="s">
        <v>37</v>
      </c>
      <c r="C28" s="42"/>
      <c r="D28" s="42"/>
      <c r="E28" s="27" t="s">
        <v>38</v>
      </c>
      <c r="F28" s="21"/>
      <c r="G28" s="21"/>
      <c r="H28" s="21"/>
      <c r="I28" s="21"/>
    </row>
    <row r="29" spans="1:9" s="4" customFormat="1" ht="15.6" x14ac:dyDescent="0.3">
      <c r="A29" s="26">
        <v>12</v>
      </c>
      <c r="B29" s="14" t="s">
        <v>39</v>
      </c>
      <c r="C29" s="42"/>
      <c r="D29" s="42"/>
      <c r="E29" s="27" t="s">
        <v>25</v>
      </c>
      <c r="F29" s="21"/>
      <c r="G29" s="21"/>
      <c r="H29" s="21"/>
      <c r="I29" s="21"/>
    </row>
    <row r="30" spans="1:9" s="4" customFormat="1" ht="15.6" x14ac:dyDescent="0.3">
      <c r="A30" s="26">
        <v>13</v>
      </c>
      <c r="B30" s="14" t="s">
        <v>40</v>
      </c>
      <c r="C30" s="42"/>
      <c r="D30" s="42"/>
      <c r="E30" s="27" t="s">
        <v>25</v>
      </c>
      <c r="F30" s="21"/>
      <c r="G30" s="21"/>
      <c r="H30" s="21"/>
      <c r="I30" s="21"/>
    </row>
    <row r="31" spans="1:9" s="4" customFormat="1" ht="15.6" x14ac:dyDescent="0.3">
      <c r="A31" s="26">
        <v>14</v>
      </c>
      <c r="B31" s="14" t="s">
        <v>41</v>
      </c>
      <c r="C31" s="42"/>
      <c r="D31" s="42"/>
      <c r="E31" s="27" t="s">
        <v>25</v>
      </c>
      <c r="F31" s="21"/>
      <c r="G31" s="21"/>
      <c r="H31" s="21"/>
      <c r="I31" s="21"/>
    </row>
    <row r="32" spans="1:9" s="4" customFormat="1" ht="15.6" x14ac:dyDescent="0.3">
      <c r="A32" s="26">
        <v>15</v>
      </c>
      <c r="B32" s="14" t="s">
        <v>42</v>
      </c>
      <c r="C32" s="42"/>
      <c r="D32" s="42"/>
      <c r="E32" s="27" t="s">
        <v>31</v>
      </c>
      <c r="F32" s="21"/>
      <c r="G32" s="21"/>
      <c r="H32" s="21"/>
      <c r="I32" s="21"/>
    </row>
    <row r="33" spans="1:9" s="4" customFormat="1" ht="15" x14ac:dyDescent="0.3">
      <c r="A33" s="26">
        <v>16</v>
      </c>
      <c r="B33" s="14" t="s">
        <v>43</v>
      </c>
      <c r="C33" s="42"/>
      <c r="D33" s="42"/>
      <c r="E33" s="47" t="s">
        <v>44</v>
      </c>
      <c r="F33" s="47"/>
      <c r="G33" s="47"/>
      <c r="H33" s="47"/>
      <c r="I33" s="47"/>
    </row>
    <row r="34" spans="1:9" s="4" customFormat="1" ht="15.6" x14ac:dyDescent="0.3">
      <c r="A34" s="26">
        <v>17</v>
      </c>
      <c r="B34" s="14" t="s">
        <v>45</v>
      </c>
      <c r="C34" s="42"/>
      <c r="D34" s="42"/>
      <c r="E34" s="27" t="s">
        <v>46</v>
      </c>
      <c r="F34" s="21"/>
      <c r="G34" s="21"/>
      <c r="H34" s="21"/>
      <c r="I34" s="21"/>
    </row>
    <row r="35" spans="1:9" s="4" customFormat="1" ht="15.6" x14ac:dyDescent="0.3">
      <c r="A35" s="26">
        <v>18</v>
      </c>
      <c r="B35" s="14" t="s">
        <v>47</v>
      </c>
      <c r="C35" s="42"/>
      <c r="D35" s="42"/>
      <c r="E35" s="27" t="s">
        <v>269</v>
      </c>
      <c r="F35" s="21"/>
      <c r="G35" s="21"/>
      <c r="H35" s="21"/>
      <c r="I35" s="21"/>
    </row>
    <row r="36" spans="1:9" ht="7.5" customHeight="1" x14ac:dyDescent="0.3"/>
    <row r="37" spans="1:9" ht="15.6" x14ac:dyDescent="0.3">
      <c r="A37" s="32" t="s">
        <v>48</v>
      </c>
      <c r="B37" s="32"/>
      <c r="C37" s="32"/>
      <c r="D37" s="32"/>
      <c r="E37" s="32"/>
      <c r="F37" s="32"/>
      <c r="G37" s="32"/>
      <c r="H37" s="32"/>
      <c r="I37" s="33">
        <f>SUM(I13)</f>
        <v>129950</v>
      </c>
    </row>
  </sheetData>
  <mergeCells count="56">
    <mergeCell ref="A37:H37"/>
    <mergeCell ref="B33:D33"/>
    <mergeCell ref="E33:I33"/>
    <mergeCell ref="B34:D34"/>
    <mergeCell ref="E34:I34"/>
    <mergeCell ref="B35:D35"/>
    <mergeCell ref="E35:I35"/>
    <mergeCell ref="B30:D30"/>
    <mergeCell ref="E30:I30"/>
    <mergeCell ref="B31:D31"/>
    <mergeCell ref="E31:I31"/>
    <mergeCell ref="B32:D32"/>
    <mergeCell ref="E32:I32"/>
    <mergeCell ref="B27:D27"/>
    <mergeCell ref="E27:I27"/>
    <mergeCell ref="B28:D28"/>
    <mergeCell ref="E28:I28"/>
    <mergeCell ref="B29:D29"/>
    <mergeCell ref="E29:I29"/>
    <mergeCell ref="B24:D24"/>
    <mergeCell ref="E24:I24"/>
    <mergeCell ref="B25:D25"/>
    <mergeCell ref="E25:I25"/>
    <mergeCell ref="B26:D26"/>
    <mergeCell ref="E26:I26"/>
    <mergeCell ref="B21:D21"/>
    <mergeCell ref="E21:I21"/>
    <mergeCell ref="B22:D22"/>
    <mergeCell ref="E22:I22"/>
    <mergeCell ref="B23:D23"/>
    <mergeCell ref="E23:I23"/>
    <mergeCell ref="B18:D18"/>
    <mergeCell ref="E18:I18"/>
    <mergeCell ref="B19:D19"/>
    <mergeCell ref="E19:I19"/>
    <mergeCell ref="B20:D20"/>
    <mergeCell ref="E20:I20"/>
    <mergeCell ref="A13:D13"/>
    <mergeCell ref="E13:H13"/>
    <mergeCell ref="A14:I14"/>
    <mergeCell ref="A15:I16"/>
    <mergeCell ref="B17:D17"/>
    <mergeCell ref="E17:I17"/>
    <mergeCell ref="A7:H7"/>
    <mergeCell ref="A8:H8"/>
    <mergeCell ref="A9:H9"/>
    <mergeCell ref="A10:H10"/>
    <mergeCell ref="A11:I11"/>
    <mergeCell ref="A12:D12"/>
    <mergeCell ref="E12:H12"/>
    <mergeCell ref="A1:I1"/>
    <mergeCell ref="A2:I2"/>
    <mergeCell ref="A4:I4"/>
    <mergeCell ref="A5:C5"/>
    <mergeCell ref="D5:I5"/>
    <mergeCell ref="A6:H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TA Option" prompt="Use dropdown to select option" xr:uid="{B938209C-5F05-4D76-803E-E9A113FD40AE}">
          <x14:formula1>
            <xm:f>'G:\Shared drives\_SPCO\State Price Agreement Team\Price Agreements\Active Categories\Transit Vehicles\2026\MAs\Endera\[Attachment I - Category 3.1- LT Duty Cutaway Bus Cost Sheet_Endera Motors.XLS]Data'!#REF!</xm:f>
          </x14:formula1>
          <xm:sqref>I6</xm:sqref>
        </x14:dataValidation>
        <x14:dataValidation type="list" allowBlank="1" showInputMessage="1" showErrorMessage="1" promptTitle="Fuel Option" prompt="Use dropdown to select option" xr:uid="{D96B74BE-A69F-41FC-8477-413F66B56D74}">
          <x14:formula1>
            <xm:f>'G:\Shared drives\_SPCO\State Price Agreement Team\Price Agreements\Active Categories\Transit Vehicles\2026\MAs\Endera\[Attachment I - Category 3.1- LT Duty Cutaway Bus Cost Sheet_Endera Motors.XLS]Data'!#REF!</xm:f>
          </x14:formula1>
          <xm:sqref>I7</xm:sqref>
        </x14:dataValidation>
        <x14:dataValidation type="list" allowBlank="1" showInputMessage="1" showErrorMessage="1" promptTitle="Floor Option" prompt="Use dropdown to select option" xr:uid="{8DF08C5F-50D4-4422-957A-42B6977185CA}">
          <x14:formula1>
            <xm:f>'G:\Shared drives\_SPCO\State Price Agreement Team\Price Agreements\Active Categories\Transit Vehicles\2026\MAs\Endera\[Attachment I - Category 3.1- LT Duty Cutaway Bus Cost Sheet_Endera Motors.XLS]Data'!#REF!</xm:f>
          </x14:formula1>
          <xm:sqref>I8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280BB-3A4F-4D85-9C17-A1ADD73B70D9}">
  <dimension ref="A1:I38"/>
  <sheetViews>
    <sheetView workbookViewId="0">
      <selection activeCell="E24" sqref="E24:I24"/>
    </sheetView>
  </sheetViews>
  <sheetFormatPr defaultColWidth="8.77734375" defaultRowHeight="13.2" x14ac:dyDescent="0.3"/>
  <cols>
    <col min="1" max="2" width="8.77734375" style="2"/>
    <col min="3" max="3" width="18" style="2" customWidth="1"/>
    <col min="4" max="4" width="16.33203125" style="2" customWidth="1"/>
    <col min="5" max="8" width="8.77734375" style="2"/>
    <col min="9" max="9" width="19.44140625" style="2" customWidth="1"/>
    <col min="10" max="16384" width="8.77734375" style="2"/>
  </cols>
  <sheetData>
    <row r="1" spans="1:9" ht="15.6" x14ac:dyDescent="0.3">
      <c r="A1" s="1" t="s">
        <v>49</v>
      </c>
      <c r="B1" s="1"/>
      <c r="C1" s="1"/>
      <c r="D1" s="1"/>
      <c r="E1" s="1"/>
      <c r="F1" s="1"/>
      <c r="G1" s="1"/>
      <c r="H1" s="1"/>
      <c r="I1" s="1"/>
    </row>
    <row r="2" spans="1:9" ht="15.6" x14ac:dyDescent="0.3">
      <c r="A2" s="34" t="s">
        <v>54</v>
      </c>
      <c r="B2" s="34"/>
      <c r="C2" s="34"/>
      <c r="D2" s="34"/>
      <c r="E2" s="34"/>
      <c r="F2" s="34"/>
      <c r="G2" s="34"/>
      <c r="H2" s="34"/>
      <c r="I2" s="34"/>
    </row>
    <row r="3" spans="1:9" ht="15" x14ac:dyDescent="0.3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9" ht="15.6" x14ac:dyDescent="0.3">
      <c r="A4" s="1" t="s">
        <v>2</v>
      </c>
      <c r="B4" s="1"/>
      <c r="C4" s="1"/>
      <c r="D4" s="1"/>
      <c r="E4" s="1"/>
      <c r="F4" s="1"/>
      <c r="G4" s="1"/>
      <c r="H4" s="1"/>
      <c r="I4" s="1"/>
    </row>
    <row r="5" spans="1:9" ht="15.6" x14ac:dyDescent="0.3">
      <c r="A5" s="6" t="s">
        <v>3</v>
      </c>
      <c r="B5" s="6"/>
      <c r="C5" s="6"/>
      <c r="D5" s="7" t="s">
        <v>4</v>
      </c>
      <c r="E5" s="7"/>
      <c r="F5" s="7"/>
      <c r="G5" s="7"/>
      <c r="H5" s="7"/>
      <c r="I5" s="7"/>
    </row>
    <row r="6" spans="1:9" ht="15.6" x14ac:dyDescent="0.3">
      <c r="A6" s="8" t="s">
        <v>5</v>
      </c>
      <c r="B6" s="9"/>
      <c r="C6" s="9"/>
      <c r="D6" s="35"/>
      <c r="E6" s="35"/>
      <c r="F6" s="35"/>
      <c r="G6" s="35"/>
      <c r="H6" s="36"/>
      <c r="I6" s="12" t="s">
        <v>6</v>
      </c>
    </row>
    <row r="7" spans="1:9" ht="15.6" x14ac:dyDescent="0.3">
      <c r="A7" s="8" t="s">
        <v>7</v>
      </c>
      <c r="B7" s="9"/>
      <c r="C7" s="9"/>
      <c r="D7" s="35"/>
      <c r="E7" s="35"/>
      <c r="F7" s="35"/>
      <c r="G7" s="35"/>
      <c r="H7" s="36"/>
      <c r="I7" s="12" t="s">
        <v>55</v>
      </c>
    </row>
    <row r="8" spans="1:9" ht="15.6" x14ac:dyDescent="0.3">
      <c r="A8" s="8" t="s">
        <v>9</v>
      </c>
      <c r="B8" s="9"/>
      <c r="C8" s="9"/>
      <c r="D8" s="35"/>
      <c r="E8" s="35"/>
      <c r="F8" s="35"/>
      <c r="G8" s="35"/>
      <c r="H8" s="36"/>
      <c r="I8" s="12" t="s">
        <v>10</v>
      </c>
    </row>
    <row r="9" spans="1:9" ht="15.6" x14ac:dyDescent="0.3">
      <c r="A9" s="8" t="s">
        <v>11</v>
      </c>
      <c r="B9" s="9"/>
      <c r="C9" s="9"/>
      <c r="D9" s="35"/>
      <c r="E9" s="35"/>
      <c r="F9" s="35"/>
      <c r="G9" s="35"/>
      <c r="H9" s="36"/>
      <c r="I9" s="13">
        <v>3</v>
      </c>
    </row>
    <row r="10" spans="1:9" ht="15.6" x14ac:dyDescent="0.3">
      <c r="A10" s="8" t="s">
        <v>12</v>
      </c>
      <c r="B10" s="9"/>
      <c r="C10" s="9"/>
      <c r="D10" s="35"/>
      <c r="E10" s="35"/>
      <c r="F10" s="35"/>
      <c r="G10" s="35"/>
      <c r="H10" s="36"/>
      <c r="I10" s="13">
        <v>185</v>
      </c>
    </row>
    <row r="11" spans="1:9" ht="15.6" x14ac:dyDescent="0.3">
      <c r="A11" s="1" t="s">
        <v>13</v>
      </c>
      <c r="B11" s="1"/>
      <c r="C11" s="1"/>
      <c r="D11" s="1"/>
      <c r="E11" s="1"/>
      <c r="F11" s="1"/>
      <c r="G11" s="1"/>
      <c r="H11" s="1"/>
      <c r="I11" s="1"/>
    </row>
    <row r="12" spans="1:9" ht="15.6" x14ac:dyDescent="0.3">
      <c r="A12" s="6" t="s">
        <v>14</v>
      </c>
      <c r="B12" s="14"/>
      <c r="C12" s="14"/>
      <c r="D12" s="14"/>
      <c r="E12" s="16" t="s">
        <v>15</v>
      </c>
      <c r="F12" s="37"/>
      <c r="G12" s="37"/>
      <c r="H12" s="37"/>
      <c r="I12" s="18" t="s">
        <v>16</v>
      </c>
    </row>
    <row r="13" spans="1:9" ht="15" x14ac:dyDescent="0.3">
      <c r="A13" s="19" t="s">
        <v>56</v>
      </c>
      <c r="B13" s="19"/>
      <c r="C13" s="19"/>
      <c r="D13" s="19"/>
      <c r="E13" s="27" t="s">
        <v>57</v>
      </c>
      <c r="F13" s="27"/>
      <c r="G13" s="27"/>
      <c r="H13" s="14"/>
      <c r="I13" s="38">
        <v>309782</v>
      </c>
    </row>
    <row r="14" spans="1:9" ht="15.6" x14ac:dyDescent="0.3">
      <c r="A14" s="1" t="s">
        <v>19</v>
      </c>
      <c r="B14" s="1"/>
      <c r="C14" s="1"/>
      <c r="D14" s="1"/>
      <c r="E14" s="1"/>
      <c r="F14" s="1"/>
      <c r="G14" s="1"/>
      <c r="H14" s="1"/>
      <c r="I14" s="1"/>
    </row>
    <row r="15" spans="1:9" s="4" customFormat="1" ht="15" x14ac:dyDescent="0.3">
      <c r="A15" s="23" t="s">
        <v>20</v>
      </c>
      <c r="B15" s="23"/>
      <c r="C15" s="23"/>
      <c r="D15" s="23"/>
      <c r="E15" s="23"/>
      <c r="F15" s="23"/>
      <c r="G15" s="23"/>
      <c r="H15" s="23"/>
      <c r="I15" s="23"/>
    </row>
    <row r="16" spans="1:9" s="4" customFormat="1" ht="15" x14ac:dyDescent="0.3">
      <c r="A16" s="23"/>
      <c r="B16" s="23"/>
      <c r="C16" s="23"/>
      <c r="D16" s="23"/>
      <c r="E16" s="23"/>
      <c r="F16" s="23"/>
      <c r="G16" s="23"/>
      <c r="H16" s="23"/>
      <c r="I16" s="23"/>
    </row>
    <row r="17" spans="1:9" s="25" customFormat="1" ht="15.6" x14ac:dyDescent="0.3">
      <c r="A17" s="24" t="s">
        <v>21</v>
      </c>
      <c r="B17" s="1" t="s">
        <v>22</v>
      </c>
      <c r="C17" s="1"/>
      <c r="D17" s="1"/>
      <c r="E17" s="1" t="s">
        <v>23</v>
      </c>
      <c r="F17" s="1"/>
      <c r="G17" s="1"/>
      <c r="H17" s="1"/>
      <c r="I17" s="1"/>
    </row>
    <row r="18" spans="1:9" s="4" customFormat="1" ht="15" x14ac:dyDescent="0.3">
      <c r="A18" s="26">
        <v>1</v>
      </c>
      <c r="B18" s="14" t="s">
        <v>24</v>
      </c>
      <c r="C18" s="14"/>
      <c r="D18" s="14"/>
      <c r="E18" s="27" t="s">
        <v>58</v>
      </c>
      <c r="F18" s="27"/>
      <c r="G18" s="27"/>
      <c r="H18" s="27"/>
      <c r="I18" s="27"/>
    </row>
    <row r="19" spans="1:9" s="4" customFormat="1" ht="15" x14ac:dyDescent="0.3">
      <c r="A19" s="26">
        <v>2</v>
      </c>
      <c r="B19" s="14" t="s">
        <v>26</v>
      </c>
      <c r="C19" s="14"/>
      <c r="D19" s="14"/>
      <c r="E19" s="27" t="s">
        <v>59</v>
      </c>
      <c r="F19" s="27"/>
      <c r="G19" s="27"/>
      <c r="H19" s="27"/>
      <c r="I19" s="27"/>
    </row>
    <row r="20" spans="1:9" s="4" customFormat="1" ht="15" x14ac:dyDescent="0.3">
      <c r="A20" s="26">
        <v>3</v>
      </c>
      <c r="B20" s="14" t="s">
        <v>27</v>
      </c>
      <c r="C20" s="14"/>
      <c r="D20" s="14"/>
      <c r="E20" s="27" t="s">
        <v>25</v>
      </c>
      <c r="F20" s="27"/>
      <c r="G20" s="27"/>
      <c r="H20" s="27"/>
      <c r="I20" s="27"/>
    </row>
    <row r="21" spans="1:9" s="4" customFormat="1" ht="15.6" x14ac:dyDescent="0.3">
      <c r="A21" s="26">
        <v>4</v>
      </c>
      <c r="B21" s="14" t="s">
        <v>28</v>
      </c>
      <c r="C21" s="14"/>
      <c r="D21" s="14"/>
      <c r="E21" s="28" t="s">
        <v>266</v>
      </c>
      <c r="F21" s="21"/>
      <c r="G21" s="21"/>
      <c r="H21" s="21"/>
      <c r="I21" s="21"/>
    </row>
    <row r="22" spans="1:9" s="4" customFormat="1" ht="15.6" x14ac:dyDescent="0.3">
      <c r="A22" s="26">
        <v>5</v>
      </c>
      <c r="B22" s="14" t="s">
        <v>29</v>
      </c>
      <c r="C22" s="14"/>
      <c r="D22" s="14"/>
      <c r="E22" s="28" t="s">
        <v>266</v>
      </c>
      <c r="F22" s="21"/>
      <c r="G22" s="21"/>
      <c r="H22" s="21"/>
      <c r="I22" s="21"/>
    </row>
    <row r="23" spans="1:9" s="4" customFormat="1" ht="15" x14ac:dyDescent="0.3">
      <c r="A23" s="26">
        <v>6</v>
      </c>
      <c r="B23" s="14" t="s">
        <v>30</v>
      </c>
      <c r="C23" s="14"/>
      <c r="D23" s="14"/>
      <c r="E23" s="27" t="s">
        <v>31</v>
      </c>
      <c r="F23" s="27"/>
      <c r="G23" s="27"/>
      <c r="H23" s="27"/>
      <c r="I23" s="27"/>
    </row>
    <row r="24" spans="1:9" s="4" customFormat="1" ht="15.6" x14ac:dyDescent="0.3">
      <c r="A24" s="26">
        <v>7</v>
      </c>
      <c r="B24" s="14" t="s">
        <v>32</v>
      </c>
      <c r="C24" s="14"/>
      <c r="D24" s="14"/>
      <c r="E24" s="27" t="s">
        <v>267</v>
      </c>
      <c r="F24" s="21"/>
      <c r="G24" s="21"/>
      <c r="H24" s="21"/>
      <c r="I24" s="21"/>
    </row>
    <row r="25" spans="1:9" s="4" customFormat="1" ht="15.6" x14ac:dyDescent="0.3">
      <c r="A25" s="26">
        <v>8</v>
      </c>
      <c r="B25" s="14" t="s">
        <v>33</v>
      </c>
      <c r="C25" s="14"/>
      <c r="D25" s="14"/>
      <c r="E25" s="27" t="s">
        <v>25</v>
      </c>
      <c r="F25" s="21"/>
      <c r="G25" s="21"/>
      <c r="H25" s="21"/>
      <c r="I25" s="21"/>
    </row>
    <row r="26" spans="1:9" s="4" customFormat="1" ht="15.6" x14ac:dyDescent="0.3">
      <c r="A26" s="26">
        <v>9</v>
      </c>
      <c r="B26" s="14" t="s">
        <v>34</v>
      </c>
      <c r="C26" s="14"/>
      <c r="D26" s="14"/>
      <c r="E26" s="27" t="s">
        <v>35</v>
      </c>
      <c r="F26" s="21"/>
      <c r="G26" s="21"/>
      <c r="H26" s="21"/>
      <c r="I26" s="21"/>
    </row>
    <row r="27" spans="1:9" s="4" customFormat="1" ht="15" x14ac:dyDescent="0.3">
      <c r="A27" s="26">
        <v>10</v>
      </c>
      <c r="B27" s="14" t="s">
        <v>36</v>
      </c>
      <c r="C27" s="14"/>
      <c r="D27" s="14"/>
      <c r="E27" s="29" t="s">
        <v>60</v>
      </c>
      <c r="F27" s="30"/>
      <c r="G27" s="30"/>
      <c r="H27" s="30"/>
      <c r="I27" s="31"/>
    </row>
    <row r="28" spans="1:9" s="4" customFormat="1" ht="15.6" x14ac:dyDescent="0.3">
      <c r="A28" s="26">
        <v>11</v>
      </c>
      <c r="B28" s="14" t="s">
        <v>37</v>
      </c>
      <c r="C28" s="14"/>
      <c r="D28" s="14"/>
      <c r="E28" s="27" t="s">
        <v>31</v>
      </c>
      <c r="F28" s="21"/>
      <c r="G28" s="21"/>
      <c r="H28" s="21"/>
      <c r="I28" s="21"/>
    </row>
    <row r="29" spans="1:9" s="4" customFormat="1" ht="15.6" x14ac:dyDescent="0.3">
      <c r="A29" s="26">
        <v>12</v>
      </c>
      <c r="B29" s="14" t="s">
        <v>39</v>
      </c>
      <c r="C29" s="14"/>
      <c r="D29" s="14"/>
      <c r="E29" s="27" t="s">
        <v>61</v>
      </c>
      <c r="F29" s="21"/>
      <c r="G29" s="21"/>
      <c r="H29" s="21"/>
      <c r="I29" s="21"/>
    </row>
    <row r="30" spans="1:9" s="4" customFormat="1" ht="15.6" x14ac:dyDescent="0.3">
      <c r="A30" s="26">
        <v>13</v>
      </c>
      <c r="B30" s="14" t="s">
        <v>40</v>
      </c>
      <c r="C30" s="14"/>
      <c r="D30" s="14"/>
      <c r="E30" s="27" t="s">
        <v>25</v>
      </c>
      <c r="F30" s="21"/>
      <c r="G30" s="21"/>
      <c r="H30" s="21"/>
      <c r="I30" s="21"/>
    </row>
    <row r="31" spans="1:9" s="4" customFormat="1" ht="15.6" x14ac:dyDescent="0.3">
      <c r="A31" s="26">
        <v>14</v>
      </c>
      <c r="B31" s="14" t="s">
        <v>41</v>
      </c>
      <c r="C31" s="14"/>
      <c r="D31" s="14"/>
      <c r="E31" s="27" t="s">
        <v>25</v>
      </c>
      <c r="F31" s="21"/>
      <c r="G31" s="21"/>
      <c r="H31" s="21"/>
      <c r="I31" s="21"/>
    </row>
    <row r="32" spans="1:9" s="4" customFormat="1" ht="15.6" x14ac:dyDescent="0.3">
      <c r="A32" s="26">
        <v>15</v>
      </c>
      <c r="B32" s="14" t="s">
        <v>42</v>
      </c>
      <c r="C32" s="14"/>
      <c r="D32" s="14"/>
      <c r="E32" s="27" t="s">
        <v>31</v>
      </c>
      <c r="F32" s="21"/>
      <c r="G32" s="21"/>
      <c r="H32" s="21"/>
      <c r="I32" s="21"/>
    </row>
    <row r="33" spans="1:9" s="4" customFormat="1" ht="15" x14ac:dyDescent="0.3">
      <c r="A33" s="26">
        <v>16</v>
      </c>
      <c r="B33" s="14" t="s">
        <v>43</v>
      </c>
      <c r="C33" s="14"/>
      <c r="D33" s="14"/>
      <c r="E33" s="47" t="s">
        <v>44</v>
      </c>
      <c r="F33" s="47"/>
      <c r="G33" s="47"/>
      <c r="H33" s="47"/>
      <c r="I33" s="47"/>
    </row>
    <row r="34" spans="1:9" s="4" customFormat="1" ht="15.6" x14ac:dyDescent="0.3">
      <c r="A34" s="26">
        <v>17</v>
      </c>
      <c r="B34" s="14" t="s">
        <v>45</v>
      </c>
      <c r="C34" s="14"/>
      <c r="D34" s="14"/>
      <c r="E34" s="27" t="s">
        <v>46</v>
      </c>
      <c r="F34" s="21"/>
      <c r="G34" s="21"/>
      <c r="H34" s="21"/>
      <c r="I34" s="21"/>
    </row>
    <row r="35" spans="1:9" s="4" customFormat="1" ht="15.6" x14ac:dyDescent="0.3">
      <c r="A35" s="26">
        <v>18</v>
      </c>
      <c r="B35" s="14" t="s">
        <v>47</v>
      </c>
      <c r="C35" s="14"/>
      <c r="D35" s="14"/>
      <c r="E35" s="27" t="s">
        <v>269</v>
      </c>
      <c r="F35" s="21"/>
      <c r="G35" s="21"/>
      <c r="H35" s="21"/>
      <c r="I35" s="21"/>
    </row>
    <row r="36" spans="1:9" ht="15" x14ac:dyDescent="0.3">
      <c r="A36" s="4"/>
      <c r="B36" s="4"/>
      <c r="C36" s="4"/>
      <c r="D36" s="4"/>
      <c r="E36" s="4"/>
      <c r="F36" s="4"/>
      <c r="G36" s="4"/>
      <c r="H36" s="4"/>
      <c r="I36" s="4"/>
    </row>
    <row r="37" spans="1:9" ht="15.6" x14ac:dyDescent="0.3">
      <c r="A37" s="32" t="s">
        <v>48</v>
      </c>
      <c r="B37" s="32"/>
      <c r="C37" s="32"/>
      <c r="D37" s="32"/>
      <c r="E37" s="32"/>
      <c r="F37" s="32"/>
      <c r="G37" s="32"/>
      <c r="H37" s="32"/>
      <c r="I37" s="33">
        <f>SUM(I13)</f>
        <v>309782</v>
      </c>
    </row>
    <row r="38" spans="1:9" ht="15" x14ac:dyDescent="0.3">
      <c r="A38" s="4"/>
      <c r="B38" s="4"/>
      <c r="C38" s="4"/>
      <c r="D38" s="4"/>
      <c r="E38" s="4"/>
      <c r="F38" s="4"/>
      <c r="G38" s="4"/>
      <c r="H38" s="4"/>
      <c r="I38" s="4"/>
    </row>
  </sheetData>
  <mergeCells count="56">
    <mergeCell ref="A37:H37"/>
    <mergeCell ref="B33:D33"/>
    <mergeCell ref="E33:I33"/>
    <mergeCell ref="B34:D34"/>
    <mergeCell ref="E34:I34"/>
    <mergeCell ref="B35:D35"/>
    <mergeCell ref="E35:I35"/>
    <mergeCell ref="B30:D30"/>
    <mergeCell ref="E30:I30"/>
    <mergeCell ref="B31:D31"/>
    <mergeCell ref="E31:I31"/>
    <mergeCell ref="B32:D32"/>
    <mergeCell ref="E32:I32"/>
    <mergeCell ref="B27:D27"/>
    <mergeCell ref="E27:I27"/>
    <mergeCell ref="B28:D28"/>
    <mergeCell ref="E28:I28"/>
    <mergeCell ref="B29:D29"/>
    <mergeCell ref="E29:I29"/>
    <mergeCell ref="B24:D24"/>
    <mergeCell ref="E24:I24"/>
    <mergeCell ref="B25:D25"/>
    <mergeCell ref="E25:I25"/>
    <mergeCell ref="B26:D26"/>
    <mergeCell ref="E26:I26"/>
    <mergeCell ref="B21:D21"/>
    <mergeCell ref="E21:I21"/>
    <mergeCell ref="B22:D22"/>
    <mergeCell ref="E22:I22"/>
    <mergeCell ref="B23:D23"/>
    <mergeCell ref="E23:I23"/>
    <mergeCell ref="B18:D18"/>
    <mergeCell ref="E18:I18"/>
    <mergeCell ref="B19:D19"/>
    <mergeCell ref="E19:I19"/>
    <mergeCell ref="B20:D20"/>
    <mergeCell ref="E20:I20"/>
    <mergeCell ref="A13:D13"/>
    <mergeCell ref="E13:H13"/>
    <mergeCell ref="A14:I14"/>
    <mergeCell ref="A15:I16"/>
    <mergeCell ref="B17:D17"/>
    <mergeCell ref="E17:I17"/>
    <mergeCell ref="A7:H7"/>
    <mergeCell ref="A8:H8"/>
    <mergeCell ref="A9:H9"/>
    <mergeCell ref="A10:H10"/>
    <mergeCell ref="A11:I11"/>
    <mergeCell ref="A12:D12"/>
    <mergeCell ref="E12:H12"/>
    <mergeCell ref="A1:I1"/>
    <mergeCell ref="A2:I2"/>
    <mergeCell ref="A4:I4"/>
    <mergeCell ref="A5:C5"/>
    <mergeCell ref="D5:I5"/>
    <mergeCell ref="A6:H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TA Option" prompt="Use dropdown to select option" xr:uid="{681085A5-A727-4C6B-BB7E-44C4C7046264}">
          <x14:formula1>
            <xm:f>'G:\Shared drives\_SPCO\State Price Agreement Team\Price Agreements\Active Categories\Transit Vehicles\2026\MAs\Endera\[Attachment I - Category 3.1- LT Duty Cutaway Bus Cost Sheet_Endera Motors.XLS]Data'!#REF!</xm:f>
          </x14:formula1>
          <xm:sqref>I6</xm:sqref>
        </x14:dataValidation>
        <x14:dataValidation type="list" allowBlank="1" showInputMessage="1" showErrorMessage="1" promptTitle="Fuel Option" prompt="Use dropdown to select option" xr:uid="{A908466D-E468-4B4D-B456-9EFBFEC73883}">
          <x14:formula1>
            <xm:f>'G:\Shared drives\_SPCO\State Price Agreement Team\Price Agreements\Active Categories\Transit Vehicles\2026\MAs\Endera\[Attachment I - Category 3.1- LT Duty Cutaway Bus Cost Sheet_Endera Motors.XLS]Data'!#REF!</xm:f>
          </x14:formula1>
          <xm:sqref>I7</xm:sqref>
        </x14:dataValidation>
        <x14:dataValidation type="list" allowBlank="1" showInputMessage="1" showErrorMessage="1" promptTitle="Floor Option" prompt="Use dropdown to select option" xr:uid="{BE6132BB-CB2D-4F37-A68B-FE6E57715562}">
          <x14:formula1>
            <xm:f>'G:\Shared drives\_SPCO\State Price Agreement Team\Price Agreements\Active Categories\Transit Vehicles\2026\MAs\Endera\[Attachment I - Category 3.1- LT Duty Cutaway Bus Cost Sheet_Endera Motors.XLS]Data'!#REF!</xm:f>
          </x14:formula1>
          <xm:sqref>I8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BECC7-D99D-43DA-8FEF-A5807EB47C75}">
  <dimension ref="A1:I38"/>
  <sheetViews>
    <sheetView topLeftCell="A10" workbookViewId="0">
      <selection activeCell="E35" sqref="E35:I35"/>
    </sheetView>
  </sheetViews>
  <sheetFormatPr defaultColWidth="8.77734375" defaultRowHeight="13.2" x14ac:dyDescent="0.3"/>
  <cols>
    <col min="1" max="2" width="8.77734375" style="2"/>
    <col min="3" max="3" width="18" style="2" customWidth="1"/>
    <col min="4" max="4" width="16.33203125" style="2" customWidth="1"/>
    <col min="5" max="8" width="8.77734375" style="2"/>
    <col min="9" max="9" width="19.44140625" style="2" customWidth="1"/>
    <col min="10" max="16384" width="8.77734375" style="2"/>
  </cols>
  <sheetData>
    <row r="1" spans="1:9" ht="15.6" x14ac:dyDescent="0.3">
      <c r="A1" s="1" t="s">
        <v>49</v>
      </c>
      <c r="B1" s="1"/>
      <c r="C1" s="1"/>
      <c r="D1" s="1"/>
      <c r="E1" s="1"/>
      <c r="F1" s="1"/>
      <c r="G1" s="1"/>
      <c r="H1" s="1"/>
      <c r="I1" s="1"/>
    </row>
    <row r="2" spans="1:9" ht="15.6" x14ac:dyDescent="0.3">
      <c r="A2" s="34" t="s">
        <v>62</v>
      </c>
      <c r="B2" s="34"/>
      <c r="C2" s="34"/>
      <c r="D2" s="34"/>
      <c r="E2" s="34"/>
      <c r="F2" s="34"/>
      <c r="G2" s="34"/>
      <c r="H2" s="34"/>
      <c r="I2" s="34"/>
    </row>
    <row r="3" spans="1:9" ht="15" x14ac:dyDescent="0.3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9" ht="15.6" x14ac:dyDescent="0.3">
      <c r="A4" s="1" t="s">
        <v>2</v>
      </c>
      <c r="B4" s="1"/>
      <c r="C4" s="1"/>
      <c r="D4" s="1"/>
      <c r="E4" s="1"/>
      <c r="F4" s="1"/>
      <c r="G4" s="1"/>
      <c r="H4" s="1"/>
      <c r="I4" s="1"/>
    </row>
    <row r="5" spans="1:9" ht="15.6" x14ac:dyDescent="0.3">
      <c r="A5" s="6" t="s">
        <v>3</v>
      </c>
      <c r="B5" s="6"/>
      <c r="C5" s="6"/>
      <c r="D5" s="7" t="s">
        <v>4</v>
      </c>
      <c r="E5" s="7"/>
      <c r="F5" s="7"/>
      <c r="G5" s="7"/>
      <c r="H5" s="7"/>
      <c r="I5" s="7"/>
    </row>
    <row r="6" spans="1:9" ht="15.6" x14ac:dyDescent="0.3">
      <c r="A6" s="8" t="s">
        <v>5</v>
      </c>
      <c r="B6" s="9"/>
      <c r="C6" s="9"/>
      <c r="D6" s="35"/>
      <c r="E6" s="35"/>
      <c r="F6" s="35"/>
      <c r="G6" s="35"/>
      <c r="H6" s="36"/>
      <c r="I6" s="12" t="s">
        <v>6</v>
      </c>
    </row>
    <row r="7" spans="1:9" ht="15.6" x14ac:dyDescent="0.3">
      <c r="A7" s="8" t="s">
        <v>7</v>
      </c>
      <c r="B7" s="9"/>
      <c r="C7" s="9"/>
      <c r="D7" s="35"/>
      <c r="E7" s="35"/>
      <c r="F7" s="35"/>
      <c r="G7" s="35"/>
      <c r="H7" s="36"/>
      <c r="I7" s="12" t="s">
        <v>8</v>
      </c>
    </row>
    <row r="8" spans="1:9" ht="15.6" x14ac:dyDescent="0.3">
      <c r="A8" s="8" t="s">
        <v>9</v>
      </c>
      <c r="B8" s="9"/>
      <c r="C8" s="9"/>
      <c r="D8" s="35"/>
      <c r="E8" s="35"/>
      <c r="F8" s="35"/>
      <c r="G8" s="35"/>
      <c r="H8" s="36"/>
      <c r="I8" s="12" t="s">
        <v>10</v>
      </c>
    </row>
    <row r="9" spans="1:9" ht="15.6" x14ac:dyDescent="0.3">
      <c r="A9" s="8" t="s">
        <v>11</v>
      </c>
      <c r="B9" s="9"/>
      <c r="C9" s="9"/>
      <c r="D9" s="35"/>
      <c r="E9" s="35"/>
      <c r="F9" s="35"/>
      <c r="G9" s="35"/>
      <c r="H9" s="36"/>
      <c r="I9" s="13">
        <v>3</v>
      </c>
    </row>
    <row r="10" spans="1:9" ht="15.6" x14ac:dyDescent="0.3">
      <c r="A10" s="8" t="s">
        <v>12</v>
      </c>
      <c r="B10" s="9"/>
      <c r="C10" s="9"/>
      <c r="D10" s="35"/>
      <c r="E10" s="35"/>
      <c r="F10" s="35"/>
      <c r="G10" s="35"/>
      <c r="H10" s="36"/>
      <c r="I10" s="13">
        <v>185</v>
      </c>
    </row>
    <row r="11" spans="1:9" ht="15.6" x14ac:dyDescent="0.3">
      <c r="A11" s="1" t="s">
        <v>13</v>
      </c>
      <c r="B11" s="1"/>
      <c r="C11" s="1"/>
      <c r="D11" s="1"/>
      <c r="E11" s="1"/>
      <c r="F11" s="1"/>
      <c r="G11" s="1"/>
      <c r="H11" s="1"/>
      <c r="I11" s="1"/>
    </row>
    <row r="12" spans="1:9" ht="15.6" x14ac:dyDescent="0.3">
      <c r="A12" s="6" t="s">
        <v>14</v>
      </c>
      <c r="B12" s="14"/>
      <c r="C12" s="14"/>
      <c r="D12" s="14"/>
      <c r="E12" s="16" t="s">
        <v>15</v>
      </c>
      <c r="F12" s="37"/>
      <c r="G12" s="37"/>
      <c r="H12" s="37"/>
      <c r="I12" s="18" t="s">
        <v>16</v>
      </c>
    </row>
    <row r="13" spans="1:9" ht="15" x14ac:dyDescent="0.3">
      <c r="A13" s="19" t="s">
        <v>63</v>
      </c>
      <c r="B13" s="19"/>
      <c r="C13" s="19"/>
      <c r="D13" s="19"/>
      <c r="E13" s="27" t="s">
        <v>64</v>
      </c>
      <c r="F13" s="27"/>
      <c r="G13" s="27"/>
      <c r="H13" s="14"/>
      <c r="I13" s="38">
        <v>131507</v>
      </c>
    </row>
    <row r="14" spans="1:9" ht="15.6" x14ac:dyDescent="0.3">
      <c r="A14" s="1" t="s">
        <v>19</v>
      </c>
      <c r="B14" s="1"/>
      <c r="C14" s="1"/>
      <c r="D14" s="1"/>
      <c r="E14" s="1"/>
      <c r="F14" s="1"/>
      <c r="G14" s="1"/>
      <c r="H14" s="1"/>
      <c r="I14" s="1"/>
    </row>
    <row r="15" spans="1:9" s="4" customFormat="1" ht="15" x14ac:dyDescent="0.3">
      <c r="A15" s="23" t="s">
        <v>20</v>
      </c>
      <c r="B15" s="23"/>
      <c r="C15" s="23"/>
      <c r="D15" s="23"/>
      <c r="E15" s="23"/>
      <c r="F15" s="23"/>
      <c r="G15" s="23"/>
      <c r="H15" s="23"/>
      <c r="I15" s="23"/>
    </row>
    <row r="16" spans="1:9" s="4" customFormat="1" ht="15" x14ac:dyDescent="0.3">
      <c r="A16" s="23"/>
      <c r="B16" s="23"/>
      <c r="C16" s="23"/>
      <c r="D16" s="23"/>
      <c r="E16" s="23"/>
      <c r="F16" s="23"/>
      <c r="G16" s="23"/>
      <c r="H16" s="23"/>
      <c r="I16" s="23"/>
    </row>
    <row r="17" spans="1:9" s="25" customFormat="1" ht="15.6" x14ac:dyDescent="0.3">
      <c r="A17" s="24" t="s">
        <v>21</v>
      </c>
      <c r="B17" s="1" t="s">
        <v>22</v>
      </c>
      <c r="C17" s="1"/>
      <c r="D17" s="1"/>
      <c r="E17" s="1" t="s">
        <v>23</v>
      </c>
      <c r="F17" s="1"/>
      <c r="G17" s="1"/>
      <c r="H17" s="1"/>
      <c r="I17" s="1"/>
    </row>
    <row r="18" spans="1:9" s="4" customFormat="1" ht="15.6" x14ac:dyDescent="0.3">
      <c r="A18" s="26">
        <v>1</v>
      </c>
      <c r="B18" s="14" t="s">
        <v>24</v>
      </c>
      <c r="C18" s="14"/>
      <c r="D18" s="14"/>
      <c r="E18" s="27" t="s">
        <v>25</v>
      </c>
      <c r="F18" s="21"/>
      <c r="G18" s="21"/>
      <c r="H18" s="21"/>
      <c r="I18" s="21"/>
    </row>
    <row r="19" spans="1:9" s="4" customFormat="1" ht="15.6" x14ac:dyDescent="0.3">
      <c r="A19" s="26">
        <v>2</v>
      </c>
      <c r="B19" s="14" t="s">
        <v>26</v>
      </c>
      <c r="C19" s="14"/>
      <c r="D19" s="14"/>
      <c r="E19" s="27" t="s">
        <v>25</v>
      </c>
      <c r="F19" s="21"/>
      <c r="G19" s="21"/>
      <c r="H19" s="21"/>
      <c r="I19" s="21"/>
    </row>
    <row r="20" spans="1:9" s="4" customFormat="1" ht="15.6" x14ac:dyDescent="0.3">
      <c r="A20" s="26">
        <v>3</v>
      </c>
      <c r="B20" s="14" t="s">
        <v>27</v>
      </c>
      <c r="C20" s="14"/>
      <c r="D20" s="14"/>
      <c r="E20" s="27" t="s">
        <v>25</v>
      </c>
      <c r="F20" s="21"/>
      <c r="G20" s="21"/>
      <c r="H20" s="21"/>
      <c r="I20" s="21"/>
    </row>
    <row r="21" spans="1:9" s="4" customFormat="1" ht="15.6" x14ac:dyDescent="0.3">
      <c r="A21" s="26">
        <v>4</v>
      </c>
      <c r="B21" s="14" t="s">
        <v>28</v>
      </c>
      <c r="C21" s="14"/>
      <c r="D21" s="14"/>
      <c r="E21" s="28" t="s">
        <v>266</v>
      </c>
      <c r="F21" s="21"/>
      <c r="G21" s="21"/>
      <c r="H21" s="21"/>
      <c r="I21" s="21"/>
    </row>
    <row r="22" spans="1:9" s="4" customFormat="1" ht="15.6" x14ac:dyDescent="0.3">
      <c r="A22" s="26">
        <v>5</v>
      </c>
      <c r="B22" s="14" t="s">
        <v>29</v>
      </c>
      <c r="C22" s="14"/>
      <c r="D22" s="14"/>
      <c r="E22" s="28" t="s">
        <v>266</v>
      </c>
      <c r="F22" s="21"/>
      <c r="G22" s="21"/>
      <c r="H22" s="21"/>
      <c r="I22" s="21"/>
    </row>
    <row r="23" spans="1:9" s="4" customFormat="1" ht="15.6" x14ac:dyDescent="0.3">
      <c r="A23" s="26">
        <v>6</v>
      </c>
      <c r="B23" s="14" t="s">
        <v>30</v>
      </c>
      <c r="C23" s="14"/>
      <c r="D23" s="14"/>
      <c r="E23" s="27" t="s">
        <v>31</v>
      </c>
      <c r="F23" s="21"/>
      <c r="G23" s="21"/>
      <c r="H23" s="21"/>
      <c r="I23" s="21"/>
    </row>
    <row r="24" spans="1:9" s="4" customFormat="1" ht="15.6" x14ac:dyDescent="0.3">
      <c r="A24" s="26">
        <v>7</v>
      </c>
      <c r="B24" s="14" t="s">
        <v>32</v>
      </c>
      <c r="C24" s="14"/>
      <c r="D24" s="14"/>
      <c r="E24" s="27" t="s">
        <v>267</v>
      </c>
      <c r="F24" s="21"/>
      <c r="G24" s="21"/>
      <c r="H24" s="21"/>
      <c r="I24" s="21"/>
    </row>
    <row r="25" spans="1:9" s="4" customFormat="1" ht="15.6" x14ac:dyDescent="0.3">
      <c r="A25" s="26">
        <v>8</v>
      </c>
      <c r="B25" s="14" t="s">
        <v>33</v>
      </c>
      <c r="C25" s="14"/>
      <c r="D25" s="14"/>
      <c r="E25" s="27" t="s">
        <v>25</v>
      </c>
      <c r="F25" s="21"/>
      <c r="G25" s="21"/>
      <c r="H25" s="21"/>
      <c r="I25" s="21"/>
    </row>
    <row r="26" spans="1:9" s="4" customFormat="1" ht="15.6" x14ac:dyDescent="0.3">
      <c r="A26" s="26">
        <v>9</v>
      </c>
      <c r="B26" s="14" t="s">
        <v>34</v>
      </c>
      <c r="C26" s="14"/>
      <c r="D26" s="14"/>
      <c r="E26" s="27" t="s">
        <v>35</v>
      </c>
      <c r="F26" s="21"/>
      <c r="G26" s="21"/>
      <c r="H26" s="21"/>
      <c r="I26" s="21"/>
    </row>
    <row r="27" spans="1:9" s="4" customFormat="1" ht="15" x14ac:dyDescent="0.3">
      <c r="A27" s="26">
        <v>10</v>
      </c>
      <c r="B27" s="14" t="s">
        <v>36</v>
      </c>
      <c r="C27" s="14"/>
      <c r="D27" s="14"/>
      <c r="E27" s="29" t="s">
        <v>25</v>
      </c>
      <c r="F27" s="30"/>
      <c r="G27" s="30"/>
      <c r="H27" s="30"/>
      <c r="I27" s="31"/>
    </row>
    <row r="28" spans="1:9" s="4" customFormat="1" ht="15.6" x14ac:dyDescent="0.3">
      <c r="A28" s="26">
        <v>11</v>
      </c>
      <c r="B28" s="14" t="s">
        <v>37</v>
      </c>
      <c r="C28" s="14"/>
      <c r="D28" s="14"/>
      <c r="E28" s="27" t="s">
        <v>38</v>
      </c>
      <c r="F28" s="21"/>
      <c r="G28" s="21"/>
      <c r="H28" s="21"/>
      <c r="I28" s="21"/>
    </row>
    <row r="29" spans="1:9" s="4" customFormat="1" ht="15.6" x14ac:dyDescent="0.3">
      <c r="A29" s="26">
        <v>12</v>
      </c>
      <c r="B29" s="14" t="s">
        <v>39</v>
      </c>
      <c r="C29" s="14"/>
      <c r="D29" s="14"/>
      <c r="E29" s="27" t="s">
        <v>25</v>
      </c>
      <c r="F29" s="21"/>
      <c r="G29" s="21"/>
      <c r="H29" s="21"/>
      <c r="I29" s="21"/>
    </row>
    <row r="30" spans="1:9" s="4" customFormat="1" ht="15.6" x14ac:dyDescent="0.3">
      <c r="A30" s="26">
        <v>13</v>
      </c>
      <c r="B30" s="14" t="s">
        <v>40</v>
      </c>
      <c r="C30" s="14"/>
      <c r="D30" s="14"/>
      <c r="E30" s="27" t="s">
        <v>25</v>
      </c>
      <c r="F30" s="21"/>
      <c r="G30" s="21"/>
      <c r="H30" s="21"/>
      <c r="I30" s="21"/>
    </row>
    <row r="31" spans="1:9" s="4" customFormat="1" ht="15.6" x14ac:dyDescent="0.3">
      <c r="A31" s="26">
        <v>14</v>
      </c>
      <c r="B31" s="14" t="s">
        <v>41</v>
      </c>
      <c r="C31" s="14"/>
      <c r="D31" s="14"/>
      <c r="E31" s="27" t="s">
        <v>25</v>
      </c>
      <c r="F31" s="21"/>
      <c r="G31" s="21"/>
      <c r="H31" s="21"/>
      <c r="I31" s="21"/>
    </row>
    <row r="32" spans="1:9" s="4" customFormat="1" ht="15.6" x14ac:dyDescent="0.3">
      <c r="A32" s="26">
        <v>15</v>
      </c>
      <c r="B32" s="14" t="s">
        <v>42</v>
      </c>
      <c r="C32" s="14"/>
      <c r="D32" s="14"/>
      <c r="E32" s="27" t="s">
        <v>31</v>
      </c>
      <c r="F32" s="21"/>
      <c r="G32" s="21"/>
      <c r="H32" s="21"/>
      <c r="I32" s="21"/>
    </row>
    <row r="33" spans="1:9" s="4" customFormat="1" ht="15" x14ac:dyDescent="0.3">
      <c r="A33" s="26">
        <v>16</v>
      </c>
      <c r="B33" s="14" t="s">
        <v>43</v>
      </c>
      <c r="C33" s="14"/>
      <c r="D33" s="14"/>
      <c r="E33" s="47" t="s">
        <v>268</v>
      </c>
      <c r="F33" s="47"/>
      <c r="G33" s="47"/>
      <c r="H33" s="47"/>
      <c r="I33" s="47"/>
    </row>
    <row r="34" spans="1:9" s="4" customFormat="1" ht="15.6" x14ac:dyDescent="0.3">
      <c r="A34" s="26">
        <v>17</v>
      </c>
      <c r="B34" s="14" t="s">
        <v>45</v>
      </c>
      <c r="C34" s="14"/>
      <c r="D34" s="14"/>
      <c r="E34" s="27" t="s">
        <v>46</v>
      </c>
      <c r="F34" s="21"/>
      <c r="G34" s="21"/>
      <c r="H34" s="21"/>
      <c r="I34" s="21"/>
    </row>
    <row r="35" spans="1:9" s="4" customFormat="1" ht="15.6" x14ac:dyDescent="0.3">
      <c r="A35" s="26">
        <v>18</v>
      </c>
      <c r="B35" s="14" t="s">
        <v>47</v>
      </c>
      <c r="C35" s="14"/>
      <c r="D35" s="14"/>
      <c r="E35" s="27" t="s">
        <v>269</v>
      </c>
      <c r="F35" s="21"/>
      <c r="G35" s="21"/>
      <c r="H35" s="21"/>
      <c r="I35" s="21"/>
    </row>
    <row r="36" spans="1:9" ht="15" x14ac:dyDescent="0.3">
      <c r="A36" s="4"/>
      <c r="B36" s="4"/>
      <c r="C36" s="4"/>
      <c r="D36" s="4"/>
      <c r="E36" s="4"/>
      <c r="F36" s="4"/>
      <c r="G36" s="4"/>
      <c r="H36" s="4"/>
      <c r="I36" s="4"/>
    </row>
    <row r="37" spans="1:9" ht="15.6" x14ac:dyDescent="0.3">
      <c r="A37" s="32" t="s">
        <v>48</v>
      </c>
      <c r="B37" s="32"/>
      <c r="C37" s="32"/>
      <c r="D37" s="32"/>
      <c r="E37" s="32"/>
      <c r="F37" s="32"/>
      <c r="G37" s="32"/>
      <c r="H37" s="32"/>
      <c r="I37" s="33">
        <f>SUM(I13)</f>
        <v>131507</v>
      </c>
    </row>
    <row r="38" spans="1:9" ht="15" x14ac:dyDescent="0.3">
      <c r="A38" s="4"/>
      <c r="B38" s="4"/>
      <c r="C38" s="4"/>
      <c r="D38" s="4"/>
      <c r="E38" s="4"/>
      <c r="F38" s="4"/>
      <c r="G38" s="4"/>
      <c r="H38" s="4"/>
      <c r="I38" s="4"/>
    </row>
  </sheetData>
  <mergeCells count="56">
    <mergeCell ref="A37:H37"/>
    <mergeCell ref="B33:D33"/>
    <mergeCell ref="E33:I33"/>
    <mergeCell ref="B34:D34"/>
    <mergeCell ref="E34:I34"/>
    <mergeCell ref="B35:D35"/>
    <mergeCell ref="E35:I35"/>
    <mergeCell ref="B30:D30"/>
    <mergeCell ref="E30:I30"/>
    <mergeCell ref="B31:D31"/>
    <mergeCell ref="E31:I31"/>
    <mergeCell ref="B32:D32"/>
    <mergeCell ref="E32:I32"/>
    <mergeCell ref="B27:D27"/>
    <mergeCell ref="E27:I27"/>
    <mergeCell ref="B28:D28"/>
    <mergeCell ref="E28:I28"/>
    <mergeCell ref="B29:D29"/>
    <mergeCell ref="E29:I29"/>
    <mergeCell ref="B24:D24"/>
    <mergeCell ref="E24:I24"/>
    <mergeCell ref="B25:D25"/>
    <mergeCell ref="E25:I25"/>
    <mergeCell ref="B26:D26"/>
    <mergeCell ref="E26:I26"/>
    <mergeCell ref="B21:D21"/>
    <mergeCell ref="E21:I21"/>
    <mergeCell ref="B22:D22"/>
    <mergeCell ref="E22:I22"/>
    <mergeCell ref="B23:D23"/>
    <mergeCell ref="E23:I23"/>
    <mergeCell ref="B18:D18"/>
    <mergeCell ref="E18:I18"/>
    <mergeCell ref="B19:D19"/>
    <mergeCell ref="E19:I19"/>
    <mergeCell ref="B20:D20"/>
    <mergeCell ref="E20:I20"/>
    <mergeCell ref="A13:D13"/>
    <mergeCell ref="E13:H13"/>
    <mergeCell ref="A14:I14"/>
    <mergeCell ref="A15:I16"/>
    <mergeCell ref="B17:D17"/>
    <mergeCell ref="E17:I17"/>
    <mergeCell ref="A7:H7"/>
    <mergeCell ref="A8:H8"/>
    <mergeCell ref="A9:H9"/>
    <mergeCell ref="A10:H10"/>
    <mergeCell ref="A11:I11"/>
    <mergeCell ref="A12:D12"/>
    <mergeCell ref="E12:H12"/>
    <mergeCell ref="A1:I1"/>
    <mergeCell ref="A2:I2"/>
    <mergeCell ref="A4:I4"/>
    <mergeCell ref="A5:C5"/>
    <mergeCell ref="D5:I5"/>
    <mergeCell ref="A6:H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loor Option" prompt="Use dropdown to select option" xr:uid="{F224502F-86A6-43E0-90C5-A9B000FC9DF8}">
          <x14:formula1>
            <xm:f>'G:\Shared drives\_SPCO\State Price Agreement Team\Price Agreements\Active Categories\Transit Vehicles\2026\MAs\Endera\[Attachment I - Category 3.1- LT Duty Cutaway Bus Cost Sheet_Endera Motors.XLS]Data'!#REF!</xm:f>
          </x14:formula1>
          <xm:sqref>I8</xm:sqref>
        </x14:dataValidation>
        <x14:dataValidation type="list" allowBlank="1" showInputMessage="1" showErrorMessage="1" promptTitle="Fuel Option" prompt="Use dropdown to select option" xr:uid="{987F3D1E-1621-4F2C-B701-1E0EBBB7BCE6}">
          <x14:formula1>
            <xm:f>'G:\Shared drives\_SPCO\State Price Agreement Team\Price Agreements\Active Categories\Transit Vehicles\2026\MAs\Endera\[Attachment I - Category 3.1- LT Duty Cutaway Bus Cost Sheet_Endera Motors.XLS]Data'!#REF!</xm:f>
          </x14:formula1>
          <xm:sqref>I7</xm:sqref>
        </x14:dataValidation>
        <x14:dataValidation type="list" allowBlank="1" showInputMessage="1" showErrorMessage="1" promptTitle="FTA Option" prompt="Use dropdown to select option" xr:uid="{51C06BCC-A313-40E4-BE1F-AABCF91AA1DD}">
          <x14:formula1>
            <xm:f>'G:\Shared drives\_SPCO\State Price Agreement Team\Price Agreements\Active Categories\Transit Vehicles\2026\MAs\Endera\[Attachment I - Category 3.1- LT Duty Cutaway Bus Cost Sheet_Endera Motors.XLS]Data'!#REF!</xm:f>
          </x14:formula1>
          <xm:sqref>I6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1417F-EDE3-409C-883A-C3B8B00A29DF}">
  <dimension ref="A1:I39"/>
  <sheetViews>
    <sheetView workbookViewId="0">
      <selection activeCell="D5" sqref="D5:I5"/>
    </sheetView>
  </sheetViews>
  <sheetFormatPr defaultColWidth="8.77734375" defaultRowHeight="13.2" x14ac:dyDescent="0.3"/>
  <cols>
    <col min="1" max="2" width="8.77734375" style="2"/>
    <col min="3" max="3" width="18" style="2" customWidth="1"/>
    <col min="4" max="4" width="16.33203125" style="2" customWidth="1"/>
    <col min="5" max="8" width="8.77734375" style="2"/>
    <col min="9" max="9" width="28.109375" style="2" customWidth="1"/>
    <col min="10" max="16384" width="8.77734375" style="2"/>
  </cols>
  <sheetData>
    <row r="1" spans="1:9" ht="15.6" x14ac:dyDescent="0.3">
      <c r="A1" s="1" t="s">
        <v>49</v>
      </c>
      <c r="B1" s="1"/>
      <c r="C1" s="1"/>
      <c r="D1" s="1"/>
      <c r="E1" s="1"/>
      <c r="F1" s="1"/>
      <c r="G1" s="1"/>
      <c r="H1" s="1"/>
      <c r="I1" s="1"/>
    </row>
    <row r="2" spans="1:9" ht="37.5" customHeight="1" x14ac:dyDescent="0.3">
      <c r="A2" s="34" t="s">
        <v>65</v>
      </c>
      <c r="B2" s="34"/>
      <c r="C2" s="34"/>
      <c r="D2" s="34"/>
      <c r="E2" s="34"/>
      <c r="F2" s="34"/>
      <c r="G2" s="34"/>
      <c r="H2" s="34"/>
      <c r="I2" s="34"/>
    </row>
    <row r="3" spans="1:9" ht="15" x14ac:dyDescent="0.3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9" ht="15.6" x14ac:dyDescent="0.3">
      <c r="A4" s="1" t="s">
        <v>2</v>
      </c>
      <c r="B4" s="1"/>
      <c r="C4" s="1"/>
      <c r="D4" s="1"/>
      <c r="E4" s="1"/>
      <c r="F4" s="1"/>
      <c r="G4" s="1"/>
      <c r="H4" s="1"/>
      <c r="I4" s="1"/>
    </row>
    <row r="5" spans="1:9" ht="15.6" x14ac:dyDescent="0.3">
      <c r="A5" s="6" t="s">
        <v>3</v>
      </c>
      <c r="B5" s="6"/>
      <c r="C5" s="6"/>
      <c r="D5" s="7" t="s">
        <v>4</v>
      </c>
      <c r="E5" s="7"/>
      <c r="F5" s="7"/>
      <c r="G5" s="7"/>
      <c r="H5" s="7"/>
      <c r="I5" s="7"/>
    </row>
    <row r="6" spans="1:9" ht="15.6" x14ac:dyDescent="0.3">
      <c r="A6" s="8" t="s">
        <v>5</v>
      </c>
      <c r="B6" s="9"/>
      <c r="C6" s="9"/>
      <c r="D6" s="35"/>
      <c r="E6" s="35"/>
      <c r="F6" s="35"/>
      <c r="G6" s="35"/>
      <c r="H6" s="36"/>
      <c r="I6" s="12" t="s">
        <v>6</v>
      </c>
    </row>
    <row r="7" spans="1:9" ht="15.6" x14ac:dyDescent="0.3">
      <c r="A7" s="8" t="s">
        <v>7</v>
      </c>
      <c r="B7" s="9"/>
      <c r="C7" s="9"/>
      <c r="D7" s="35"/>
      <c r="E7" s="35"/>
      <c r="F7" s="35"/>
      <c r="G7" s="35"/>
      <c r="H7" s="36"/>
      <c r="I7" s="12" t="s">
        <v>55</v>
      </c>
    </row>
    <row r="8" spans="1:9" ht="15.6" x14ac:dyDescent="0.3">
      <c r="A8" s="8" t="s">
        <v>9</v>
      </c>
      <c r="B8" s="9"/>
      <c r="C8" s="9"/>
      <c r="D8" s="35"/>
      <c r="E8" s="35"/>
      <c r="F8" s="35"/>
      <c r="G8" s="35"/>
      <c r="H8" s="36"/>
      <c r="I8" s="12" t="s">
        <v>10</v>
      </c>
    </row>
    <row r="9" spans="1:9" ht="15.6" x14ac:dyDescent="0.3">
      <c r="A9" s="8" t="s">
        <v>11</v>
      </c>
      <c r="B9" s="9"/>
      <c r="C9" s="9"/>
      <c r="D9" s="35"/>
      <c r="E9" s="35"/>
      <c r="F9" s="35"/>
      <c r="G9" s="35"/>
      <c r="H9" s="36"/>
      <c r="I9" s="13">
        <v>3</v>
      </c>
    </row>
    <row r="10" spans="1:9" ht="15.6" x14ac:dyDescent="0.3">
      <c r="A10" s="8" t="s">
        <v>12</v>
      </c>
      <c r="B10" s="9"/>
      <c r="C10" s="9"/>
      <c r="D10" s="35"/>
      <c r="E10" s="35"/>
      <c r="F10" s="35"/>
      <c r="G10" s="35"/>
      <c r="H10" s="36"/>
      <c r="I10" s="13">
        <v>185</v>
      </c>
    </row>
    <row r="11" spans="1:9" ht="15.6" x14ac:dyDescent="0.3">
      <c r="A11" s="1" t="s">
        <v>13</v>
      </c>
      <c r="B11" s="1"/>
      <c r="C11" s="1"/>
      <c r="D11" s="1"/>
      <c r="E11" s="1"/>
      <c r="F11" s="1"/>
      <c r="G11" s="1"/>
      <c r="H11" s="1"/>
      <c r="I11" s="1"/>
    </row>
    <row r="12" spans="1:9" ht="15.6" x14ac:dyDescent="0.3">
      <c r="A12" s="6" t="s">
        <v>14</v>
      </c>
      <c r="B12" s="14"/>
      <c r="C12" s="14"/>
      <c r="D12" s="14"/>
      <c r="E12" s="16" t="s">
        <v>15</v>
      </c>
      <c r="F12" s="37"/>
      <c r="G12" s="37"/>
      <c r="H12" s="37"/>
      <c r="I12" s="18" t="s">
        <v>16</v>
      </c>
    </row>
    <row r="13" spans="1:9" ht="48.9" customHeight="1" x14ac:dyDescent="0.3">
      <c r="A13" s="19" t="s">
        <v>66</v>
      </c>
      <c r="B13" s="19"/>
      <c r="C13" s="19"/>
      <c r="D13" s="19"/>
      <c r="E13" s="27" t="s">
        <v>67</v>
      </c>
      <c r="F13" s="27"/>
      <c r="G13" s="27"/>
      <c r="H13" s="14"/>
      <c r="I13" s="38">
        <v>310845</v>
      </c>
    </row>
    <row r="14" spans="1:9" ht="15.6" x14ac:dyDescent="0.3">
      <c r="A14" s="1" t="s">
        <v>19</v>
      </c>
      <c r="B14" s="1"/>
      <c r="C14" s="1"/>
      <c r="D14" s="1"/>
      <c r="E14" s="1"/>
      <c r="F14" s="1"/>
      <c r="G14" s="1"/>
      <c r="H14" s="1"/>
      <c r="I14" s="1"/>
    </row>
    <row r="15" spans="1:9" s="4" customFormat="1" ht="15" x14ac:dyDescent="0.3">
      <c r="A15" s="23" t="s">
        <v>20</v>
      </c>
      <c r="B15" s="23"/>
      <c r="C15" s="23"/>
      <c r="D15" s="23"/>
      <c r="E15" s="23"/>
      <c r="F15" s="23"/>
      <c r="G15" s="23"/>
      <c r="H15" s="23"/>
      <c r="I15" s="23"/>
    </row>
    <row r="16" spans="1:9" s="4" customFormat="1" ht="15.9" customHeight="1" x14ac:dyDescent="0.3">
      <c r="A16" s="23"/>
      <c r="B16" s="23"/>
      <c r="C16" s="23"/>
      <c r="D16" s="23"/>
      <c r="E16" s="23"/>
      <c r="F16" s="23"/>
      <c r="G16" s="23"/>
      <c r="H16" s="23"/>
      <c r="I16" s="23"/>
    </row>
    <row r="17" spans="1:9" s="25" customFormat="1" ht="15.6" x14ac:dyDescent="0.3">
      <c r="A17" s="24" t="s">
        <v>21</v>
      </c>
      <c r="B17" s="1" t="s">
        <v>22</v>
      </c>
      <c r="C17" s="1"/>
      <c r="D17" s="1"/>
      <c r="E17" s="1" t="s">
        <v>23</v>
      </c>
      <c r="F17" s="1"/>
      <c r="G17" s="1"/>
      <c r="H17" s="1"/>
      <c r="I17" s="1"/>
    </row>
    <row r="18" spans="1:9" s="4" customFormat="1" ht="15" x14ac:dyDescent="0.3">
      <c r="A18" s="26">
        <v>1</v>
      </c>
      <c r="B18" s="14" t="s">
        <v>24</v>
      </c>
      <c r="C18" s="14"/>
      <c r="D18" s="14"/>
      <c r="E18" s="27" t="s">
        <v>58</v>
      </c>
      <c r="F18" s="27"/>
      <c r="G18" s="27"/>
      <c r="H18" s="27"/>
      <c r="I18" s="27"/>
    </row>
    <row r="19" spans="1:9" s="4" customFormat="1" ht="15" x14ac:dyDescent="0.3">
      <c r="A19" s="26">
        <v>2</v>
      </c>
      <c r="B19" s="14" t="s">
        <v>26</v>
      </c>
      <c r="C19" s="14"/>
      <c r="D19" s="14"/>
      <c r="E19" s="27" t="s">
        <v>59</v>
      </c>
      <c r="F19" s="27"/>
      <c r="G19" s="27"/>
      <c r="H19" s="27"/>
      <c r="I19" s="27"/>
    </row>
    <row r="20" spans="1:9" s="4" customFormat="1" ht="15" x14ac:dyDescent="0.3">
      <c r="A20" s="26">
        <v>3</v>
      </c>
      <c r="B20" s="14" t="s">
        <v>27</v>
      </c>
      <c r="C20" s="14"/>
      <c r="D20" s="14"/>
      <c r="E20" s="27" t="s">
        <v>25</v>
      </c>
      <c r="F20" s="27"/>
      <c r="G20" s="27"/>
      <c r="H20" s="27"/>
      <c r="I20" s="27"/>
    </row>
    <row r="21" spans="1:9" s="4" customFormat="1" ht="15.6" x14ac:dyDescent="0.3">
      <c r="A21" s="26">
        <v>4</v>
      </c>
      <c r="B21" s="14" t="s">
        <v>28</v>
      </c>
      <c r="C21" s="14"/>
      <c r="D21" s="14"/>
      <c r="E21" s="28" t="s">
        <v>266</v>
      </c>
      <c r="F21" s="21"/>
      <c r="G21" s="21"/>
      <c r="H21" s="21"/>
      <c r="I21" s="21"/>
    </row>
    <row r="22" spans="1:9" s="4" customFormat="1" ht="15.6" x14ac:dyDescent="0.3">
      <c r="A22" s="26">
        <v>5</v>
      </c>
      <c r="B22" s="14" t="s">
        <v>29</v>
      </c>
      <c r="C22" s="14"/>
      <c r="D22" s="14"/>
      <c r="E22" s="28" t="s">
        <v>266</v>
      </c>
      <c r="F22" s="21"/>
      <c r="G22" s="21"/>
      <c r="H22" s="21"/>
      <c r="I22" s="21"/>
    </row>
    <row r="23" spans="1:9" s="4" customFormat="1" ht="15" x14ac:dyDescent="0.3">
      <c r="A23" s="26">
        <v>6</v>
      </c>
      <c r="B23" s="14" t="s">
        <v>30</v>
      </c>
      <c r="C23" s="14"/>
      <c r="D23" s="14"/>
      <c r="E23" s="27" t="s">
        <v>31</v>
      </c>
      <c r="F23" s="27"/>
      <c r="G23" s="27"/>
      <c r="H23" s="27"/>
      <c r="I23" s="27"/>
    </row>
    <row r="24" spans="1:9" s="4" customFormat="1" ht="15.6" x14ac:dyDescent="0.3">
      <c r="A24" s="26">
        <v>7</v>
      </c>
      <c r="B24" s="14" t="s">
        <v>32</v>
      </c>
      <c r="C24" s="14"/>
      <c r="D24" s="14"/>
      <c r="E24" s="27" t="s">
        <v>53</v>
      </c>
      <c r="F24" s="21"/>
      <c r="G24" s="21"/>
      <c r="H24" s="21"/>
      <c r="I24" s="21"/>
    </row>
    <row r="25" spans="1:9" s="4" customFormat="1" ht="15.6" x14ac:dyDescent="0.3">
      <c r="A25" s="26">
        <v>8</v>
      </c>
      <c r="B25" s="14" t="s">
        <v>33</v>
      </c>
      <c r="C25" s="14"/>
      <c r="D25" s="14"/>
      <c r="E25" s="27" t="s">
        <v>25</v>
      </c>
      <c r="F25" s="21"/>
      <c r="G25" s="21"/>
      <c r="H25" s="21"/>
      <c r="I25" s="21"/>
    </row>
    <row r="26" spans="1:9" s="4" customFormat="1" ht="15.6" x14ac:dyDescent="0.3">
      <c r="A26" s="26">
        <v>9</v>
      </c>
      <c r="B26" s="14" t="s">
        <v>34</v>
      </c>
      <c r="C26" s="14"/>
      <c r="D26" s="14"/>
      <c r="E26" s="27" t="s">
        <v>35</v>
      </c>
      <c r="F26" s="21"/>
      <c r="G26" s="21"/>
      <c r="H26" s="21"/>
      <c r="I26" s="21"/>
    </row>
    <row r="27" spans="1:9" s="4" customFormat="1" ht="15" x14ac:dyDescent="0.3">
      <c r="A27" s="26">
        <v>10</v>
      </c>
      <c r="B27" s="14" t="s">
        <v>36</v>
      </c>
      <c r="C27" s="14"/>
      <c r="D27" s="14"/>
      <c r="E27" s="29" t="s">
        <v>60</v>
      </c>
      <c r="F27" s="30"/>
      <c r="G27" s="30"/>
      <c r="H27" s="30"/>
      <c r="I27" s="31"/>
    </row>
    <row r="28" spans="1:9" s="4" customFormat="1" ht="15.6" x14ac:dyDescent="0.3">
      <c r="A28" s="26">
        <v>11</v>
      </c>
      <c r="B28" s="14" t="s">
        <v>37</v>
      </c>
      <c r="C28" s="14"/>
      <c r="D28" s="14"/>
      <c r="E28" s="27" t="s">
        <v>31</v>
      </c>
      <c r="F28" s="21"/>
      <c r="G28" s="21"/>
      <c r="H28" s="21"/>
      <c r="I28" s="21"/>
    </row>
    <row r="29" spans="1:9" s="4" customFormat="1" ht="15.6" x14ac:dyDescent="0.3">
      <c r="A29" s="26">
        <v>12</v>
      </c>
      <c r="B29" s="14" t="s">
        <v>39</v>
      </c>
      <c r="C29" s="14"/>
      <c r="D29" s="14"/>
      <c r="E29" s="27" t="s">
        <v>61</v>
      </c>
      <c r="F29" s="21"/>
      <c r="G29" s="21"/>
      <c r="H29" s="21"/>
      <c r="I29" s="21"/>
    </row>
    <row r="30" spans="1:9" s="4" customFormat="1" ht="15.6" x14ac:dyDescent="0.3">
      <c r="A30" s="26">
        <v>13</v>
      </c>
      <c r="B30" s="14" t="s">
        <v>40</v>
      </c>
      <c r="C30" s="14"/>
      <c r="D30" s="14"/>
      <c r="E30" s="27" t="s">
        <v>25</v>
      </c>
      <c r="F30" s="21"/>
      <c r="G30" s="21"/>
      <c r="H30" s="21"/>
      <c r="I30" s="21"/>
    </row>
    <row r="31" spans="1:9" s="4" customFormat="1" ht="15.6" x14ac:dyDescent="0.3">
      <c r="A31" s="26">
        <v>14</v>
      </c>
      <c r="B31" s="14" t="s">
        <v>41</v>
      </c>
      <c r="C31" s="14"/>
      <c r="D31" s="14"/>
      <c r="E31" s="27" t="s">
        <v>25</v>
      </c>
      <c r="F31" s="21"/>
      <c r="G31" s="21"/>
      <c r="H31" s="21"/>
      <c r="I31" s="21"/>
    </row>
    <row r="32" spans="1:9" s="4" customFormat="1" ht="15.6" x14ac:dyDescent="0.3">
      <c r="A32" s="26">
        <v>15</v>
      </c>
      <c r="B32" s="14" t="s">
        <v>42</v>
      </c>
      <c r="C32" s="14"/>
      <c r="D32" s="14"/>
      <c r="E32" s="27" t="s">
        <v>31</v>
      </c>
      <c r="F32" s="21"/>
      <c r="G32" s="21"/>
      <c r="H32" s="21"/>
      <c r="I32" s="21"/>
    </row>
    <row r="33" spans="1:9" s="4" customFormat="1" ht="15" x14ac:dyDescent="0.3">
      <c r="A33" s="26">
        <v>16</v>
      </c>
      <c r="B33" s="14" t="s">
        <v>43</v>
      </c>
      <c r="C33" s="14"/>
      <c r="D33" s="14"/>
      <c r="E33" s="47" t="s">
        <v>44</v>
      </c>
      <c r="F33" s="47"/>
      <c r="G33" s="47"/>
      <c r="H33" s="47"/>
      <c r="I33" s="47"/>
    </row>
    <row r="34" spans="1:9" s="4" customFormat="1" ht="15.6" x14ac:dyDescent="0.3">
      <c r="A34" s="26">
        <v>17</v>
      </c>
      <c r="B34" s="14" t="s">
        <v>45</v>
      </c>
      <c r="C34" s="14"/>
      <c r="D34" s="14"/>
      <c r="E34" s="27" t="s">
        <v>46</v>
      </c>
      <c r="F34" s="21"/>
      <c r="G34" s="21"/>
      <c r="H34" s="21"/>
      <c r="I34" s="21"/>
    </row>
    <row r="35" spans="1:9" s="4" customFormat="1" ht="15.6" x14ac:dyDescent="0.3">
      <c r="A35" s="26">
        <v>18</v>
      </c>
      <c r="B35" s="14" t="s">
        <v>47</v>
      </c>
      <c r="C35" s="14"/>
      <c r="D35" s="14"/>
      <c r="E35" s="28" t="s">
        <v>266</v>
      </c>
      <c r="F35" s="21"/>
      <c r="G35" s="21"/>
      <c r="H35" s="21"/>
      <c r="I35" s="21"/>
    </row>
    <row r="36" spans="1:9" ht="7.5" customHeight="1" x14ac:dyDescent="0.3">
      <c r="A36" s="4"/>
      <c r="B36" s="4"/>
      <c r="C36" s="4"/>
      <c r="D36" s="4"/>
      <c r="E36" s="4"/>
      <c r="F36" s="4"/>
      <c r="G36" s="4"/>
      <c r="H36" s="4"/>
      <c r="I36" s="4"/>
    </row>
    <row r="37" spans="1:9" ht="15.6" x14ac:dyDescent="0.3">
      <c r="A37" s="32" t="s">
        <v>48</v>
      </c>
      <c r="B37" s="32"/>
      <c r="C37" s="32"/>
      <c r="D37" s="32"/>
      <c r="E37" s="32"/>
      <c r="F37" s="32"/>
      <c r="G37" s="32"/>
      <c r="H37" s="32"/>
      <c r="I37" s="33">
        <f>SUM(I13)</f>
        <v>310845</v>
      </c>
    </row>
    <row r="38" spans="1:9" ht="15" x14ac:dyDescent="0.3">
      <c r="A38" s="4"/>
      <c r="B38" s="4"/>
      <c r="C38" s="4"/>
      <c r="D38" s="4"/>
      <c r="E38" s="4"/>
      <c r="F38" s="4"/>
      <c r="G38" s="4"/>
      <c r="H38" s="4"/>
      <c r="I38" s="4"/>
    </row>
    <row r="39" spans="1:9" ht="15" x14ac:dyDescent="0.3">
      <c r="A39" s="4"/>
      <c r="B39" s="4"/>
      <c r="C39" s="4"/>
      <c r="D39" s="4"/>
      <c r="E39" s="4"/>
      <c r="F39" s="4"/>
      <c r="G39" s="4"/>
      <c r="H39" s="4"/>
      <c r="I39" s="4"/>
    </row>
  </sheetData>
  <mergeCells count="56">
    <mergeCell ref="A37:H37"/>
    <mergeCell ref="B33:D33"/>
    <mergeCell ref="E33:I33"/>
    <mergeCell ref="B34:D34"/>
    <mergeCell ref="E34:I34"/>
    <mergeCell ref="B35:D35"/>
    <mergeCell ref="E35:I35"/>
    <mergeCell ref="B30:D30"/>
    <mergeCell ref="E30:I30"/>
    <mergeCell ref="B31:D31"/>
    <mergeCell ref="E31:I31"/>
    <mergeCell ref="B32:D32"/>
    <mergeCell ref="E32:I32"/>
    <mergeCell ref="B27:D27"/>
    <mergeCell ref="E27:I27"/>
    <mergeCell ref="B28:D28"/>
    <mergeCell ref="E28:I28"/>
    <mergeCell ref="B29:D29"/>
    <mergeCell ref="E29:I29"/>
    <mergeCell ref="B24:D24"/>
    <mergeCell ref="E24:I24"/>
    <mergeCell ref="B25:D25"/>
    <mergeCell ref="E25:I25"/>
    <mergeCell ref="B26:D26"/>
    <mergeCell ref="E26:I26"/>
    <mergeCell ref="B21:D21"/>
    <mergeCell ref="E21:I21"/>
    <mergeCell ref="B22:D22"/>
    <mergeCell ref="E22:I22"/>
    <mergeCell ref="B23:D23"/>
    <mergeCell ref="E23:I23"/>
    <mergeCell ref="B18:D18"/>
    <mergeCell ref="E18:I18"/>
    <mergeCell ref="B19:D19"/>
    <mergeCell ref="E19:I19"/>
    <mergeCell ref="B20:D20"/>
    <mergeCell ref="E20:I20"/>
    <mergeCell ref="A13:D13"/>
    <mergeCell ref="E13:H13"/>
    <mergeCell ref="A14:I14"/>
    <mergeCell ref="A15:I16"/>
    <mergeCell ref="B17:D17"/>
    <mergeCell ref="E17:I17"/>
    <mergeCell ref="A7:H7"/>
    <mergeCell ref="A8:H8"/>
    <mergeCell ref="A9:H9"/>
    <mergeCell ref="A10:H10"/>
    <mergeCell ref="A11:I11"/>
    <mergeCell ref="A12:D12"/>
    <mergeCell ref="E12:H12"/>
    <mergeCell ref="A1:I1"/>
    <mergeCell ref="A2:I2"/>
    <mergeCell ref="A4:I4"/>
    <mergeCell ref="A5:C5"/>
    <mergeCell ref="D5:I5"/>
    <mergeCell ref="A6:H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loor Option" prompt="Use dropdown to select option" xr:uid="{471935C3-B34F-4E3D-8215-1CB371924113}">
          <x14:formula1>
            <xm:f>'G:\Shared drives\_SPCO\State Price Agreement Team\Price Agreements\Active Categories\Transit Vehicles\2026\MAs\Endera\[Attachment I - Category 3.1- LT Duty Cutaway Bus Cost Sheet_Endera Motors.XLS]Data'!#REF!</xm:f>
          </x14:formula1>
          <xm:sqref>I8</xm:sqref>
        </x14:dataValidation>
        <x14:dataValidation type="list" allowBlank="1" showInputMessage="1" showErrorMessage="1" promptTitle="Fuel Option" prompt="Use dropdown to select option" xr:uid="{A12F3531-4B41-49E9-8DAD-7CC282752BEC}">
          <x14:formula1>
            <xm:f>'G:\Shared drives\_SPCO\State Price Agreement Team\Price Agreements\Active Categories\Transit Vehicles\2026\MAs\Endera\[Attachment I - Category 3.1- LT Duty Cutaway Bus Cost Sheet_Endera Motors.XLS]Data'!#REF!</xm:f>
          </x14:formula1>
          <xm:sqref>I7</xm:sqref>
        </x14:dataValidation>
        <x14:dataValidation type="list" allowBlank="1" showInputMessage="1" showErrorMessage="1" promptTitle="FTA Option" prompt="Use dropdown to select option" xr:uid="{4D54C694-D142-4EF4-AF40-0FD5D635A6BD}">
          <x14:formula1>
            <xm:f>'G:\Shared drives\_SPCO\State Price Agreement Team\Price Agreements\Active Categories\Transit Vehicles\2026\MAs\Endera\[Attachment I - Category 3.1- LT Duty Cutaway Bus Cost Sheet_Endera Motors.XLS]Data'!#REF!</xm:f>
          </x14:formula1>
          <xm:sqref>I6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C41C-4CBC-4D94-809E-B026F6964D8E}">
  <dimension ref="A1:I39"/>
  <sheetViews>
    <sheetView workbookViewId="0">
      <selection activeCell="D5" sqref="D5:I5"/>
    </sheetView>
  </sheetViews>
  <sheetFormatPr defaultColWidth="8.77734375" defaultRowHeight="13.2" x14ac:dyDescent="0.3"/>
  <cols>
    <col min="1" max="2" width="8.77734375" style="2"/>
    <col min="3" max="3" width="18" style="2" customWidth="1"/>
    <col min="4" max="4" width="16.33203125" style="2" customWidth="1"/>
    <col min="5" max="8" width="8.77734375" style="2"/>
    <col min="9" max="9" width="19.33203125" style="2" customWidth="1"/>
    <col min="10" max="16384" width="8.77734375" style="2"/>
  </cols>
  <sheetData>
    <row r="1" spans="1:9" ht="15.6" x14ac:dyDescent="0.3">
      <c r="A1" s="1" t="s">
        <v>49</v>
      </c>
      <c r="B1" s="1"/>
      <c r="C1" s="1"/>
      <c r="D1" s="1"/>
      <c r="E1" s="1"/>
      <c r="F1" s="1"/>
      <c r="G1" s="1"/>
      <c r="H1" s="1"/>
      <c r="I1" s="1"/>
    </row>
    <row r="2" spans="1:9" ht="33.6" customHeight="1" x14ac:dyDescent="0.3">
      <c r="A2" s="34" t="s">
        <v>68</v>
      </c>
      <c r="B2" s="34"/>
      <c r="C2" s="34"/>
      <c r="D2" s="34"/>
      <c r="E2" s="34"/>
      <c r="F2" s="34"/>
      <c r="G2" s="34"/>
      <c r="H2" s="34"/>
      <c r="I2" s="34"/>
    </row>
    <row r="3" spans="1:9" ht="15" x14ac:dyDescent="0.3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9" ht="15.6" x14ac:dyDescent="0.3">
      <c r="A4" s="1" t="s">
        <v>2</v>
      </c>
      <c r="B4" s="1"/>
      <c r="C4" s="1"/>
      <c r="D4" s="1"/>
      <c r="E4" s="1"/>
      <c r="F4" s="1"/>
      <c r="G4" s="1"/>
      <c r="H4" s="1"/>
      <c r="I4" s="1"/>
    </row>
    <row r="5" spans="1:9" ht="15.6" x14ac:dyDescent="0.3">
      <c r="A5" s="6" t="s">
        <v>3</v>
      </c>
      <c r="B5" s="6"/>
      <c r="C5" s="6"/>
      <c r="D5" s="7" t="s">
        <v>4</v>
      </c>
      <c r="E5" s="7"/>
      <c r="F5" s="7"/>
      <c r="G5" s="7"/>
      <c r="H5" s="7"/>
      <c r="I5" s="7"/>
    </row>
    <row r="6" spans="1:9" ht="15.6" x14ac:dyDescent="0.3">
      <c r="A6" s="8" t="s">
        <v>5</v>
      </c>
      <c r="B6" s="9"/>
      <c r="C6" s="9"/>
      <c r="D6" s="35"/>
      <c r="E6" s="35"/>
      <c r="F6" s="35"/>
      <c r="G6" s="35"/>
      <c r="H6" s="36"/>
      <c r="I6" s="12" t="s">
        <v>6</v>
      </c>
    </row>
    <row r="7" spans="1:9" ht="15.6" x14ac:dyDescent="0.3">
      <c r="A7" s="8" t="s">
        <v>7</v>
      </c>
      <c r="B7" s="9"/>
      <c r="C7" s="9"/>
      <c r="D7" s="35"/>
      <c r="E7" s="35"/>
      <c r="F7" s="35"/>
      <c r="G7" s="35"/>
      <c r="H7" s="36"/>
      <c r="I7" s="12" t="s">
        <v>8</v>
      </c>
    </row>
    <row r="8" spans="1:9" ht="15.6" x14ac:dyDescent="0.3">
      <c r="A8" s="8" t="s">
        <v>9</v>
      </c>
      <c r="B8" s="9"/>
      <c r="C8" s="9"/>
      <c r="D8" s="35"/>
      <c r="E8" s="35"/>
      <c r="F8" s="35"/>
      <c r="G8" s="35"/>
      <c r="H8" s="36"/>
      <c r="I8" s="12" t="s">
        <v>10</v>
      </c>
    </row>
    <row r="9" spans="1:9" ht="15.6" x14ac:dyDescent="0.3">
      <c r="A9" s="8" t="s">
        <v>11</v>
      </c>
      <c r="B9" s="9"/>
      <c r="C9" s="9"/>
      <c r="D9" s="35"/>
      <c r="E9" s="35"/>
      <c r="F9" s="35"/>
      <c r="G9" s="35"/>
      <c r="H9" s="36"/>
      <c r="I9" s="13">
        <v>3</v>
      </c>
    </row>
    <row r="10" spans="1:9" ht="15.6" x14ac:dyDescent="0.3">
      <c r="A10" s="8" t="s">
        <v>12</v>
      </c>
      <c r="B10" s="9"/>
      <c r="C10" s="9"/>
      <c r="D10" s="35"/>
      <c r="E10" s="35"/>
      <c r="F10" s="35"/>
      <c r="G10" s="35"/>
      <c r="H10" s="36"/>
      <c r="I10" s="13">
        <v>185</v>
      </c>
    </row>
    <row r="11" spans="1:9" ht="15.6" x14ac:dyDescent="0.3">
      <c r="A11" s="1" t="s">
        <v>13</v>
      </c>
      <c r="B11" s="1"/>
      <c r="C11" s="1"/>
      <c r="D11" s="1"/>
      <c r="E11" s="1"/>
      <c r="F11" s="1"/>
      <c r="G11" s="1"/>
      <c r="H11" s="1"/>
      <c r="I11" s="1"/>
    </row>
    <row r="12" spans="1:9" ht="15.6" x14ac:dyDescent="0.3">
      <c r="A12" s="6" t="s">
        <v>14</v>
      </c>
      <c r="B12" s="14"/>
      <c r="C12" s="14"/>
      <c r="D12" s="14"/>
      <c r="E12" s="16" t="s">
        <v>15</v>
      </c>
      <c r="F12" s="37"/>
      <c r="G12" s="37"/>
      <c r="H12" s="37"/>
      <c r="I12" s="18" t="s">
        <v>16</v>
      </c>
    </row>
    <row r="13" spans="1:9" ht="48" customHeight="1" x14ac:dyDescent="0.3">
      <c r="A13" s="19" t="s">
        <v>69</v>
      </c>
      <c r="B13" s="19"/>
      <c r="C13" s="19"/>
      <c r="D13" s="19"/>
      <c r="E13" s="27" t="s">
        <v>70</v>
      </c>
      <c r="F13" s="27"/>
      <c r="G13" s="27"/>
      <c r="H13" s="14"/>
      <c r="I13" s="38">
        <v>136608</v>
      </c>
    </row>
    <row r="14" spans="1:9" ht="15.6" x14ac:dyDescent="0.3">
      <c r="A14" s="1" t="s">
        <v>19</v>
      </c>
      <c r="B14" s="1"/>
      <c r="C14" s="1"/>
      <c r="D14" s="1"/>
      <c r="E14" s="1"/>
      <c r="F14" s="1"/>
      <c r="G14" s="1"/>
      <c r="H14" s="1"/>
      <c r="I14" s="1"/>
    </row>
    <row r="15" spans="1:9" s="4" customFormat="1" ht="15" x14ac:dyDescent="0.3">
      <c r="A15" s="23" t="s">
        <v>20</v>
      </c>
      <c r="B15" s="23"/>
      <c r="C15" s="23"/>
      <c r="D15" s="23"/>
      <c r="E15" s="23"/>
      <c r="F15" s="23"/>
      <c r="G15" s="23"/>
      <c r="H15" s="23"/>
      <c r="I15" s="23"/>
    </row>
    <row r="16" spans="1:9" s="4" customFormat="1" ht="15.9" customHeight="1" x14ac:dyDescent="0.3">
      <c r="A16" s="23"/>
      <c r="B16" s="23"/>
      <c r="C16" s="23"/>
      <c r="D16" s="23"/>
      <c r="E16" s="23"/>
      <c r="F16" s="23"/>
      <c r="G16" s="23"/>
      <c r="H16" s="23"/>
      <c r="I16" s="23"/>
    </row>
    <row r="17" spans="1:9" s="25" customFormat="1" ht="15.6" x14ac:dyDescent="0.3">
      <c r="A17" s="24" t="s">
        <v>21</v>
      </c>
      <c r="B17" s="1" t="s">
        <v>22</v>
      </c>
      <c r="C17" s="1"/>
      <c r="D17" s="1"/>
      <c r="E17" s="1" t="s">
        <v>23</v>
      </c>
      <c r="F17" s="1"/>
      <c r="G17" s="1"/>
      <c r="H17" s="1"/>
      <c r="I17" s="1"/>
    </row>
    <row r="18" spans="1:9" s="4" customFormat="1" ht="15.6" x14ac:dyDescent="0.3">
      <c r="A18" s="26">
        <v>1</v>
      </c>
      <c r="B18" s="14" t="s">
        <v>24</v>
      </c>
      <c r="C18" s="14"/>
      <c r="D18" s="14"/>
      <c r="E18" s="27" t="s">
        <v>25</v>
      </c>
      <c r="F18" s="21"/>
      <c r="G18" s="21"/>
      <c r="H18" s="21"/>
      <c r="I18" s="21"/>
    </row>
    <row r="19" spans="1:9" s="4" customFormat="1" ht="15.6" x14ac:dyDescent="0.3">
      <c r="A19" s="26">
        <v>2</v>
      </c>
      <c r="B19" s="14" t="s">
        <v>26</v>
      </c>
      <c r="C19" s="14"/>
      <c r="D19" s="14"/>
      <c r="E19" s="27" t="s">
        <v>25</v>
      </c>
      <c r="F19" s="21"/>
      <c r="G19" s="21"/>
      <c r="H19" s="21"/>
      <c r="I19" s="21"/>
    </row>
    <row r="20" spans="1:9" s="4" customFormat="1" ht="15.6" x14ac:dyDescent="0.3">
      <c r="A20" s="26">
        <v>3</v>
      </c>
      <c r="B20" s="14" t="s">
        <v>27</v>
      </c>
      <c r="C20" s="14"/>
      <c r="D20" s="14"/>
      <c r="E20" s="27" t="s">
        <v>25</v>
      </c>
      <c r="F20" s="21"/>
      <c r="G20" s="21"/>
      <c r="H20" s="21"/>
      <c r="I20" s="21"/>
    </row>
    <row r="21" spans="1:9" s="4" customFormat="1" ht="15.6" x14ac:dyDescent="0.3">
      <c r="A21" s="26">
        <v>4</v>
      </c>
      <c r="B21" s="14" t="s">
        <v>28</v>
      </c>
      <c r="C21" s="14"/>
      <c r="D21" s="14"/>
      <c r="E21" s="28" t="s">
        <v>266</v>
      </c>
      <c r="F21" s="21"/>
      <c r="G21" s="21"/>
      <c r="H21" s="21"/>
      <c r="I21" s="21"/>
    </row>
    <row r="22" spans="1:9" s="4" customFormat="1" ht="15.6" x14ac:dyDescent="0.3">
      <c r="A22" s="26">
        <v>5</v>
      </c>
      <c r="B22" s="14" t="s">
        <v>29</v>
      </c>
      <c r="C22" s="14"/>
      <c r="D22" s="14"/>
      <c r="E22" s="28" t="s">
        <v>266</v>
      </c>
      <c r="F22" s="21"/>
      <c r="G22" s="21"/>
      <c r="H22" s="21"/>
      <c r="I22" s="21"/>
    </row>
    <row r="23" spans="1:9" s="4" customFormat="1" ht="15.6" x14ac:dyDescent="0.3">
      <c r="A23" s="26">
        <v>6</v>
      </c>
      <c r="B23" s="14" t="s">
        <v>30</v>
      </c>
      <c r="C23" s="14"/>
      <c r="D23" s="14"/>
      <c r="E23" s="27" t="s">
        <v>31</v>
      </c>
      <c r="F23" s="21"/>
      <c r="G23" s="21"/>
      <c r="H23" s="21"/>
      <c r="I23" s="21"/>
    </row>
    <row r="24" spans="1:9" s="4" customFormat="1" ht="15.6" x14ac:dyDescent="0.3">
      <c r="A24" s="26">
        <v>7</v>
      </c>
      <c r="B24" s="14" t="s">
        <v>32</v>
      </c>
      <c r="C24" s="14"/>
      <c r="D24" s="14"/>
      <c r="E24" s="27" t="s">
        <v>53</v>
      </c>
      <c r="F24" s="21"/>
      <c r="G24" s="21"/>
      <c r="H24" s="21"/>
      <c r="I24" s="21"/>
    </row>
    <row r="25" spans="1:9" s="4" customFormat="1" ht="15.6" x14ac:dyDescent="0.3">
      <c r="A25" s="26">
        <v>8</v>
      </c>
      <c r="B25" s="14" t="s">
        <v>33</v>
      </c>
      <c r="C25" s="14"/>
      <c r="D25" s="14"/>
      <c r="E25" s="27" t="s">
        <v>25</v>
      </c>
      <c r="F25" s="21"/>
      <c r="G25" s="21"/>
      <c r="H25" s="21"/>
      <c r="I25" s="21"/>
    </row>
    <row r="26" spans="1:9" s="4" customFormat="1" ht="15.6" x14ac:dyDescent="0.3">
      <c r="A26" s="26">
        <v>9</v>
      </c>
      <c r="B26" s="14" t="s">
        <v>34</v>
      </c>
      <c r="C26" s="14"/>
      <c r="D26" s="14"/>
      <c r="E26" s="27" t="s">
        <v>35</v>
      </c>
      <c r="F26" s="21"/>
      <c r="G26" s="21"/>
      <c r="H26" s="21"/>
      <c r="I26" s="21"/>
    </row>
    <row r="27" spans="1:9" s="4" customFormat="1" ht="15" x14ac:dyDescent="0.3">
      <c r="A27" s="26">
        <v>10</v>
      </c>
      <c r="B27" s="14" t="s">
        <v>36</v>
      </c>
      <c r="C27" s="14"/>
      <c r="D27" s="14"/>
      <c r="E27" s="29" t="s">
        <v>25</v>
      </c>
      <c r="F27" s="30"/>
      <c r="G27" s="30"/>
      <c r="H27" s="30"/>
      <c r="I27" s="31"/>
    </row>
    <row r="28" spans="1:9" s="4" customFormat="1" ht="15.6" x14ac:dyDescent="0.3">
      <c r="A28" s="26">
        <v>11</v>
      </c>
      <c r="B28" s="14" t="s">
        <v>37</v>
      </c>
      <c r="C28" s="14"/>
      <c r="D28" s="14"/>
      <c r="E28" s="27" t="s">
        <v>38</v>
      </c>
      <c r="F28" s="21"/>
      <c r="G28" s="21"/>
      <c r="H28" s="21"/>
      <c r="I28" s="21"/>
    </row>
    <row r="29" spans="1:9" s="4" customFormat="1" ht="15.6" x14ac:dyDescent="0.3">
      <c r="A29" s="26">
        <v>12</v>
      </c>
      <c r="B29" s="14" t="s">
        <v>39</v>
      </c>
      <c r="C29" s="14"/>
      <c r="D29" s="14"/>
      <c r="E29" s="27" t="s">
        <v>25</v>
      </c>
      <c r="F29" s="21"/>
      <c r="G29" s="21"/>
      <c r="H29" s="21"/>
      <c r="I29" s="21"/>
    </row>
    <row r="30" spans="1:9" s="4" customFormat="1" ht="15.6" x14ac:dyDescent="0.3">
      <c r="A30" s="26">
        <v>13</v>
      </c>
      <c r="B30" s="14" t="s">
        <v>40</v>
      </c>
      <c r="C30" s="14"/>
      <c r="D30" s="14"/>
      <c r="E30" s="27" t="s">
        <v>25</v>
      </c>
      <c r="F30" s="21"/>
      <c r="G30" s="21"/>
      <c r="H30" s="21"/>
      <c r="I30" s="21"/>
    </row>
    <row r="31" spans="1:9" s="4" customFormat="1" ht="15.6" x14ac:dyDescent="0.3">
      <c r="A31" s="26">
        <v>14</v>
      </c>
      <c r="B31" s="14" t="s">
        <v>41</v>
      </c>
      <c r="C31" s="14"/>
      <c r="D31" s="14"/>
      <c r="E31" s="27" t="s">
        <v>25</v>
      </c>
      <c r="F31" s="21"/>
      <c r="G31" s="21"/>
      <c r="H31" s="21"/>
      <c r="I31" s="21"/>
    </row>
    <row r="32" spans="1:9" s="4" customFormat="1" ht="15.6" x14ac:dyDescent="0.3">
      <c r="A32" s="26">
        <v>15</v>
      </c>
      <c r="B32" s="14" t="s">
        <v>42</v>
      </c>
      <c r="C32" s="14"/>
      <c r="D32" s="14"/>
      <c r="E32" s="27" t="s">
        <v>31</v>
      </c>
      <c r="F32" s="21"/>
      <c r="G32" s="21"/>
      <c r="H32" s="21"/>
      <c r="I32" s="21"/>
    </row>
    <row r="33" spans="1:9" s="4" customFormat="1" ht="15" x14ac:dyDescent="0.3">
      <c r="A33" s="26">
        <v>16</v>
      </c>
      <c r="B33" s="14" t="s">
        <v>43</v>
      </c>
      <c r="C33" s="14"/>
      <c r="D33" s="14"/>
      <c r="E33" s="47" t="s">
        <v>44</v>
      </c>
      <c r="F33" s="47"/>
      <c r="G33" s="47"/>
      <c r="H33" s="47"/>
      <c r="I33" s="47"/>
    </row>
    <row r="34" spans="1:9" s="4" customFormat="1" ht="15.6" x14ac:dyDescent="0.3">
      <c r="A34" s="26">
        <v>17</v>
      </c>
      <c r="B34" s="14" t="s">
        <v>45</v>
      </c>
      <c r="C34" s="14"/>
      <c r="D34" s="14"/>
      <c r="E34" s="27" t="s">
        <v>46</v>
      </c>
      <c r="F34" s="21"/>
      <c r="G34" s="21"/>
      <c r="H34" s="21"/>
      <c r="I34" s="21"/>
    </row>
    <row r="35" spans="1:9" s="4" customFormat="1" ht="15.6" x14ac:dyDescent="0.3">
      <c r="A35" s="26">
        <v>18</v>
      </c>
      <c r="B35" s="14" t="s">
        <v>47</v>
      </c>
      <c r="C35" s="14"/>
      <c r="D35" s="14"/>
      <c r="E35" s="28" t="s">
        <v>266</v>
      </c>
      <c r="F35" s="21"/>
      <c r="G35" s="21"/>
      <c r="H35" s="21"/>
      <c r="I35" s="21"/>
    </row>
    <row r="36" spans="1:9" ht="7.5" customHeight="1" x14ac:dyDescent="0.3">
      <c r="A36" s="4"/>
      <c r="B36" s="4"/>
      <c r="C36" s="4"/>
      <c r="D36" s="4"/>
      <c r="E36" s="4"/>
      <c r="F36" s="4"/>
      <c r="G36" s="4"/>
      <c r="H36" s="4"/>
      <c r="I36" s="4"/>
    </row>
    <row r="37" spans="1:9" ht="15.6" x14ac:dyDescent="0.3">
      <c r="A37" s="32" t="s">
        <v>48</v>
      </c>
      <c r="B37" s="32"/>
      <c r="C37" s="32"/>
      <c r="D37" s="32"/>
      <c r="E37" s="32"/>
      <c r="F37" s="32"/>
      <c r="G37" s="32"/>
      <c r="H37" s="32"/>
      <c r="I37" s="33">
        <f>SUM(I13)</f>
        <v>136608</v>
      </c>
    </row>
    <row r="38" spans="1:9" ht="15" x14ac:dyDescent="0.3">
      <c r="A38" s="4"/>
      <c r="B38" s="4"/>
      <c r="C38" s="4"/>
      <c r="D38" s="4"/>
      <c r="E38" s="4"/>
      <c r="F38" s="4"/>
      <c r="G38" s="4"/>
      <c r="H38" s="4"/>
      <c r="I38" s="4"/>
    </row>
    <row r="39" spans="1:9" ht="15" x14ac:dyDescent="0.3">
      <c r="A39" s="4"/>
      <c r="B39" s="4"/>
      <c r="C39" s="4"/>
      <c r="D39" s="4"/>
      <c r="E39" s="4"/>
      <c r="F39" s="4"/>
      <c r="G39" s="4"/>
      <c r="H39" s="4"/>
      <c r="I39" s="4"/>
    </row>
  </sheetData>
  <mergeCells count="56">
    <mergeCell ref="A37:H37"/>
    <mergeCell ref="B33:D33"/>
    <mergeCell ref="E33:I33"/>
    <mergeCell ref="B34:D34"/>
    <mergeCell ref="E34:I34"/>
    <mergeCell ref="B35:D35"/>
    <mergeCell ref="E35:I35"/>
    <mergeCell ref="B30:D30"/>
    <mergeCell ref="E30:I30"/>
    <mergeCell ref="B31:D31"/>
    <mergeCell ref="E31:I31"/>
    <mergeCell ref="B32:D32"/>
    <mergeCell ref="E32:I32"/>
    <mergeCell ref="B27:D27"/>
    <mergeCell ref="E27:I27"/>
    <mergeCell ref="B28:D28"/>
    <mergeCell ref="E28:I28"/>
    <mergeCell ref="B29:D29"/>
    <mergeCell ref="E29:I29"/>
    <mergeCell ref="B24:D24"/>
    <mergeCell ref="E24:I24"/>
    <mergeCell ref="B25:D25"/>
    <mergeCell ref="E25:I25"/>
    <mergeCell ref="B26:D26"/>
    <mergeCell ref="E26:I26"/>
    <mergeCell ref="B21:D21"/>
    <mergeCell ref="E21:I21"/>
    <mergeCell ref="B22:D22"/>
    <mergeCell ref="E22:I22"/>
    <mergeCell ref="B23:D23"/>
    <mergeCell ref="E23:I23"/>
    <mergeCell ref="B18:D18"/>
    <mergeCell ref="E18:I18"/>
    <mergeCell ref="B19:D19"/>
    <mergeCell ref="E19:I19"/>
    <mergeCell ref="B20:D20"/>
    <mergeCell ref="E20:I20"/>
    <mergeCell ref="A13:D13"/>
    <mergeCell ref="E13:H13"/>
    <mergeCell ref="A14:I14"/>
    <mergeCell ref="A15:I16"/>
    <mergeCell ref="B17:D17"/>
    <mergeCell ref="E17:I17"/>
    <mergeCell ref="A7:H7"/>
    <mergeCell ref="A8:H8"/>
    <mergeCell ref="A9:H9"/>
    <mergeCell ref="A10:H10"/>
    <mergeCell ref="A11:I11"/>
    <mergeCell ref="A12:D12"/>
    <mergeCell ref="E12:H12"/>
    <mergeCell ref="A1:I1"/>
    <mergeCell ref="A2:I2"/>
    <mergeCell ref="A4:I4"/>
    <mergeCell ref="A5:C5"/>
    <mergeCell ref="D5:I5"/>
    <mergeCell ref="A6:H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FTA Option" prompt="Use dropdown to select option" xr:uid="{E8F28EE5-6E34-45E3-A81F-6BA11F2627BC}">
          <x14:formula1>
            <xm:f>'G:\Shared drives\_SPCO\State Price Agreement Team\Price Agreements\Active Categories\Transit Vehicles\2026\MAs\Endera\[Attachment I - Category 3.1- LT Duty Cutaway Bus Cost Sheet_Endera Motors.XLS]Data'!#REF!</xm:f>
          </x14:formula1>
          <xm:sqref>I6</xm:sqref>
        </x14:dataValidation>
        <x14:dataValidation type="list" allowBlank="1" showInputMessage="1" showErrorMessage="1" promptTitle="Fuel Option" prompt="Use dropdown to select option" xr:uid="{180899A3-289F-4BE9-943C-F8434A6C4631}">
          <x14:formula1>
            <xm:f>'G:\Shared drives\_SPCO\State Price Agreement Team\Price Agreements\Active Categories\Transit Vehicles\2026\MAs\Endera\[Attachment I - Category 3.1- LT Duty Cutaway Bus Cost Sheet_Endera Motors.XLS]Data'!#REF!</xm:f>
          </x14:formula1>
          <xm:sqref>I7</xm:sqref>
        </x14:dataValidation>
        <x14:dataValidation type="list" allowBlank="1" showInputMessage="1" showErrorMessage="1" promptTitle="Floor Option" prompt="Use dropdown to select option" xr:uid="{64916F8C-D627-4B48-B2D2-BD6809737036}">
          <x14:formula1>
            <xm:f>'G:\Shared drives\_SPCO\State Price Agreement Team\Price Agreements\Active Categories\Transit Vehicles\2026\MAs\Endera\[Attachment I - Category 3.1- LT Duty Cutaway Bus Cost Sheet_Endera Motors.XLS]Data'!#REF!</xm:f>
          </x14:formula1>
          <xm:sqref>I8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0CFA7-34CC-4F21-BC4C-E4D266D3B011}">
  <dimension ref="A1:L227"/>
  <sheetViews>
    <sheetView workbookViewId="0">
      <selection activeCell="A3" sqref="A3:I3"/>
    </sheetView>
  </sheetViews>
  <sheetFormatPr defaultRowHeight="14.4" x14ac:dyDescent="0.3"/>
  <cols>
    <col min="1" max="1" width="10.109375" customWidth="1"/>
    <col min="3" max="3" width="10" customWidth="1"/>
    <col min="9" max="9" width="15.88671875" bestFit="1" customWidth="1"/>
    <col min="10" max="10" width="15.44140625" customWidth="1"/>
  </cols>
  <sheetData>
    <row r="1" spans="1:12" ht="18" x14ac:dyDescent="0.35">
      <c r="A1" s="48" t="s">
        <v>71</v>
      </c>
      <c r="B1" s="49"/>
      <c r="C1" s="49"/>
      <c r="D1" s="49"/>
      <c r="E1" s="49"/>
      <c r="F1" s="49"/>
      <c r="G1" s="49"/>
      <c r="H1" s="49"/>
      <c r="I1" s="49"/>
      <c r="J1" s="50"/>
      <c r="K1" s="50"/>
      <c r="L1" s="50"/>
    </row>
    <row r="2" spans="1:12" ht="17.399999999999999" x14ac:dyDescent="0.3">
      <c r="A2" s="48" t="s">
        <v>72</v>
      </c>
      <c r="B2" s="51"/>
      <c r="C2" s="51"/>
      <c r="D2" s="51"/>
      <c r="E2" s="51"/>
      <c r="F2" s="51"/>
      <c r="G2" s="51"/>
      <c r="H2" s="51"/>
      <c r="I2" s="51"/>
    </row>
    <row r="3" spans="1:12" ht="17.399999999999999" x14ac:dyDescent="0.3">
      <c r="A3" s="48" t="s">
        <v>73</v>
      </c>
      <c r="B3" s="51"/>
      <c r="C3" s="51"/>
      <c r="D3" s="51"/>
      <c r="E3" s="51"/>
      <c r="F3" s="51"/>
      <c r="G3" s="51"/>
      <c r="H3" s="51"/>
      <c r="I3" s="51"/>
    </row>
    <row r="4" spans="1:12" ht="17.399999999999999" x14ac:dyDescent="0.3">
      <c r="A4" s="48" t="s">
        <v>74</v>
      </c>
      <c r="B4" s="51"/>
      <c r="C4" s="51"/>
      <c r="D4" s="51"/>
      <c r="E4" s="51"/>
      <c r="F4" s="51"/>
      <c r="G4" s="51"/>
      <c r="H4" s="51"/>
      <c r="I4" s="51"/>
    </row>
    <row r="5" spans="1:12" ht="17.399999999999999" x14ac:dyDescent="0.3">
      <c r="A5" s="52"/>
    </row>
    <row r="6" spans="1:12" x14ac:dyDescent="0.3">
      <c r="A6" s="53" t="s">
        <v>75</v>
      </c>
      <c r="C6" s="54" t="s">
        <v>76</v>
      </c>
      <c r="D6" s="54"/>
      <c r="E6" s="54"/>
      <c r="F6" s="54"/>
      <c r="G6" s="54"/>
      <c r="H6" s="54"/>
      <c r="I6" s="54"/>
    </row>
    <row r="7" spans="1:12" x14ac:dyDescent="0.3">
      <c r="A7" s="53" t="s">
        <v>77</v>
      </c>
      <c r="F7" s="55"/>
      <c r="G7" s="55"/>
      <c r="H7" s="55"/>
      <c r="I7" s="55"/>
    </row>
    <row r="8" spans="1:12" ht="17.399999999999999" x14ac:dyDescent="0.3">
      <c r="A8" s="56"/>
    </row>
    <row r="9" spans="1:12" ht="33" customHeight="1" x14ac:dyDescent="0.3">
      <c r="A9" s="57" t="s">
        <v>78</v>
      </c>
      <c r="B9" s="58"/>
      <c r="C9" s="58"/>
      <c r="D9" s="58"/>
      <c r="E9" s="58"/>
      <c r="F9" s="58"/>
      <c r="G9" s="58"/>
      <c r="H9" s="58"/>
      <c r="I9" s="59"/>
    </row>
    <row r="11" spans="1:12" ht="15.6" customHeight="1" x14ac:dyDescent="0.3">
      <c r="A11" s="60" t="s">
        <v>79</v>
      </c>
      <c r="B11" s="61"/>
      <c r="C11" s="61"/>
      <c r="D11" s="61"/>
      <c r="E11" s="61"/>
      <c r="F11" s="61"/>
      <c r="G11" s="61"/>
      <c r="H11" s="61"/>
      <c r="I11" s="61"/>
      <c r="J11" s="62"/>
      <c r="K11" s="62"/>
      <c r="L11" s="62"/>
    </row>
    <row r="12" spans="1:12" x14ac:dyDescent="0.3">
      <c r="A12" s="63" t="s">
        <v>80</v>
      </c>
      <c r="B12" s="64"/>
      <c r="C12" s="64"/>
      <c r="D12" s="64"/>
      <c r="E12" s="64"/>
      <c r="F12" s="64"/>
      <c r="G12" s="64"/>
      <c r="H12" s="65"/>
      <c r="I12" s="66" t="s">
        <v>81</v>
      </c>
    </row>
    <row r="13" spans="1:12" x14ac:dyDescent="0.3">
      <c r="A13" s="67" t="s">
        <v>25</v>
      </c>
      <c r="B13" s="68"/>
      <c r="C13" s="68"/>
      <c r="D13" s="68"/>
      <c r="E13" s="68"/>
      <c r="F13" s="68"/>
      <c r="G13" s="68"/>
      <c r="H13" s="69"/>
      <c r="I13" s="70" t="s">
        <v>82</v>
      </c>
    </row>
    <row r="14" spans="1:12" x14ac:dyDescent="0.3">
      <c r="A14" s="67"/>
      <c r="B14" s="68"/>
      <c r="C14" s="68"/>
      <c r="D14" s="68"/>
      <c r="E14" s="68"/>
      <c r="F14" s="68"/>
      <c r="G14" s="68"/>
      <c r="H14" s="69"/>
      <c r="I14" s="70"/>
    </row>
    <row r="15" spans="1:12" x14ac:dyDescent="0.3">
      <c r="A15" s="67"/>
      <c r="B15" s="68"/>
      <c r="C15" s="68"/>
      <c r="D15" s="68"/>
      <c r="E15" s="68"/>
      <c r="F15" s="68"/>
      <c r="G15" s="68"/>
      <c r="H15" s="69"/>
      <c r="I15" s="70"/>
    </row>
    <row r="16" spans="1:12" ht="15" customHeight="1" x14ac:dyDescent="0.3">
      <c r="A16" s="60" t="s">
        <v>83</v>
      </c>
      <c r="B16" s="61"/>
      <c r="C16" s="61"/>
      <c r="D16" s="61"/>
      <c r="E16" s="61"/>
      <c r="F16" s="61"/>
      <c r="G16" s="61"/>
      <c r="H16" s="61"/>
      <c r="I16" s="61"/>
      <c r="J16" s="62"/>
      <c r="K16" s="62"/>
      <c r="L16" s="62"/>
    </row>
    <row r="17" spans="1:12" x14ac:dyDescent="0.3">
      <c r="A17" s="63" t="s">
        <v>80</v>
      </c>
      <c r="B17" s="64"/>
      <c r="C17" s="64"/>
      <c r="D17" s="64"/>
      <c r="E17" s="64"/>
      <c r="F17" s="64"/>
      <c r="G17" s="64"/>
      <c r="H17" s="65"/>
      <c r="I17" s="66" t="s">
        <v>81</v>
      </c>
    </row>
    <row r="18" spans="1:12" x14ac:dyDescent="0.3">
      <c r="A18" s="67" t="s">
        <v>25</v>
      </c>
      <c r="B18" s="68"/>
      <c r="C18" s="68"/>
      <c r="D18" s="68"/>
      <c r="E18" s="68"/>
      <c r="F18" s="68"/>
      <c r="G18" s="68"/>
      <c r="H18" s="69"/>
      <c r="I18" s="70" t="s">
        <v>82</v>
      </c>
    </row>
    <row r="19" spans="1:12" x14ac:dyDescent="0.3">
      <c r="A19" s="67"/>
      <c r="B19" s="68"/>
      <c r="C19" s="68"/>
      <c r="D19" s="68"/>
      <c r="E19" s="68"/>
      <c r="F19" s="68"/>
      <c r="G19" s="68"/>
      <c r="H19" s="69"/>
      <c r="I19" s="70"/>
    </row>
    <row r="20" spans="1:12" x14ac:dyDescent="0.3">
      <c r="A20" s="67"/>
      <c r="B20" s="68"/>
      <c r="C20" s="68"/>
      <c r="D20" s="68"/>
      <c r="E20" s="68"/>
      <c r="F20" s="68"/>
      <c r="G20" s="68"/>
      <c r="H20" s="69"/>
      <c r="I20" s="70"/>
    </row>
    <row r="21" spans="1:12" ht="15" customHeight="1" x14ac:dyDescent="0.3">
      <c r="A21" s="60" t="s">
        <v>84</v>
      </c>
      <c r="B21" s="61"/>
      <c r="C21" s="61"/>
      <c r="D21" s="61"/>
      <c r="E21" s="61"/>
      <c r="F21" s="61"/>
      <c r="G21" s="61"/>
      <c r="H21" s="61"/>
      <c r="I21" s="61"/>
      <c r="J21" s="62"/>
      <c r="K21" s="62"/>
      <c r="L21" s="62"/>
    </row>
    <row r="22" spans="1:12" x14ac:dyDescent="0.3">
      <c r="A22" s="63" t="s">
        <v>80</v>
      </c>
      <c r="B22" s="64"/>
      <c r="C22" s="64"/>
      <c r="D22" s="64"/>
      <c r="E22" s="64"/>
      <c r="F22" s="64"/>
      <c r="G22" s="64"/>
      <c r="H22" s="65"/>
      <c r="I22" s="66" t="s">
        <v>81</v>
      </c>
    </row>
    <row r="23" spans="1:12" x14ac:dyDescent="0.3">
      <c r="A23" s="67" t="s">
        <v>25</v>
      </c>
      <c r="B23" s="68"/>
      <c r="C23" s="68"/>
      <c r="D23" s="68"/>
      <c r="E23" s="68"/>
      <c r="F23" s="68"/>
      <c r="G23" s="68"/>
      <c r="H23" s="69"/>
      <c r="I23" s="70" t="s">
        <v>82</v>
      </c>
    </row>
    <row r="24" spans="1:12" x14ac:dyDescent="0.3">
      <c r="A24" s="67"/>
      <c r="B24" s="68"/>
      <c r="C24" s="68"/>
      <c r="D24" s="68"/>
      <c r="E24" s="68"/>
      <c r="F24" s="68"/>
      <c r="G24" s="68"/>
      <c r="H24" s="69"/>
      <c r="I24" s="70"/>
    </row>
    <row r="25" spans="1:12" x14ac:dyDescent="0.3">
      <c r="A25" s="67"/>
      <c r="B25" s="68"/>
      <c r="C25" s="68"/>
      <c r="D25" s="68"/>
      <c r="E25" s="68"/>
      <c r="F25" s="68"/>
      <c r="G25" s="68"/>
      <c r="H25" s="69"/>
      <c r="I25" s="70"/>
    </row>
    <row r="26" spans="1:12" ht="15" customHeight="1" x14ac:dyDescent="0.3">
      <c r="A26" s="60" t="s">
        <v>85</v>
      </c>
      <c r="B26" s="61"/>
      <c r="C26" s="61"/>
      <c r="D26" s="61"/>
      <c r="E26" s="61"/>
      <c r="F26" s="61"/>
      <c r="G26" s="61"/>
      <c r="H26" s="61"/>
      <c r="I26" s="61"/>
      <c r="J26" s="62"/>
      <c r="K26" s="62"/>
      <c r="L26" s="62"/>
    </row>
    <row r="27" spans="1:12" x14ac:dyDescent="0.3">
      <c r="A27" s="63" t="s">
        <v>80</v>
      </c>
      <c r="B27" s="64"/>
      <c r="C27" s="64"/>
      <c r="D27" s="64"/>
      <c r="E27" s="64"/>
      <c r="F27" s="64"/>
      <c r="G27" s="64"/>
      <c r="H27" s="65"/>
      <c r="I27" s="66" t="s">
        <v>81</v>
      </c>
    </row>
    <row r="28" spans="1:12" x14ac:dyDescent="0.3">
      <c r="A28" s="67" t="s">
        <v>25</v>
      </c>
      <c r="B28" s="68"/>
      <c r="C28" s="68"/>
      <c r="D28" s="68"/>
      <c r="E28" s="68"/>
      <c r="F28" s="68"/>
      <c r="G28" s="68"/>
      <c r="H28" s="69"/>
      <c r="I28" s="70" t="s">
        <v>82</v>
      </c>
    </row>
    <row r="29" spans="1:12" x14ac:dyDescent="0.3">
      <c r="A29" s="67"/>
      <c r="B29" s="68"/>
      <c r="C29" s="68"/>
      <c r="D29" s="68"/>
      <c r="E29" s="68"/>
      <c r="F29" s="68"/>
      <c r="G29" s="68"/>
      <c r="H29" s="69"/>
      <c r="I29" s="70"/>
    </row>
    <row r="30" spans="1:12" x14ac:dyDescent="0.3">
      <c r="A30" s="67"/>
      <c r="B30" s="68"/>
      <c r="C30" s="68"/>
      <c r="D30" s="68"/>
      <c r="E30" s="68"/>
      <c r="F30" s="68"/>
      <c r="G30" s="68"/>
      <c r="H30" s="69"/>
      <c r="I30" s="70"/>
    </row>
    <row r="31" spans="1:12" ht="15" customHeight="1" x14ac:dyDescent="0.3">
      <c r="A31" s="60" t="s">
        <v>86</v>
      </c>
      <c r="B31" s="61"/>
      <c r="C31" s="61"/>
      <c r="D31" s="61"/>
      <c r="E31" s="61"/>
      <c r="F31" s="61"/>
      <c r="G31" s="61"/>
      <c r="H31" s="61"/>
      <c r="I31" s="61"/>
      <c r="J31" s="62"/>
      <c r="K31" s="62"/>
      <c r="L31" s="62"/>
    </row>
    <row r="32" spans="1:12" x14ac:dyDescent="0.3">
      <c r="A32" s="63" t="s">
        <v>80</v>
      </c>
      <c r="B32" s="64"/>
      <c r="C32" s="64"/>
      <c r="D32" s="64"/>
      <c r="E32" s="64"/>
      <c r="F32" s="64"/>
      <c r="G32" s="64"/>
      <c r="H32" s="65"/>
      <c r="I32" s="66" t="s">
        <v>81</v>
      </c>
    </row>
    <row r="33" spans="1:12" x14ac:dyDescent="0.3">
      <c r="A33" s="67" t="s">
        <v>87</v>
      </c>
      <c r="B33" s="68"/>
      <c r="C33" s="68"/>
      <c r="D33" s="68"/>
      <c r="E33" s="68"/>
      <c r="F33" s="68"/>
      <c r="G33" s="68"/>
      <c r="H33" s="69"/>
      <c r="I33" s="71">
        <v>350</v>
      </c>
    </row>
    <row r="34" spans="1:12" x14ac:dyDescent="0.3">
      <c r="A34" s="67"/>
      <c r="B34" s="68"/>
      <c r="C34" s="68"/>
      <c r="D34" s="68"/>
      <c r="E34" s="68"/>
      <c r="F34" s="68"/>
      <c r="G34" s="68"/>
      <c r="H34" s="69"/>
      <c r="I34" s="70"/>
    </row>
    <row r="35" spans="1:12" x14ac:dyDescent="0.3">
      <c r="A35" s="67"/>
      <c r="B35" s="68"/>
      <c r="C35" s="68"/>
      <c r="D35" s="68"/>
      <c r="E35" s="68"/>
      <c r="F35" s="68"/>
      <c r="G35" s="68"/>
      <c r="H35" s="69"/>
      <c r="I35" s="70"/>
    </row>
    <row r="36" spans="1:12" ht="15" customHeight="1" x14ac:dyDescent="0.3">
      <c r="A36" s="60" t="s">
        <v>88</v>
      </c>
      <c r="B36" s="61"/>
      <c r="C36" s="61"/>
      <c r="D36" s="61"/>
      <c r="E36" s="61"/>
      <c r="F36" s="61"/>
      <c r="G36" s="61"/>
      <c r="H36" s="61"/>
      <c r="I36" s="61"/>
      <c r="J36" s="62"/>
      <c r="K36" s="62"/>
      <c r="L36" s="62"/>
    </row>
    <row r="37" spans="1:12" x14ac:dyDescent="0.3">
      <c r="A37" s="63" t="s">
        <v>80</v>
      </c>
      <c r="B37" s="64"/>
      <c r="C37" s="64"/>
      <c r="D37" s="64"/>
      <c r="E37" s="64"/>
      <c r="F37" s="64"/>
      <c r="G37" s="64"/>
      <c r="H37" s="65"/>
      <c r="I37" s="66" t="s">
        <v>81</v>
      </c>
    </row>
    <row r="38" spans="1:12" x14ac:dyDescent="0.3">
      <c r="A38" s="67" t="s">
        <v>25</v>
      </c>
      <c r="B38" s="68"/>
      <c r="C38" s="68"/>
      <c r="D38" s="68"/>
      <c r="E38" s="68"/>
      <c r="F38" s="68"/>
      <c r="G38" s="68"/>
      <c r="H38" s="69"/>
      <c r="I38" s="70" t="s">
        <v>82</v>
      </c>
    </row>
    <row r="39" spans="1:12" x14ac:dyDescent="0.3">
      <c r="A39" s="67"/>
      <c r="B39" s="68"/>
      <c r="C39" s="68"/>
      <c r="D39" s="68"/>
      <c r="E39" s="68"/>
      <c r="F39" s="68"/>
      <c r="G39" s="68"/>
      <c r="H39" s="69"/>
      <c r="I39" s="70"/>
    </row>
    <row r="40" spans="1:12" x14ac:dyDescent="0.3">
      <c r="A40" s="67"/>
      <c r="B40" s="68"/>
      <c r="C40" s="68"/>
      <c r="D40" s="68"/>
      <c r="E40" s="68"/>
      <c r="F40" s="68"/>
      <c r="G40" s="68"/>
      <c r="H40" s="69"/>
      <c r="I40" s="70"/>
    </row>
    <row r="41" spans="1:12" ht="15" customHeight="1" x14ac:dyDescent="0.3">
      <c r="A41" s="60" t="s">
        <v>89</v>
      </c>
      <c r="B41" s="61"/>
      <c r="C41" s="61"/>
      <c r="D41" s="61"/>
      <c r="E41" s="61"/>
      <c r="F41" s="61"/>
      <c r="G41" s="61"/>
      <c r="H41" s="61"/>
      <c r="I41" s="61"/>
      <c r="J41" s="62"/>
      <c r="K41" s="62"/>
      <c r="L41" s="62"/>
    </row>
    <row r="42" spans="1:12" x14ac:dyDescent="0.3">
      <c r="A42" s="63" t="s">
        <v>80</v>
      </c>
      <c r="B42" s="64"/>
      <c r="C42" s="64"/>
      <c r="D42" s="64"/>
      <c r="E42" s="64"/>
      <c r="F42" s="64"/>
      <c r="G42" s="64"/>
      <c r="H42" s="65"/>
      <c r="I42" s="66" t="s">
        <v>81</v>
      </c>
    </row>
    <row r="43" spans="1:12" x14ac:dyDescent="0.3">
      <c r="A43" s="67" t="s">
        <v>25</v>
      </c>
      <c r="B43" s="68"/>
      <c r="C43" s="68"/>
      <c r="D43" s="68"/>
      <c r="E43" s="68"/>
      <c r="F43" s="68"/>
      <c r="G43" s="68"/>
      <c r="H43" s="69"/>
      <c r="I43" s="70" t="s">
        <v>82</v>
      </c>
    </row>
    <row r="44" spans="1:12" x14ac:dyDescent="0.3">
      <c r="A44" s="67"/>
      <c r="B44" s="68"/>
      <c r="C44" s="68"/>
      <c r="D44" s="68"/>
      <c r="E44" s="68"/>
      <c r="F44" s="68"/>
      <c r="G44" s="68"/>
      <c r="H44" s="69"/>
      <c r="I44" s="70"/>
    </row>
    <row r="45" spans="1:12" x14ac:dyDescent="0.3">
      <c r="A45" s="67"/>
      <c r="B45" s="68"/>
      <c r="C45" s="68"/>
      <c r="D45" s="68"/>
      <c r="E45" s="68"/>
      <c r="F45" s="68"/>
      <c r="G45" s="68"/>
      <c r="H45" s="69"/>
      <c r="I45" s="70"/>
    </row>
    <row r="46" spans="1:12" ht="15" customHeight="1" x14ac:dyDescent="0.3">
      <c r="A46" s="60" t="s">
        <v>90</v>
      </c>
      <c r="B46" s="61"/>
      <c r="C46" s="61"/>
      <c r="D46" s="61"/>
      <c r="E46" s="61"/>
      <c r="F46" s="61"/>
      <c r="G46" s="61"/>
      <c r="H46" s="61"/>
      <c r="I46" s="61"/>
      <c r="J46" s="62"/>
      <c r="K46" s="62"/>
      <c r="L46" s="62"/>
    </row>
    <row r="47" spans="1:12" x14ac:dyDescent="0.3">
      <c r="A47" s="63" t="s">
        <v>80</v>
      </c>
      <c r="B47" s="64"/>
      <c r="C47" s="64"/>
      <c r="D47" s="64"/>
      <c r="E47" s="64"/>
      <c r="F47" s="64"/>
      <c r="G47" s="64"/>
      <c r="H47" s="65"/>
      <c r="I47" s="66" t="s">
        <v>81</v>
      </c>
    </row>
    <row r="48" spans="1:12" x14ac:dyDescent="0.3">
      <c r="A48" s="67" t="s">
        <v>91</v>
      </c>
      <c r="B48" s="68"/>
      <c r="C48" s="68"/>
      <c r="D48" s="68"/>
      <c r="E48" s="68"/>
      <c r="F48" s="68"/>
      <c r="G48" s="68"/>
      <c r="H48" s="69"/>
      <c r="I48" s="70" t="s">
        <v>82</v>
      </c>
    </row>
    <row r="49" spans="1:12" x14ac:dyDescent="0.3">
      <c r="A49" s="67" t="s">
        <v>92</v>
      </c>
      <c r="B49" s="68"/>
      <c r="C49" s="68"/>
      <c r="D49" s="68"/>
      <c r="E49" s="68"/>
      <c r="F49" s="68"/>
      <c r="G49" s="68"/>
      <c r="H49" s="69"/>
      <c r="I49" s="71">
        <v>3500</v>
      </c>
    </row>
    <row r="50" spans="1:12" x14ac:dyDescent="0.3">
      <c r="A50" s="67"/>
      <c r="B50" s="68"/>
      <c r="C50" s="68"/>
      <c r="D50" s="68"/>
      <c r="E50" s="68"/>
      <c r="F50" s="68"/>
      <c r="G50" s="68"/>
      <c r="H50" s="69"/>
      <c r="I50" s="70"/>
    </row>
    <row r="51" spans="1:12" ht="15.6" customHeight="1" x14ac:dyDescent="0.3">
      <c r="A51" s="60" t="s">
        <v>93</v>
      </c>
      <c r="B51" s="61"/>
      <c r="C51" s="61"/>
      <c r="D51" s="61"/>
      <c r="E51" s="61"/>
      <c r="F51" s="61"/>
      <c r="G51" s="61"/>
      <c r="H51" s="61"/>
      <c r="I51" s="61"/>
      <c r="J51" s="62"/>
      <c r="K51" s="62"/>
      <c r="L51" s="62"/>
    </row>
    <row r="52" spans="1:12" x14ac:dyDescent="0.3">
      <c r="A52" s="63" t="s">
        <v>80</v>
      </c>
      <c r="B52" s="64"/>
      <c r="C52" s="64"/>
      <c r="D52" s="64"/>
      <c r="E52" s="64"/>
      <c r="F52" s="64"/>
      <c r="G52" s="64"/>
      <c r="H52" s="65"/>
      <c r="I52" s="66" t="s">
        <v>81</v>
      </c>
    </row>
    <row r="53" spans="1:12" x14ac:dyDescent="0.3">
      <c r="A53" s="67" t="s">
        <v>25</v>
      </c>
      <c r="B53" s="68"/>
      <c r="C53" s="68"/>
      <c r="D53" s="68"/>
      <c r="E53" s="68"/>
      <c r="F53" s="68"/>
      <c r="G53" s="68"/>
      <c r="H53" s="69"/>
      <c r="I53" s="70" t="s">
        <v>82</v>
      </c>
    </row>
    <row r="54" spans="1:12" x14ac:dyDescent="0.3">
      <c r="A54" s="67"/>
      <c r="B54" s="68"/>
      <c r="C54" s="68"/>
      <c r="D54" s="68"/>
      <c r="E54" s="68"/>
      <c r="F54" s="68"/>
      <c r="G54" s="68"/>
      <c r="H54" s="69"/>
      <c r="I54" s="70"/>
    </row>
    <row r="55" spans="1:12" x14ac:dyDescent="0.3">
      <c r="A55" s="67"/>
      <c r="B55" s="68"/>
      <c r="C55" s="68"/>
      <c r="D55" s="68"/>
      <c r="E55" s="68"/>
      <c r="F55" s="68"/>
      <c r="G55" s="68"/>
      <c r="H55" s="69"/>
      <c r="I55" s="70"/>
    </row>
    <row r="56" spans="1:12" ht="15" customHeight="1" x14ac:dyDescent="0.3">
      <c r="A56" s="60" t="s">
        <v>94</v>
      </c>
      <c r="B56" s="61"/>
      <c r="C56" s="61"/>
      <c r="D56" s="61"/>
      <c r="E56" s="61"/>
      <c r="F56" s="61"/>
      <c r="G56" s="61"/>
      <c r="H56" s="61"/>
      <c r="I56" s="61"/>
      <c r="J56" s="62"/>
      <c r="K56" s="62"/>
      <c r="L56" s="62"/>
    </row>
    <row r="57" spans="1:12" x14ac:dyDescent="0.3">
      <c r="A57" s="63" t="s">
        <v>80</v>
      </c>
      <c r="B57" s="64"/>
      <c r="C57" s="64"/>
      <c r="D57" s="64"/>
      <c r="E57" s="64"/>
      <c r="F57" s="64"/>
      <c r="G57" s="64"/>
      <c r="H57" s="65"/>
      <c r="I57" s="66" t="s">
        <v>81</v>
      </c>
    </row>
    <row r="58" spans="1:12" x14ac:dyDescent="0.3">
      <c r="A58" s="67" t="s">
        <v>25</v>
      </c>
      <c r="B58" s="68"/>
      <c r="C58" s="68"/>
      <c r="D58" s="68"/>
      <c r="E58" s="68"/>
      <c r="F58" s="68"/>
      <c r="G58" s="68"/>
      <c r="H58" s="69"/>
      <c r="I58" s="70" t="s">
        <v>82</v>
      </c>
    </row>
    <row r="59" spans="1:12" x14ac:dyDescent="0.3">
      <c r="A59" s="67"/>
      <c r="B59" s="68"/>
      <c r="C59" s="68"/>
      <c r="D59" s="68"/>
      <c r="E59" s="68"/>
      <c r="F59" s="68"/>
      <c r="G59" s="68"/>
      <c r="H59" s="69"/>
      <c r="I59" s="70"/>
    </row>
    <row r="60" spans="1:12" x14ac:dyDescent="0.3">
      <c r="A60" s="67"/>
      <c r="B60" s="68"/>
      <c r="C60" s="68"/>
      <c r="D60" s="68"/>
      <c r="E60" s="68"/>
      <c r="F60" s="68"/>
      <c r="G60" s="68"/>
      <c r="H60" s="69"/>
      <c r="I60" s="70"/>
    </row>
    <row r="61" spans="1:12" ht="15" customHeight="1" x14ac:dyDescent="0.3">
      <c r="A61" s="60" t="s">
        <v>95</v>
      </c>
      <c r="B61" s="61"/>
      <c r="C61" s="61"/>
      <c r="D61" s="61"/>
      <c r="E61" s="61"/>
      <c r="F61" s="61"/>
      <c r="G61" s="61"/>
      <c r="H61" s="61"/>
      <c r="I61" s="61"/>
      <c r="J61" s="62"/>
      <c r="K61" s="62"/>
      <c r="L61" s="62"/>
    </row>
    <row r="62" spans="1:12" x14ac:dyDescent="0.3">
      <c r="A62" s="63" t="s">
        <v>80</v>
      </c>
      <c r="B62" s="64"/>
      <c r="C62" s="64"/>
      <c r="D62" s="64"/>
      <c r="E62" s="64"/>
      <c r="F62" s="64"/>
      <c r="G62" s="64"/>
      <c r="H62" s="65"/>
      <c r="I62" s="66" t="s">
        <v>81</v>
      </c>
    </row>
    <row r="63" spans="1:12" x14ac:dyDescent="0.3">
      <c r="A63" s="67" t="s">
        <v>31</v>
      </c>
      <c r="B63" s="68"/>
      <c r="C63" s="68"/>
      <c r="D63" s="68"/>
      <c r="E63" s="68"/>
      <c r="F63" s="68"/>
      <c r="G63" s="68"/>
      <c r="H63" s="69"/>
      <c r="I63" s="70" t="s">
        <v>31</v>
      </c>
    </row>
    <row r="64" spans="1:12" x14ac:dyDescent="0.3">
      <c r="A64" s="67"/>
      <c r="B64" s="68"/>
      <c r="C64" s="68"/>
      <c r="D64" s="68"/>
      <c r="E64" s="68"/>
      <c r="F64" s="68"/>
      <c r="G64" s="68"/>
      <c r="H64" s="69"/>
      <c r="I64" s="70"/>
    </row>
    <row r="65" spans="1:12" x14ac:dyDescent="0.3">
      <c r="A65" s="67"/>
      <c r="B65" s="68"/>
      <c r="C65" s="68"/>
      <c r="D65" s="68"/>
      <c r="E65" s="68"/>
      <c r="F65" s="68"/>
      <c r="G65" s="68"/>
      <c r="H65" s="69"/>
      <c r="I65" s="70"/>
    </row>
    <row r="66" spans="1:12" ht="15" customHeight="1" x14ac:dyDescent="0.3">
      <c r="A66" s="60" t="s">
        <v>96</v>
      </c>
      <c r="B66" s="61"/>
      <c r="C66" s="61"/>
      <c r="D66" s="61"/>
      <c r="E66" s="61"/>
      <c r="F66" s="61"/>
      <c r="G66" s="61"/>
      <c r="H66" s="61"/>
      <c r="I66" s="61"/>
      <c r="J66" s="62"/>
      <c r="K66" s="62"/>
      <c r="L66" s="62"/>
    </row>
    <row r="67" spans="1:12" x14ac:dyDescent="0.3">
      <c r="A67" s="63" t="s">
        <v>80</v>
      </c>
      <c r="B67" s="64"/>
      <c r="C67" s="64"/>
      <c r="D67" s="64"/>
      <c r="E67" s="64"/>
      <c r="F67" s="64"/>
      <c r="G67" s="64"/>
      <c r="H67" s="65"/>
      <c r="I67" s="66" t="s">
        <v>81</v>
      </c>
    </row>
    <row r="68" spans="1:12" x14ac:dyDescent="0.3">
      <c r="A68" s="67" t="s">
        <v>97</v>
      </c>
      <c r="B68" s="68"/>
      <c r="C68" s="68"/>
      <c r="D68" s="68"/>
      <c r="E68" s="68"/>
      <c r="F68" s="68"/>
      <c r="G68" s="68"/>
      <c r="H68" s="69"/>
      <c r="I68" s="70" t="s">
        <v>82</v>
      </c>
    </row>
    <row r="69" spans="1:12" x14ac:dyDescent="0.3">
      <c r="A69" s="67" t="s">
        <v>98</v>
      </c>
      <c r="B69" s="68"/>
      <c r="C69" s="68"/>
      <c r="D69" s="68"/>
      <c r="E69" s="68"/>
      <c r="F69" s="68"/>
      <c r="G69" s="68"/>
      <c r="H69" s="69"/>
      <c r="I69" s="71">
        <v>630</v>
      </c>
    </row>
    <row r="70" spans="1:12" x14ac:dyDescent="0.3">
      <c r="A70" s="67"/>
      <c r="B70" s="68"/>
      <c r="C70" s="68"/>
      <c r="D70" s="68"/>
      <c r="E70" s="68"/>
      <c r="F70" s="68"/>
      <c r="G70" s="68"/>
      <c r="H70" s="69"/>
      <c r="I70" s="70"/>
    </row>
    <row r="71" spans="1:12" ht="15" customHeight="1" x14ac:dyDescent="0.3">
      <c r="A71" s="60" t="s">
        <v>99</v>
      </c>
      <c r="B71" s="61"/>
      <c r="C71" s="61"/>
      <c r="D71" s="61"/>
      <c r="E71" s="61"/>
      <c r="F71" s="61"/>
      <c r="G71" s="61"/>
      <c r="H71" s="61"/>
      <c r="I71" s="61"/>
      <c r="J71" s="62"/>
      <c r="K71" s="62"/>
      <c r="L71" s="62"/>
    </row>
    <row r="72" spans="1:12" x14ac:dyDescent="0.3">
      <c r="A72" s="63" t="s">
        <v>80</v>
      </c>
      <c r="B72" s="64"/>
      <c r="C72" s="64"/>
      <c r="D72" s="64"/>
      <c r="E72" s="64"/>
      <c r="F72" s="64"/>
      <c r="G72" s="64"/>
      <c r="H72" s="65"/>
      <c r="I72" s="66" t="s">
        <v>81</v>
      </c>
    </row>
    <row r="73" spans="1:12" x14ac:dyDescent="0.3">
      <c r="A73" s="67" t="s">
        <v>100</v>
      </c>
      <c r="B73" s="68"/>
      <c r="C73" s="68"/>
      <c r="D73" s="68"/>
      <c r="E73" s="68"/>
      <c r="F73" s="68"/>
      <c r="G73" s="68"/>
      <c r="H73" s="69"/>
      <c r="I73" s="70" t="s">
        <v>82</v>
      </c>
    </row>
    <row r="74" spans="1:12" x14ac:dyDescent="0.3">
      <c r="A74" s="67"/>
      <c r="B74" s="68"/>
      <c r="C74" s="68"/>
      <c r="D74" s="68"/>
      <c r="E74" s="68"/>
      <c r="F74" s="68"/>
      <c r="G74" s="68"/>
      <c r="H74" s="69"/>
      <c r="I74" s="70"/>
    </row>
    <row r="75" spans="1:12" x14ac:dyDescent="0.3">
      <c r="A75" s="67"/>
      <c r="B75" s="68"/>
      <c r="C75" s="68"/>
      <c r="D75" s="68"/>
      <c r="E75" s="68"/>
      <c r="F75" s="68"/>
      <c r="G75" s="68"/>
      <c r="H75" s="69"/>
      <c r="I75" s="70"/>
    </row>
    <row r="76" spans="1:12" ht="15" customHeight="1" x14ac:dyDescent="0.3">
      <c r="A76" s="60" t="s">
        <v>101</v>
      </c>
      <c r="B76" s="61"/>
      <c r="C76" s="61"/>
      <c r="D76" s="61"/>
      <c r="E76" s="61"/>
      <c r="F76" s="61"/>
      <c r="G76" s="61"/>
      <c r="H76" s="61"/>
      <c r="I76" s="61"/>
      <c r="J76" s="62"/>
      <c r="K76" s="62"/>
      <c r="L76" s="62"/>
    </row>
    <row r="77" spans="1:12" x14ac:dyDescent="0.3">
      <c r="A77" s="63" t="s">
        <v>80</v>
      </c>
      <c r="B77" s="64"/>
      <c r="C77" s="64"/>
      <c r="D77" s="64"/>
      <c r="E77" s="64"/>
      <c r="F77" s="64"/>
      <c r="G77" s="64"/>
      <c r="H77" s="65"/>
      <c r="I77" s="66" t="s">
        <v>81</v>
      </c>
    </row>
    <row r="78" spans="1:12" x14ac:dyDescent="0.3">
      <c r="A78" s="67" t="s">
        <v>102</v>
      </c>
      <c r="B78" s="68"/>
      <c r="C78" s="68"/>
      <c r="D78" s="68"/>
      <c r="E78" s="68"/>
      <c r="F78" s="68"/>
      <c r="G78" s="68"/>
      <c r="H78" s="69"/>
      <c r="I78" s="71">
        <v>4599</v>
      </c>
    </row>
    <row r="79" spans="1:12" x14ac:dyDescent="0.3">
      <c r="A79" s="67" t="s">
        <v>103</v>
      </c>
      <c r="B79" s="68"/>
      <c r="C79" s="68"/>
      <c r="D79" s="68"/>
      <c r="E79" s="68"/>
      <c r="F79" s="68"/>
      <c r="G79" s="68"/>
      <c r="H79" s="69"/>
      <c r="I79" s="71">
        <v>-150</v>
      </c>
    </row>
    <row r="80" spans="1:12" x14ac:dyDescent="0.3">
      <c r="A80" s="67"/>
      <c r="B80" s="68"/>
      <c r="C80" s="68"/>
      <c r="D80" s="68"/>
      <c r="E80" s="68"/>
      <c r="F80" s="68"/>
      <c r="G80" s="68"/>
      <c r="H80" s="69"/>
      <c r="I80" s="70"/>
    </row>
    <row r="81" spans="1:12" ht="15" customHeight="1" x14ac:dyDescent="0.3">
      <c r="A81" s="60" t="s">
        <v>104</v>
      </c>
      <c r="B81" s="61"/>
      <c r="C81" s="61"/>
      <c r="D81" s="61"/>
      <c r="E81" s="61"/>
      <c r="F81" s="61"/>
      <c r="G81" s="61"/>
      <c r="H81" s="61"/>
      <c r="I81" s="61"/>
      <c r="J81" s="62"/>
      <c r="K81" s="62"/>
      <c r="L81" s="62"/>
    </row>
    <row r="82" spans="1:12" x14ac:dyDescent="0.3">
      <c r="A82" s="63" t="s">
        <v>80</v>
      </c>
      <c r="B82" s="64"/>
      <c r="C82" s="64"/>
      <c r="D82" s="64"/>
      <c r="E82" s="64"/>
      <c r="F82" s="64"/>
      <c r="G82" s="64"/>
      <c r="H82" s="65"/>
      <c r="I82" s="66" t="s">
        <v>81</v>
      </c>
    </row>
    <row r="83" spans="1:12" x14ac:dyDescent="0.3">
      <c r="A83" s="67" t="s">
        <v>105</v>
      </c>
      <c r="B83" s="68"/>
      <c r="C83" s="68"/>
      <c r="D83" s="68"/>
      <c r="E83" s="68"/>
      <c r="F83" s="68"/>
      <c r="G83" s="68"/>
      <c r="H83" s="69"/>
      <c r="I83" s="71">
        <v>-300</v>
      </c>
    </row>
    <row r="84" spans="1:12" x14ac:dyDescent="0.3">
      <c r="A84" s="67" t="s">
        <v>106</v>
      </c>
      <c r="B84" s="68"/>
      <c r="C84" s="68"/>
      <c r="D84" s="68"/>
      <c r="E84" s="68"/>
      <c r="F84" s="68"/>
      <c r="G84" s="68"/>
      <c r="H84" s="69"/>
      <c r="I84" s="71">
        <v>1900</v>
      </c>
    </row>
    <row r="85" spans="1:12" x14ac:dyDescent="0.3">
      <c r="A85" s="67" t="s">
        <v>107</v>
      </c>
      <c r="B85" s="68"/>
      <c r="C85" s="68"/>
      <c r="D85" s="68"/>
      <c r="E85" s="68"/>
      <c r="F85" s="68"/>
      <c r="G85" s="68"/>
      <c r="H85" s="69"/>
      <c r="I85" s="71">
        <v>3993</v>
      </c>
    </row>
    <row r="86" spans="1:12" ht="15" customHeight="1" x14ac:dyDescent="0.3">
      <c r="A86" s="60" t="s">
        <v>108</v>
      </c>
      <c r="B86" s="61"/>
      <c r="C86" s="61"/>
      <c r="D86" s="61"/>
      <c r="E86" s="61"/>
      <c r="F86" s="61"/>
      <c r="G86" s="61"/>
      <c r="H86" s="61"/>
      <c r="I86" s="61"/>
      <c r="J86" s="62"/>
      <c r="K86" s="62"/>
      <c r="L86" s="62"/>
    </row>
    <row r="87" spans="1:12" x14ac:dyDescent="0.3">
      <c r="A87" s="63" t="s">
        <v>80</v>
      </c>
      <c r="B87" s="64"/>
      <c r="C87" s="64"/>
      <c r="D87" s="64"/>
      <c r="E87" s="64"/>
      <c r="F87" s="64"/>
      <c r="G87" s="64"/>
      <c r="H87" s="65"/>
      <c r="I87" s="66" t="s">
        <v>81</v>
      </c>
    </row>
    <row r="88" spans="1:12" x14ac:dyDescent="0.3">
      <c r="A88" s="67" t="s">
        <v>109</v>
      </c>
      <c r="B88" s="68"/>
      <c r="C88" s="68"/>
      <c r="D88" s="68"/>
      <c r="E88" s="68"/>
      <c r="F88" s="68"/>
      <c r="G88" s="68"/>
      <c r="H88" s="69"/>
      <c r="I88" s="71">
        <v>767</v>
      </c>
    </row>
    <row r="89" spans="1:12" x14ac:dyDescent="0.3">
      <c r="A89" s="67" t="s">
        <v>110</v>
      </c>
      <c r="B89" s="68"/>
      <c r="C89" s="68"/>
      <c r="D89" s="68"/>
      <c r="E89" s="68"/>
      <c r="F89" s="68"/>
      <c r="G89" s="68"/>
      <c r="H89" s="69"/>
      <c r="I89" s="72">
        <v>900</v>
      </c>
    </row>
    <row r="90" spans="1:12" x14ac:dyDescent="0.3">
      <c r="A90" s="67"/>
      <c r="B90" s="68"/>
      <c r="C90" s="68"/>
      <c r="D90" s="68"/>
      <c r="E90" s="68"/>
      <c r="F90" s="68"/>
      <c r="G90" s="68"/>
      <c r="H90" s="69"/>
      <c r="I90" s="70"/>
    </row>
    <row r="91" spans="1:12" ht="15.6" customHeight="1" x14ac:dyDescent="0.3">
      <c r="A91" s="60" t="s">
        <v>111</v>
      </c>
      <c r="B91" s="61"/>
      <c r="C91" s="61"/>
      <c r="D91" s="61"/>
      <c r="E91" s="61"/>
      <c r="F91" s="61"/>
      <c r="G91" s="61"/>
      <c r="H91" s="61"/>
      <c r="I91" s="61"/>
      <c r="J91" s="62"/>
      <c r="K91" s="62"/>
      <c r="L91" s="62"/>
    </row>
    <row r="92" spans="1:12" x14ac:dyDescent="0.3">
      <c r="A92" s="63" t="s">
        <v>80</v>
      </c>
      <c r="B92" s="64"/>
      <c r="C92" s="64"/>
      <c r="D92" s="64"/>
      <c r="E92" s="64"/>
      <c r="F92" s="64"/>
      <c r="G92" s="64"/>
      <c r="H92" s="65"/>
      <c r="I92" s="66" t="s">
        <v>81</v>
      </c>
    </row>
    <row r="93" spans="1:12" x14ac:dyDescent="0.3">
      <c r="A93" s="67" t="s">
        <v>112</v>
      </c>
      <c r="B93" s="68"/>
      <c r="C93" s="68"/>
      <c r="D93" s="68"/>
      <c r="E93" s="68"/>
      <c r="F93" s="68"/>
      <c r="G93" s="68"/>
      <c r="H93" s="69"/>
      <c r="I93" s="70" t="s">
        <v>82</v>
      </c>
    </row>
    <row r="94" spans="1:12" x14ac:dyDescent="0.3">
      <c r="A94" s="67"/>
      <c r="B94" s="68"/>
      <c r="C94" s="68"/>
      <c r="D94" s="68"/>
      <c r="E94" s="68"/>
      <c r="F94" s="68"/>
      <c r="G94" s="68"/>
      <c r="H94" s="69"/>
      <c r="I94" s="70"/>
    </row>
    <row r="95" spans="1:12" x14ac:dyDescent="0.3">
      <c r="A95" s="67"/>
      <c r="B95" s="68"/>
      <c r="C95" s="68"/>
      <c r="D95" s="68"/>
      <c r="E95" s="68"/>
      <c r="F95" s="68"/>
      <c r="G95" s="68"/>
      <c r="H95" s="69"/>
      <c r="I95" s="70"/>
    </row>
    <row r="96" spans="1:12" ht="15" customHeight="1" x14ac:dyDescent="0.3">
      <c r="A96" s="60" t="s">
        <v>113</v>
      </c>
      <c r="B96" s="61"/>
      <c r="C96" s="61"/>
      <c r="D96" s="61"/>
      <c r="E96" s="61"/>
      <c r="F96" s="61"/>
      <c r="G96" s="61"/>
      <c r="H96" s="61"/>
      <c r="I96" s="61"/>
      <c r="J96" s="62"/>
      <c r="K96" s="62"/>
      <c r="L96" s="62"/>
    </row>
    <row r="97" spans="1:12" x14ac:dyDescent="0.3">
      <c r="A97" s="63" t="s">
        <v>80</v>
      </c>
      <c r="B97" s="64"/>
      <c r="C97" s="64"/>
      <c r="D97" s="64"/>
      <c r="E97" s="64"/>
      <c r="F97" s="64"/>
      <c r="G97" s="64"/>
      <c r="H97" s="65"/>
      <c r="I97" s="66" t="s">
        <v>81</v>
      </c>
    </row>
    <row r="98" spans="1:12" x14ac:dyDescent="0.3">
      <c r="A98" s="67" t="s">
        <v>114</v>
      </c>
      <c r="B98" s="68"/>
      <c r="C98" s="68"/>
      <c r="D98" s="68"/>
      <c r="E98" s="68"/>
      <c r="F98" s="68"/>
      <c r="G98" s="68"/>
      <c r="H98" s="69"/>
      <c r="I98" s="71">
        <v>227</v>
      </c>
    </row>
    <row r="99" spans="1:12" x14ac:dyDescent="0.3">
      <c r="A99" s="67"/>
      <c r="B99" s="68"/>
      <c r="C99" s="68"/>
      <c r="D99" s="68"/>
      <c r="E99" s="68"/>
      <c r="F99" s="68"/>
      <c r="G99" s="68"/>
      <c r="H99" s="69"/>
      <c r="I99" s="70"/>
    </row>
    <row r="100" spans="1:12" x14ac:dyDescent="0.3">
      <c r="A100" s="67"/>
      <c r="B100" s="68"/>
      <c r="C100" s="68"/>
      <c r="D100" s="68"/>
      <c r="E100" s="68"/>
      <c r="F100" s="68"/>
      <c r="G100" s="68"/>
      <c r="H100" s="69"/>
      <c r="I100" s="70"/>
    </row>
    <row r="101" spans="1:12" ht="15" customHeight="1" x14ac:dyDescent="0.3">
      <c r="A101" s="60" t="s">
        <v>115</v>
      </c>
      <c r="B101" s="61"/>
      <c r="C101" s="61"/>
      <c r="D101" s="61"/>
      <c r="E101" s="61"/>
      <c r="F101" s="61"/>
      <c r="G101" s="61"/>
      <c r="H101" s="61"/>
      <c r="I101" s="61"/>
      <c r="J101" s="62"/>
      <c r="K101" s="62"/>
      <c r="L101" s="62"/>
    </row>
    <row r="102" spans="1:12" x14ac:dyDescent="0.3">
      <c r="A102" s="63" t="s">
        <v>80</v>
      </c>
      <c r="B102" s="64"/>
      <c r="C102" s="64"/>
      <c r="D102" s="64"/>
      <c r="E102" s="64"/>
      <c r="F102" s="64"/>
      <c r="G102" s="64"/>
      <c r="H102" s="65"/>
      <c r="I102" s="66" t="s">
        <v>81</v>
      </c>
    </row>
    <row r="103" spans="1:12" x14ac:dyDescent="0.3">
      <c r="A103" s="67" t="s">
        <v>116</v>
      </c>
      <c r="B103" s="68"/>
      <c r="C103" s="68"/>
      <c r="D103" s="68"/>
      <c r="E103" s="68"/>
      <c r="F103" s="68"/>
      <c r="G103" s="68"/>
      <c r="H103" s="69"/>
      <c r="I103" s="71">
        <v>1537</v>
      </c>
    </row>
    <row r="104" spans="1:12" x14ac:dyDescent="0.3">
      <c r="A104" s="67" t="s">
        <v>117</v>
      </c>
      <c r="B104" s="68"/>
      <c r="C104" s="68"/>
      <c r="D104" s="68"/>
      <c r="E104" s="68"/>
      <c r="F104" s="68"/>
      <c r="G104" s="68"/>
      <c r="H104" s="69"/>
      <c r="I104" s="71">
        <v>1350</v>
      </c>
    </row>
    <row r="105" spans="1:12" x14ac:dyDescent="0.3">
      <c r="A105" s="67"/>
      <c r="B105" s="68"/>
      <c r="C105" s="68"/>
      <c r="D105" s="68"/>
      <c r="E105" s="68"/>
      <c r="F105" s="68"/>
      <c r="G105" s="68"/>
      <c r="H105" s="69"/>
      <c r="I105" s="70"/>
    </row>
    <row r="106" spans="1:12" ht="15" customHeight="1" x14ac:dyDescent="0.3">
      <c r="A106" s="60" t="s">
        <v>118</v>
      </c>
      <c r="B106" s="61"/>
      <c r="C106" s="61"/>
      <c r="D106" s="61"/>
      <c r="E106" s="61"/>
      <c r="F106" s="61"/>
      <c r="G106" s="61"/>
      <c r="H106" s="61"/>
      <c r="I106" s="61"/>
      <c r="J106" s="62"/>
      <c r="K106" s="62"/>
      <c r="L106" s="62"/>
    </row>
    <row r="107" spans="1:12" x14ac:dyDescent="0.3">
      <c r="A107" s="63" t="s">
        <v>80</v>
      </c>
      <c r="B107" s="64"/>
      <c r="C107" s="64"/>
      <c r="D107" s="64"/>
      <c r="E107" s="64"/>
      <c r="F107" s="64"/>
      <c r="G107" s="64"/>
      <c r="H107" s="65"/>
      <c r="I107" s="66" t="s">
        <v>81</v>
      </c>
    </row>
    <row r="108" spans="1:12" x14ac:dyDescent="0.3">
      <c r="A108" s="67" t="s">
        <v>119</v>
      </c>
      <c r="B108" s="68"/>
      <c r="C108" s="68"/>
      <c r="D108" s="68"/>
      <c r="E108" s="68"/>
      <c r="F108" s="68"/>
      <c r="G108" s="68"/>
      <c r="H108" s="69"/>
      <c r="I108" s="71" t="s">
        <v>120</v>
      </c>
    </row>
    <row r="109" spans="1:12" x14ac:dyDescent="0.3">
      <c r="A109" s="67" t="s">
        <v>121</v>
      </c>
      <c r="B109" s="68"/>
      <c r="C109" s="68"/>
      <c r="D109" s="68"/>
      <c r="E109" s="68"/>
      <c r="F109" s="68"/>
      <c r="G109" s="68"/>
      <c r="H109" s="69"/>
      <c r="I109" s="71">
        <v>2093</v>
      </c>
    </row>
    <row r="110" spans="1:12" x14ac:dyDescent="0.3">
      <c r="A110" s="67" t="s">
        <v>122</v>
      </c>
      <c r="B110" s="68"/>
      <c r="C110" s="68"/>
      <c r="D110" s="68"/>
      <c r="E110" s="68"/>
      <c r="F110" s="68"/>
      <c r="G110" s="68"/>
      <c r="H110" s="69"/>
      <c r="I110" s="71" t="s">
        <v>120</v>
      </c>
    </row>
    <row r="111" spans="1:12" ht="15" customHeight="1" x14ac:dyDescent="0.3">
      <c r="A111" s="60" t="s">
        <v>123</v>
      </c>
      <c r="B111" s="61"/>
      <c r="C111" s="61"/>
      <c r="D111" s="61"/>
      <c r="E111" s="61"/>
      <c r="F111" s="61"/>
      <c r="G111" s="61"/>
      <c r="H111" s="61"/>
      <c r="I111" s="61"/>
      <c r="J111" s="62"/>
      <c r="K111" s="62"/>
      <c r="L111" s="62"/>
    </row>
    <row r="112" spans="1:12" x14ac:dyDescent="0.3">
      <c r="A112" s="63" t="s">
        <v>80</v>
      </c>
      <c r="B112" s="64"/>
      <c r="C112" s="64"/>
      <c r="D112" s="64"/>
      <c r="E112" s="64"/>
      <c r="F112" s="64"/>
      <c r="G112" s="64"/>
      <c r="H112" s="65"/>
      <c r="I112" s="66" t="s">
        <v>81</v>
      </c>
    </row>
    <row r="113" spans="1:12" x14ac:dyDescent="0.3">
      <c r="A113" s="67" t="s">
        <v>124</v>
      </c>
      <c r="B113" s="68"/>
      <c r="C113" s="68"/>
      <c r="D113" s="68"/>
      <c r="E113" s="68"/>
      <c r="F113" s="68"/>
      <c r="G113" s="68"/>
      <c r="H113" s="69"/>
      <c r="I113" s="71">
        <v>730</v>
      </c>
    </row>
    <row r="114" spans="1:12" x14ac:dyDescent="0.3">
      <c r="A114" s="67" t="s">
        <v>125</v>
      </c>
      <c r="B114" s="68"/>
      <c r="C114" s="68"/>
      <c r="D114" s="68"/>
      <c r="E114" s="68"/>
      <c r="F114" s="68"/>
      <c r="G114" s="68"/>
      <c r="H114" s="69"/>
      <c r="I114" s="71">
        <v>1156</v>
      </c>
    </row>
    <row r="115" spans="1:12" x14ac:dyDescent="0.3">
      <c r="A115" s="67"/>
      <c r="B115" s="68"/>
      <c r="C115" s="68"/>
      <c r="D115" s="68"/>
      <c r="E115" s="68"/>
      <c r="F115" s="68"/>
      <c r="G115" s="68"/>
      <c r="H115" s="69"/>
      <c r="I115" s="70"/>
    </row>
    <row r="116" spans="1:12" ht="15" customHeight="1" x14ac:dyDescent="0.3">
      <c r="A116" s="60" t="s">
        <v>126</v>
      </c>
      <c r="B116" s="61"/>
      <c r="C116" s="61"/>
      <c r="D116" s="61"/>
      <c r="E116" s="61"/>
      <c r="F116" s="61"/>
      <c r="G116" s="61"/>
      <c r="H116" s="61"/>
      <c r="I116" s="61"/>
      <c r="J116" s="62"/>
      <c r="K116" s="62"/>
      <c r="L116" s="62"/>
    </row>
    <row r="117" spans="1:12" x14ac:dyDescent="0.3">
      <c r="A117" s="63" t="s">
        <v>80</v>
      </c>
      <c r="B117" s="64"/>
      <c r="C117" s="64"/>
      <c r="D117" s="64"/>
      <c r="E117" s="64"/>
      <c r="F117" s="64"/>
      <c r="G117" s="64"/>
      <c r="H117" s="65"/>
      <c r="I117" s="66" t="s">
        <v>81</v>
      </c>
    </row>
    <row r="118" spans="1:12" x14ac:dyDescent="0.3">
      <c r="A118" s="67" t="s">
        <v>127</v>
      </c>
      <c r="B118" s="68"/>
      <c r="C118" s="68"/>
      <c r="D118" s="68"/>
      <c r="E118" s="68"/>
      <c r="F118" s="68"/>
      <c r="G118" s="68"/>
      <c r="H118" s="69"/>
      <c r="I118" s="70" t="s">
        <v>82</v>
      </c>
    </row>
    <row r="119" spans="1:12" x14ac:dyDescent="0.3">
      <c r="A119" s="67"/>
      <c r="B119" s="68"/>
      <c r="C119" s="68"/>
      <c r="D119" s="68"/>
      <c r="E119" s="68"/>
      <c r="F119" s="68"/>
      <c r="G119" s="68"/>
      <c r="H119" s="69"/>
      <c r="I119" s="70"/>
    </row>
    <row r="120" spans="1:12" x14ac:dyDescent="0.3">
      <c r="A120" s="67"/>
      <c r="B120" s="68"/>
      <c r="C120" s="68"/>
      <c r="D120" s="68"/>
      <c r="E120" s="68"/>
      <c r="F120" s="68"/>
      <c r="G120" s="68"/>
      <c r="H120" s="69"/>
      <c r="I120" s="70"/>
    </row>
    <row r="121" spans="1:12" ht="15" customHeight="1" x14ac:dyDescent="0.3">
      <c r="A121" s="60" t="s">
        <v>128</v>
      </c>
      <c r="B121" s="61"/>
      <c r="C121" s="61"/>
      <c r="D121" s="61"/>
      <c r="E121" s="61"/>
      <c r="F121" s="61"/>
      <c r="G121" s="61"/>
      <c r="H121" s="61"/>
      <c r="I121" s="61"/>
      <c r="J121" s="62"/>
      <c r="K121" s="62"/>
      <c r="L121" s="62"/>
    </row>
    <row r="122" spans="1:12" x14ac:dyDescent="0.3">
      <c r="A122" s="63" t="s">
        <v>80</v>
      </c>
      <c r="B122" s="64"/>
      <c r="C122" s="64"/>
      <c r="D122" s="64"/>
      <c r="E122" s="64"/>
      <c r="F122" s="64"/>
      <c r="G122" s="64"/>
      <c r="H122" s="65"/>
      <c r="I122" s="66" t="s">
        <v>81</v>
      </c>
    </row>
    <row r="123" spans="1:12" x14ac:dyDescent="0.3">
      <c r="A123" s="67" t="s">
        <v>129</v>
      </c>
      <c r="B123" s="68"/>
      <c r="C123" s="68"/>
      <c r="D123" s="68"/>
      <c r="E123" s="68"/>
      <c r="F123" s="68"/>
      <c r="G123" s="68"/>
      <c r="H123" s="69"/>
      <c r="I123" s="71">
        <v>195</v>
      </c>
    </row>
    <row r="124" spans="1:12" x14ac:dyDescent="0.3">
      <c r="A124" s="67" t="s">
        <v>130</v>
      </c>
      <c r="B124" s="68"/>
      <c r="C124" s="68"/>
      <c r="D124" s="68"/>
      <c r="E124" s="68"/>
      <c r="F124" s="68"/>
      <c r="G124" s="68"/>
      <c r="H124" s="69"/>
      <c r="I124" s="71">
        <v>500</v>
      </c>
    </row>
    <row r="125" spans="1:12" ht="15" customHeight="1" x14ac:dyDescent="0.3">
      <c r="A125" s="60" t="s">
        <v>131</v>
      </c>
      <c r="B125" s="61"/>
      <c r="C125" s="61"/>
      <c r="D125" s="61"/>
      <c r="E125" s="61"/>
      <c r="F125" s="61"/>
      <c r="G125" s="61"/>
      <c r="H125" s="61"/>
      <c r="I125" s="61"/>
      <c r="J125" s="62"/>
      <c r="K125" s="62"/>
      <c r="L125" s="62"/>
    </row>
    <row r="126" spans="1:12" x14ac:dyDescent="0.3">
      <c r="A126" s="63" t="s">
        <v>80</v>
      </c>
      <c r="B126" s="64"/>
      <c r="C126" s="64"/>
      <c r="D126" s="64"/>
      <c r="E126" s="64"/>
      <c r="F126" s="64"/>
      <c r="G126" s="64"/>
      <c r="H126" s="65"/>
      <c r="I126" s="66" t="s">
        <v>81</v>
      </c>
    </row>
    <row r="127" spans="1:12" x14ac:dyDescent="0.3">
      <c r="A127" s="67" t="s">
        <v>25</v>
      </c>
      <c r="B127" s="68"/>
      <c r="C127" s="68"/>
      <c r="D127" s="68"/>
      <c r="E127" s="68"/>
      <c r="F127" s="68"/>
      <c r="G127" s="68"/>
      <c r="H127" s="69"/>
      <c r="I127" s="70" t="s">
        <v>82</v>
      </c>
    </row>
    <row r="128" spans="1:12" x14ac:dyDescent="0.3">
      <c r="A128" s="67"/>
      <c r="B128" s="68"/>
      <c r="C128" s="68"/>
      <c r="D128" s="68"/>
      <c r="E128" s="68"/>
      <c r="F128" s="68"/>
      <c r="G128" s="68"/>
      <c r="H128" s="69"/>
      <c r="I128" s="70"/>
    </row>
    <row r="129" spans="1:12" x14ac:dyDescent="0.3">
      <c r="A129" s="67"/>
      <c r="B129" s="68"/>
      <c r="C129" s="68"/>
      <c r="D129" s="68"/>
      <c r="E129" s="68"/>
      <c r="F129" s="68"/>
      <c r="G129" s="68"/>
      <c r="H129" s="69"/>
      <c r="I129" s="70"/>
    </row>
    <row r="130" spans="1:12" ht="15" customHeight="1" x14ac:dyDescent="0.3">
      <c r="A130" s="60" t="s">
        <v>132</v>
      </c>
      <c r="B130" s="61"/>
      <c r="C130" s="61"/>
      <c r="D130" s="61"/>
      <c r="E130" s="61"/>
      <c r="F130" s="61"/>
      <c r="G130" s="61"/>
      <c r="H130" s="61"/>
      <c r="I130" s="61"/>
      <c r="J130" s="62"/>
      <c r="K130" s="62"/>
      <c r="L130" s="62"/>
    </row>
    <row r="131" spans="1:12" x14ac:dyDescent="0.3">
      <c r="A131" s="63" t="s">
        <v>80</v>
      </c>
      <c r="B131" s="64"/>
      <c r="C131" s="64"/>
      <c r="D131" s="64"/>
      <c r="E131" s="64"/>
      <c r="F131" s="64"/>
      <c r="G131" s="64"/>
      <c r="H131" s="65"/>
      <c r="I131" s="66" t="s">
        <v>81</v>
      </c>
    </row>
    <row r="132" spans="1:12" x14ac:dyDescent="0.3">
      <c r="A132" s="67" t="s">
        <v>133</v>
      </c>
      <c r="B132" s="68"/>
      <c r="C132" s="68"/>
      <c r="D132" s="68"/>
      <c r="E132" s="68"/>
      <c r="F132" s="68"/>
      <c r="G132" s="68"/>
      <c r="H132" s="69"/>
      <c r="I132" s="71">
        <v>905</v>
      </c>
    </row>
    <row r="133" spans="1:12" x14ac:dyDescent="0.3">
      <c r="A133" s="67" t="s">
        <v>134</v>
      </c>
      <c r="B133" s="68"/>
      <c r="C133" s="68"/>
      <c r="D133" s="68"/>
      <c r="E133" s="68"/>
      <c r="F133" s="68"/>
      <c r="G133" s="68"/>
      <c r="H133" s="69"/>
      <c r="I133" s="71">
        <v>195</v>
      </c>
    </row>
    <row r="134" spans="1:12" x14ac:dyDescent="0.3">
      <c r="A134" s="67" t="s">
        <v>135</v>
      </c>
      <c r="B134" s="68"/>
      <c r="C134" s="68"/>
      <c r="D134" s="68"/>
      <c r="E134" s="68"/>
      <c r="F134" s="68"/>
      <c r="G134" s="68"/>
      <c r="H134" s="69"/>
      <c r="I134" s="71">
        <v>349</v>
      </c>
    </row>
    <row r="135" spans="1:12" ht="15" customHeight="1" x14ac:dyDescent="0.3">
      <c r="A135" s="60" t="s">
        <v>136</v>
      </c>
      <c r="B135" s="61"/>
      <c r="C135" s="61"/>
      <c r="D135" s="61"/>
      <c r="E135" s="61"/>
      <c r="F135" s="61"/>
      <c r="G135" s="61"/>
      <c r="H135" s="61"/>
      <c r="I135" s="61"/>
      <c r="J135" s="62"/>
      <c r="K135" s="62"/>
      <c r="L135" s="62"/>
    </row>
    <row r="136" spans="1:12" x14ac:dyDescent="0.3">
      <c r="A136" s="63" t="s">
        <v>80</v>
      </c>
      <c r="B136" s="64"/>
      <c r="C136" s="64"/>
      <c r="D136" s="64"/>
      <c r="E136" s="64"/>
      <c r="F136" s="64"/>
      <c r="G136" s="64"/>
      <c r="H136" s="65"/>
      <c r="I136" s="66" t="s">
        <v>81</v>
      </c>
    </row>
    <row r="137" spans="1:12" x14ac:dyDescent="0.3">
      <c r="A137" s="67" t="s">
        <v>137</v>
      </c>
      <c r="B137" s="68"/>
      <c r="C137" s="68"/>
      <c r="D137" s="68"/>
      <c r="E137" s="68"/>
      <c r="F137" s="68"/>
      <c r="G137" s="68"/>
      <c r="H137" s="69"/>
      <c r="I137" s="70"/>
    </row>
    <row r="138" spans="1:12" x14ac:dyDescent="0.3">
      <c r="A138" s="67"/>
      <c r="B138" s="68"/>
      <c r="C138" s="68"/>
      <c r="D138" s="68"/>
      <c r="E138" s="68"/>
      <c r="F138" s="68"/>
      <c r="G138" s="68"/>
      <c r="H138" s="69"/>
      <c r="I138" s="70"/>
    </row>
    <row r="139" spans="1:12" x14ac:dyDescent="0.3">
      <c r="A139" s="67"/>
      <c r="B139" s="68"/>
      <c r="C139" s="68"/>
      <c r="D139" s="68"/>
      <c r="E139" s="68"/>
      <c r="F139" s="68"/>
      <c r="G139" s="68"/>
      <c r="H139" s="69"/>
      <c r="I139" s="70"/>
    </row>
    <row r="140" spans="1:12" ht="15.6" customHeight="1" x14ac:dyDescent="0.3">
      <c r="A140" s="60" t="s">
        <v>138</v>
      </c>
      <c r="B140" s="61"/>
      <c r="C140" s="61"/>
      <c r="D140" s="61"/>
      <c r="E140" s="61"/>
      <c r="F140" s="61"/>
      <c r="G140" s="61"/>
      <c r="H140" s="61"/>
      <c r="I140" s="61"/>
      <c r="J140" s="62"/>
      <c r="K140" s="62"/>
      <c r="L140" s="62"/>
    </row>
    <row r="141" spans="1:12" x14ac:dyDescent="0.3">
      <c r="A141" s="63" t="s">
        <v>80</v>
      </c>
      <c r="B141" s="64"/>
      <c r="C141" s="64"/>
      <c r="D141" s="64"/>
      <c r="E141" s="64"/>
      <c r="F141" s="64"/>
      <c r="G141" s="64"/>
      <c r="H141" s="65"/>
      <c r="I141" s="66" t="s">
        <v>81</v>
      </c>
    </row>
    <row r="142" spans="1:12" x14ac:dyDescent="0.3">
      <c r="A142" s="67" t="s">
        <v>139</v>
      </c>
      <c r="B142" s="68"/>
      <c r="C142" s="68"/>
      <c r="D142" s="68"/>
      <c r="E142" s="68"/>
      <c r="F142" s="68"/>
      <c r="G142" s="68"/>
      <c r="H142" s="69"/>
      <c r="I142" s="71">
        <v>795</v>
      </c>
    </row>
    <row r="143" spans="1:12" x14ac:dyDescent="0.3">
      <c r="A143" s="67"/>
      <c r="B143" s="68"/>
      <c r="C143" s="68"/>
      <c r="D143" s="68"/>
      <c r="E143" s="68"/>
      <c r="F143" s="68"/>
      <c r="G143" s="68"/>
      <c r="H143" s="69"/>
      <c r="I143" s="70"/>
    </row>
    <row r="144" spans="1:12" x14ac:dyDescent="0.3">
      <c r="A144" s="67"/>
      <c r="B144" s="68"/>
      <c r="C144" s="68"/>
      <c r="D144" s="68"/>
      <c r="E144" s="68"/>
      <c r="F144" s="68"/>
      <c r="G144" s="68"/>
      <c r="H144" s="69"/>
      <c r="I144" s="70"/>
    </row>
    <row r="145" spans="1:12" ht="15" customHeight="1" x14ac:dyDescent="0.3">
      <c r="A145" s="60" t="s">
        <v>140</v>
      </c>
      <c r="B145" s="61"/>
      <c r="C145" s="61"/>
      <c r="D145" s="61"/>
      <c r="E145" s="61"/>
      <c r="F145" s="61"/>
      <c r="G145" s="61"/>
      <c r="H145" s="61"/>
      <c r="I145" s="61"/>
      <c r="J145" s="62"/>
      <c r="K145" s="62"/>
      <c r="L145" s="62"/>
    </row>
    <row r="146" spans="1:12" x14ac:dyDescent="0.3">
      <c r="A146" s="63" t="s">
        <v>80</v>
      </c>
      <c r="B146" s="64"/>
      <c r="C146" s="64"/>
      <c r="D146" s="64"/>
      <c r="E146" s="64"/>
      <c r="F146" s="64"/>
      <c r="G146" s="64"/>
      <c r="H146" s="65"/>
      <c r="I146" s="66" t="s">
        <v>81</v>
      </c>
    </row>
    <row r="147" spans="1:12" x14ac:dyDescent="0.3">
      <c r="A147" s="67" t="s">
        <v>137</v>
      </c>
      <c r="B147" s="68"/>
      <c r="C147" s="68"/>
      <c r="D147" s="68"/>
      <c r="E147" s="68"/>
      <c r="F147" s="68"/>
      <c r="G147" s="68"/>
      <c r="H147" s="69"/>
      <c r="I147" s="70"/>
    </row>
    <row r="148" spans="1:12" x14ac:dyDescent="0.3">
      <c r="A148" s="67"/>
      <c r="B148" s="68"/>
      <c r="C148" s="68"/>
      <c r="D148" s="68"/>
      <c r="E148" s="68"/>
      <c r="F148" s="68"/>
      <c r="G148" s="68"/>
      <c r="H148" s="69"/>
      <c r="I148" s="70"/>
    </row>
    <row r="149" spans="1:12" ht="15" customHeight="1" x14ac:dyDescent="0.3">
      <c r="A149" s="60" t="s">
        <v>141</v>
      </c>
      <c r="B149" s="61"/>
      <c r="C149" s="61"/>
      <c r="D149" s="61"/>
      <c r="E149" s="61"/>
      <c r="F149" s="61"/>
      <c r="G149" s="61"/>
      <c r="H149" s="61"/>
      <c r="I149" s="61"/>
      <c r="J149" s="62"/>
      <c r="K149" s="62"/>
      <c r="L149" s="62"/>
    </row>
    <row r="150" spans="1:12" x14ac:dyDescent="0.3">
      <c r="A150" s="63" t="s">
        <v>80</v>
      </c>
      <c r="B150" s="64"/>
      <c r="C150" s="64"/>
      <c r="D150" s="64"/>
      <c r="E150" s="64"/>
      <c r="F150" s="64"/>
      <c r="G150" s="64"/>
      <c r="H150" s="65"/>
      <c r="I150" s="66" t="s">
        <v>81</v>
      </c>
    </row>
    <row r="151" spans="1:12" x14ac:dyDescent="0.3">
      <c r="A151" s="67" t="s">
        <v>142</v>
      </c>
      <c r="B151" s="68"/>
      <c r="C151" s="68"/>
      <c r="D151" s="68"/>
      <c r="E151" s="68"/>
      <c r="F151" s="68"/>
      <c r="G151" s="68"/>
      <c r="H151" s="69"/>
      <c r="I151" s="71">
        <v>5879</v>
      </c>
    </row>
    <row r="152" spans="1:12" x14ac:dyDescent="0.3">
      <c r="A152" s="67" t="s">
        <v>143</v>
      </c>
      <c r="B152" s="68"/>
      <c r="C152" s="68"/>
      <c r="D152" s="68"/>
      <c r="E152" s="68"/>
      <c r="F152" s="68"/>
      <c r="G152" s="68"/>
      <c r="H152" s="69"/>
      <c r="I152" s="71">
        <v>6378</v>
      </c>
    </row>
    <row r="153" spans="1:12" x14ac:dyDescent="0.3">
      <c r="A153" s="67"/>
      <c r="B153" s="68"/>
      <c r="C153" s="68"/>
      <c r="D153" s="68"/>
      <c r="E153" s="68"/>
      <c r="F153" s="68"/>
      <c r="G153" s="68"/>
      <c r="H153" s="69"/>
      <c r="I153" s="71"/>
    </row>
    <row r="154" spans="1:12" ht="15" customHeight="1" x14ac:dyDescent="0.3">
      <c r="A154" s="60" t="s">
        <v>144</v>
      </c>
      <c r="B154" s="61"/>
      <c r="C154" s="61"/>
      <c r="D154" s="61"/>
      <c r="E154" s="61"/>
      <c r="F154" s="61"/>
      <c r="G154" s="61"/>
      <c r="H154" s="61"/>
      <c r="I154" s="61"/>
      <c r="J154" s="62"/>
      <c r="K154" s="62"/>
      <c r="L154" s="62"/>
    </row>
    <row r="155" spans="1:12" x14ac:dyDescent="0.3">
      <c r="A155" s="63" t="s">
        <v>80</v>
      </c>
      <c r="B155" s="64"/>
      <c r="C155" s="64"/>
      <c r="D155" s="64"/>
      <c r="E155" s="64"/>
      <c r="F155" s="64"/>
      <c r="G155" s="64"/>
      <c r="H155" s="65"/>
      <c r="I155" s="66" t="s">
        <v>81</v>
      </c>
    </row>
    <row r="156" spans="1:12" x14ac:dyDescent="0.3">
      <c r="A156" s="67" t="s">
        <v>145</v>
      </c>
      <c r="B156" s="68"/>
      <c r="C156" s="68"/>
      <c r="D156" s="68"/>
      <c r="E156" s="68"/>
      <c r="F156" s="68"/>
      <c r="G156" s="68"/>
      <c r="H156" s="69"/>
      <c r="I156" s="71">
        <v>1908</v>
      </c>
    </row>
    <row r="157" spans="1:12" x14ac:dyDescent="0.3">
      <c r="A157" s="67" t="s">
        <v>146</v>
      </c>
      <c r="B157" s="68"/>
      <c r="C157" s="68"/>
      <c r="D157" s="68"/>
      <c r="E157" s="68"/>
      <c r="F157" s="68"/>
      <c r="G157" s="68"/>
      <c r="H157" s="69"/>
      <c r="I157" s="71">
        <v>1901</v>
      </c>
    </row>
    <row r="158" spans="1:12" ht="15" customHeight="1" x14ac:dyDescent="0.3">
      <c r="A158" s="60" t="s">
        <v>147</v>
      </c>
      <c r="B158" s="61"/>
      <c r="C158" s="61"/>
      <c r="D158" s="61"/>
      <c r="E158" s="61"/>
      <c r="F158" s="61"/>
      <c r="G158" s="61"/>
      <c r="H158" s="61"/>
      <c r="I158" s="61"/>
      <c r="J158" s="62"/>
      <c r="K158" s="62"/>
      <c r="L158" s="62"/>
    </row>
    <row r="159" spans="1:12" x14ac:dyDescent="0.3">
      <c r="A159" s="63" t="s">
        <v>80</v>
      </c>
      <c r="B159" s="64"/>
      <c r="C159" s="64"/>
      <c r="D159" s="64"/>
      <c r="E159" s="64"/>
      <c r="F159" s="64"/>
      <c r="G159" s="64"/>
      <c r="H159" s="65"/>
      <c r="I159" s="66" t="s">
        <v>81</v>
      </c>
    </row>
    <row r="160" spans="1:12" x14ac:dyDescent="0.3">
      <c r="A160" s="67" t="s">
        <v>148</v>
      </c>
      <c r="B160" s="68"/>
      <c r="C160" s="68"/>
      <c r="D160" s="68"/>
      <c r="E160" s="68"/>
      <c r="F160" s="68"/>
      <c r="G160" s="68"/>
      <c r="H160" s="69"/>
      <c r="I160" s="71">
        <v>500</v>
      </c>
    </row>
    <row r="161" spans="1:12" x14ac:dyDescent="0.3">
      <c r="A161" s="67" t="s">
        <v>149</v>
      </c>
      <c r="B161" s="68"/>
      <c r="C161" s="68"/>
      <c r="D161" s="68"/>
      <c r="E161" s="68"/>
      <c r="F161" s="68"/>
      <c r="G161" s="68"/>
      <c r="H161" s="69"/>
      <c r="I161" s="71">
        <v>750</v>
      </c>
    </row>
    <row r="162" spans="1:12" x14ac:dyDescent="0.3">
      <c r="A162" s="67"/>
      <c r="B162" s="68"/>
      <c r="C162" s="68"/>
      <c r="D162" s="68"/>
      <c r="E162" s="68"/>
      <c r="F162" s="68"/>
      <c r="G162" s="68"/>
      <c r="H162" s="69"/>
      <c r="I162" s="70"/>
    </row>
    <row r="163" spans="1:12" ht="15" customHeight="1" x14ac:dyDescent="0.3">
      <c r="A163" s="60" t="s">
        <v>150</v>
      </c>
      <c r="B163" s="61"/>
      <c r="C163" s="61"/>
      <c r="D163" s="61"/>
      <c r="E163" s="61"/>
      <c r="F163" s="61"/>
      <c r="G163" s="61"/>
      <c r="H163" s="61"/>
      <c r="I163" s="61"/>
      <c r="J163" s="62"/>
      <c r="K163" s="62"/>
      <c r="L163" s="62"/>
    </row>
    <row r="164" spans="1:12" x14ac:dyDescent="0.3">
      <c r="A164" s="63" t="s">
        <v>80</v>
      </c>
      <c r="B164" s="64"/>
      <c r="C164" s="64"/>
      <c r="D164" s="64"/>
      <c r="E164" s="64"/>
      <c r="F164" s="64"/>
      <c r="G164" s="64"/>
      <c r="H164" s="65"/>
      <c r="I164" s="66" t="s">
        <v>81</v>
      </c>
    </row>
    <row r="165" spans="1:12" x14ac:dyDescent="0.3">
      <c r="A165" s="67" t="s">
        <v>151</v>
      </c>
      <c r="B165" s="68"/>
      <c r="C165" s="68"/>
      <c r="D165" s="68"/>
      <c r="E165" s="68"/>
      <c r="F165" s="68"/>
      <c r="G165" s="68"/>
      <c r="H165" s="69"/>
      <c r="I165" s="71">
        <v>550</v>
      </c>
    </row>
    <row r="166" spans="1:12" x14ac:dyDescent="0.3">
      <c r="A166" s="67"/>
      <c r="B166" s="68"/>
      <c r="C166" s="68"/>
      <c r="D166" s="68"/>
      <c r="E166" s="68"/>
      <c r="F166" s="68"/>
      <c r="G166" s="68"/>
      <c r="H166" s="69"/>
      <c r="I166" s="70"/>
    </row>
    <row r="167" spans="1:12" x14ac:dyDescent="0.3">
      <c r="A167" s="67"/>
      <c r="B167" s="68"/>
      <c r="C167" s="68"/>
      <c r="D167" s="68"/>
      <c r="E167" s="68"/>
      <c r="F167" s="68"/>
      <c r="G167" s="68"/>
      <c r="H167" s="69"/>
      <c r="I167" s="70"/>
    </row>
    <row r="168" spans="1:12" ht="15" customHeight="1" x14ac:dyDescent="0.3">
      <c r="A168" s="60" t="s">
        <v>152</v>
      </c>
      <c r="B168" s="61"/>
      <c r="C168" s="61"/>
      <c r="D168" s="61"/>
      <c r="E168" s="61"/>
      <c r="F168" s="61"/>
      <c r="G168" s="61"/>
      <c r="H168" s="61"/>
      <c r="I168" s="61"/>
      <c r="J168" s="62"/>
      <c r="K168" s="62"/>
      <c r="L168" s="62"/>
    </row>
    <row r="169" spans="1:12" x14ac:dyDescent="0.3">
      <c r="A169" s="63" t="s">
        <v>80</v>
      </c>
      <c r="B169" s="64"/>
      <c r="C169" s="64"/>
      <c r="D169" s="64"/>
      <c r="E169" s="64"/>
      <c r="F169" s="64"/>
      <c r="G169" s="64"/>
      <c r="H169" s="65"/>
      <c r="I169" s="66" t="s">
        <v>81</v>
      </c>
    </row>
    <row r="170" spans="1:12" x14ac:dyDescent="0.3">
      <c r="A170" s="67" t="s">
        <v>153</v>
      </c>
      <c r="B170" s="68"/>
      <c r="C170" s="68"/>
      <c r="D170" s="68"/>
      <c r="E170" s="68"/>
      <c r="F170" s="68"/>
      <c r="G170" s="68"/>
      <c r="H170" s="69"/>
      <c r="I170" s="71">
        <v>250</v>
      </c>
    </row>
    <row r="171" spans="1:12" x14ac:dyDescent="0.3">
      <c r="A171" s="67" t="s">
        <v>154</v>
      </c>
      <c r="B171" s="68"/>
      <c r="C171" s="68"/>
      <c r="D171" s="68"/>
      <c r="E171" s="68"/>
      <c r="F171" s="68"/>
      <c r="G171" s="68"/>
      <c r="H171" s="69"/>
      <c r="I171" s="71">
        <v>425</v>
      </c>
    </row>
    <row r="172" spans="1:12" x14ac:dyDescent="0.3">
      <c r="A172" s="67"/>
      <c r="B172" s="68"/>
      <c r="C172" s="68"/>
      <c r="D172" s="68"/>
      <c r="E172" s="68"/>
      <c r="F172" s="68"/>
      <c r="G172" s="68"/>
      <c r="H172" s="69"/>
      <c r="I172" s="70"/>
    </row>
    <row r="173" spans="1:12" ht="15" customHeight="1" x14ac:dyDescent="0.3">
      <c r="A173" s="60" t="s">
        <v>155</v>
      </c>
      <c r="B173" s="61"/>
      <c r="C173" s="61"/>
      <c r="D173" s="61"/>
      <c r="E173" s="61"/>
      <c r="F173" s="61"/>
      <c r="G173" s="61"/>
      <c r="H173" s="61"/>
      <c r="I173" s="61"/>
      <c r="J173" s="62"/>
      <c r="K173" s="62"/>
      <c r="L173" s="62"/>
    </row>
    <row r="174" spans="1:12" x14ac:dyDescent="0.3">
      <c r="A174" s="63" t="s">
        <v>80</v>
      </c>
      <c r="B174" s="64"/>
      <c r="C174" s="64"/>
      <c r="D174" s="64"/>
      <c r="E174" s="64"/>
      <c r="F174" s="64"/>
      <c r="G174" s="64"/>
      <c r="H174" s="65"/>
      <c r="I174" s="66" t="s">
        <v>81</v>
      </c>
    </row>
    <row r="175" spans="1:12" x14ac:dyDescent="0.3">
      <c r="A175" s="67" t="s">
        <v>31</v>
      </c>
      <c r="B175" s="68"/>
      <c r="C175" s="68"/>
      <c r="D175" s="68"/>
      <c r="E175" s="68"/>
      <c r="F175" s="68"/>
      <c r="G175" s="68"/>
      <c r="H175" s="69"/>
      <c r="I175" s="70"/>
    </row>
    <row r="176" spans="1:12" x14ac:dyDescent="0.3">
      <c r="A176" s="67"/>
      <c r="B176" s="68"/>
      <c r="C176" s="68"/>
      <c r="D176" s="68"/>
      <c r="E176" s="68"/>
      <c r="F176" s="68"/>
      <c r="G176" s="68"/>
      <c r="H176" s="69"/>
      <c r="I176" s="70"/>
    </row>
    <row r="177" spans="1:12" x14ac:dyDescent="0.3">
      <c r="A177" s="67"/>
      <c r="B177" s="68"/>
      <c r="C177" s="68"/>
      <c r="D177" s="68"/>
      <c r="E177" s="68"/>
      <c r="F177" s="68"/>
      <c r="G177" s="68"/>
      <c r="H177" s="69"/>
      <c r="I177" s="70"/>
    </row>
    <row r="178" spans="1:12" ht="15" customHeight="1" x14ac:dyDescent="0.3">
      <c r="A178" s="60" t="s">
        <v>156</v>
      </c>
      <c r="B178" s="61"/>
      <c r="C178" s="61"/>
      <c r="D178" s="61"/>
      <c r="E178" s="61"/>
      <c r="F178" s="61"/>
      <c r="G178" s="61"/>
      <c r="H178" s="61"/>
      <c r="I178" s="61"/>
      <c r="J178" s="62"/>
      <c r="K178" s="62"/>
      <c r="L178" s="62"/>
    </row>
    <row r="179" spans="1:12" x14ac:dyDescent="0.3">
      <c r="A179" s="63" t="s">
        <v>80</v>
      </c>
      <c r="B179" s="64"/>
      <c r="C179" s="64"/>
      <c r="D179" s="64"/>
      <c r="E179" s="64"/>
      <c r="F179" s="64"/>
      <c r="G179" s="64"/>
      <c r="H179" s="65"/>
      <c r="I179" s="66" t="s">
        <v>81</v>
      </c>
    </row>
    <row r="180" spans="1:12" x14ac:dyDescent="0.3">
      <c r="A180" s="67" t="s">
        <v>157</v>
      </c>
      <c r="B180" s="68"/>
      <c r="C180" s="68"/>
      <c r="D180" s="68"/>
      <c r="E180" s="68"/>
      <c r="F180" s="68"/>
      <c r="G180" s="68"/>
      <c r="H180" s="69"/>
      <c r="I180" s="70" t="s">
        <v>82</v>
      </c>
    </row>
    <row r="181" spans="1:12" x14ac:dyDescent="0.3">
      <c r="A181" s="67"/>
      <c r="B181" s="68"/>
      <c r="C181" s="68"/>
      <c r="D181" s="68"/>
      <c r="E181" s="68"/>
      <c r="F181" s="68"/>
      <c r="G181" s="68"/>
      <c r="H181" s="69"/>
      <c r="I181" s="70"/>
    </row>
    <row r="182" spans="1:12" x14ac:dyDescent="0.3">
      <c r="A182" s="67"/>
      <c r="B182" s="68"/>
      <c r="C182" s="68"/>
      <c r="D182" s="68"/>
      <c r="E182" s="68"/>
      <c r="F182" s="68"/>
      <c r="G182" s="68"/>
      <c r="H182" s="69"/>
      <c r="I182" s="70"/>
    </row>
    <row r="183" spans="1:12" ht="15" customHeight="1" x14ac:dyDescent="0.3">
      <c r="A183" s="60" t="s">
        <v>158</v>
      </c>
      <c r="B183" s="61"/>
      <c r="C183" s="61"/>
      <c r="D183" s="61"/>
      <c r="E183" s="61"/>
      <c r="F183" s="61"/>
      <c r="G183" s="61"/>
      <c r="H183" s="61"/>
      <c r="I183" s="61"/>
      <c r="J183" s="62"/>
      <c r="K183" s="62"/>
      <c r="L183" s="62"/>
    </row>
    <row r="184" spans="1:12" x14ac:dyDescent="0.3">
      <c r="A184" s="63" t="s">
        <v>80</v>
      </c>
      <c r="B184" s="64"/>
      <c r="C184" s="64"/>
      <c r="D184" s="64"/>
      <c r="E184" s="64"/>
      <c r="F184" s="64"/>
      <c r="G184" s="64"/>
      <c r="H184" s="65"/>
      <c r="I184" s="66" t="s">
        <v>81</v>
      </c>
    </row>
    <row r="185" spans="1:12" x14ac:dyDescent="0.3">
      <c r="A185" s="67" t="s">
        <v>159</v>
      </c>
      <c r="B185" s="68"/>
      <c r="C185" s="68"/>
      <c r="D185" s="68"/>
      <c r="E185" s="68"/>
      <c r="F185" s="68"/>
      <c r="G185" s="68"/>
      <c r="H185" s="69"/>
      <c r="I185" s="71">
        <v>3900</v>
      </c>
    </row>
    <row r="186" spans="1:12" x14ac:dyDescent="0.3">
      <c r="A186" s="67"/>
      <c r="B186" s="68"/>
      <c r="C186" s="68"/>
      <c r="D186" s="68"/>
      <c r="E186" s="68"/>
      <c r="F186" s="68"/>
      <c r="G186" s="68"/>
      <c r="H186" s="69"/>
      <c r="I186" s="70"/>
    </row>
    <row r="187" spans="1:12" x14ac:dyDescent="0.3">
      <c r="A187" s="67"/>
      <c r="B187" s="68"/>
      <c r="C187" s="68"/>
      <c r="D187" s="68"/>
      <c r="E187" s="68"/>
      <c r="F187" s="68"/>
      <c r="G187" s="68"/>
      <c r="H187" s="69"/>
      <c r="I187" s="70"/>
    </row>
    <row r="188" spans="1:12" ht="15" customHeight="1" x14ac:dyDescent="0.3">
      <c r="A188" s="60" t="s">
        <v>160</v>
      </c>
      <c r="B188" s="61"/>
      <c r="C188" s="61"/>
      <c r="D188" s="61"/>
      <c r="E188" s="61"/>
      <c r="F188" s="61"/>
      <c r="G188" s="61"/>
      <c r="H188" s="61"/>
      <c r="I188" s="61"/>
      <c r="J188" s="62"/>
      <c r="K188" s="62"/>
      <c r="L188" s="62"/>
    </row>
    <row r="189" spans="1:12" x14ac:dyDescent="0.3">
      <c r="A189" s="63" t="s">
        <v>80</v>
      </c>
      <c r="B189" s="64"/>
      <c r="C189" s="64"/>
      <c r="D189" s="64"/>
      <c r="E189" s="64"/>
      <c r="F189" s="64"/>
      <c r="G189" s="64"/>
      <c r="H189" s="65"/>
      <c r="I189" s="66" t="s">
        <v>81</v>
      </c>
    </row>
    <row r="190" spans="1:12" x14ac:dyDescent="0.3">
      <c r="A190" s="67" t="s">
        <v>161</v>
      </c>
      <c r="B190" s="68"/>
      <c r="C190" s="68"/>
      <c r="D190" s="68"/>
      <c r="E190" s="68"/>
      <c r="F190" s="68"/>
      <c r="G190" s="68"/>
      <c r="H190" s="69"/>
      <c r="I190" s="71">
        <v>8200</v>
      </c>
    </row>
    <row r="191" spans="1:12" x14ac:dyDescent="0.3">
      <c r="A191" s="67" t="s">
        <v>162</v>
      </c>
      <c r="B191" s="68"/>
      <c r="C191" s="68"/>
      <c r="D191" s="68"/>
      <c r="E191" s="68"/>
      <c r="F191" s="68"/>
      <c r="G191" s="68"/>
      <c r="H191" s="69"/>
      <c r="I191" s="71">
        <v>5936</v>
      </c>
    </row>
    <row r="192" spans="1:12" x14ac:dyDescent="0.3">
      <c r="A192" s="67"/>
      <c r="B192" s="68"/>
      <c r="C192" s="68"/>
      <c r="D192" s="68"/>
      <c r="E192" s="68"/>
      <c r="F192" s="68"/>
      <c r="G192" s="68"/>
      <c r="H192" s="69"/>
      <c r="I192" s="70"/>
    </row>
    <row r="193" spans="1:12" ht="15" customHeight="1" x14ac:dyDescent="0.3">
      <c r="A193" s="60" t="s">
        <v>163</v>
      </c>
      <c r="B193" s="61"/>
      <c r="C193" s="61"/>
      <c r="D193" s="61"/>
      <c r="E193" s="61"/>
      <c r="F193" s="61"/>
      <c r="G193" s="61"/>
      <c r="H193" s="61"/>
      <c r="I193" s="61"/>
      <c r="J193" s="62"/>
      <c r="K193" s="62"/>
      <c r="L193" s="62"/>
    </row>
    <row r="194" spans="1:12" x14ac:dyDescent="0.3">
      <c r="A194" s="63" t="s">
        <v>80</v>
      </c>
      <c r="B194" s="64"/>
      <c r="C194" s="64"/>
      <c r="D194" s="64"/>
      <c r="E194" s="64"/>
      <c r="F194" s="64"/>
      <c r="G194" s="64"/>
      <c r="H194" s="65"/>
      <c r="I194" s="66" t="s">
        <v>81</v>
      </c>
    </row>
    <row r="195" spans="1:12" x14ac:dyDescent="0.3">
      <c r="A195" s="67"/>
      <c r="B195" s="68"/>
      <c r="C195" s="68"/>
      <c r="D195" s="68"/>
      <c r="E195" s="68"/>
      <c r="F195" s="68"/>
      <c r="G195" s="68"/>
      <c r="H195" s="69"/>
      <c r="I195" s="70"/>
    </row>
    <row r="196" spans="1:12" x14ac:dyDescent="0.3">
      <c r="A196" s="67"/>
      <c r="B196" s="68"/>
      <c r="C196" s="68"/>
      <c r="D196" s="68"/>
      <c r="E196" s="68"/>
      <c r="F196" s="68"/>
      <c r="G196" s="68"/>
      <c r="H196" s="69"/>
      <c r="I196" s="70"/>
    </row>
    <row r="197" spans="1:12" x14ac:dyDescent="0.3">
      <c r="A197" s="67"/>
      <c r="B197" s="68"/>
      <c r="C197" s="68"/>
      <c r="D197" s="68"/>
      <c r="E197" s="68"/>
      <c r="F197" s="68"/>
      <c r="G197" s="68"/>
      <c r="H197" s="69"/>
      <c r="I197" s="70"/>
    </row>
    <row r="198" spans="1:12" ht="15.6" customHeight="1" x14ac:dyDescent="0.3">
      <c r="A198" s="60" t="s">
        <v>164</v>
      </c>
      <c r="B198" s="61"/>
      <c r="C198" s="61"/>
      <c r="D198" s="61"/>
      <c r="E198" s="61"/>
      <c r="F198" s="61"/>
      <c r="G198" s="61"/>
      <c r="H198" s="61"/>
      <c r="I198" s="61"/>
      <c r="J198" s="62"/>
      <c r="K198" s="62"/>
      <c r="L198" s="62"/>
    </row>
    <row r="199" spans="1:12" x14ac:dyDescent="0.3">
      <c r="A199" s="63" t="s">
        <v>80</v>
      </c>
      <c r="B199" s="64"/>
      <c r="C199" s="64"/>
      <c r="D199" s="64"/>
      <c r="E199" s="64"/>
      <c r="F199" s="64"/>
      <c r="G199" s="64"/>
      <c r="H199" s="65"/>
      <c r="I199" s="66" t="s">
        <v>81</v>
      </c>
    </row>
    <row r="200" spans="1:12" x14ac:dyDescent="0.3">
      <c r="A200" s="67"/>
      <c r="B200" s="68"/>
      <c r="C200" s="68"/>
      <c r="D200" s="68"/>
      <c r="E200" s="68"/>
      <c r="F200" s="68"/>
      <c r="G200" s="68"/>
      <c r="H200" s="69"/>
      <c r="I200" s="70"/>
    </row>
    <row r="201" spans="1:12" x14ac:dyDescent="0.3">
      <c r="A201" s="67"/>
      <c r="B201" s="68"/>
      <c r="C201" s="68"/>
      <c r="D201" s="68"/>
      <c r="E201" s="68"/>
      <c r="F201" s="68"/>
      <c r="G201" s="68"/>
      <c r="H201" s="69"/>
      <c r="I201" s="70"/>
    </row>
    <row r="202" spans="1:12" x14ac:dyDescent="0.3">
      <c r="A202" s="67"/>
      <c r="B202" s="68"/>
      <c r="C202" s="68"/>
      <c r="D202" s="68"/>
      <c r="E202" s="68"/>
      <c r="F202" s="68"/>
      <c r="G202" s="68"/>
      <c r="H202" s="69"/>
      <c r="I202" s="70"/>
    </row>
    <row r="203" spans="1:12" ht="15" customHeight="1" x14ac:dyDescent="0.3">
      <c r="A203" s="60" t="s">
        <v>165</v>
      </c>
      <c r="B203" s="61"/>
      <c r="C203" s="61"/>
      <c r="D203" s="61"/>
      <c r="E203" s="61"/>
      <c r="F203" s="61"/>
      <c r="G203" s="61"/>
      <c r="H203" s="61"/>
      <c r="I203" s="61"/>
      <c r="J203" s="62"/>
      <c r="K203" s="62"/>
      <c r="L203" s="62"/>
    </row>
    <row r="204" spans="1:12" x14ac:dyDescent="0.3">
      <c r="A204" s="63" t="s">
        <v>80</v>
      </c>
      <c r="B204" s="64"/>
      <c r="C204" s="64"/>
      <c r="D204" s="64"/>
      <c r="E204" s="64"/>
      <c r="F204" s="64"/>
      <c r="G204" s="64"/>
      <c r="H204" s="65"/>
      <c r="I204" s="66" t="s">
        <v>81</v>
      </c>
    </row>
    <row r="205" spans="1:12" x14ac:dyDescent="0.3">
      <c r="A205" s="67" t="s">
        <v>166</v>
      </c>
      <c r="B205" s="68"/>
      <c r="C205" s="68"/>
      <c r="D205" s="68"/>
      <c r="E205" s="68"/>
      <c r="F205" s="68"/>
      <c r="G205" s="68"/>
      <c r="H205" s="69"/>
      <c r="I205" s="71">
        <v>2750</v>
      </c>
    </row>
    <row r="206" spans="1:12" x14ac:dyDescent="0.3">
      <c r="A206" s="67" t="s">
        <v>167</v>
      </c>
      <c r="B206" s="68"/>
      <c r="C206" s="68"/>
      <c r="D206" s="68"/>
      <c r="E206" s="68"/>
      <c r="F206" s="68"/>
      <c r="G206" s="68"/>
      <c r="H206" s="69"/>
      <c r="I206" s="71">
        <v>4461</v>
      </c>
    </row>
    <row r="207" spans="1:12" x14ac:dyDescent="0.3">
      <c r="A207" s="67"/>
      <c r="B207" s="68"/>
      <c r="C207" s="68"/>
      <c r="D207" s="68"/>
      <c r="E207" s="68"/>
      <c r="F207" s="68"/>
      <c r="G207" s="68"/>
      <c r="H207" s="69"/>
      <c r="I207" s="70"/>
    </row>
    <row r="208" spans="1:12" ht="15" customHeight="1" x14ac:dyDescent="0.3">
      <c r="A208" s="60" t="s">
        <v>168</v>
      </c>
      <c r="B208" s="61"/>
      <c r="C208" s="61"/>
      <c r="D208" s="61"/>
      <c r="E208" s="61"/>
      <c r="F208" s="61"/>
      <c r="G208" s="61"/>
      <c r="H208" s="61"/>
      <c r="I208" s="61"/>
      <c r="J208" s="62"/>
      <c r="K208" s="62"/>
      <c r="L208" s="62"/>
    </row>
    <row r="209" spans="1:12" x14ac:dyDescent="0.3">
      <c r="A209" s="63" t="s">
        <v>80</v>
      </c>
      <c r="B209" s="64"/>
      <c r="C209" s="64"/>
      <c r="D209" s="64"/>
      <c r="E209" s="64"/>
      <c r="F209" s="64"/>
      <c r="G209" s="64"/>
      <c r="H209" s="65"/>
      <c r="I209" s="66" t="s">
        <v>81</v>
      </c>
    </row>
    <row r="210" spans="1:12" x14ac:dyDescent="0.3">
      <c r="A210" s="67" t="s">
        <v>31</v>
      </c>
      <c r="B210" s="68"/>
      <c r="C210" s="68"/>
      <c r="D210" s="68"/>
      <c r="E210" s="68"/>
      <c r="F210" s="68"/>
      <c r="G210" s="68"/>
      <c r="H210" s="69"/>
      <c r="I210" s="70"/>
    </row>
    <row r="211" spans="1:12" x14ac:dyDescent="0.3">
      <c r="A211" s="67"/>
      <c r="B211" s="68"/>
      <c r="C211" s="68"/>
      <c r="D211" s="68"/>
      <c r="E211" s="68"/>
      <c r="F211" s="68"/>
      <c r="G211" s="68"/>
      <c r="H211" s="69"/>
      <c r="I211" s="70"/>
    </row>
    <row r="212" spans="1:12" x14ac:dyDescent="0.3">
      <c r="A212" s="67"/>
      <c r="B212" s="68"/>
      <c r="C212" s="68"/>
      <c r="D212" s="68"/>
      <c r="E212" s="68"/>
      <c r="F212" s="68"/>
      <c r="G212" s="68"/>
      <c r="H212" s="69"/>
      <c r="I212" s="70"/>
    </row>
    <row r="213" spans="1:12" ht="15" customHeight="1" x14ac:dyDescent="0.3">
      <c r="A213" s="60" t="s">
        <v>169</v>
      </c>
      <c r="B213" s="61"/>
      <c r="C213" s="61"/>
      <c r="D213" s="61"/>
      <c r="E213" s="61"/>
      <c r="F213" s="61"/>
      <c r="G213" s="61"/>
      <c r="H213" s="61"/>
      <c r="I213" s="61"/>
      <c r="J213" s="62"/>
      <c r="K213" s="62"/>
      <c r="L213" s="62"/>
    </row>
    <row r="214" spans="1:12" x14ac:dyDescent="0.3">
      <c r="A214" s="63" t="s">
        <v>80</v>
      </c>
      <c r="B214" s="64"/>
      <c r="C214" s="64"/>
      <c r="D214" s="64"/>
      <c r="E214" s="64"/>
      <c r="F214" s="64"/>
      <c r="G214" s="64"/>
      <c r="H214" s="65"/>
      <c r="I214" s="66" t="s">
        <v>81</v>
      </c>
    </row>
    <row r="215" spans="1:12" x14ac:dyDescent="0.3">
      <c r="A215" s="67" t="s">
        <v>137</v>
      </c>
      <c r="B215" s="68"/>
      <c r="C215" s="68"/>
      <c r="D215" s="68"/>
      <c r="E215" s="68"/>
      <c r="F215" s="68"/>
      <c r="G215" s="68"/>
      <c r="H215" s="69"/>
      <c r="I215" s="70"/>
    </row>
    <row r="216" spans="1:12" x14ac:dyDescent="0.3">
      <c r="A216" s="67"/>
      <c r="B216" s="68"/>
      <c r="C216" s="68"/>
      <c r="D216" s="68"/>
      <c r="E216" s="68"/>
      <c r="F216" s="68"/>
      <c r="G216" s="68"/>
      <c r="H216" s="69"/>
      <c r="I216" s="70"/>
    </row>
    <row r="217" spans="1:12" x14ac:dyDescent="0.3">
      <c r="A217" s="67"/>
      <c r="B217" s="68"/>
      <c r="C217" s="68"/>
      <c r="D217" s="68"/>
      <c r="E217" s="68"/>
      <c r="F217" s="68"/>
      <c r="G217" s="68"/>
      <c r="H217" s="69"/>
      <c r="I217" s="70"/>
    </row>
    <row r="218" spans="1:12" ht="15" customHeight="1" x14ac:dyDescent="0.3">
      <c r="A218" s="60" t="s">
        <v>170</v>
      </c>
      <c r="B218" s="61"/>
      <c r="C218" s="61"/>
      <c r="D218" s="61"/>
      <c r="E218" s="61"/>
      <c r="F218" s="61"/>
      <c r="G218" s="61"/>
      <c r="H218" s="61"/>
      <c r="I218" s="61"/>
      <c r="J218" s="62"/>
      <c r="K218" s="62"/>
      <c r="L218" s="62"/>
    </row>
    <row r="219" spans="1:12" x14ac:dyDescent="0.3">
      <c r="A219" s="63" t="s">
        <v>80</v>
      </c>
      <c r="B219" s="64"/>
      <c r="C219" s="64"/>
      <c r="D219" s="64"/>
      <c r="E219" s="64"/>
      <c r="F219" s="64"/>
      <c r="G219" s="64"/>
      <c r="H219" s="65"/>
      <c r="I219" s="66" t="s">
        <v>81</v>
      </c>
    </row>
    <row r="220" spans="1:12" x14ac:dyDescent="0.3">
      <c r="A220" s="67" t="s">
        <v>137</v>
      </c>
      <c r="B220" s="68"/>
      <c r="C220" s="68"/>
      <c r="D220" s="68"/>
      <c r="E220" s="68"/>
      <c r="F220" s="68"/>
      <c r="G220" s="68"/>
      <c r="H220" s="69"/>
      <c r="I220" s="70"/>
    </row>
    <row r="221" spans="1:12" x14ac:dyDescent="0.3">
      <c r="A221" s="67"/>
      <c r="B221" s="68"/>
      <c r="C221" s="68"/>
      <c r="D221" s="68"/>
      <c r="E221" s="68"/>
      <c r="F221" s="68"/>
      <c r="G221" s="68"/>
      <c r="H221" s="69"/>
      <c r="I221" s="70"/>
    </row>
    <row r="222" spans="1:12" x14ac:dyDescent="0.3">
      <c r="A222" s="67"/>
      <c r="B222" s="68"/>
      <c r="C222" s="68"/>
      <c r="D222" s="68"/>
      <c r="E222" s="68"/>
      <c r="F222" s="68"/>
      <c r="G222" s="68"/>
      <c r="H222" s="69"/>
      <c r="I222" s="70"/>
    </row>
    <row r="223" spans="1:12" ht="15" customHeight="1" x14ac:dyDescent="0.3">
      <c r="A223" s="60" t="s">
        <v>171</v>
      </c>
      <c r="B223" s="61"/>
      <c r="C223" s="61"/>
      <c r="D223" s="61"/>
      <c r="E223" s="61"/>
      <c r="F223" s="61"/>
      <c r="G223" s="61"/>
      <c r="H223" s="61"/>
      <c r="I223" s="61"/>
      <c r="J223" s="62"/>
      <c r="K223" s="62"/>
      <c r="L223" s="62"/>
    </row>
    <row r="224" spans="1:12" x14ac:dyDescent="0.3">
      <c r="A224" s="63" t="s">
        <v>80</v>
      </c>
      <c r="B224" s="64"/>
      <c r="C224" s="64"/>
      <c r="D224" s="64"/>
      <c r="E224" s="64"/>
      <c r="F224" s="64"/>
      <c r="G224" s="64"/>
      <c r="H224" s="65"/>
      <c r="I224" s="66" t="s">
        <v>81</v>
      </c>
    </row>
    <row r="225" spans="1:9" x14ac:dyDescent="0.3">
      <c r="A225" s="67" t="s">
        <v>137</v>
      </c>
      <c r="B225" s="68"/>
      <c r="C225" s="68"/>
      <c r="D225" s="68"/>
      <c r="E225" s="68"/>
      <c r="F225" s="68"/>
      <c r="G225" s="68"/>
      <c r="H225" s="69"/>
      <c r="I225" s="70"/>
    </row>
    <row r="226" spans="1:9" x14ac:dyDescent="0.3">
      <c r="A226" s="67"/>
      <c r="B226" s="68"/>
      <c r="C226" s="68"/>
      <c r="D226" s="68"/>
      <c r="E226" s="68"/>
      <c r="F226" s="68"/>
      <c r="G226" s="68"/>
      <c r="H226" s="69"/>
      <c r="I226" s="70"/>
    </row>
    <row r="227" spans="1:9" x14ac:dyDescent="0.3">
      <c r="A227" s="67"/>
      <c r="B227" s="68"/>
      <c r="C227" s="68"/>
      <c r="D227" s="68"/>
      <c r="E227" s="68"/>
      <c r="F227" s="68"/>
      <c r="G227" s="68"/>
      <c r="H227" s="69"/>
      <c r="I227" s="70"/>
    </row>
  </sheetData>
  <mergeCells count="223">
    <mergeCell ref="A227:H227"/>
    <mergeCell ref="A221:H221"/>
    <mergeCell ref="A222:H222"/>
    <mergeCell ref="A223:I223"/>
    <mergeCell ref="A224:H224"/>
    <mergeCell ref="A225:H225"/>
    <mergeCell ref="A226:H226"/>
    <mergeCell ref="A215:H215"/>
    <mergeCell ref="A216:H216"/>
    <mergeCell ref="A217:H217"/>
    <mergeCell ref="A218:I218"/>
    <mergeCell ref="A219:H219"/>
    <mergeCell ref="A220:H220"/>
    <mergeCell ref="A209:H209"/>
    <mergeCell ref="A210:H210"/>
    <mergeCell ref="A211:H211"/>
    <mergeCell ref="A212:H212"/>
    <mergeCell ref="A213:I213"/>
    <mergeCell ref="A214:H214"/>
    <mergeCell ref="A203:I203"/>
    <mergeCell ref="A204:H204"/>
    <mergeCell ref="A205:H205"/>
    <mergeCell ref="A206:H206"/>
    <mergeCell ref="A207:H207"/>
    <mergeCell ref="A208:I208"/>
    <mergeCell ref="A197:H197"/>
    <mergeCell ref="A198:I198"/>
    <mergeCell ref="A199:H199"/>
    <mergeCell ref="A200:H200"/>
    <mergeCell ref="A201:H201"/>
    <mergeCell ref="A202:H202"/>
    <mergeCell ref="A191:H191"/>
    <mergeCell ref="A192:H192"/>
    <mergeCell ref="A193:I193"/>
    <mergeCell ref="A194:H194"/>
    <mergeCell ref="A195:H195"/>
    <mergeCell ref="A196:H196"/>
    <mergeCell ref="A185:H185"/>
    <mergeCell ref="A186:H186"/>
    <mergeCell ref="A187:H187"/>
    <mergeCell ref="A188:I188"/>
    <mergeCell ref="A189:H189"/>
    <mergeCell ref="A190:H190"/>
    <mergeCell ref="A179:H179"/>
    <mergeCell ref="A180:H180"/>
    <mergeCell ref="A181:H181"/>
    <mergeCell ref="A182:H182"/>
    <mergeCell ref="A183:I183"/>
    <mergeCell ref="A184:H184"/>
    <mergeCell ref="A173:I173"/>
    <mergeCell ref="A174:H174"/>
    <mergeCell ref="A175:H175"/>
    <mergeCell ref="A176:H176"/>
    <mergeCell ref="A177:H177"/>
    <mergeCell ref="A178:I178"/>
    <mergeCell ref="A167:H167"/>
    <mergeCell ref="A168:I168"/>
    <mergeCell ref="A169:H169"/>
    <mergeCell ref="A170:H170"/>
    <mergeCell ref="A171:H171"/>
    <mergeCell ref="A172:H172"/>
    <mergeCell ref="A161:H161"/>
    <mergeCell ref="A162:H162"/>
    <mergeCell ref="A163:I163"/>
    <mergeCell ref="A164:H164"/>
    <mergeCell ref="A165:H165"/>
    <mergeCell ref="A166:H166"/>
    <mergeCell ref="A155:H155"/>
    <mergeCell ref="A156:H156"/>
    <mergeCell ref="A157:H157"/>
    <mergeCell ref="A158:I158"/>
    <mergeCell ref="A159:H159"/>
    <mergeCell ref="A160:H160"/>
    <mergeCell ref="A149:I149"/>
    <mergeCell ref="A150:H150"/>
    <mergeCell ref="A151:H151"/>
    <mergeCell ref="A152:H152"/>
    <mergeCell ref="A153:H153"/>
    <mergeCell ref="A154:I154"/>
    <mergeCell ref="A143:H143"/>
    <mergeCell ref="A144:H144"/>
    <mergeCell ref="A145:I145"/>
    <mergeCell ref="A146:H146"/>
    <mergeCell ref="A147:H147"/>
    <mergeCell ref="A148:H148"/>
    <mergeCell ref="A137:H137"/>
    <mergeCell ref="A138:H138"/>
    <mergeCell ref="A139:H139"/>
    <mergeCell ref="A140:I140"/>
    <mergeCell ref="A141:H141"/>
    <mergeCell ref="A142:H142"/>
    <mergeCell ref="A131:H131"/>
    <mergeCell ref="A132:H132"/>
    <mergeCell ref="A133:H133"/>
    <mergeCell ref="A134:H134"/>
    <mergeCell ref="A135:I135"/>
    <mergeCell ref="A136:H136"/>
    <mergeCell ref="A125:I125"/>
    <mergeCell ref="A126:H126"/>
    <mergeCell ref="A127:H127"/>
    <mergeCell ref="A128:H128"/>
    <mergeCell ref="A129:H129"/>
    <mergeCell ref="A130:I130"/>
    <mergeCell ref="A119:H119"/>
    <mergeCell ref="A120:H120"/>
    <mergeCell ref="A121:I121"/>
    <mergeCell ref="A122:H122"/>
    <mergeCell ref="A123:H123"/>
    <mergeCell ref="A124:H124"/>
    <mergeCell ref="A113:H113"/>
    <mergeCell ref="A114:H114"/>
    <mergeCell ref="A115:H115"/>
    <mergeCell ref="A116:I116"/>
    <mergeCell ref="A117:H117"/>
    <mergeCell ref="A118:H118"/>
    <mergeCell ref="A107:H107"/>
    <mergeCell ref="A108:H108"/>
    <mergeCell ref="A109:H109"/>
    <mergeCell ref="A110:H110"/>
    <mergeCell ref="A111:I111"/>
    <mergeCell ref="A112:H112"/>
    <mergeCell ref="A101:I101"/>
    <mergeCell ref="A102:H102"/>
    <mergeCell ref="A103:H103"/>
    <mergeCell ref="A104:H104"/>
    <mergeCell ref="A105:H105"/>
    <mergeCell ref="A106:I106"/>
    <mergeCell ref="A95:H95"/>
    <mergeCell ref="A96:I96"/>
    <mergeCell ref="A97:H97"/>
    <mergeCell ref="A98:H98"/>
    <mergeCell ref="A99:H99"/>
    <mergeCell ref="A100:H100"/>
    <mergeCell ref="A89:H89"/>
    <mergeCell ref="A90:H90"/>
    <mergeCell ref="A91:I91"/>
    <mergeCell ref="A92:H92"/>
    <mergeCell ref="A93:H93"/>
    <mergeCell ref="A94:H94"/>
    <mergeCell ref="A83:H83"/>
    <mergeCell ref="A84:H84"/>
    <mergeCell ref="A85:H85"/>
    <mergeCell ref="A86:I86"/>
    <mergeCell ref="A87:H87"/>
    <mergeCell ref="A88:H88"/>
    <mergeCell ref="A77:H77"/>
    <mergeCell ref="A78:H78"/>
    <mergeCell ref="A79:H79"/>
    <mergeCell ref="A80:H80"/>
    <mergeCell ref="A81:I81"/>
    <mergeCell ref="A82:H82"/>
    <mergeCell ref="A71:I71"/>
    <mergeCell ref="A72:H72"/>
    <mergeCell ref="A73:H73"/>
    <mergeCell ref="A74:H74"/>
    <mergeCell ref="A75:H75"/>
    <mergeCell ref="A76:I76"/>
    <mergeCell ref="A65:H65"/>
    <mergeCell ref="A66:I66"/>
    <mergeCell ref="A67:H67"/>
    <mergeCell ref="A68:H68"/>
    <mergeCell ref="A69:H69"/>
    <mergeCell ref="A70:H70"/>
    <mergeCell ref="A59:H59"/>
    <mergeCell ref="A60:H60"/>
    <mergeCell ref="A61:I61"/>
    <mergeCell ref="A62:H62"/>
    <mergeCell ref="A63:H63"/>
    <mergeCell ref="A64:H64"/>
    <mergeCell ref="A53:H53"/>
    <mergeCell ref="A54:H54"/>
    <mergeCell ref="A55:H55"/>
    <mergeCell ref="A56:I56"/>
    <mergeCell ref="A57:H57"/>
    <mergeCell ref="A58:H58"/>
    <mergeCell ref="A47:H47"/>
    <mergeCell ref="A48:H48"/>
    <mergeCell ref="A49:H49"/>
    <mergeCell ref="A50:H50"/>
    <mergeCell ref="A51:I51"/>
    <mergeCell ref="A52:H52"/>
    <mergeCell ref="A41:I41"/>
    <mergeCell ref="A42:H42"/>
    <mergeCell ref="A43:H43"/>
    <mergeCell ref="A44:H44"/>
    <mergeCell ref="A45:H45"/>
    <mergeCell ref="A46:I46"/>
    <mergeCell ref="A35:H35"/>
    <mergeCell ref="A36:I36"/>
    <mergeCell ref="A37:H37"/>
    <mergeCell ref="A38:H38"/>
    <mergeCell ref="A39:H39"/>
    <mergeCell ref="A40:H40"/>
    <mergeCell ref="A29:H29"/>
    <mergeCell ref="A30:H30"/>
    <mergeCell ref="A31:I31"/>
    <mergeCell ref="A32:H32"/>
    <mergeCell ref="A33:H33"/>
    <mergeCell ref="A34:H34"/>
    <mergeCell ref="A23:H23"/>
    <mergeCell ref="A24:H24"/>
    <mergeCell ref="A25:H25"/>
    <mergeCell ref="A26:I26"/>
    <mergeCell ref="A27:H27"/>
    <mergeCell ref="A28:H28"/>
    <mergeCell ref="A17:H17"/>
    <mergeCell ref="A18:H18"/>
    <mergeCell ref="A19:H19"/>
    <mergeCell ref="A20:H20"/>
    <mergeCell ref="A21:I21"/>
    <mergeCell ref="A22:H22"/>
    <mergeCell ref="A11:I11"/>
    <mergeCell ref="A12:H12"/>
    <mergeCell ref="A13:H13"/>
    <mergeCell ref="A14:H14"/>
    <mergeCell ref="A15:H15"/>
    <mergeCell ref="A16:I16"/>
    <mergeCell ref="A1:I1"/>
    <mergeCell ref="A2:I2"/>
    <mergeCell ref="A3:I3"/>
    <mergeCell ref="A4:I4"/>
    <mergeCell ref="C6:I6"/>
    <mergeCell ref="A9:I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417C1-EF67-4CAE-BCCF-9BC81E597F17}">
  <dimension ref="A1:G91"/>
  <sheetViews>
    <sheetView workbookViewId="0">
      <selection sqref="A1:C1"/>
    </sheetView>
  </sheetViews>
  <sheetFormatPr defaultRowHeight="14.4" x14ac:dyDescent="0.3"/>
  <cols>
    <col min="1" max="1" width="7" style="93" customWidth="1"/>
    <col min="2" max="2" width="72.109375" customWidth="1"/>
    <col min="3" max="3" width="14.44140625" customWidth="1"/>
  </cols>
  <sheetData>
    <row r="1" spans="1:3" ht="15.6" x14ac:dyDescent="0.3">
      <c r="A1" s="73" t="s">
        <v>172</v>
      </c>
      <c r="B1" s="74"/>
      <c r="C1" s="75"/>
    </row>
    <row r="2" spans="1:3" x14ac:dyDescent="0.3">
      <c r="A2" s="76">
        <v>1</v>
      </c>
      <c r="B2" s="77" t="s">
        <v>173</v>
      </c>
      <c r="C2" s="78" t="s">
        <v>174</v>
      </c>
    </row>
    <row r="3" spans="1:3" x14ac:dyDescent="0.3">
      <c r="A3" s="76">
        <v>2</v>
      </c>
      <c r="B3" s="77" t="s">
        <v>175</v>
      </c>
      <c r="C3" s="78" t="s">
        <v>176</v>
      </c>
    </row>
    <row r="4" spans="1:3" x14ac:dyDescent="0.3">
      <c r="A4" s="76">
        <v>3</v>
      </c>
      <c r="B4" s="77" t="s">
        <v>177</v>
      </c>
      <c r="C4" s="78">
        <v>40</v>
      </c>
    </row>
    <row r="5" spans="1:3" x14ac:dyDescent="0.3">
      <c r="A5" s="76">
        <v>4</v>
      </c>
      <c r="B5" s="77" t="s">
        <v>178</v>
      </c>
      <c r="C5" s="78">
        <v>40</v>
      </c>
    </row>
    <row r="6" spans="1:3" x14ac:dyDescent="0.3">
      <c r="A6" s="76">
        <v>5</v>
      </c>
      <c r="B6" s="77" t="s">
        <v>179</v>
      </c>
      <c r="C6" s="78" t="s">
        <v>180</v>
      </c>
    </row>
    <row r="7" spans="1:3" x14ac:dyDescent="0.3">
      <c r="A7" s="76">
        <v>6</v>
      </c>
      <c r="B7" s="77" t="s">
        <v>181</v>
      </c>
      <c r="C7" s="78">
        <v>2500</v>
      </c>
    </row>
    <row r="8" spans="1:3" x14ac:dyDescent="0.3">
      <c r="A8" s="76">
        <v>7</v>
      </c>
      <c r="B8" s="77" t="s">
        <v>182</v>
      </c>
      <c r="C8" s="78">
        <v>375</v>
      </c>
    </row>
    <row r="9" spans="1:3" x14ac:dyDescent="0.3">
      <c r="A9" s="76">
        <v>8</v>
      </c>
      <c r="B9" s="77" t="s">
        <v>183</v>
      </c>
      <c r="C9" s="78">
        <v>1190</v>
      </c>
    </row>
    <row r="10" spans="1:3" x14ac:dyDescent="0.3">
      <c r="A10" s="76">
        <v>9</v>
      </c>
      <c r="B10" s="77" t="s">
        <v>184</v>
      </c>
      <c r="C10" s="78">
        <v>100</v>
      </c>
    </row>
    <row r="11" spans="1:3" x14ac:dyDescent="0.3">
      <c r="A11" s="76">
        <v>10</v>
      </c>
      <c r="B11" s="77" t="s">
        <v>185</v>
      </c>
      <c r="C11" s="78">
        <v>125</v>
      </c>
    </row>
    <row r="12" spans="1:3" x14ac:dyDescent="0.3">
      <c r="A12" s="76">
        <v>11</v>
      </c>
      <c r="B12" s="77" t="s">
        <v>186</v>
      </c>
      <c r="C12" s="78">
        <v>190</v>
      </c>
    </row>
    <row r="13" spans="1:3" x14ac:dyDescent="0.3">
      <c r="A13" s="76">
        <v>12</v>
      </c>
      <c r="B13" s="77" t="s">
        <v>187</v>
      </c>
      <c r="C13" s="78">
        <v>100</v>
      </c>
    </row>
    <row r="14" spans="1:3" x14ac:dyDescent="0.3">
      <c r="A14" s="76">
        <v>13</v>
      </c>
      <c r="B14" s="77" t="s">
        <v>188</v>
      </c>
      <c r="C14" s="78">
        <v>75</v>
      </c>
    </row>
    <row r="15" spans="1:3" x14ac:dyDescent="0.3">
      <c r="A15" s="76">
        <v>14</v>
      </c>
      <c r="B15" s="77" t="s">
        <v>189</v>
      </c>
      <c r="C15" s="78">
        <v>125</v>
      </c>
    </row>
    <row r="16" spans="1:3" x14ac:dyDescent="0.3">
      <c r="A16" s="76">
        <v>15</v>
      </c>
      <c r="B16" s="77" t="s">
        <v>190</v>
      </c>
      <c r="C16" s="78">
        <v>125</v>
      </c>
    </row>
    <row r="17" spans="1:3" x14ac:dyDescent="0.3">
      <c r="A17" s="76">
        <v>16</v>
      </c>
      <c r="B17" s="77" t="s">
        <v>191</v>
      </c>
      <c r="C17" s="78">
        <v>950</v>
      </c>
    </row>
    <row r="18" spans="1:3" x14ac:dyDescent="0.3">
      <c r="A18" s="76">
        <v>17</v>
      </c>
      <c r="B18" s="77" t="s">
        <v>192</v>
      </c>
      <c r="C18" s="78">
        <v>2250</v>
      </c>
    </row>
    <row r="19" spans="1:3" x14ac:dyDescent="0.3">
      <c r="A19" s="76">
        <v>18</v>
      </c>
      <c r="B19" s="77" t="s">
        <v>193</v>
      </c>
      <c r="C19" s="78">
        <v>17900</v>
      </c>
    </row>
    <row r="20" spans="1:3" x14ac:dyDescent="0.3">
      <c r="A20" s="76">
        <v>19</v>
      </c>
      <c r="B20" s="77" t="s">
        <v>47</v>
      </c>
      <c r="C20" s="78">
        <v>10500</v>
      </c>
    </row>
    <row r="21" spans="1:3" x14ac:dyDescent="0.3">
      <c r="A21" s="76">
        <v>20</v>
      </c>
      <c r="B21" s="77" t="s">
        <v>194</v>
      </c>
      <c r="C21" s="78">
        <v>200</v>
      </c>
    </row>
    <row r="22" spans="1:3" x14ac:dyDescent="0.3">
      <c r="A22" s="76">
        <v>21</v>
      </c>
      <c r="B22" s="77" t="s">
        <v>195</v>
      </c>
      <c r="C22" s="78">
        <v>375</v>
      </c>
    </row>
    <row r="23" spans="1:3" x14ac:dyDescent="0.3">
      <c r="A23" s="76">
        <v>22</v>
      </c>
      <c r="B23" s="77" t="s">
        <v>196</v>
      </c>
      <c r="C23" s="78">
        <v>50</v>
      </c>
    </row>
    <row r="24" spans="1:3" x14ac:dyDescent="0.3">
      <c r="A24" s="76">
        <v>23</v>
      </c>
      <c r="B24" s="77" t="s">
        <v>197</v>
      </c>
      <c r="C24" s="78">
        <v>650</v>
      </c>
    </row>
    <row r="25" spans="1:3" x14ac:dyDescent="0.3">
      <c r="A25" s="76">
        <v>24</v>
      </c>
      <c r="B25" s="77" t="s">
        <v>198</v>
      </c>
      <c r="C25" s="78">
        <v>425</v>
      </c>
    </row>
    <row r="26" spans="1:3" x14ac:dyDescent="0.3">
      <c r="A26" s="76">
        <v>25</v>
      </c>
      <c r="B26" s="77" t="s">
        <v>199</v>
      </c>
      <c r="C26" s="78">
        <v>50</v>
      </c>
    </row>
    <row r="27" spans="1:3" x14ac:dyDescent="0.3">
      <c r="A27" s="76">
        <v>26</v>
      </c>
      <c r="B27" s="77" t="s">
        <v>200</v>
      </c>
      <c r="C27" s="78">
        <v>500</v>
      </c>
    </row>
    <row r="28" spans="1:3" x14ac:dyDescent="0.3">
      <c r="A28" s="76">
        <v>27</v>
      </c>
      <c r="B28" s="77" t="s">
        <v>201</v>
      </c>
      <c r="C28" s="78">
        <v>2750</v>
      </c>
    </row>
    <row r="29" spans="1:3" x14ac:dyDescent="0.3">
      <c r="A29" s="76">
        <v>28</v>
      </c>
      <c r="B29" s="77" t="s">
        <v>202</v>
      </c>
      <c r="C29" s="78">
        <v>205</v>
      </c>
    </row>
    <row r="30" spans="1:3" x14ac:dyDescent="0.3">
      <c r="A30" s="76">
        <v>29</v>
      </c>
      <c r="B30" s="77" t="s">
        <v>203</v>
      </c>
      <c r="C30" s="78">
        <v>450</v>
      </c>
    </row>
    <row r="31" spans="1:3" x14ac:dyDescent="0.3">
      <c r="A31" s="76">
        <v>30</v>
      </c>
      <c r="B31" s="77" t="s">
        <v>204</v>
      </c>
      <c r="C31" s="78">
        <v>150</v>
      </c>
    </row>
    <row r="32" spans="1:3" x14ac:dyDescent="0.3">
      <c r="A32" s="76">
        <v>31</v>
      </c>
      <c r="B32" s="77" t="s">
        <v>205</v>
      </c>
      <c r="C32" s="78">
        <v>75</v>
      </c>
    </row>
    <row r="33" spans="1:7" x14ac:dyDescent="0.3">
      <c r="A33" s="76">
        <v>32</v>
      </c>
      <c r="B33" s="77" t="s">
        <v>206</v>
      </c>
      <c r="C33" s="78">
        <v>150</v>
      </c>
    </row>
    <row r="34" spans="1:7" x14ac:dyDescent="0.3">
      <c r="A34" s="76">
        <v>33</v>
      </c>
      <c r="B34" s="77" t="s">
        <v>207</v>
      </c>
      <c r="C34" s="78">
        <v>290</v>
      </c>
    </row>
    <row r="35" spans="1:7" x14ac:dyDescent="0.3">
      <c r="A35" s="76">
        <v>34</v>
      </c>
      <c r="B35" s="77" t="s">
        <v>208</v>
      </c>
      <c r="C35" s="78">
        <v>475</v>
      </c>
    </row>
    <row r="36" spans="1:7" x14ac:dyDescent="0.3">
      <c r="A36" s="76">
        <v>35</v>
      </c>
      <c r="B36" s="77" t="s">
        <v>209</v>
      </c>
      <c r="C36" s="78">
        <v>750</v>
      </c>
    </row>
    <row r="37" spans="1:7" x14ac:dyDescent="0.3">
      <c r="A37" s="76">
        <v>36</v>
      </c>
      <c r="B37" s="77" t="s">
        <v>210</v>
      </c>
      <c r="C37" s="78">
        <v>2750</v>
      </c>
    </row>
    <row r="38" spans="1:7" x14ac:dyDescent="0.3">
      <c r="A38" s="76">
        <v>37</v>
      </c>
      <c r="B38" s="79" t="s">
        <v>211</v>
      </c>
      <c r="C38" s="80">
        <v>-115</v>
      </c>
      <c r="D38" s="81"/>
      <c r="E38" s="81"/>
      <c r="F38" s="81"/>
      <c r="G38" s="81"/>
    </row>
    <row r="39" spans="1:7" x14ac:dyDescent="0.3">
      <c r="A39" s="76">
        <v>38</v>
      </c>
      <c r="B39" s="79" t="s">
        <v>212</v>
      </c>
      <c r="C39" s="80">
        <v>27</v>
      </c>
      <c r="D39" s="81"/>
      <c r="E39" s="81"/>
      <c r="F39" s="81"/>
      <c r="G39" s="81"/>
    </row>
    <row r="40" spans="1:7" x14ac:dyDescent="0.3">
      <c r="A40" s="76">
        <v>39</v>
      </c>
      <c r="B40" s="82" t="s">
        <v>213</v>
      </c>
      <c r="C40" s="80">
        <v>75</v>
      </c>
      <c r="D40" s="81"/>
      <c r="E40" s="83"/>
      <c r="F40" s="81"/>
      <c r="G40" s="81"/>
    </row>
    <row r="41" spans="1:7" x14ac:dyDescent="0.3">
      <c r="A41" s="76">
        <v>40</v>
      </c>
      <c r="B41" s="82" t="s">
        <v>214</v>
      </c>
      <c r="C41" s="80">
        <v>107</v>
      </c>
      <c r="D41" s="81"/>
      <c r="E41" s="83"/>
      <c r="F41" s="81"/>
      <c r="G41" s="81"/>
    </row>
    <row r="42" spans="1:7" x14ac:dyDescent="0.3">
      <c r="A42" s="76">
        <v>41</v>
      </c>
      <c r="B42" s="82" t="s">
        <v>215</v>
      </c>
      <c r="C42" s="80">
        <v>85</v>
      </c>
      <c r="D42" s="81"/>
      <c r="E42" s="83"/>
      <c r="F42" s="81"/>
      <c r="G42" s="81"/>
    </row>
    <row r="43" spans="1:7" x14ac:dyDescent="0.3">
      <c r="A43" s="76">
        <v>42</v>
      </c>
      <c r="B43" s="82" t="s">
        <v>216</v>
      </c>
      <c r="C43" s="80">
        <v>91</v>
      </c>
      <c r="D43" s="81"/>
      <c r="E43" s="83"/>
      <c r="F43" s="81"/>
      <c r="G43" s="81"/>
    </row>
    <row r="44" spans="1:7" x14ac:dyDescent="0.3">
      <c r="A44" s="76">
        <v>43</v>
      </c>
      <c r="B44" s="82" t="s">
        <v>217</v>
      </c>
      <c r="C44" s="80">
        <v>64</v>
      </c>
      <c r="D44" s="81"/>
      <c r="E44" s="83"/>
      <c r="F44" s="81"/>
      <c r="G44" s="81"/>
    </row>
    <row r="45" spans="1:7" x14ac:dyDescent="0.3">
      <c r="A45" s="76">
        <v>44</v>
      </c>
      <c r="B45" s="82" t="s">
        <v>218</v>
      </c>
      <c r="C45" s="80">
        <v>117</v>
      </c>
      <c r="D45" s="81"/>
      <c r="E45" s="83"/>
      <c r="F45" s="81"/>
      <c r="G45" s="81"/>
    </row>
    <row r="46" spans="1:7" x14ac:dyDescent="0.3">
      <c r="A46" s="76">
        <v>45</v>
      </c>
      <c r="B46" s="82" t="s">
        <v>219</v>
      </c>
      <c r="C46" s="80">
        <v>1816</v>
      </c>
      <c r="D46" s="81"/>
      <c r="E46" s="83"/>
      <c r="F46" s="81"/>
      <c r="G46" s="81"/>
    </row>
    <row r="47" spans="1:7" x14ac:dyDescent="0.3">
      <c r="A47" s="76">
        <v>46</v>
      </c>
      <c r="B47" s="79" t="s">
        <v>220</v>
      </c>
      <c r="C47" s="84" t="s">
        <v>221</v>
      </c>
      <c r="D47" s="81"/>
      <c r="E47" s="83"/>
      <c r="F47" s="81"/>
      <c r="G47" s="81"/>
    </row>
    <row r="48" spans="1:7" x14ac:dyDescent="0.3">
      <c r="A48" s="76">
        <v>47</v>
      </c>
      <c r="B48" s="79" t="s">
        <v>222</v>
      </c>
      <c r="C48" s="80">
        <v>150</v>
      </c>
      <c r="D48" s="81"/>
      <c r="E48" s="81"/>
      <c r="F48" s="81"/>
      <c r="G48" s="81"/>
    </row>
    <row r="49" spans="1:7" x14ac:dyDescent="0.3">
      <c r="A49" s="76">
        <v>48</v>
      </c>
      <c r="B49" s="79" t="s">
        <v>223</v>
      </c>
      <c r="C49" s="80">
        <v>187</v>
      </c>
      <c r="D49" s="81"/>
      <c r="E49" s="81"/>
      <c r="F49" s="81"/>
      <c r="G49" s="81"/>
    </row>
    <row r="50" spans="1:7" x14ac:dyDescent="0.3">
      <c r="A50" s="76">
        <v>49</v>
      </c>
      <c r="B50" s="79" t="s">
        <v>224</v>
      </c>
      <c r="C50" s="80">
        <v>1110</v>
      </c>
      <c r="D50" s="81"/>
      <c r="E50" s="81"/>
      <c r="F50" s="81"/>
      <c r="G50" s="81"/>
    </row>
    <row r="51" spans="1:7" x14ac:dyDescent="0.3">
      <c r="A51" s="76">
        <v>50</v>
      </c>
      <c r="B51" s="82" t="s">
        <v>225</v>
      </c>
      <c r="C51" s="80">
        <v>4620</v>
      </c>
      <c r="D51" s="81"/>
      <c r="E51" s="81"/>
      <c r="F51" s="81"/>
      <c r="G51" s="81"/>
    </row>
    <row r="52" spans="1:7" x14ac:dyDescent="0.3">
      <c r="A52" s="76">
        <v>51</v>
      </c>
      <c r="B52" s="82" t="s">
        <v>226</v>
      </c>
      <c r="C52" s="80">
        <v>41</v>
      </c>
      <c r="D52" s="81"/>
      <c r="E52" s="81"/>
      <c r="F52" s="81"/>
      <c r="G52" s="81"/>
    </row>
    <row r="53" spans="1:7" x14ac:dyDescent="0.3">
      <c r="A53" s="76">
        <v>52</v>
      </c>
      <c r="B53" s="82" t="s">
        <v>227</v>
      </c>
      <c r="C53" s="80">
        <v>-65</v>
      </c>
      <c r="D53" s="81"/>
      <c r="E53" s="81"/>
      <c r="F53" s="81"/>
      <c r="G53" s="81"/>
    </row>
    <row r="54" spans="1:7" x14ac:dyDescent="0.3">
      <c r="A54" s="76">
        <v>53</v>
      </c>
      <c r="B54" s="79" t="s">
        <v>228</v>
      </c>
      <c r="C54" s="80">
        <v>400</v>
      </c>
      <c r="D54" s="81"/>
      <c r="E54" s="81"/>
      <c r="F54" s="81"/>
      <c r="G54" s="81"/>
    </row>
    <row r="55" spans="1:7" x14ac:dyDescent="0.3">
      <c r="A55" s="76">
        <v>54</v>
      </c>
      <c r="B55" s="82" t="s">
        <v>229</v>
      </c>
      <c r="C55" s="85">
        <v>450</v>
      </c>
      <c r="D55" s="81"/>
      <c r="E55" s="81"/>
      <c r="F55" s="81"/>
      <c r="G55" s="81"/>
    </row>
    <row r="56" spans="1:7" x14ac:dyDescent="0.3">
      <c r="A56" s="76">
        <v>55</v>
      </c>
      <c r="B56" s="82" t="s">
        <v>230</v>
      </c>
      <c r="C56" s="85">
        <v>48</v>
      </c>
      <c r="D56" s="81"/>
      <c r="E56" s="81"/>
      <c r="F56" s="81"/>
      <c r="G56" s="81"/>
    </row>
    <row r="57" spans="1:7" x14ac:dyDescent="0.3">
      <c r="A57" s="76">
        <v>56</v>
      </c>
      <c r="B57" s="82" t="s">
        <v>231</v>
      </c>
      <c r="C57" s="85">
        <v>267</v>
      </c>
      <c r="D57" s="81"/>
      <c r="E57" s="81"/>
      <c r="F57" s="81"/>
      <c r="G57" s="81"/>
    </row>
    <row r="58" spans="1:7" x14ac:dyDescent="0.3">
      <c r="A58" s="76">
        <v>57</v>
      </c>
      <c r="B58" s="79" t="s">
        <v>232</v>
      </c>
      <c r="C58" s="86">
        <v>267</v>
      </c>
    </row>
    <row r="59" spans="1:7" x14ac:dyDescent="0.3">
      <c r="A59" s="76">
        <v>58</v>
      </c>
      <c r="B59" s="82" t="s">
        <v>233</v>
      </c>
      <c r="C59" s="86">
        <v>401</v>
      </c>
    </row>
    <row r="60" spans="1:7" x14ac:dyDescent="0.3">
      <c r="A60" s="76">
        <v>59</v>
      </c>
      <c r="B60" s="82" t="s">
        <v>234</v>
      </c>
      <c r="C60" s="86">
        <v>181</v>
      </c>
    </row>
    <row r="61" spans="1:7" x14ac:dyDescent="0.3">
      <c r="A61" s="76">
        <v>60</v>
      </c>
      <c r="B61" s="82" t="s">
        <v>235</v>
      </c>
      <c r="C61" s="86">
        <v>6141</v>
      </c>
    </row>
    <row r="62" spans="1:7" x14ac:dyDescent="0.3">
      <c r="A62" s="76">
        <v>61</v>
      </c>
      <c r="B62" s="79" t="s">
        <v>236</v>
      </c>
      <c r="C62" s="86">
        <v>7262</v>
      </c>
    </row>
    <row r="63" spans="1:7" x14ac:dyDescent="0.3">
      <c r="A63" s="76">
        <v>62</v>
      </c>
      <c r="B63" s="79" t="s">
        <v>237</v>
      </c>
      <c r="C63" s="86">
        <v>8789</v>
      </c>
    </row>
    <row r="64" spans="1:7" x14ac:dyDescent="0.3">
      <c r="A64" s="76">
        <v>63</v>
      </c>
      <c r="B64" s="79" t="s">
        <v>238</v>
      </c>
      <c r="C64" s="86">
        <v>427</v>
      </c>
    </row>
    <row r="65" spans="1:3" x14ac:dyDescent="0.3">
      <c r="A65" s="76">
        <v>64</v>
      </c>
      <c r="B65" s="79" t="s">
        <v>239</v>
      </c>
      <c r="C65" s="86">
        <v>961</v>
      </c>
    </row>
    <row r="66" spans="1:3" x14ac:dyDescent="0.3">
      <c r="A66" s="76">
        <v>65</v>
      </c>
      <c r="B66" s="82" t="s">
        <v>240</v>
      </c>
      <c r="C66" s="86">
        <v>5340</v>
      </c>
    </row>
    <row r="67" spans="1:3" x14ac:dyDescent="0.3">
      <c r="A67" s="76">
        <v>66</v>
      </c>
      <c r="B67" s="82" t="s">
        <v>241</v>
      </c>
      <c r="C67" s="86">
        <v>7476</v>
      </c>
    </row>
    <row r="68" spans="1:3" x14ac:dyDescent="0.3">
      <c r="A68" s="76">
        <v>67</v>
      </c>
      <c r="B68" s="82" t="s">
        <v>242</v>
      </c>
      <c r="C68" s="86">
        <v>10050</v>
      </c>
    </row>
    <row r="69" spans="1:3" x14ac:dyDescent="0.3">
      <c r="A69" s="76">
        <v>68</v>
      </c>
      <c r="B69" s="82" t="s">
        <v>243</v>
      </c>
      <c r="C69" s="86">
        <v>641</v>
      </c>
    </row>
    <row r="70" spans="1:3" x14ac:dyDescent="0.3">
      <c r="A70" s="76">
        <v>69</v>
      </c>
      <c r="B70" s="82" t="s">
        <v>244</v>
      </c>
      <c r="C70" s="86">
        <v>4005</v>
      </c>
    </row>
    <row r="71" spans="1:3" x14ac:dyDescent="0.3">
      <c r="A71" s="76">
        <v>70</v>
      </c>
      <c r="B71" s="82" t="s">
        <v>245</v>
      </c>
      <c r="C71" s="86">
        <v>5019</v>
      </c>
    </row>
    <row r="72" spans="1:3" x14ac:dyDescent="0.3">
      <c r="A72" s="76">
        <v>71</v>
      </c>
      <c r="B72" s="82" t="s">
        <v>246</v>
      </c>
      <c r="C72" s="86">
        <v>6728</v>
      </c>
    </row>
    <row r="73" spans="1:3" x14ac:dyDescent="0.3">
      <c r="A73" s="76">
        <v>72</v>
      </c>
      <c r="B73" s="82" t="s">
        <v>247</v>
      </c>
      <c r="C73" s="86">
        <v>9398</v>
      </c>
    </row>
    <row r="74" spans="1:3" x14ac:dyDescent="0.3">
      <c r="A74" s="76">
        <v>73</v>
      </c>
      <c r="B74" s="82" t="s">
        <v>248</v>
      </c>
      <c r="C74" s="86">
        <v>2082</v>
      </c>
    </row>
    <row r="75" spans="1:3" x14ac:dyDescent="0.3">
      <c r="A75" s="76">
        <v>74</v>
      </c>
      <c r="B75" s="82" t="s">
        <v>249</v>
      </c>
      <c r="C75" s="86">
        <v>9286</v>
      </c>
    </row>
    <row r="76" spans="1:3" x14ac:dyDescent="0.3">
      <c r="A76" s="76">
        <v>75</v>
      </c>
      <c r="B76" s="82" t="s">
        <v>250</v>
      </c>
      <c r="C76" s="86">
        <v>144</v>
      </c>
    </row>
    <row r="77" spans="1:3" x14ac:dyDescent="0.3">
      <c r="A77" s="76">
        <v>76</v>
      </c>
      <c r="B77" s="82" t="s">
        <v>251</v>
      </c>
      <c r="C77" s="86">
        <v>427</v>
      </c>
    </row>
    <row r="78" spans="1:3" x14ac:dyDescent="0.3">
      <c r="A78" s="76">
        <v>77</v>
      </c>
      <c r="B78" s="82" t="s">
        <v>252</v>
      </c>
      <c r="C78" s="86">
        <v>4229</v>
      </c>
    </row>
    <row r="79" spans="1:3" x14ac:dyDescent="0.3">
      <c r="A79" s="76">
        <v>78</v>
      </c>
      <c r="B79" s="82" t="s">
        <v>253</v>
      </c>
      <c r="C79" s="86">
        <v>80</v>
      </c>
    </row>
    <row r="80" spans="1:3" x14ac:dyDescent="0.3">
      <c r="A80" s="76">
        <v>79</v>
      </c>
      <c r="B80" s="87" t="s">
        <v>254</v>
      </c>
      <c r="C80" s="86">
        <v>1388</v>
      </c>
    </row>
    <row r="81" spans="1:3" x14ac:dyDescent="0.3">
      <c r="A81" s="76">
        <v>80</v>
      </c>
      <c r="B81" s="88" t="s">
        <v>255</v>
      </c>
      <c r="C81" s="86">
        <v>421</v>
      </c>
    </row>
    <row r="82" spans="1:3" x14ac:dyDescent="0.3">
      <c r="A82" s="76">
        <v>81</v>
      </c>
      <c r="B82" s="89" t="s">
        <v>256</v>
      </c>
      <c r="C82" s="86">
        <v>1815</v>
      </c>
    </row>
    <row r="83" spans="1:3" x14ac:dyDescent="0.3">
      <c r="A83" s="76">
        <v>82</v>
      </c>
      <c r="B83" s="90" t="s">
        <v>257</v>
      </c>
      <c r="C83" s="86">
        <v>534</v>
      </c>
    </row>
    <row r="84" spans="1:3" x14ac:dyDescent="0.3">
      <c r="A84" s="76">
        <v>83</v>
      </c>
      <c r="B84" s="90" t="s">
        <v>258</v>
      </c>
      <c r="C84" s="86">
        <v>1750</v>
      </c>
    </row>
    <row r="85" spans="1:3" x14ac:dyDescent="0.3">
      <c r="A85" s="76">
        <v>84</v>
      </c>
      <c r="B85" s="91" t="s">
        <v>259</v>
      </c>
      <c r="C85" s="86">
        <v>1869</v>
      </c>
    </row>
    <row r="86" spans="1:3" x14ac:dyDescent="0.3">
      <c r="A86" s="76">
        <v>85</v>
      </c>
      <c r="B86" s="91" t="s">
        <v>260</v>
      </c>
      <c r="C86" s="86">
        <v>400</v>
      </c>
    </row>
    <row r="87" spans="1:3" x14ac:dyDescent="0.3">
      <c r="A87" s="76">
        <v>86</v>
      </c>
      <c r="B87" s="91" t="s">
        <v>261</v>
      </c>
      <c r="C87" s="86">
        <v>5713</v>
      </c>
    </row>
    <row r="88" spans="1:3" x14ac:dyDescent="0.3">
      <c r="A88" s="76">
        <v>87</v>
      </c>
      <c r="B88" s="91" t="s">
        <v>262</v>
      </c>
      <c r="C88" s="86">
        <v>12945</v>
      </c>
    </row>
    <row r="89" spans="1:3" x14ac:dyDescent="0.3">
      <c r="A89" s="76">
        <v>88</v>
      </c>
      <c r="B89" s="91" t="s">
        <v>263</v>
      </c>
      <c r="C89" s="86">
        <v>5340</v>
      </c>
    </row>
    <row r="90" spans="1:3" x14ac:dyDescent="0.3">
      <c r="A90" s="76">
        <v>89</v>
      </c>
      <c r="B90" s="92" t="s">
        <v>264</v>
      </c>
      <c r="C90" s="86">
        <v>614</v>
      </c>
    </row>
    <row r="91" spans="1:3" x14ac:dyDescent="0.3">
      <c r="A91" s="76">
        <v>90</v>
      </c>
      <c r="B91" s="91" t="s">
        <v>265</v>
      </c>
      <c r="C91" s="86">
        <v>1453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3.1-1A</vt:lpstr>
      <vt:lpstr>3.1-2A</vt:lpstr>
      <vt:lpstr>3.1-2B</vt:lpstr>
      <vt:lpstr>3.1-3A</vt:lpstr>
      <vt:lpstr>3.1-3B</vt:lpstr>
      <vt:lpstr>3.1-4A</vt:lpstr>
      <vt:lpstr>Options</vt:lpstr>
      <vt:lpstr>Additional Options</vt:lpstr>
    </vt:vector>
  </TitlesOfParts>
  <Company>State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Risley, Amy</cp:lastModifiedBy>
  <dcterms:created xsi:type="dcterms:W3CDTF">2026-04-22T20:30:59Z</dcterms:created>
  <dcterms:modified xsi:type="dcterms:W3CDTF">2026-04-22T20:51:43Z</dcterms:modified>
</cp:coreProperties>
</file>