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xr:revisionPtr revIDLastSave="0" documentId="13_ncr:1_{E5F61C42-FF9F-476C-9079-35D223CD3F2D}" xr6:coauthVersionLast="47" xr6:coauthVersionMax="47" xr10:uidLastSave="{00000000-0000-0000-0000-000000000000}"/>
  <bookViews>
    <workbookView xWindow="-108" yWindow="-108" windowWidth="23256" windowHeight="12456" activeTab="1" xr2:uid="{00000000-000D-0000-FFFF-FFFF00000000}"/>
  </bookViews>
  <sheets>
    <sheet name="Table of Contents" sheetId="14" r:id="rId1"/>
    <sheet name="Updates" sheetId="11" r:id="rId2"/>
    <sheet name="MSRP List Price " sheetId="7" r:id="rId3"/>
    <sheet name="Discount from MSRP" sheetId="2" r:id="rId4"/>
    <sheet name="Lease and Rental Rates" sheetId="10" r:id="rId5"/>
    <sheet name="Service-Supplies Pricing" sheetId="3" r:id="rId6"/>
    <sheet name="Discontinued Service-Supplies" sheetId="12" r:id="rId7"/>
    <sheet name="Discontinued Accessories" sheetId="13" r:id="rId8"/>
  </sheets>
  <externalReferences>
    <externalReference r:id="rId9"/>
  </externalReferences>
  <definedNames>
    <definedName name="_xlnm.Print_Area" localSheetId="6">'Discontinued Service-Supplies'!$A$1:$H$33</definedName>
    <definedName name="_xlnm.Print_Area" localSheetId="4">'Lease and Rental Rates'!$A$1:$K$35</definedName>
    <definedName name="_xlnm.Print_Area" localSheetId="5">'Service-Supplies Pricing'!$A$1:$W$80</definedName>
    <definedName name="_xlnm.Print_Titles" localSheetId="6">'Discontinued Service-Supplies'!$1:$8</definedName>
    <definedName name="_xlnm.Print_Titles" localSheetId="4">'Lease and Rental Rates'!$1:$3</definedName>
    <definedName name="_xlnm.Print_Titles" localSheetId="2">'MSRP List Price '!$1:$8</definedName>
    <definedName name="_xlnm.Print_Titles" localSheetId="5">'Service-Supplies Pricing'!$1:$8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0" l="1"/>
  <c r="J9" i="10"/>
  <c r="I9" i="10"/>
  <c r="K8" i="10"/>
  <c r="J8" i="10"/>
  <c r="I8" i="10"/>
  <c r="K7" i="10"/>
  <c r="J7" i="10"/>
  <c r="I7" i="10"/>
  <c r="K6" i="10"/>
  <c r="J6" i="10"/>
  <c r="I6" i="10"/>
  <c r="K5" i="10"/>
  <c r="J5" i="10"/>
  <c r="I5" i="10"/>
  <c r="K4" i="10"/>
  <c r="J4" i="10"/>
  <c r="I4" i="10"/>
  <c r="B1" i="10"/>
</calcChain>
</file>

<file path=xl/sharedStrings.xml><?xml version="1.0" encoding="utf-8"?>
<sst xmlns="http://schemas.openxmlformats.org/spreadsheetml/2006/main" count="1090" uniqueCount="183">
  <si>
    <t>Vendor Name:</t>
  </si>
  <si>
    <t>Newly Manufactured Equipment</t>
  </si>
  <si>
    <t>MSRP/List Price</t>
  </si>
  <si>
    <t>Pricing Item</t>
  </si>
  <si>
    <t>Make</t>
  </si>
  <si>
    <t>Model</t>
  </si>
  <si>
    <t xml:space="preserve">Base Unit </t>
  </si>
  <si>
    <t>ADF</t>
  </si>
  <si>
    <t>Network Connectivity Kit</t>
  </si>
  <si>
    <t>Group F</t>
  </si>
  <si>
    <t>Scanners</t>
  </si>
  <si>
    <t>Segment 1
(10 - 29)</t>
  </si>
  <si>
    <t>Segment 2
(30 - 49)</t>
  </si>
  <si>
    <t>Segment 3
(50 - 69)</t>
  </si>
  <si>
    <t>Segment 4
(70 - 89)</t>
  </si>
  <si>
    <t>Segment 5
(90 - 110)</t>
  </si>
  <si>
    <t>Segment 6
(111 - 130)</t>
  </si>
  <si>
    <t>Segment 7
(131+)</t>
  </si>
  <si>
    <t>Discount from MSRP/List Price</t>
  </si>
  <si>
    <t>Discount % from MSRP/List Price</t>
  </si>
  <si>
    <t xml:space="preserve">Connecivity / Security </t>
  </si>
  <si>
    <t xml:space="preserve">Accessibility Options </t>
  </si>
  <si>
    <t>Standard Financing Terms (Months)</t>
  </si>
  <si>
    <t>Daily Treasury Yield Curve Rate</t>
  </si>
  <si>
    <t>Lease and Rental Rates</t>
  </si>
  <si>
    <t>Fair Market Value Lease</t>
  </si>
  <si>
    <t>Capital Lease ($1 Buyout)</t>
  </si>
  <si>
    <t>Straight Lease</t>
  </si>
  <si>
    <t>Flatbed Unit</t>
  </si>
  <si>
    <t>Accessories</t>
  </si>
  <si>
    <t>Stacker</t>
  </si>
  <si>
    <t>Manual Feeder</t>
  </si>
  <si>
    <t>Cabinet</t>
  </si>
  <si>
    <t>Service and Supplies Pricing</t>
  </si>
  <si>
    <t># of years</t>
  </si>
  <si>
    <t># of Service Calls</t>
  </si>
  <si>
    <t># of Preventative Maintenance Checks</t>
  </si>
  <si>
    <t>Consumables included</t>
  </si>
  <si>
    <t>Option 1</t>
  </si>
  <si>
    <t>Option 2</t>
  </si>
  <si>
    <t>Option 3</t>
  </si>
  <si>
    <t>Option 4</t>
  </si>
  <si>
    <t>Option 5</t>
  </si>
  <si>
    <t>Option 6</t>
  </si>
  <si>
    <t>Option 7</t>
  </si>
  <si>
    <t>% Increase in price for Rural Service Zone</t>
  </si>
  <si>
    <t>% Increase in price for Remote Service Zone</t>
  </si>
  <si>
    <t xml:space="preserve">Maintenance Agreements
</t>
  </si>
  <si>
    <t>% Increase for Property Tax</t>
  </si>
  <si>
    <t>Term (Months)</t>
  </si>
  <si>
    <t>OEM Supplies</t>
  </si>
  <si>
    <t>Compatible Supplies</t>
  </si>
  <si>
    <t xml:space="preserve">New Power Protection Unit </t>
  </si>
  <si>
    <t>OEM Software</t>
  </si>
  <si>
    <t>Third-Party Software</t>
  </si>
  <si>
    <t>OEM Accessories</t>
  </si>
  <si>
    <t>Third-Party Accessories</t>
  </si>
  <si>
    <t>Canon</t>
  </si>
  <si>
    <t>P-208II</t>
  </si>
  <si>
    <t>P-215II</t>
  </si>
  <si>
    <t>DR-C225II</t>
  </si>
  <si>
    <t>DR-C225WII</t>
  </si>
  <si>
    <t>DR-C230</t>
  </si>
  <si>
    <t>DR-C240</t>
  </si>
  <si>
    <t>DR-M140 II</t>
  </si>
  <si>
    <t xml:space="preserve">DR-M160II </t>
  </si>
  <si>
    <t>DR-M260</t>
  </si>
  <si>
    <t>DR-M1060</t>
  </si>
  <si>
    <t>DR-6010C</t>
  </si>
  <si>
    <t>DR-6030C</t>
  </si>
  <si>
    <t>DR-G2110</t>
  </si>
  <si>
    <t>DR-G2110 USB</t>
  </si>
  <si>
    <t>DR-X10CII</t>
  </si>
  <si>
    <t xml:space="preserve">  DR-G2140 USB</t>
  </si>
  <si>
    <t>N/A</t>
  </si>
  <si>
    <t>Standard</t>
  </si>
  <si>
    <t>Exchange Roller</t>
  </si>
  <si>
    <t>Separation Pad</t>
  </si>
  <si>
    <t>Carrier Sheet (A4)</t>
  </si>
  <si>
    <t>Carrier Sheet (Passport)</t>
  </si>
  <si>
    <t>Carrying Case</t>
  </si>
  <si>
    <t xml:space="preserve">Capture Perfect V3.1 </t>
  </si>
  <si>
    <t>Flatbed Unit 102</t>
  </si>
  <si>
    <t>Patch Code Decoder</t>
  </si>
  <si>
    <t>Imprinter DR-G</t>
  </si>
  <si>
    <t>White Platen Roller</t>
  </si>
  <si>
    <t>Cleaning Sheet</t>
  </si>
  <si>
    <t>Pre-Imprinter</t>
  </si>
  <si>
    <t>Post- Imprinter</t>
  </si>
  <si>
    <t>Scan Kiosk</t>
  </si>
  <si>
    <t>Scan Kiosk II</t>
  </si>
  <si>
    <t>Connectivity / Security</t>
  </si>
  <si>
    <t>DR-M1060II</t>
  </si>
  <si>
    <t>DR-S150</t>
  </si>
  <si>
    <t>Paper Feed Tray with NFC Reader</t>
  </si>
  <si>
    <t>NA10</t>
  </si>
  <si>
    <t>WA10</t>
  </si>
  <si>
    <t>DR-M140</t>
  </si>
  <si>
    <t>DR-M140II</t>
  </si>
  <si>
    <t>SF-400</t>
  </si>
  <si>
    <t>DR-G2140 USB</t>
  </si>
  <si>
    <t>DR-G2140</t>
  </si>
  <si>
    <t>1 YR</t>
  </si>
  <si>
    <t>Unlimited</t>
  </si>
  <si>
    <t>2YR</t>
  </si>
  <si>
    <t>1 Mth</t>
  </si>
  <si>
    <t>unlimited</t>
  </si>
  <si>
    <t>9Mths</t>
  </si>
  <si>
    <t>9mth+1yr</t>
  </si>
  <si>
    <t>1yr+PM</t>
  </si>
  <si>
    <t>2yr+Pm</t>
  </si>
  <si>
    <t>Option 8</t>
  </si>
  <si>
    <t>Option 9</t>
  </si>
  <si>
    <t>9mth+Pm</t>
  </si>
  <si>
    <t>9Mth+1YR+PM</t>
  </si>
  <si>
    <t xml:space="preserve">  DR-G2140</t>
  </si>
  <si>
    <t>eCarePAK(Advanced Exchange/Onsite Service Program) 9 Months+ 1YR</t>
  </si>
  <si>
    <t>eCarePAK(Advanced Exchange/Onsite Service Program) 9 Months</t>
  </si>
  <si>
    <t>eCarePAK(Advanced Exchange/Onsite Service Program) 1 Month</t>
  </si>
  <si>
    <t>eCarePAK(Advanced Exchange/Onsite Service Program) 2YR</t>
  </si>
  <si>
    <t>eCarePAK(Advanced Exchange/Onsite Service Program) 1YR</t>
  </si>
  <si>
    <t>eCarePAK(Advanced Exchange/Onsite Service Program) 1YR +PM</t>
  </si>
  <si>
    <t>eCarePAK(Advanced Exchange/Onsite Service Program) 2YR + PM</t>
  </si>
  <si>
    <t>eCarePAK(Advanced Exchange/Onsite Service Program) 9 Months + PM</t>
  </si>
  <si>
    <t>eCarePAK(Advanced Exchange/Onsite Service Program) 9 Months+ 1YR +PM</t>
  </si>
  <si>
    <t>Published Date of Rate (must be quarter end date)</t>
  </si>
  <si>
    <t>DR-S250N</t>
  </si>
  <si>
    <t>SUMMARY OF UPDATES TO THE PRICE LIST</t>
  </si>
  <si>
    <t>Accessories for Discontinued Machines</t>
  </si>
  <si>
    <t>Group F Machines</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</si>
  <si>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</si>
  <si>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Monthly Lease Pricing Examples:</t>
  </si>
  <si>
    <t>Device only:  DR-C225II, 60-month FMV lease</t>
  </si>
  <si>
    <t>MSRP $449 @ 25% discount = $336.75</t>
  </si>
  <si>
    <t>$336.75 * 0.02255 = $7.59 per month</t>
  </si>
  <si>
    <t>Device w/ accessory:  DR-C225II + Flatbed Unit 102, 60-month FMV lease</t>
  </si>
  <si>
    <t>Flatbed Unit 102 MSRP $495 @ 15% discount = $420.75 + $336.75 = $757.50</t>
  </si>
  <si>
    <t>$757.50 * 0.02255 = $17.08 per month</t>
  </si>
  <si>
    <t>Device w/ accessory &amp; flat rate maintenance option:  DR-C225II + Flatbed Unit 102 + Flat Rate Fee (1 month eCarePAK)</t>
  </si>
  <si>
    <t>$17.08 + $7.50 = $24.58 per month</t>
  </si>
  <si>
    <t>*Accessories availability is pending inventory depletion</t>
  </si>
  <si>
    <t>Item #</t>
  </si>
  <si>
    <t>Description</t>
  </si>
  <si>
    <t>MSRP</t>
  </si>
  <si>
    <t>5484B001AA</t>
  </si>
  <si>
    <t>Exchange Roller Kit for DR-C125</t>
  </si>
  <si>
    <t>6240B002AC</t>
  </si>
  <si>
    <t>imageFORMULA Flatbed Scanner Unit 201</t>
  </si>
  <si>
    <t>2152C002AA</t>
  </si>
  <si>
    <t>Flatbed Scanner Unit 102</t>
  </si>
  <si>
    <t>5972B001AA</t>
  </si>
  <si>
    <t>Exchange Roller Kit for DR-M140</t>
  </si>
  <si>
    <t>1922B001AC</t>
  </si>
  <si>
    <t xml:space="preserve">Barcode Module </t>
  </si>
  <si>
    <t>1941B001AC</t>
  </si>
  <si>
    <t>Capture Perfect 3.1 Replacement CD</t>
  </si>
  <si>
    <t>1922B003AB</t>
  </si>
  <si>
    <t>2D Code Module</t>
  </si>
  <si>
    <t>9691B001AA</t>
  </si>
  <si>
    <t>Exchange Roller Kit for DR-M1060</t>
  </si>
  <si>
    <t>4082B004BA</t>
  </si>
  <si>
    <t>Exchange Roller Kit for DR-6010C</t>
  </si>
  <si>
    <t xml:space="preserve">Capture Perfect 3.1 Replacement CD </t>
  </si>
  <si>
    <t>DR-G2090 USB</t>
  </si>
  <si>
    <t>DR-M160II</t>
  </si>
  <si>
    <t>Group F Table of Contents</t>
  </si>
  <si>
    <t>Updates</t>
  </si>
  <si>
    <t>MSRP List Price</t>
  </si>
  <si>
    <t>Discount from MSRP</t>
  </si>
  <si>
    <t>Service-Supplies Pricing</t>
  </si>
  <si>
    <t>Discontinued Service-Supplies</t>
  </si>
  <si>
    <t>Discontinued Accessories</t>
  </si>
  <si>
    <t>ScanFront 400</t>
  </si>
  <si>
    <t>DR-S350NW</t>
  </si>
  <si>
    <t>Added DR-S350NW to MSRP List Price &amp; Service-Supplies Pricing tabs</t>
  </si>
  <si>
    <t>Reduced MSRP of the DR-S250N on the MSRP List Price Tab, and reduced the MSRP of the 1yr, 2yr, &amp; 1-month eCarePAKs of the corresponding model on the Service-Supplies Pricing tab.</t>
  </si>
  <si>
    <t>The DR-S150 &amp; DR-6030C removed from the MSRP List Price tab, service pricing moved to the discontinued tab.</t>
  </si>
  <si>
    <t>MSRP increases due to tariffs found on the MSRP List Price (increased by 8%-11%), Service-Supplies Pricing (increased by 8%-21%), Discontinued Service-Supplies (no increase), &amp; Discontinued Accessories (increased by 8%-9%) tabs. All increases are reflected in blue font.</t>
  </si>
  <si>
    <t xml:space="preserve">DR-C340 </t>
  </si>
  <si>
    <t xml:space="preserve">DR-C350 </t>
  </si>
  <si>
    <t>Added DR-C340 &amp; DR-C350</t>
  </si>
  <si>
    <t>models/accessories that still reflect a tariff increase are listed in blue font.</t>
  </si>
  <si>
    <t>With the exception of P-208II, P-215II, DR-C225II and DR-C230, all base models have reverted to pre-tariff pricing that was effective in March 2025. This pricing is now reflected in black font.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</si>
</sst>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dd/yy;@"/>
    <numFmt numFmtId="165" formatCode="0.00000"/>
    <numFmt numFmtId="166" formatCode="0.0000%"/>
    <numFmt numFmtId="167" formatCode="&quot;$&quot;#,##0.00"/>
  </numFmts>
  <fonts count="68">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b/>
      <sz val="14"/>
      <color indexed="9"/>
      <name val="Calibri"/>
      <family val="2"/>
    </font>
    <font>
      <sz val="8"/>
      <name val="Helv"/>
    </font>
    <font>
      <b/>
      <sz val="11"/>
      <color theme="1"/>
      <name val="Calibri"/>
      <family val="2"/>
      <scheme val="minor"/>
    </font>
    <font>
      <b/>
      <sz val="16"/>
      <color theme="0"/>
      <name val="Calibri"/>
      <family val="2"/>
    </font>
    <font>
      <b/>
      <sz val="11"/>
      <color theme="1"/>
      <name val="Calibri"/>
      <family val="2"/>
    </font>
    <font>
      <b/>
      <sz val="14"/>
      <color theme="0"/>
      <name val="Aharoni"/>
      <charset val="177"/>
    </font>
    <font>
      <sz val="11"/>
      <name val="Calibri"/>
      <family val="2"/>
      <scheme val="minor"/>
    </font>
    <font>
      <b/>
      <sz val="11"/>
      <color rgb="FFFF0000"/>
      <name val="Calibri"/>
      <family val="2"/>
    </font>
    <font>
      <sz val="11"/>
      <color theme="1"/>
      <name val="Calibri"/>
      <family val="2"/>
      <scheme val="minor"/>
    </font>
    <font>
      <b/>
      <sz val="16"/>
      <color rgb="FF00B050"/>
      <name val="Calibri"/>
      <family val="2"/>
    </font>
    <font>
      <b/>
      <sz val="11"/>
      <color theme="0"/>
      <name val="Calibri"/>
      <family val="2"/>
    </font>
    <font>
      <sz val="11"/>
      <color rgb="FF00B050"/>
      <name val="Calibri"/>
      <family val="2"/>
      <scheme val="minor"/>
    </font>
    <font>
      <b/>
      <sz val="16"/>
      <name val="Calibri"/>
      <family val="2"/>
    </font>
    <font>
      <b/>
      <sz val="16"/>
      <color theme="1"/>
      <name val="Calibri"/>
      <family val="2"/>
    </font>
    <font>
      <b/>
      <sz val="11"/>
      <name val="Calibri"/>
      <family val="2"/>
      <scheme val="minor"/>
    </font>
    <font>
      <sz val="10"/>
      <name val="Arial"/>
      <family val="2"/>
    </font>
    <font>
      <sz val="10"/>
      <name val="Calibri"/>
      <family val="2"/>
      <scheme val="minor"/>
    </font>
    <font>
      <sz val="11"/>
      <color rgb="FFFF0000"/>
      <name val="Calibri"/>
      <family val="2"/>
      <scheme val="minor"/>
    </font>
    <font>
      <b/>
      <sz val="16"/>
      <color rgb="FFFF0000"/>
      <name val="Calibri"/>
      <family val="2"/>
    </font>
    <font>
      <sz val="11"/>
      <color rgb="FFFF0000"/>
      <name val="Calibri"/>
      <family val="2"/>
    </font>
    <font>
      <sz val="11"/>
      <color rgb="FF002060"/>
      <name val="Calibri"/>
      <family val="2"/>
    </font>
    <font>
      <b/>
      <sz val="11"/>
      <color rgb="FF002060"/>
      <name val="Calibri"/>
      <family val="2"/>
    </font>
    <font>
      <u/>
      <sz val="11"/>
      <color rgb="FF002060"/>
      <name val="Calibri"/>
      <family val="2"/>
    </font>
    <font>
      <b/>
      <sz val="14"/>
      <name val="Aharoni"/>
      <charset val="177"/>
    </font>
    <font>
      <b/>
      <i/>
      <sz val="10"/>
      <name val="Calibri"/>
      <family val="2"/>
      <scheme val="minor"/>
    </font>
    <font>
      <i/>
      <sz val="11"/>
      <name val="Calibri"/>
      <family val="2"/>
      <scheme val="minor"/>
    </font>
    <font>
      <sz val="11"/>
      <name val="Calibri"/>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scheme val="minor"/>
    </font>
    <font>
      <b/>
      <u/>
      <sz val="22"/>
      <color theme="1"/>
      <name val="Calibri"/>
      <family val="2"/>
      <scheme val="minor"/>
    </font>
    <font>
      <sz val="22"/>
      <color theme="1"/>
      <name val="Calibri"/>
      <family val="2"/>
      <scheme val="minor"/>
    </font>
    <font>
      <u/>
      <sz val="22"/>
      <color theme="10"/>
      <name val="Calibri"/>
      <family val="2"/>
      <scheme val="minor"/>
    </font>
    <font>
      <b/>
      <sz val="14"/>
      <color theme="1"/>
      <name val="Aharoni"/>
      <charset val="177"/>
    </font>
    <font>
      <b/>
      <sz val="14"/>
      <color rgb="FFFF0000"/>
      <name val="Aharoni"/>
      <charset val="177"/>
    </font>
    <font>
      <b/>
      <sz val="11"/>
      <color rgb="FF0000FF"/>
      <name val="Calibri"/>
      <family val="2"/>
      <scheme val="minor"/>
    </font>
    <font>
      <sz val="11"/>
      <color rgb="FF0000FF"/>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3399FF"/>
        <bgColor indexed="64"/>
      </patternFill>
    </fill>
    <fill>
      <patternFill patternType="solid">
        <fgColor indexed="8"/>
        <bgColor indexed="64"/>
      </patternFill>
    </fill>
    <fill>
      <patternFill patternType="solid">
        <fgColor theme="0" tint="-0.249977111117893"/>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xf numFmtId="0" fontId="1" fillId="0" borderId="0"/>
    <xf numFmtId="0" fontId="23"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37" fillId="0" borderId="0"/>
    <xf numFmtId="0" fontId="1" fillId="0" borderId="0"/>
    <xf numFmtId="0" fontId="37" fillId="0" borderId="0"/>
    <xf numFmtId="0" fontId="60" fillId="0" borderId="0" applyNumberFormat="0" applyFill="0" applyBorder="0" applyAlignment="0" applyProtection="0"/>
  </cellStyleXfs>
  <cellXfs count="178">
    <xf numFmtId="0" fontId="0" fillId="0" borderId="0" xfId="0"/>
    <xf numFmtId="0" fontId="1" fillId="0" borderId="10" xfId="1" applyBorder="1"/>
    <xf numFmtId="0" fontId="16" fillId="24" borderId="10" xfId="1" applyFont="1" applyFill="1" applyBorder="1" applyAlignment="1">
      <alignment horizontal="center"/>
    </xf>
    <xf numFmtId="0" fontId="18" fillId="25" borderId="10" xfId="1" applyFont="1" applyFill="1" applyBorder="1" applyAlignment="1">
      <alignment horizontal="center" vertical="center" wrapText="1"/>
    </xf>
    <xf numFmtId="0" fontId="22" fillId="26" borderId="10" xfId="1" applyFont="1" applyFill="1" applyBorder="1" applyAlignment="1">
      <alignment horizontal="center" vertical="center" wrapText="1"/>
    </xf>
    <xf numFmtId="0" fontId="16" fillId="0" borderId="10" xfId="1" applyFont="1" applyBorder="1" applyAlignment="1">
      <alignment horizontal="center" wrapText="1"/>
    </xf>
    <xf numFmtId="0" fontId="5" fillId="26" borderId="10" xfId="1" applyFont="1" applyFill="1" applyBorder="1" applyAlignment="1">
      <alignment horizontal="center" vertical="center" wrapText="1"/>
    </xf>
    <xf numFmtId="0" fontId="20" fillId="27" borderId="18" xfId="1" applyFont="1" applyFill="1" applyBorder="1" applyAlignment="1">
      <alignment horizontal="left"/>
    </xf>
    <xf numFmtId="0" fontId="16" fillId="27" borderId="10" xfId="1" applyFont="1" applyFill="1" applyBorder="1"/>
    <xf numFmtId="0" fontId="16" fillId="27" borderId="10" xfId="1" applyFont="1" applyFill="1" applyBorder="1" applyAlignment="1">
      <alignment horizontal="left" vertical="center" wrapText="1"/>
    </xf>
    <xf numFmtId="0" fontId="16" fillId="29"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xf numFmtId="0" fontId="16" fillId="0" borderId="0" xfId="1" applyFont="1" applyAlignment="1">
      <alignment horizontal="center"/>
    </xf>
    <xf numFmtId="0" fontId="1" fillId="0" borderId="0" xfId="1" applyAlignment="1">
      <alignment horizontal="left" vertical="top"/>
    </xf>
    <xf numFmtId="0" fontId="16" fillId="0" borderId="0" xfId="1" applyFont="1"/>
    <xf numFmtId="0" fontId="0" fillId="30" borderId="10" xfId="0" applyFill="1" applyBorder="1"/>
    <xf numFmtId="0" fontId="0" fillId="30" borderId="0" xfId="0" applyFill="1"/>
    <xf numFmtId="0" fontId="27" fillId="28" borderId="19" xfId="1" applyFont="1" applyFill="1" applyBorder="1" applyAlignment="1">
      <alignment vertical="center"/>
    </xf>
    <xf numFmtId="0" fontId="27" fillId="28" borderId="12" xfId="1" applyFont="1" applyFill="1" applyBorder="1" applyAlignment="1">
      <alignment vertical="center"/>
    </xf>
    <xf numFmtId="0" fontId="20" fillId="27" borderId="18" xfId="1" applyFont="1" applyFill="1" applyBorder="1"/>
    <xf numFmtId="0" fontId="5" fillId="28" borderId="21" xfId="1" applyFont="1" applyFill="1" applyBorder="1" applyAlignment="1">
      <alignment horizontal="center" vertical="center" wrapText="1"/>
    </xf>
    <xf numFmtId="0" fontId="5" fillId="28" borderId="24" xfId="1" applyFont="1" applyFill="1" applyBorder="1" applyAlignment="1">
      <alignment horizontal="center" vertical="center" wrapText="1"/>
    </xf>
    <xf numFmtId="49" fontId="16" fillId="29" borderId="10" xfId="1" applyNumberFormat="1" applyFont="1" applyFill="1" applyBorder="1" applyAlignment="1">
      <alignment horizontal="center" vertical="center"/>
    </xf>
    <xf numFmtId="166" fontId="1" fillId="0" borderId="10" xfId="1" applyNumberFormat="1" applyBorder="1" applyAlignment="1">
      <alignment horizontal="center"/>
    </xf>
    <xf numFmtId="0" fontId="24" fillId="0" borderId="0" xfId="0" applyFont="1"/>
    <xf numFmtId="0" fontId="32" fillId="26" borderId="10" xfId="1" applyFont="1" applyFill="1" applyBorder="1" applyAlignment="1">
      <alignment horizontal="center" vertical="center" wrapText="1"/>
    </xf>
    <xf numFmtId="49" fontId="18" fillId="25" borderId="10" xfId="1" applyNumberFormat="1" applyFont="1" applyFill="1" applyBorder="1" applyAlignment="1">
      <alignment horizontal="center" vertical="center" wrapText="1"/>
    </xf>
    <xf numFmtId="0" fontId="18" fillId="0" borderId="10" xfId="0" applyFont="1" applyBorder="1" applyAlignment="1">
      <alignment horizontal="center" vertical="center" wrapText="1"/>
    </xf>
    <xf numFmtId="49" fontId="18" fillId="0" borderId="10" xfId="1" applyNumberFormat="1" applyFont="1" applyBorder="1" applyAlignment="1">
      <alignment horizontal="center" vertical="center" wrapText="1"/>
    </xf>
    <xf numFmtId="0" fontId="28" fillId="0" borderId="0" xfId="0" applyFont="1"/>
    <xf numFmtId="49" fontId="26" fillId="25" borderId="10" xfId="1" applyNumberFormat="1" applyFont="1" applyFill="1" applyBorder="1" applyAlignment="1">
      <alignment horizontal="center" vertical="center" wrapText="1"/>
    </xf>
    <xf numFmtId="49" fontId="26" fillId="0" borderId="10" xfId="1" applyNumberFormat="1" applyFont="1" applyBorder="1" applyAlignment="1">
      <alignment horizontal="center" vertical="center" wrapText="1"/>
    </xf>
    <xf numFmtId="0" fontId="20" fillId="27" borderId="19" xfId="1" applyFont="1" applyFill="1" applyBorder="1" applyAlignment="1">
      <alignment horizontal="center" vertical="center"/>
    </xf>
    <xf numFmtId="0" fontId="0" fillId="0" borderId="0" xfId="0" applyAlignment="1">
      <alignment horizontal="center" vertical="center"/>
    </xf>
    <xf numFmtId="0" fontId="20" fillId="0" borderId="19" xfId="1" applyFont="1" applyBorder="1" applyAlignment="1">
      <alignment horizontal="center" vertical="center"/>
    </xf>
    <xf numFmtId="0" fontId="31" fillId="0" borderId="19" xfId="1" applyFont="1" applyBorder="1" applyAlignment="1">
      <alignment horizontal="center" vertical="center"/>
    </xf>
    <xf numFmtId="0" fontId="33" fillId="0" borderId="0" xfId="0" applyFont="1" applyAlignment="1">
      <alignment horizontal="center" vertical="center"/>
    </xf>
    <xf numFmtId="0" fontId="34" fillId="0" borderId="19" xfId="1" applyFont="1" applyBorder="1" applyAlignment="1">
      <alignment horizontal="center" vertical="center"/>
    </xf>
    <xf numFmtId="0" fontId="28" fillId="0" borderId="0" xfId="0" applyFont="1" applyAlignment="1">
      <alignment horizontal="center" vertical="center"/>
    </xf>
    <xf numFmtId="0" fontId="35" fillId="0" borderId="19" xfId="1" applyFont="1" applyBorder="1" applyAlignment="1">
      <alignment horizontal="center" vertical="center"/>
    </xf>
    <xf numFmtId="0" fontId="30" fillId="0" borderId="0" xfId="0" applyFont="1" applyAlignment="1">
      <alignment horizontal="center" vertical="center"/>
    </xf>
    <xf numFmtId="0" fontId="0" fillId="0" borderId="22" xfId="0" applyBorder="1"/>
    <xf numFmtId="10" fontId="1" fillId="0" borderId="11" xfId="41" applyNumberFormat="1" applyFont="1" applyFill="1" applyBorder="1" applyAlignment="1">
      <alignment horizontal="center"/>
    </xf>
    <xf numFmtId="164" fontId="1" fillId="0" borderId="11" xfId="1" applyNumberFormat="1" applyBorder="1" applyAlignment="1">
      <alignment horizontal="center"/>
    </xf>
    <xf numFmtId="165" fontId="1" fillId="0" borderId="11" xfId="1" applyNumberFormat="1" applyBorder="1" applyAlignment="1">
      <alignment horizontal="center" vertical="center"/>
    </xf>
    <xf numFmtId="0" fontId="1" fillId="0" borderId="0" xfId="1" applyAlignment="1">
      <alignment horizontal="center"/>
    </xf>
    <xf numFmtId="10" fontId="1" fillId="0" borderId="10" xfId="1" applyNumberFormat="1" applyBorder="1" applyAlignment="1">
      <alignment horizontal="center"/>
    </xf>
    <xf numFmtId="0" fontId="5" fillId="28" borderId="10" xfId="1" applyFont="1" applyFill="1" applyBorder="1" applyAlignment="1">
      <alignment horizontal="center" vertical="center" wrapText="1"/>
    </xf>
    <xf numFmtId="0" fontId="40" fillId="0" borderId="19" xfId="1" applyFont="1" applyBorder="1" applyAlignment="1">
      <alignment horizontal="center" vertical="center"/>
    </xf>
    <xf numFmtId="0" fontId="39" fillId="0" borderId="0" xfId="0" applyFont="1" applyAlignment="1">
      <alignment horizontal="center" vertical="center"/>
    </xf>
    <xf numFmtId="0" fontId="39" fillId="0" borderId="0" xfId="0" applyFont="1"/>
    <xf numFmtId="14" fontId="24" fillId="0" borderId="0" xfId="0" applyNumberFormat="1" applyFont="1" applyAlignment="1">
      <alignment horizontal="center"/>
    </xf>
    <xf numFmtId="0" fontId="19" fillId="0" borderId="0" xfId="46" applyFont="1" applyAlignment="1">
      <alignment horizontal="left" vertical="top"/>
    </xf>
    <xf numFmtId="0" fontId="1" fillId="0" borderId="0" xfId="46" applyAlignment="1">
      <alignment horizontal="left" vertical="top"/>
    </xf>
    <xf numFmtId="0" fontId="45" fillId="28" borderId="19" xfId="1" applyFont="1" applyFill="1" applyBorder="1" applyAlignment="1">
      <alignment vertical="center"/>
    </xf>
    <xf numFmtId="0" fontId="28" fillId="0" borderId="10" xfId="0" applyFont="1" applyBorder="1"/>
    <xf numFmtId="1" fontId="28" fillId="0" borderId="10" xfId="0" applyNumberFormat="1" applyFont="1" applyBorder="1" applyAlignment="1">
      <alignment horizontal="center"/>
    </xf>
    <xf numFmtId="10" fontId="28" fillId="0" borderId="10" xfId="0" applyNumberFormat="1" applyFont="1" applyBorder="1" applyAlignment="1">
      <alignment horizontal="center"/>
    </xf>
    <xf numFmtId="0" fontId="28" fillId="0" borderId="10" xfId="0" applyFont="1" applyBorder="1" applyAlignment="1">
      <alignment horizontal="center"/>
    </xf>
    <xf numFmtId="0" fontId="36" fillId="30" borderId="24" xfId="0" applyFont="1" applyFill="1" applyBorder="1" applyAlignment="1">
      <alignment horizontal="center" vertical="center"/>
    </xf>
    <xf numFmtId="0" fontId="47" fillId="30" borderId="18" xfId="0" applyFont="1" applyFill="1" applyBorder="1"/>
    <xf numFmtId="0" fontId="28" fillId="30" borderId="12" xfId="0" applyFont="1" applyFill="1" applyBorder="1"/>
    <xf numFmtId="0" fontId="28" fillId="30" borderId="10" xfId="0" applyFont="1" applyFill="1" applyBorder="1"/>
    <xf numFmtId="0" fontId="49" fillId="31" borderId="0" xfId="47" applyFont="1" applyFill="1"/>
    <xf numFmtId="0" fontId="37" fillId="31" borderId="0" xfId="47" applyFill="1"/>
    <xf numFmtId="0" fontId="51" fillId="31" borderId="0" xfId="47" applyFont="1" applyFill="1" applyAlignment="1">
      <alignment vertical="top"/>
    </xf>
    <xf numFmtId="0" fontId="52" fillId="31" borderId="0" xfId="47" applyFont="1" applyFill="1"/>
    <xf numFmtId="0" fontId="54" fillId="0" borderId="0" xfId="47" applyFont="1"/>
    <xf numFmtId="0" fontId="56" fillId="0" borderId="0" xfId="47" applyFont="1"/>
    <xf numFmtId="0" fontId="56" fillId="0" borderId="0" xfId="47" applyFont="1" applyAlignment="1">
      <alignment horizontal="right"/>
    </xf>
    <xf numFmtId="0" fontId="19" fillId="0" borderId="0" xfId="46" applyFont="1" applyAlignment="1">
      <alignment vertical="top"/>
    </xf>
    <xf numFmtId="0" fontId="1" fillId="0" borderId="0" xfId="46" applyAlignment="1">
      <alignment vertical="top"/>
    </xf>
    <xf numFmtId="0" fontId="57" fillId="0" borderId="25" xfId="46" applyFont="1" applyBorder="1" applyAlignment="1">
      <alignment horizontal="left" vertical="top"/>
    </xf>
    <xf numFmtId="0" fontId="19" fillId="0" borderId="26" xfId="46" applyFont="1" applyBorder="1" applyAlignment="1">
      <alignment horizontal="left" vertical="top"/>
    </xf>
    <xf numFmtId="0" fontId="1" fillId="0" borderId="26" xfId="46" applyBorder="1" applyAlignment="1">
      <alignment horizontal="left" vertical="top"/>
    </xf>
    <xf numFmtId="0" fontId="19" fillId="0" borderId="28" xfId="46" applyFont="1" applyBorder="1" applyAlignment="1">
      <alignment horizontal="left" vertical="top"/>
    </xf>
    <xf numFmtId="0" fontId="1" fillId="0" borderId="28" xfId="46" applyBorder="1" applyAlignment="1">
      <alignment horizontal="left" vertical="top"/>
    </xf>
    <xf numFmtId="0" fontId="19" fillId="0" borderId="28" xfId="0" applyFont="1" applyBorder="1" applyAlignment="1">
      <alignment horizontal="left" vertical="top"/>
    </xf>
    <xf numFmtId="0" fontId="0" fillId="0" borderId="0" xfId="0" applyAlignment="1">
      <alignment horizontal="left" vertical="top"/>
    </xf>
    <xf numFmtId="0" fontId="16" fillId="0" borderId="28" xfId="0" applyFont="1" applyBorder="1" applyAlignment="1">
      <alignment horizontal="left" vertical="top"/>
    </xf>
    <xf numFmtId="0" fontId="58" fillId="0" borderId="0" xfId="0" applyFont="1" applyAlignment="1">
      <alignment horizontal="left" vertical="top"/>
    </xf>
    <xf numFmtId="0" fontId="16" fillId="0" borderId="0" xfId="0" applyFont="1" applyAlignment="1">
      <alignment horizontal="left" vertical="top"/>
    </xf>
    <xf numFmtId="0" fontId="19" fillId="0" borderId="28" xfId="46" applyFont="1" applyBorder="1" applyAlignment="1">
      <alignment horizontal="left" vertical="top" wrapText="1"/>
    </xf>
    <xf numFmtId="0" fontId="19" fillId="0" borderId="30" xfId="46" applyFont="1" applyBorder="1" applyAlignment="1">
      <alignment horizontal="left" vertical="top"/>
    </xf>
    <xf numFmtId="0" fontId="19" fillId="0" borderId="31" xfId="46" applyFont="1" applyBorder="1" applyAlignment="1">
      <alignment horizontal="left" vertical="top"/>
    </xf>
    <xf numFmtId="167" fontId="50" fillId="31" borderId="0" xfId="47" applyNumberFormat="1" applyFont="1" applyFill="1" applyAlignment="1">
      <alignment horizontal="right"/>
    </xf>
    <xf numFmtId="167" fontId="53" fillId="31" borderId="0" xfId="47" applyNumberFormat="1" applyFont="1" applyFill="1" applyAlignment="1">
      <alignment horizontal="right"/>
    </xf>
    <xf numFmtId="167" fontId="55" fillId="0" borderId="0" xfId="47" applyNumberFormat="1" applyFont="1"/>
    <xf numFmtId="0" fontId="59" fillId="0" borderId="0" xfId="47" applyFont="1"/>
    <xf numFmtId="0" fontId="16" fillId="32" borderId="10" xfId="0" applyFont="1" applyFill="1" applyBorder="1" applyAlignment="1">
      <alignment horizontal="center"/>
    </xf>
    <xf numFmtId="167" fontId="16" fillId="32" borderId="10" xfId="0" applyNumberFormat="1" applyFont="1" applyFill="1" applyBorder="1" applyAlignment="1">
      <alignment horizontal="center"/>
    </xf>
    <xf numFmtId="0" fontId="38" fillId="0" borderId="10" xfId="0" applyFont="1" applyBorder="1"/>
    <xf numFmtId="44" fontId="30" fillId="0" borderId="10" xfId="1" applyNumberFormat="1" applyFont="1" applyBorder="1" applyAlignment="1">
      <alignment horizontal="center" vertical="center"/>
    </xf>
    <xf numFmtId="0" fontId="61" fillId="0" borderId="0" xfId="0" applyFont="1"/>
    <xf numFmtId="0" fontId="62" fillId="0" borderId="0" xfId="0" applyFont="1"/>
    <xf numFmtId="0" fontId="63" fillId="0" borderId="0" xfId="48" applyFont="1"/>
    <xf numFmtId="0" fontId="48" fillId="0" borderId="10" xfId="1" applyFont="1" applyBorder="1"/>
    <xf numFmtId="0" fontId="30" fillId="24" borderId="10" xfId="1" applyFont="1" applyFill="1" applyBorder="1" applyAlignment="1">
      <alignment horizontal="center" vertical="center"/>
    </xf>
    <xf numFmtId="0" fontId="26" fillId="0" borderId="10" xfId="0" applyFont="1" applyBorder="1" applyAlignment="1">
      <alignment horizontal="center" vertical="center" wrapText="1"/>
    </xf>
    <xf numFmtId="0" fontId="64" fillId="28" borderId="19" xfId="1" applyFont="1" applyFill="1" applyBorder="1" applyAlignment="1">
      <alignment vertical="center"/>
    </xf>
    <xf numFmtId="0" fontId="30" fillId="0" borderId="0" xfId="0" applyFont="1"/>
    <xf numFmtId="0" fontId="39" fillId="30" borderId="10" xfId="0" applyFont="1" applyFill="1" applyBorder="1"/>
    <xf numFmtId="0" fontId="21" fillId="26" borderId="0" xfId="1" applyFont="1" applyFill="1" applyAlignment="1">
      <alignment horizontal="center" vertical="center"/>
    </xf>
    <xf numFmtId="167" fontId="1" fillId="0" borderId="0" xfId="1" applyNumberFormat="1"/>
    <xf numFmtId="0" fontId="65" fillId="28" borderId="19" xfId="1" applyFont="1" applyFill="1" applyBorder="1" applyAlignment="1">
      <alignment vertical="center"/>
    </xf>
    <xf numFmtId="0" fontId="20" fillId="27" borderId="0" xfId="1" applyFont="1" applyFill="1" applyAlignment="1">
      <alignment horizontal="left"/>
    </xf>
    <xf numFmtId="44" fontId="24" fillId="0" borderId="10" xfId="1" applyNumberFormat="1" applyFont="1" applyBorder="1" applyAlignment="1">
      <alignment horizontal="center" vertical="center"/>
    </xf>
    <xf numFmtId="167" fontId="48" fillId="0" borderId="10" xfId="1" applyNumberFormat="1" applyFont="1" applyBorder="1"/>
    <xf numFmtId="0" fontId="30" fillId="30" borderId="10" xfId="0" applyFont="1" applyFill="1" applyBorder="1"/>
    <xf numFmtId="44" fontId="66" fillId="0" borderId="10" xfId="1" applyNumberFormat="1" applyFont="1" applyBorder="1" applyAlignment="1">
      <alignment horizontal="center" vertical="center"/>
    </xf>
    <xf numFmtId="0" fontId="0" fillId="0" borderId="0" xfId="0" applyAlignment="1">
      <alignment wrapText="1"/>
    </xf>
    <xf numFmtId="0" fontId="21" fillId="26" borderId="17" xfId="1" applyFont="1" applyFill="1" applyBorder="1" applyAlignment="1">
      <alignment horizontal="center" vertical="center"/>
    </xf>
    <xf numFmtId="0" fontId="21" fillId="26" borderId="23" xfId="1" applyFont="1" applyFill="1" applyBorder="1" applyAlignment="1">
      <alignment horizontal="center" vertical="center"/>
    </xf>
    <xf numFmtId="0" fontId="21" fillId="26" borderId="21" xfId="1" applyFont="1" applyFill="1" applyBorder="1" applyAlignment="1">
      <alignment horizontal="center" vertical="center"/>
    </xf>
    <xf numFmtId="0" fontId="21" fillId="26" borderId="0" xfId="1" applyFont="1" applyFill="1" applyAlignment="1">
      <alignment horizontal="center" vertical="center"/>
    </xf>
    <xf numFmtId="0" fontId="21" fillId="26" borderId="13" xfId="1" applyFont="1" applyFill="1" applyBorder="1" applyAlignment="1">
      <alignment horizontal="center" vertical="center"/>
    </xf>
    <xf numFmtId="0" fontId="21" fillId="26" borderId="20" xfId="1" applyFont="1" applyFill="1" applyBorder="1" applyAlignment="1">
      <alignment horizontal="center" vertical="center"/>
    </xf>
    <xf numFmtId="49" fontId="20" fillId="27" borderId="19" xfId="1" applyNumberFormat="1" applyFont="1" applyFill="1" applyBorder="1" applyAlignment="1">
      <alignment horizontal="left"/>
    </xf>
    <xf numFmtId="49" fontId="20" fillId="27" borderId="12" xfId="1" applyNumberFormat="1" applyFont="1" applyFill="1" applyBorder="1" applyAlignment="1">
      <alignment horizontal="left"/>
    </xf>
    <xf numFmtId="0" fontId="18" fillId="27" borderId="18" xfId="1" applyFont="1" applyFill="1" applyBorder="1" applyAlignment="1">
      <alignment horizontal="center" vertical="center" wrapText="1"/>
    </xf>
    <xf numFmtId="0" fontId="18" fillId="27" borderId="19" xfId="1" applyFont="1" applyFill="1" applyBorder="1" applyAlignment="1">
      <alignment horizontal="center" vertical="center" wrapText="1"/>
    </xf>
    <xf numFmtId="0" fontId="18" fillId="27" borderId="12" xfId="1" applyFont="1" applyFill="1" applyBorder="1" applyAlignment="1">
      <alignment horizontal="center" vertical="center" wrapText="1"/>
    </xf>
    <xf numFmtId="0" fontId="21" fillId="26" borderId="15" xfId="1" applyFont="1" applyFill="1" applyBorder="1" applyAlignment="1">
      <alignment horizontal="center" vertical="center"/>
    </xf>
    <xf numFmtId="0" fontId="21" fillId="26" borderId="22" xfId="1" applyFont="1" applyFill="1" applyBorder="1" applyAlignment="1">
      <alignment horizontal="center" vertical="center"/>
    </xf>
    <xf numFmtId="0" fontId="22" fillId="26" borderId="16" xfId="1" applyFont="1" applyFill="1" applyBorder="1" applyAlignment="1">
      <alignment horizontal="center" vertical="center" wrapText="1"/>
    </xf>
    <xf numFmtId="0" fontId="22" fillId="26" borderId="11" xfId="1" applyFont="1" applyFill="1" applyBorder="1" applyAlignment="1">
      <alignment horizontal="center" vertical="center" wrapText="1"/>
    </xf>
    <xf numFmtId="0" fontId="29" fillId="0" borderId="25" xfId="1" applyFont="1" applyBorder="1" applyAlignment="1">
      <alignment horizontal="left" vertical="top" wrapText="1"/>
    </xf>
    <xf numFmtId="0" fontId="29" fillId="0" borderId="26" xfId="1" applyFont="1" applyBorder="1" applyAlignment="1">
      <alignment horizontal="left" vertical="top" wrapText="1"/>
    </xf>
    <xf numFmtId="0" fontId="29" fillId="0" borderId="27" xfId="1" applyFont="1" applyBorder="1" applyAlignment="1">
      <alignment horizontal="left" vertical="top" wrapText="1"/>
    </xf>
    <xf numFmtId="0" fontId="29" fillId="0" borderId="28" xfId="1" applyFont="1" applyBorder="1" applyAlignment="1">
      <alignment horizontal="left" vertical="top" wrapText="1"/>
    </xf>
    <xf numFmtId="0" fontId="29" fillId="0" borderId="0" xfId="1" applyFont="1" applyAlignment="1">
      <alignment horizontal="left" vertical="top" wrapText="1"/>
    </xf>
    <xf numFmtId="0" fontId="29" fillId="0" borderId="29" xfId="1" applyFont="1" applyBorder="1" applyAlignment="1">
      <alignment horizontal="left" vertical="top" wrapText="1"/>
    </xf>
    <xf numFmtId="0" fontId="29" fillId="0" borderId="30" xfId="1" applyFont="1" applyBorder="1" applyAlignment="1">
      <alignment horizontal="left" vertical="top" wrapText="1"/>
    </xf>
    <xf numFmtId="0" fontId="29" fillId="0" borderId="31" xfId="1" applyFont="1" applyBorder="1" applyAlignment="1">
      <alignment horizontal="left" vertical="top" wrapText="1"/>
    </xf>
    <xf numFmtId="0" fontId="29" fillId="0" borderId="32" xfId="1" applyFont="1" applyBorder="1" applyAlignment="1">
      <alignment horizontal="left" vertical="top" wrapText="1"/>
    </xf>
    <xf numFmtId="0" fontId="5" fillId="28" borderId="11" xfId="1" applyFont="1" applyFill="1" applyBorder="1" applyAlignment="1">
      <alignment horizontal="center" vertical="center" wrapText="1"/>
    </xf>
    <xf numFmtId="0" fontId="5" fillId="28" borderId="10" xfId="1" applyFont="1" applyFill="1" applyBorder="1" applyAlignment="1">
      <alignment horizontal="center" vertical="center" wrapText="1"/>
    </xf>
    <xf numFmtId="0" fontId="25" fillId="28" borderId="13" xfId="1" applyFont="1" applyFill="1" applyBorder="1" applyAlignment="1">
      <alignment horizontal="center"/>
    </xf>
    <xf numFmtId="0" fontId="25" fillId="28" borderId="20" xfId="1" applyFont="1" applyFill="1" applyBorder="1" applyAlignment="1">
      <alignment horizontal="center"/>
    </xf>
    <xf numFmtId="0" fontId="25" fillId="28" borderId="11" xfId="1" applyFont="1" applyFill="1" applyBorder="1" applyAlignment="1">
      <alignment horizontal="center"/>
    </xf>
    <xf numFmtId="44" fontId="30" fillId="0" borderId="16" xfId="0" applyNumberFormat="1" applyFont="1" applyBorder="1" applyAlignment="1">
      <alignment horizontal="center" vertical="center"/>
    </xf>
    <xf numFmtId="44" fontId="30" fillId="0" borderId="24" xfId="0" applyNumberFormat="1" applyFont="1" applyBorder="1" applyAlignment="1">
      <alignment horizontal="center" vertical="center"/>
    </xf>
    <xf numFmtId="44" fontId="30" fillId="0" borderId="11" xfId="0" applyNumberFormat="1" applyFont="1" applyBorder="1" applyAlignment="1">
      <alignment horizontal="center" vertical="center"/>
    </xf>
    <xf numFmtId="44" fontId="0" fillId="0" borderId="16" xfId="0" applyNumberFormat="1" applyBorder="1" applyAlignment="1">
      <alignment horizontal="center" vertical="center"/>
    </xf>
    <xf numFmtId="44" fontId="0" fillId="0" borderId="24" xfId="0" applyNumberFormat="1" applyBorder="1" applyAlignment="1">
      <alignment horizontal="center" vertical="center"/>
    </xf>
    <xf numFmtId="44" fontId="0" fillId="0" borderId="11" xfId="0" applyNumberFormat="1" applyBorder="1" applyAlignment="1">
      <alignment horizontal="center" vertical="center"/>
    </xf>
    <xf numFmtId="0" fontId="20" fillId="27" borderId="19" xfId="1" applyFont="1" applyFill="1" applyBorder="1" applyAlignment="1">
      <alignment horizontal="left"/>
    </xf>
    <xf numFmtId="0" fontId="20" fillId="27" borderId="12" xfId="1" applyFont="1" applyFill="1" applyBorder="1" applyAlignment="1">
      <alignment horizontal="left"/>
    </xf>
    <xf numFmtId="0" fontId="45" fillId="28" borderId="18" xfId="1" applyFont="1" applyFill="1" applyBorder="1" applyAlignment="1">
      <alignment horizontal="center" vertical="center"/>
    </xf>
    <xf numFmtId="0" fontId="45" fillId="28" borderId="19" xfId="1" applyFont="1" applyFill="1" applyBorder="1" applyAlignment="1">
      <alignment horizontal="center" vertical="center"/>
    </xf>
    <xf numFmtId="0" fontId="36" fillId="0" borderId="16" xfId="0" applyFont="1" applyBorder="1" applyAlignment="1">
      <alignment horizontal="center" vertical="center"/>
    </xf>
    <xf numFmtId="0" fontId="36" fillId="0" borderId="24" xfId="0" applyFont="1" applyBorder="1" applyAlignment="1">
      <alignment horizontal="center" vertical="center"/>
    </xf>
    <xf numFmtId="0" fontId="36" fillId="0" borderId="11" xfId="0" applyFont="1" applyBorder="1" applyAlignment="1">
      <alignment horizontal="center" vertical="center"/>
    </xf>
    <xf numFmtId="0" fontId="46" fillId="0" borderId="18" xfId="0" applyFont="1" applyBorder="1" applyAlignment="1">
      <alignment horizontal="left" wrapText="1"/>
    </xf>
    <xf numFmtId="0" fontId="46" fillId="0" borderId="12" xfId="0" applyFont="1" applyBorder="1" applyAlignment="1">
      <alignment horizontal="left" wrapText="1"/>
    </xf>
    <xf numFmtId="0" fontId="21" fillId="26" borderId="18" xfId="1" applyFont="1" applyFill="1" applyBorder="1" applyAlignment="1">
      <alignment horizontal="center" vertical="center"/>
    </xf>
    <xf numFmtId="0" fontId="21" fillId="26" borderId="19" xfId="1" applyFont="1" applyFill="1" applyBorder="1" applyAlignment="1">
      <alignment horizontal="center" vertical="center"/>
    </xf>
    <xf numFmtId="0" fontId="21" fillId="26" borderId="14" xfId="1" applyFont="1" applyFill="1" applyBorder="1" applyAlignment="1">
      <alignment horizontal="center" vertical="center"/>
    </xf>
    <xf numFmtId="0" fontId="18" fillId="25" borderId="18" xfId="1" applyFont="1" applyFill="1" applyBorder="1" applyAlignment="1">
      <alignment horizontal="center" vertical="center" wrapText="1"/>
    </xf>
    <xf numFmtId="0" fontId="18" fillId="25" borderId="19" xfId="1" applyFont="1" applyFill="1" applyBorder="1" applyAlignment="1">
      <alignment horizontal="center" vertical="center" wrapText="1"/>
    </xf>
    <xf numFmtId="0" fontId="18" fillId="25" borderId="12" xfId="1" applyFont="1" applyFill="1" applyBorder="1" applyAlignment="1">
      <alignment horizontal="center" vertical="center" wrapText="1"/>
    </xf>
    <xf numFmtId="0" fontId="18" fillId="0" borderId="18" xfId="1" applyFont="1" applyBorder="1" applyAlignment="1">
      <alignment horizontal="center" wrapText="1"/>
    </xf>
    <xf numFmtId="0" fontId="18" fillId="0" borderId="19" xfId="1" applyFont="1" applyBorder="1" applyAlignment="1">
      <alignment horizontal="center" wrapText="1"/>
    </xf>
    <xf numFmtId="0" fontId="18" fillId="0" borderId="12" xfId="1" applyFont="1" applyBorder="1" applyAlignment="1">
      <alignment horizontal="center" wrapText="1"/>
    </xf>
    <xf numFmtId="0" fontId="22" fillId="26" borderId="18" xfId="1" applyFont="1" applyFill="1" applyBorder="1" applyAlignment="1">
      <alignment horizontal="center" vertical="center" wrapText="1"/>
    </xf>
    <xf numFmtId="0" fontId="22" fillId="26" borderId="19" xfId="1" applyFont="1" applyFill="1" applyBorder="1" applyAlignment="1">
      <alignment horizontal="center" vertical="center" wrapText="1"/>
    </xf>
    <xf numFmtId="0" fontId="22" fillId="26" borderId="12" xfId="1" applyFont="1" applyFill="1" applyBorder="1" applyAlignment="1">
      <alignment horizontal="center" vertical="center" wrapText="1"/>
    </xf>
    <xf numFmtId="44" fontId="28" fillId="0" borderId="16" xfId="0" applyNumberFormat="1" applyFont="1" applyBorder="1" applyAlignment="1">
      <alignment horizontal="center" vertical="center"/>
    </xf>
    <xf numFmtId="44" fontId="28" fillId="0" borderId="24" xfId="0" applyNumberFormat="1" applyFont="1" applyBorder="1" applyAlignment="1">
      <alignment horizontal="center" vertical="center"/>
    </xf>
    <xf numFmtId="44" fontId="28" fillId="0" borderId="11" xfId="0" applyNumberFormat="1" applyFont="1" applyBorder="1" applyAlignment="1">
      <alignment horizontal="center" vertical="center"/>
    </xf>
    <xf numFmtId="0" fontId="16" fillId="32" borderId="10" xfId="0" applyFont="1" applyFill="1" applyBorder="1" applyAlignment="1">
      <alignment horizontal="center"/>
    </xf>
    <xf numFmtId="0" fontId="18" fillId="32" borderId="10" xfId="0" applyFont="1" applyFill="1" applyBorder="1" applyAlignment="1">
      <alignment horizontal="center"/>
    </xf>
    <xf numFmtId="0" fontId="20" fillId="27" borderId="0" xfId="0" applyFont="1" applyFill="1" applyAlignment="1">
      <alignment horizontal="left"/>
    </xf>
    <xf numFmtId="0" fontId="20" fillId="0" borderId="0" xfId="0" applyFont="1" applyAlignment="1">
      <alignment horizontal="left"/>
    </xf>
    <xf numFmtId="0" fontId="21" fillId="26" borderId="0" xfId="0" applyFont="1" applyFill="1" applyAlignment="1">
      <alignment horizontal="center" vertical="center"/>
    </xf>
    <xf numFmtId="44" fontId="67" fillId="0" borderId="10" xfId="1" applyNumberFormat="1" applyFont="1" applyBorder="1" applyAlignment="1">
      <alignment horizontal="center" vertical="center"/>
    </xf>
    <xf numFmtId="44" fontId="36" fillId="0" borderId="10" xfId="1" applyNumberFormat="1" applyFont="1" applyBorder="1" applyAlignment="1">
      <alignment horizontal="center" vertical="center"/>
    </xf>
  </cellXfs>
  <cellStyles count="49">
    <cellStyle name="=C:\WINDOWS\SYSTEM32\COMMAND.COM" xfId="2" xr:uid="{00000000-0005-0000-0000-000000000000}"/>
    <cellStyle name="20% - Accent1 2" xfId="3" xr:uid="{00000000-0005-0000-0000-000001000000}"/>
    <cellStyle name="20% - Accent2 2" xfId="4" xr:uid="{00000000-0005-0000-0000-000002000000}"/>
    <cellStyle name="20% - Accent3 2" xfId="5" xr:uid="{00000000-0005-0000-0000-000003000000}"/>
    <cellStyle name="20% - Accent4 2" xfId="6" xr:uid="{00000000-0005-0000-0000-000004000000}"/>
    <cellStyle name="20% - Accent5 2" xfId="7" xr:uid="{00000000-0005-0000-0000-000005000000}"/>
    <cellStyle name="20% - Accent6 2" xfId="8" xr:uid="{00000000-0005-0000-0000-000006000000}"/>
    <cellStyle name="40% - Accent1 2" xfId="9" xr:uid="{00000000-0005-0000-0000-000007000000}"/>
    <cellStyle name="40% - Accent2 2" xfId="10" xr:uid="{00000000-0005-0000-0000-000008000000}"/>
    <cellStyle name="40% - Accent3 2" xfId="11" xr:uid="{00000000-0005-0000-0000-000009000000}"/>
    <cellStyle name="40% - Accent4 2" xfId="12" xr:uid="{00000000-0005-0000-0000-00000A000000}"/>
    <cellStyle name="40% - Accent5 2" xfId="13" xr:uid="{00000000-0005-0000-0000-00000B000000}"/>
    <cellStyle name="40% - Accent6 2" xfId="14" xr:uid="{00000000-0005-0000-0000-00000C000000}"/>
    <cellStyle name="60% - Accent1 2" xfId="15" xr:uid="{00000000-0005-0000-0000-00000D000000}"/>
    <cellStyle name="60% - Accent2 2" xfId="16" xr:uid="{00000000-0005-0000-0000-00000E000000}"/>
    <cellStyle name="60% - Accent3 2" xfId="17" xr:uid="{00000000-0005-0000-0000-00000F000000}"/>
    <cellStyle name="60% - Accent4 2" xfId="18" xr:uid="{00000000-0005-0000-0000-000010000000}"/>
    <cellStyle name="60% - Accent5 2" xfId="19" xr:uid="{00000000-0005-0000-0000-000011000000}"/>
    <cellStyle name="60% - Accent6 2" xfId="20" xr:uid="{00000000-0005-0000-0000-000012000000}"/>
    <cellStyle name="Accent1 2" xfId="21" xr:uid="{00000000-0005-0000-0000-000013000000}"/>
    <cellStyle name="Accent2 2" xfId="22" xr:uid="{00000000-0005-0000-0000-000014000000}"/>
    <cellStyle name="Accent3 2" xfId="23" xr:uid="{00000000-0005-0000-0000-000015000000}"/>
    <cellStyle name="Accent4 2" xfId="24" xr:uid="{00000000-0005-0000-0000-000016000000}"/>
    <cellStyle name="Accent5 2" xfId="25" xr:uid="{00000000-0005-0000-0000-000017000000}"/>
    <cellStyle name="Accent6 2" xfId="26" xr:uid="{00000000-0005-0000-0000-000018000000}"/>
    <cellStyle name="Bad 2" xfId="27" xr:uid="{00000000-0005-0000-0000-000019000000}"/>
    <cellStyle name="Calculation 2" xfId="28" xr:uid="{00000000-0005-0000-0000-00001A000000}"/>
    <cellStyle name="Check Cell 2" xfId="29" xr:uid="{00000000-0005-0000-0000-00001B000000}"/>
    <cellStyle name="Explanatory Text 2" xfId="30" xr:uid="{00000000-0005-0000-0000-00001C000000}"/>
    <cellStyle name="Good 2" xfId="31" xr:uid="{00000000-0005-0000-0000-00001D000000}"/>
    <cellStyle name="Heading 1 2" xfId="32" xr:uid="{00000000-0005-0000-0000-00001E000000}"/>
    <cellStyle name="Heading 2 2" xfId="33" xr:uid="{00000000-0005-0000-0000-00001F000000}"/>
    <cellStyle name="Heading 3 2" xfId="34" xr:uid="{00000000-0005-0000-0000-000020000000}"/>
    <cellStyle name="Heading 4 2" xfId="35" xr:uid="{00000000-0005-0000-0000-000021000000}"/>
    <cellStyle name="Hyperlink" xfId="48"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1" xr:uid="{00000000-0005-0000-0000-000027000000}"/>
    <cellStyle name="Normal 2 2" xfId="46" xr:uid="{00000000-0005-0000-0000-000028000000}"/>
    <cellStyle name="Normal 3" xfId="47" xr:uid="{00000000-0005-0000-0000-000029000000}"/>
    <cellStyle name="Note 2" xfId="39" xr:uid="{00000000-0005-0000-0000-00002A000000}"/>
    <cellStyle name="Output 2" xfId="40" xr:uid="{00000000-0005-0000-0000-00002B000000}"/>
    <cellStyle name="Percent 2" xfId="41" xr:uid="{00000000-0005-0000-0000-00002C000000}"/>
    <cellStyle name="Title 2" xfId="42" xr:uid="{00000000-0005-0000-0000-00002D000000}"/>
    <cellStyle name="Total 2" xfId="43" xr:uid="{00000000-0005-0000-0000-00002E000000}"/>
    <cellStyle name="Warning Text 2" xfId="44" xr:uid="{00000000-0005-0000-0000-00002F000000}"/>
    <cellStyle name="標準 2" xfId="45" xr:uid="{00000000-0005-0000-0000-000030000000}"/>
  </cellStyles>
  <dxfs count="0"/>
  <tableStyles count="0" defaultTableStyle="TableStyleMedium2" defaultPivotStyle="PivotStyleLight16"/>
  <colors>
    <mruColors>
      <color rgb="FF0000FF"/>
      <color rgb="FF33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yvr12\fs\D-copier\GMAS\_CSMP%20State%20and%20CSAP\CSAP\NASPO\NASPO%20NEW%20BID%20FOR%202024\NASPO%202024%20BID-%20Final%20Group%20Files\NEW%20BID%20Attachment%20G-1%20-%20Group%20A%20Price%20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SRP List Price"/>
      <sheetName val="Discount from MSRP "/>
      <sheetName val="Service-Supplies Pricing"/>
      <sheetName val="Lease and Rental Rates"/>
    </sheetNames>
    <sheetDataSet>
      <sheetData sheetId="0"/>
      <sheetData sheetId="1">
        <row r="1">
          <cell r="B1" t="str">
            <v>Canon</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0"/>
  <sheetViews>
    <sheetView showGridLines="0" workbookViewId="0">
      <selection activeCell="L13" sqref="L13"/>
    </sheetView>
  </sheetViews>
  <sheetFormatPr defaultRowHeight="14.4"/>
  <sheetData>
    <row r="2" spans="2:2" ht="28.8">
      <c r="B2" s="94" t="s">
        <v>165</v>
      </c>
    </row>
    <row r="3" spans="2:2" ht="28.8">
      <c r="B3" s="95"/>
    </row>
    <row r="4" spans="2:2" ht="28.8">
      <c r="B4" s="96" t="s">
        <v>166</v>
      </c>
    </row>
    <row r="5" spans="2:2" ht="28.8">
      <c r="B5" s="96" t="s">
        <v>167</v>
      </c>
    </row>
    <row r="6" spans="2:2" ht="28.8">
      <c r="B6" s="96" t="s">
        <v>168</v>
      </c>
    </row>
    <row r="7" spans="2:2" ht="28.8">
      <c r="B7" s="96" t="s">
        <v>24</v>
      </c>
    </row>
    <row r="8" spans="2:2" ht="28.8">
      <c r="B8" s="96" t="s">
        <v>169</v>
      </c>
    </row>
    <row r="9" spans="2:2" ht="28.8">
      <c r="B9" s="96" t="s">
        <v>170</v>
      </c>
    </row>
    <row r="10" spans="2:2" ht="28.8">
      <c r="B10" s="96" t="s">
        <v>171</v>
      </c>
    </row>
  </sheetData>
  <hyperlinks>
    <hyperlink ref="B4" location="Updates!A1" display="Updates" xr:uid="{00000000-0004-0000-0000-000000000000}"/>
    <hyperlink ref="B5" location="'MSRP List Price '!A1" display="MSRP List Price" xr:uid="{00000000-0004-0000-0000-000001000000}"/>
    <hyperlink ref="B6" location="'Discount from MSRP'!A1" display="Discount from MSRP" xr:uid="{00000000-0004-0000-0000-000002000000}"/>
    <hyperlink ref="B7" location="'Lease and Rental Rates'!A1" display="Lease and Rental Rates" xr:uid="{00000000-0004-0000-0000-000003000000}"/>
    <hyperlink ref="B8" location="'Service-Supplies Pricing'!A1" display="Service-Supplies Pricing" xr:uid="{00000000-0004-0000-0000-000004000000}"/>
    <hyperlink ref="B9" location="'Discontinued Service-Supplies'!A1" display="Discontinued Service-Supplies" xr:uid="{00000000-0004-0000-0000-000005000000}"/>
    <hyperlink ref="B10" location="'Discontinued Accessories'!A1" display="Discontinued Accessories" xr:uid="{00000000-0004-0000-0000-000006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
  <sheetViews>
    <sheetView showGridLines="0" tabSelected="1" zoomScaleNormal="100" workbookViewId="0">
      <selection activeCell="O22" sqref="O22"/>
    </sheetView>
  </sheetViews>
  <sheetFormatPr defaultRowHeight="14.4"/>
  <cols>
    <col min="1" max="1" width="10.6640625" customWidth="1"/>
  </cols>
  <sheetData>
    <row r="1" spans="1:16">
      <c r="A1" s="25" t="s">
        <v>127</v>
      </c>
    </row>
    <row r="3" spans="1:16">
      <c r="A3" s="52">
        <v>45644</v>
      </c>
      <c r="B3" t="s">
        <v>174</v>
      </c>
    </row>
    <row r="5" spans="1:16">
      <c r="A5" s="52">
        <v>45730</v>
      </c>
      <c r="B5" t="s">
        <v>175</v>
      </c>
    </row>
    <row r="7" spans="1:16">
      <c r="A7" s="52">
        <v>45809</v>
      </c>
      <c r="B7" s="111" t="s">
        <v>177</v>
      </c>
      <c r="C7" s="111"/>
      <c r="D7" s="111"/>
      <c r="E7" s="111"/>
      <c r="F7" s="111"/>
      <c r="G7" s="111"/>
      <c r="H7" s="111"/>
      <c r="I7" s="111"/>
      <c r="J7" s="111"/>
      <c r="K7" s="111"/>
      <c r="L7" s="111"/>
      <c r="M7" s="111"/>
      <c r="N7" s="111"/>
      <c r="O7" s="111"/>
      <c r="P7" s="111"/>
    </row>
    <row r="8" spans="1:16">
      <c r="A8" s="52"/>
      <c r="B8" s="111"/>
      <c r="C8" s="111"/>
      <c r="D8" s="111"/>
      <c r="E8" s="111"/>
      <c r="F8" s="111"/>
      <c r="G8" s="111"/>
      <c r="H8" s="111"/>
      <c r="I8" s="111"/>
      <c r="J8" s="111"/>
      <c r="K8" s="111"/>
      <c r="L8" s="111"/>
      <c r="M8" s="111"/>
      <c r="N8" s="111"/>
      <c r="O8" s="111"/>
      <c r="P8" s="111"/>
    </row>
    <row r="9" spans="1:16">
      <c r="B9" t="s">
        <v>176</v>
      </c>
    </row>
    <row r="11" spans="1:16">
      <c r="A11" s="52">
        <v>46007</v>
      </c>
      <c r="B11" t="s">
        <v>180</v>
      </c>
    </row>
    <row r="13" spans="1:16">
      <c r="A13" s="52">
        <v>46034</v>
      </c>
      <c r="B13" t="s">
        <v>182</v>
      </c>
    </row>
    <row r="14" spans="1:16">
      <c r="B14" t="s">
        <v>181</v>
      </c>
    </row>
  </sheetData>
  <mergeCells count="1">
    <mergeCell ref="B7:P8"/>
  </mergeCells>
  <pageMargins left="0.7" right="0.7" top="0.75" bottom="0.75" header="0.3" footer="0.3"/>
  <pageSetup orientation="portrait" horizontalDpi="1200" verticalDpi="1200" r:id="rId1"/>
  <headerFooter>
    <oddFooter>&amp;LJanuary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
  <sheetViews>
    <sheetView showGridLines="0" zoomScale="90" zoomScaleNormal="90" workbookViewId="0">
      <pane xSplit="1" ySplit="8" topLeftCell="B15" activePane="bottomRight" state="frozen"/>
      <selection pane="topRight" activeCell="B1" sqref="B1"/>
      <selection pane="bottomLeft" activeCell="A9" sqref="A9"/>
      <selection pane="bottomRight" activeCell="M19" sqref="M19"/>
    </sheetView>
  </sheetViews>
  <sheetFormatPr defaultColWidth="8.88671875" defaultRowHeight="14.4"/>
  <cols>
    <col min="1" max="1" width="30.109375" bestFit="1" customWidth="1"/>
    <col min="2" max="3" width="10.33203125" style="34" bestFit="1" customWidth="1"/>
    <col min="4" max="5" width="11.109375" style="34" bestFit="1" customWidth="1"/>
    <col min="6" max="6" width="11.109375" style="41" customWidth="1"/>
    <col min="7" max="7" width="11.109375" style="41" bestFit="1" customWidth="1"/>
    <col min="8" max="8" width="11.109375" style="41" customWidth="1"/>
    <col min="9" max="9" width="11.109375" style="50" bestFit="1" customWidth="1"/>
    <col min="10" max="10" width="11.33203125" style="37" bestFit="1" customWidth="1"/>
    <col min="11" max="11" width="13.5546875" style="34" bestFit="1" customWidth="1"/>
    <col min="12" max="12" width="13.5546875" style="41" customWidth="1"/>
    <col min="13" max="14" width="11.33203125" style="34" bestFit="1" customWidth="1"/>
    <col min="15" max="15" width="11.44140625" style="37" bestFit="1" customWidth="1"/>
    <col min="16" max="16" width="13.6640625" style="39" customWidth="1"/>
    <col min="17" max="17" width="11.33203125" style="34" bestFit="1" customWidth="1"/>
    <col min="18" max="18" width="13.6640625" style="41" bestFit="1" customWidth="1"/>
    <col min="19" max="19" width="12.33203125" style="34" bestFit="1" customWidth="1"/>
    <col min="20" max="20" width="12.33203125" style="41" customWidth="1"/>
    <col min="21" max="21" width="13.6640625" style="34" customWidth="1"/>
  </cols>
  <sheetData>
    <row r="1" spans="1:21" ht="21">
      <c r="A1" s="20" t="s">
        <v>0</v>
      </c>
      <c r="B1" s="33" t="s">
        <v>57</v>
      </c>
      <c r="C1" s="35"/>
      <c r="D1" s="35"/>
      <c r="E1" s="35"/>
      <c r="F1" s="40"/>
      <c r="G1" s="40"/>
      <c r="H1" s="40"/>
      <c r="I1" s="49"/>
      <c r="J1" s="36"/>
      <c r="K1" s="35"/>
      <c r="L1" s="40"/>
      <c r="M1" s="35"/>
      <c r="N1" s="35"/>
      <c r="O1" s="36"/>
      <c r="P1" s="38"/>
      <c r="Q1" s="35"/>
      <c r="R1" s="40"/>
      <c r="S1" s="35"/>
      <c r="T1" s="40"/>
      <c r="U1" s="35"/>
    </row>
    <row r="2" spans="1:21" ht="25.8">
      <c r="A2" s="112" t="s">
        <v>9</v>
      </c>
      <c r="B2" s="113"/>
      <c r="C2" s="113"/>
      <c r="D2" s="113"/>
      <c r="E2" s="113"/>
      <c r="F2" s="113"/>
      <c r="G2" s="113"/>
      <c r="H2" s="113"/>
      <c r="I2" s="113"/>
      <c r="J2" s="113"/>
      <c r="K2" s="113"/>
      <c r="L2" s="113"/>
      <c r="M2" s="113"/>
      <c r="N2" s="113"/>
      <c r="O2" s="113"/>
      <c r="P2" s="113"/>
      <c r="Q2" s="113"/>
      <c r="R2" s="113"/>
      <c r="S2" s="113"/>
      <c r="T2" s="113"/>
      <c r="U2" s="113"/>
    </row>
    <row r="3" spans="1:21" ht="25.8">
      <c r="A3" s="114" t="s">
        <v>10</v>
      </c>
      <c r="B3" s="115"/>
      <c r="C3" s="115"/>
      <c r="D3" s="115"/>
      <c r="E3" s="115"/>
      <c r="F3" s="115"/>
      <c r="G3" s="115"/>
      <c r="H3" s="115"/>
      <c r="I3" s="115"/>
      <c r="J3" s="115"/>
      <c r="K3" s="115"/>
      <c r="L3" s="115"/>
      <c r="M3" s="115"/>
      <c r="N3" s="115"/>
      <c r="O3" s="115"/>
      <c r="P3" s="115"/>
      <c r="Q3" s="115"/>
      <c r="R3" s="115"/>
      <c r="S3" s="115"/>
      <c r="T3" s="115"/>
      <c r="U3" s="115"/>
    </row>
    <row r="4" spans="1:21" ht="25.8">
      <c r="A4" s="114" t="s">
        <v>1</v>
      </c>
      <c r="B4" s="115"/>
      <c r="C4" s="115"/>
      <c r="D4" s="115"/>
      <c r="E4" s="115"/>
      <c r="F4" s="115"/>
      <c r="G4" s="115"/>
      <c r="H4" s="115"/>
      <c r="I4" s="115"/>
      <c r="J4" s="115"/>
      <c r="K4" s="115"/>
      <c r="L4" s="115"/>
      <c r="M4" s="115"/>
      <c r="N4" s="115"/>
      <c r="O4" s="115"/>
      <c r="P4" s="115"/>
      <c r="Q4" s="115"/>
      <c r="R4" s="115"/>
      <c r="S4" s="115"/>
      <c r="T4" s="115"/>
      <c r="U4" s="115"/>
    </row>
    <row r="5" spans="1:21" ht="25.8">
      <c r="A5" s="116" t="s">
        <v>2</v>
      </c>
      <c r="B5" s="117"/>
      <c r="C5" s="117"/>
      <c r="D5" s="117"/>
      <c r="E5" s="117"/>
      <c r="F5" s="117"/>
      <c r="G5" s="117"/>
      <c r="H5" s="117"/>
      <c r="I5" s="117"/>
      <c r="J5" s="117"/>
      <c r="K5" s="117"/>
      <c r="L5" s="117"/>
      <c r="M5" s="117"/>
      <c r="N5" s="117"/>
      <c r="O5" s="117"/>
      <c r="P5" s="117"/>
      <c r="Q5" s="117"/>
      <c r="R5" s="117"/>
      <c r="S5" s="117"/>
      <c r="T5" s="117"/>
      <c r="U5" s="117"/>
    </row>
    <row r="6" spans="1:21" ht="28.8">
      <c r="A6" s="4" t="s">
        <v>3</v>
      </c>
      <c r="B6" s="26" t="s">
        <v>11</v>
      </c>
      <c r="C6" s="26" t="s">
        <v>11</v>
      </c>
      <c r="D6" s="26" t="s">
        <v>11</v>
      </c>
      <c r="E6" s="26" t="s">
        <v>12</v>
      </c>
      <c r="F6" s="26" t="s">
        <v>12</v>
      </c>
      <c r="G6" s="26" t="s">
        <v>12</v>
      </c>
      <c r="H6" s="26" t="s">
        <v>12</v>
      </c>
      <c r="I6" s="26" t="s">
        <v>12</v>
      </c>
      <c r="J6" s="26" t="s">
        <v>12</v>
      </c>
      <c r="K6" s="26" t="s">
        <v>12</v>
      </c>
      <c r="L6" s="26" t="s">
        <v>13</v>
      </c>
      <c r="M6" s="6" t="s">
        <v>13</v>
      </c>
      <c r="N6" s="26" t="s">
        <v>13</v>
      </c>
      <c r="O6" s="26" t="s">
        <v>13</v>
      </c>
      <c r="P6" s="26" t="s">
        <v>15</v>
      </c>
      <c r="Q6" s="26" t="s">
        <v>15</v>
      </c>
      <c r="R6" s="26" t="s">
        <v>15</v>
      </c>
      <c r="S6" s="26" t="s">
        <v>16</v>
      </c>
      <c r="T6" s="26" t="s">
        <v>17</v>
      </c>
      <c r="U6" s="26" t="s">
        <v>17</v>
      </c>
    </row>
    <row r="7" spans="1:21">
      <c r="A7" s="3" t="s">
        <v>4</v>
      </c>
      <c r="B7" s="27" t="s">
        <v>57</v>
      </c>
      <c r="C7" s="27" t="s">
        <v>57</v>
      </c>
      <c r="D7" s="28" t="s">
        <v>57</v>
      </c>
      <c r="E7" s="27" t="s">
        <v>57</v>
      </c>
      <c r="F7" s="31" t="s">
        <v>57</v>
      </c>
      <c r="G7" s="31" t="s">
        <v>57</v>
      </c>
      <c r="H7" s="31" t="s">
        <v>57</v>
      </c>
      <c r="I7" s="28" t="s">
        <v>57</v>
      </c>
      <c r="J7" s="28" t="s">
        <v>57</v>
      </c>
      <c r="K7" s="27" t="s">
        <v>57</v>
      </c>
      <c r="L7" s="31" t="s">
        <v>57</v>
      </c>
      <c r="M7" s="28" t="s">
        <v>57</v>
      </c>
      <c r="N7" s="27" t="s">
        <v>57</v>
      </c>
      <c r="O7" s="27" t="s">
        <v>57</v>
      </c>
      <c r="P7" s="27" t="s">
        <v>57</v>
      </c>
      <c r="Q7" s="27" t="s">
        <v>57</v>
      </c>
      <c r="R7" s="31" t="s">
        <v>57</v>
      </c>
      <c r="S7" s="29" t="s">
        <v>57</v>
      </c>
      <c r="T7" s="31" t="s">
        <v>57</v>
      </c>
      <c r="U7" s="27" t="s">
        <v>57</v>
      </c>
    </row>
    <row r="8" spans="1:21" ht="28.8">
      <c r="A8" s="5" t="s">
        <v>5</v>
      </c>
      <c r="B8" s="29" t="s">
        <v>58</v>
      </c>
      <c r="C8" s="29" t="s">
        <v>59</v>
      </c>
      <c r="D8" s="28" t="s">
        <v>60</v>
      </c>
      <c r="E8" s="27" t="s">
        <v>62</v>
      </c>
      <c r="F8" s="31" t="s">
        <v>178</v>
      </c>
      <c r="G8" s="31" t="s">
        <v>63</v>
      </c>
      <c r="H8" s="31" t="s">
        <v>179</v>
      </c>
      <c r="I8" s="28" t="s">
        <v>126</v>
      </c>
      <c r="J8" s="28" t="s">
        <v>64</v>
      </c>
      <c r="K8" s="29" t="s">
        <v>172</v>
      </c>
      <c r="L8" s="32" t="s">
        <v>173</v>
      </c>
      <c r="M8" s="28" t="s">
        <v>65</v>
      </c>
      <c r="N8" s="29" t="s">
        <v>66</v>
      </c>
      <c r="O8" s="29" t="s">
        <v>92</v>
      </c>
      <c r="P8" s="29" t="s">
        <v>163</v>
      </c>
      <c r="Q8" s="29" t="s">
        <v>70</v>
      </c>
      <c r="R8" s="32" t="s">
        <v>71</v>
      </c>
      <c r="S8" s="29" t="s">
        <v>72</v>
      </c>
      <c r="T8" s="32" t="s">
        <v>115</v>
      </c>
      <c r="U8" s="32" t="s">
        <v>73</v>
      </c>
    </row>
    <row r="9" spans="1:21">
      <c r="A9" s="1" t="s">
        <v>6</v>
      </c>
      <c r="B9" s="110">
        <v>215</v>
      </c>
      <c r="C9" s="110">
        <v>323</v>
      </c>
      <c r="D9" s="110">
        <v>485</v>
      </c>
      <c r="E9" s="110">
        <v>535</v>
      </c>
      <c r="F9" s="110">
        <v>535</v>
      </c>
      <c r="G9" s="177">
        <v>795</v>
      </c>
      <c r="H9" s="107">
        <v>799</v>
      </c>
      <c r="I9" s="177">
        <v>845</v>
      </c>
      <c r="J9" s="177">
        <v>995</v>
      </c>
      <c r="K9" s="177">
        <v>1995</v>
      </c>
      <c r="L9" s="177">
        <v>945</v>
      </c>
      <c r="M9" s="177">
        <v>1195</v>
      </c>
      <c r="N9" s="177">
        <v>1195</v>
      </c>
      <c r="O9" s="177">
        <v>1995</v>
      </c>
      <c r="P9" s="177">
        <v>5145</v>
      </c>
      <c r="Q9" s="177">
        <v>6175</v>
      </c>
      <c r="R9" s="177">
        <v>6175</v>
      </c>
      <c r="S9" s="177">
        <v>18535</v>
      </c>
      <c r="T9" s="177">
        <v>9265</v>
      </c>
      <c r="U9" s="177">
        <v>9265</v>
      </c>
    </row>
    <row r="10" spans="1:21">
      <c r="A10" s="2" t="s">
        <v>29</v>
      </c>
      <c r="B10" s="98"/>
      <c r="C10" s="98"/>
      <c r="D10" s="98"/>
      <c r="E10" s="98"/>
      <c r="F10" s="98"/>
      <c r="G10" s="98"/>
      <c r="H10" s="98"/>
      <c r="I10" s="98"/>
      <c r="J10" s="98"/>
      <c r="K10" s="98"/>
      <c r="L10" s="98"/>
      <c r="M10" s="98"/>
      <c r="N10" s="98"/>
      <c r="O10" s="98"/>
      <c r="P10" s="98"/>
      <c r="Q10" s="98"/>
      <c r="R10" s="98"/>
      <c r="S10" s="98"/>
      <c r="T10" s="98"/>
      <c r="U10" s="98"/>
    </row>
    <row r="11" spans="1:21">
      <c r="A11" s="1" t="s">
        <v>28</v>
      </c>
      <c r="B11" s="93" t="s">
        <v>74</v>
      </c>
      <c r="C11" s="93" t="s">
        <v>74</v>
      </c>
      <c r="D11" s="93" t="s">
        <v>74</v>
      </c>
      <c r="E11" s="93" t="s">
        <v>74</v>
      </c>
      <c r="F11" s="93" t="s">
        <v>74</v>
      </c>
      <c r="G11" s="93" t="s">
        <v>74</v>
      </c>
      <c r="H11" s="93" t="s">
        <v>74</v>
      </c>
      <c r="I11" s="93" t="s">
        <v>74</v>
      </c>
      <c r="J11" s="93" t="s">
        <v>74</v>
      </c>
      <c r="K11" s="93" t="s">
        <v>74</v>
      </c>
      <c r="L11" s="93" t="s">
        <v>74</v>
      </c>
      <c r="M11" s="93" t="s">
        <v>74</v>
      </c>
      <c r="N11" s="93" t="s">
        <v>74</v>
      </c>
      <c r="O11" s="93" t="s">
        <v>74</v>
      </c>
      <c r="P11" s="93" t="s">
        <v>74</v>
      </c>
      <c r="Q11" s="93" t="s">
        <v>74</v>
      </c>
      <c r="R11" s="93" t="s">
        <v>74</v>
      </c>
      <c r="S11" s="93" t="s">
        <v>74</v>
      </c>
      <c r="T11" s="93" t="s">
        <v>74</v>
      </c>
      <c r="U11" s="93" t="s">
        <v>74</v>
      </c>
    </row>
    <row r="12" spans="1:21">
      <c r="A12" s="1" t="s">
        <v>7</v>
      </c>
      <c r="B12" s="93" t="s">
        <v>75</v>
      </c>
      <c r="C12" s="93" t="s">
        <v>75</v>
      </c>
      <c r="D12" s="93" t="s">
        <v>75</v>
      </c>
      <c r="E12" s="93" t="s">
        <v>75</v>
      </c>
      <c r="F12" s="93" t="s">
        <v>75</v>
      </c>
      <c r="G12" s="93" t="s">
        <v>75</v>
      </c>
      <c r="H12" s="93" t="s">
        <v>75</v>
      </c>
      <c r="I12" s="93" t="s">
        <v>75</v>
      </c>
      <c r="J12" s="93" t="s">
        <v>75</v>
      </c>
      <c r="K12" s="93" t="s">
        <v>75</v>
      </c>
      <c r="L12" s="93" t="s">
        <v>75</v>
      </c>
      <c r="M12" s="93" t="s">
        <v>75</v>
      </c>
      <c r="N12" s="93" t="s">
        <v>75</v>
      </c>
      <c r="O12" s="93" t="s">
        <v>75</v>
      </c>
      <c r="P12" s="93" t="s">
        <v>75</v>
      </c>
      <c r="Q12" s="93" t="s">
        <v>75</v>
      </c>
      <c r="R12" s="93" t="s">
        <v>75</v>
      </c>
      <c r="S12" s="93" t="s">
        <v>75</v>
      </c>
      <c r="T12" s="93" t="s">
        <v>75</v>
      </c>
      <c r="U12" s="93" t="s">
        <v>75</v>
      </c>
    </row>
    <row r="13" spans="1:21">
      <c r="A13" s="1" t="s">
        <v>32</v>
      </c>
      <c r="B13" s="93" t="s">
        <v>74</v>
      </c>
      <c r="C13" s="93" t="s">
        <v>74</v>
      </c>
      <c r="D13" s="93" t="s">
        <v>74</v>
      </c>
      <c r="E13" s="93" t="s">
        <v>74</v>
      </c>
      <c r="F13" s="93" t="s">
        <v>74</v>
      </c>
      <c r="G13" s="93" t="s">
        <v>74</v>
      </c>
      <c r="H13" s="93" t="s">
        <v>74</v>
      </c>
      <c r="I13" s="93" t="s">
        <v>74</v>
      </c>
      <c r="J13" s="93" t="s">
        <v>74</v>
      </c>
      <c r="K13" s="93" t="s">
        <v>74</v>
      </c>
      <c r="L13" s="93" t="s">
        <v>74</v>
      </c>
      <c r="M13" s="93" t="s">
        <v>74</v>
      </c>
      <c r="N13" s="93" t="s">
        <v>74</v>
      </c>
      <c r="O13" s="93" t="s">
        <v>74</v>
      </c>
      <c r="P13" s="93" t="s">
        <v>74</v>
      </c>
      <c r="Q13" s="93" t="s">
        <v>74</v>
      </c>
      <c r="R13" s="93" t="s">
        <v>74</v>
      </c>
      <c r="S13" s="93" t="s">
        <v>74</v>
      </c>
      <c r="T13" s="93" t="s">
        <v>74</v>
      </c>
      <c r="U13" s="93" t="s">
        <v>74</v>
      </c>
    </row>
    <row r="14" spans="1:21">
      <c r="A14" s="1" t="s">
        <v>30</v>
      </c>
      <c r="B14" s="93" t="s">
        <v>74</v>
      </c>
      <c r="C14" s="93" t="s">
        <v>74</v>
      </c>
      <c r="D14" s="93" t="s">
        <v>74</v>
      </c>
      <c r="E14" s="93" t="s">
        <v>74</v>
      </c>
      <c r="F14" s="93" t="s">
        <v>74</v>
      </c>
      <c r="G14" s="93" t="s">
        <v>74</v>
      </c>
      <c r="H14" s="93" t="s">
        <v>74</v>
      </c>
      <c r="I14" s="93" t="s">
        <v>74</v>
      </c>
      <c r="J14" s="93" t="s">
        <v>74</v>
      </c>
      <c r="K14" s="93" t="s">
        <v>74</v>
      </c>
      <c r="L14" s="93" t="s">
        <v>74</v>
      </c>
      <c r="M14" s="93" t="s">
        <v>74</v>
      </c>
      <c r="N14" s="93" t="s">
        <v>74</v>
      </c>
      <c r="O14" s="93" t="s">
        <v>74</v>
      </c>
      <c r="P14" s="93" t="s">
        <v>74</v>
      </c>
      <c r="Q14" s="93" t="s">
        <v>74</v>
      </c>
      <c r="R14" s="93" t="s">
        <v>74</v>
      </c>
      <c r="S14" s="93" t="s">
        <v>74</v>
      </c>
      <c r="T14" s="93" t="s">
        <v>74</v>
      </c>
      <c r="U14" s="93" t="s">
        <v>74</v>
      </c>
    </row>
    <row r="15" spans="1:21">
      <c r="A15" s="1" t="s">
        <v>31</v>
      </c>
      <c r="B15" s="93" t="s">
        <v>74</v>
      </c>
      <c r="C15" s="93" t="s">
        <v>74</v>
      </c>
      <c r="D15" s="93" t="s">
        <v>74</v>
      </c>
      <c r="E15" s="93" t="s">
        <v>74</v>
      </c>
      <c r="F15" s="93" t="s">
        <v>74</v>
      </c>
      <c r="G15" s="93" t="s">
        <v>74</v>
      </c>
      <c r="H15" s="93" t="s">
        <v>74</v>
      </c>
      <c r="I15" s="93" t="s">
        <v>74</v>
      </c>
      <c r="J15" s="93" t="s">
        <v>74</v>
      </c>
      <c r="K15" s="93" t="s">
        <v>74</v>
      </c>
      <c r="L15" s="93" t="s">
        <v>74</v>
      </c>
      <c r="M15" s="93" t="s">
        <v>74</v>
      </c>
      <c r="N15" s="93" t="s">
        <v>74</v>
      </c>
      <c r="O15" s="93" t="s">
        <v>74</v>
      </c>
      <c r="P15" s="93" t="s">
        <v>74</v>
      </c>
      <c r="Q15" s="93" t="s">
        <v>74</v>
      </c>
      <c r="R15" s="93" t="s">
        <v>74</v>
      </c>
      <c r="S15" s="93" t="s">
        <v>74</v>
      </c>
      <c r="T15" s="93" t="s">
        <v>74</v>
      </c>
      <c r="U15" s="93" t="s">
        <v>74</v>
      </c>
    </row>
    <row r="16" spans="1:21" s="30" customFormat="1">
      <c r="A16" s="97" t="s">
        <v>76</v>
      </c>
      <c r="B16" s="93" t="s">
        <v>74</v>
      </c>
      <c r="C16" s="176">
        <v>15</v>
      </c>
      <c r="D16" s="176">
        <v>61</v>
      </c>
      <c r="E16" s="176">
        <v>70</v>
      </c>
      <c r="F16" s="93">
        <v>70</v>
      </c>
      <c r="G16" s="176">
        <v>70</v>
      </c>
      <c r="H16" s="176">
        <v>70</v>
      </c>
      <c r="I16" s="176">
        <v>70</v>
      </c>
      <c r="J16" s="176">
        <v>81</v>
      </c>
      <c r="K16" s="176">
        <v>70</v>
      </c>
      <c r="L16" s="176">
        <v>70</v>
      </c>
      <c r="M16" s="176">
        <v>70</v>
      </c>
      <c r="N16" s="176">
        <v>70</v>
      </c>
      <c r="O16" s="176">
        <v>87</v>
      </c>
      <c r="P16" s="176">
        <v>145</v>
      </c>
      <c r="Q16" s="176">
        <v>145</v>
      </c>
      <c r="R16" s="176">
        <v>145</v>
      </c>
      <c r="S16" s="176">
        <v>152</v>
      </c>
      <c r="T16" s="176">
        <v>145</v>
      </c>
      <c r="U16" s="176">
        <v>145</v>
      </c>
    </row>
    <row r="17" spans="1:21">
      <c r="A17" s="1" t="s">
        <v>77</v>
      </c>
      <c r="B17" s="176">
        <v>22</v>
      </c>
      <c r="C17" s="176">
        <v>22</v>
      </c>
      <c r="D17" s="93" t="s">
        <v>74</v>
      </c>
      <c r="E17" s="93" t="s">
        <v>74</v>
      </c>
      <c r="F17" s="93" t="s">
        <v>74</v>
      </c>
      <c r="G17" s="93" t="s">
        <v>74</v>
      </c>
      <c r="H17" s="93" t="s">
        <v>74</v>
      </c>
      <c r="I17" s="93" t="s">
        <v>74</v>
      </c>
      <c r="J17" s="93" t="s">
        <v>74</v>
      </c>
      <c r="K17" s="93" t="s">
        <v>74</v>
      </c>
      <c r="L17" s="93" t="s">
        <v>74</v>
      </c>
      <c r="M17" s="93" t="s">
        <v>74</v>
      </c>
      <c r="N17" s="93" t="s">
        <v>74</v>
      </c>
      <c r="O17" s="93" t="s">
        <v>74</v>
      </c>
      <c r="P17" s="176">
        <v>43</v>
      </c>
      <c r="Q17" s="176">
        <v>43</v>
      </c>
      <c r="R17" s="176">
        <v>43</v>
      </c>
      <c r="S17" s="93" t="s">
        <v>74</v>
      </c>
      <c r="T17" s="176">
        <v>43</v>
      </c>
      <c r="U17" s="176">
        <v>43</v>
      </c>
    </row>
    <row r="18" spans="1:21">
      <c r="A18" s="1" t="s">
        <v>78</v>
      </c>
      <c r="B18" s="93" t="s">
        <v>74</v>
      </c>
      <c r="C18" s="93" t="s">
        <v>74</v>
      </c>
      <c r="D18" s="93" t="s">
        <v>74</v>
      </c>
      <c r="E18" s="176">
        <v>58</v>
      </c>
      <c r="F18" s="176">
        <v>58</v>
      </c>
      <c r="G18" s="176">
        <v>58</v>
      </c>
      <c r="H18" s="93">
        <v>58</v>
      </c>
      <c r="I18" s="176">
        <v>58</v>
      </c>
      <c r="J18" s="93" t="s">
        <v>74</v>
      </c>
      <c r="K18" s="176">
        <v>58</v>
      </c>
      <c r="L18" s="176">
        <v>58</v>
      </c>
      <c r="M18" s="93" t="s">
        <v>74</v>
      </c>
      <c r="N18" s="176">
        <v>58</v>
      </c>
      <c r="O18" s="93" t="s">
        <v>74</v>
      </c>
      <c r="P18" s="93" t="s">
        <v>74</v>
      </c>
      <c r="Q18" s="93" t="s">
        <v>74</v>
      </c>
      <c r="R18" s="93" t="s">
        <v>74</v>
      </c>
      <c r="S18" s="93" t="s">
        <v>74</v>
      </c>
      <c r="T18" s="93" t="s">
        <v>74</v>
      </c>
      <c r="U18" s="93" t="s">
        <v>74</v>
      </c>
    </row>
    <row r="19" spans="1:21">
      <c r="A19" s="1" t="s">
        <v>79</v>
      </c>
      <c r="B19" s="93" t="s">
        <v>74</v>
      </c>
      <c r="C19" s="93" t="s">
        <v>74</v>
      </c>
      <c r="D19" s="93" t="s">
        <v>74</v>
      </c>
      <c r="E19" s="176">
        <v>26</v>
      </c>
      <c r="F19" s="176">
        <v>26</v>
      </c>
      <c r="G19" s="176">
        <v>26</v>
      </c>
      <c r="H19" s="93">
        <v>26</v>
      </c>
      <c r="I19" s="176">
        <v>26</v>
      </c>
      <c r="J19" s="93" t="s">
        <v>74</v>
      </c>
      <c r="K19" s="176">
        <v>26</v>
      </c>
      <c r="L19" s="176">
        <v>26</v>
      </c>
      <c r="M19" s="93" t="s">
        <v>74</v>
      </c>
      <c r="N19" s="176">
        <v>26</v>
      </c>
      <c r="O19" s="93" t="s">
        <v>74</v>
      </c>
      <c r="P19" s="93" t="s">
        <v>74</v>
      </c>
      <c r="Q19" s="93" t="s">
        <v>74</v>
      </c>
      <c r="R19" s="93" t="s">
        <v>74</v>
      </c>
      <c r="S19" s="93" t="s">
        <v>74</v>
      </c>
      <c r="T19" s="93" t="s">
        <v>74</v>
      </c>
      <c r="U19" s="93" t="s">
        <v>74</v>
      </c>
    </row>
    <row r="20" spans="1:21">
      <c r="A20" s="1" t="s">
        <v>94</v>
      </c>
      <c r="B20" s="93" t="s">
        <v>74</v>
      </c>
      <c r="C20" s="93" t="s">
        <v>74</v>
      </c>
      <c r="D20" s="93" t="s">
        <v>74</v>
      </c>
      <c r="E20" s="93" t="s">
        <v>74</v>
      </c>
      <c r="F20" s="93" t="s">
        <v>74</v>
      </c>
      <c r="G20" s="93" t="s">
        <v>74</v>
      </c>
      <c r="H20" s="93" t="s">
        <v>74</v>
      </c>
      <c r="I20" s="93" t="s">
        <v>74</v>
      </c>
      <c r="J20" s="93" t="s">
        <v>74</v>
      </c>
      <c r="K20" s="93" t="s">
        <v>74</v>
      </c>
      <c r="L20" s="93" t="s">
        <v>74</v>
      </c>
      <c r="M20" s="93" t="s">
        <v>74</v>
      </c>
      <c r="N20" s="93" t="s">
        <v>74</v>
      </c>
      <c r="O20" s="93" t="s">
        <v>74</v>
      </c>
      <c r="P20" s="93" t="s">
        <v>74</v>
      </c>
      <c r="Q20" s="93" t="s">
        <v>74</v>
      </c>
      <c r="R20" s="93" t="s">
        <v>74</v>
      </c>
      <c r="S20" s="93" t="s">
        <v>74</v>
      </c>
      <c r="T20" s="93" t="s">
        <v>74</v>
      </c>
      <c r="U20" s="93" t="s">
        <v>74</v>
      </c>
    </row>
    <row r="21" spans="1:21" ht="13.2" customHeight="1">
      <c r="A21" s="1" t="s">
        <v>80</v>
      </c>
      <c r="B21" s="176">
        <v>30</v>
      </c>
      <c r="C21" s="176">
        <v>42</v>
      </c>
      <c r="D21" s="93" t="s">
        <v>74</v>
      </c>
      <c r="E21" s="93" t="s">
        <v>74</v>
      </c>
      <c r="F21" s="93" t="s">
        <v>74</v>
      </c>
      <c r="G21" s="93" t="s">
        <v>74</v>
      </c>
      <c r="H21" s="93" t="s">
        <v>74</v>
      </c>
      <c r="I21" s="93" t="s">
        <v>74</v>
      </c>
      <c r="J21" s="93" t="s">
        <v>74</v>
      </c>
      <c r="K21" s="93" t="s">
        <v>74</v>
      </c>
      <c r="L21" s="93" t="s">
        <v>74</v>
      </c>
      <c r="M21" s="93" t="s">
        <v>74</v>
      </c>
      <c r="N21" s="93" t="s">
        <v>74</v>
      </c>
      <c r="O21" s="93" t="s">
        <v>74</v>
      </c>
      <c r="P21" s="93" t="s">
        <v>74</v>
      </c>
      <c r="Q21" s="93" t="s">
        <v>74</v>
      </c>
      <c r="R21" s="93" t="s">
        <v>74</v>
      </c>
      <c r="S21" s="93" t="s">
        <v>74</v>
      </c>
      <c r="T21" s="93" t="s">
        <v>74</v>
      </c>
      <c r="U21" s="93" t="s">
        <v>74</v>
      </c>
    </row>
    <row r="22" spans="1:21" s="30" customFormat="1">
      <c r="A22" s="97" t="s">
        <v>81</v>
      </c>
      <c r="B22" s="93" t="s">
        <v>74</v>
      </c>
      <c r="C22" s="93" t="s">
        <v>74</v>
      </c>
      <c r="D22" s="93" t="s">
        <v>74</v>
      </c>
      <c r="E22" s="93" t="s">
        <v>74</v>
      </c>
      <c r="F22" s="93" t="s">
        <v>74</v>
      </c>
      <c r="G22" s="93" t="s">
        <v>74</v>
      </c>
      <c r="H22" s="93" t="s">
        <v>74</v>
      </c>
      <c r="I22" s="93" t="s">
        <v>74</v>
      </c>
      <c r="J22" s="93" t="s">
        <v>74</v>
      </c>
      <c r="K22" s="93" t="s">
        <v>74</v>
      </c>
      <c r="L22" s="93" t="s">
        <v>74</v>
      </c>
      <c r="M22" s="93" t="s">
        <v>74</v>
      </c>
      <c r="N22" s="93" t="s">
        <v>74</v>
      </c>
      <c r="O22" s="93" t="s">
        <v>74</v>
      </c>
      <c r="P22" s="93" t="s">
        <v>74</v>
      </c>
      <c r="Q22" s="93" t="s">
        <v>74</v>
      </c>
      <c r="R22" s="93" t="s">
        <v>74</v>
      </c>
      <c r="S22" s="93" t="s">
        <v>74</v>
      </c>
      <c r="T22" s="93" t="s">
        <v>74</v>
      </c>
      <c r="U22" s="93" t="s">
        <v>74</v>
      </c>
    </row>
    <row r="23" spans="1:21">
      <c r="A23" s="1" t="s">
        <v>82</v>
      </c>
      <c r="B23" s="93" t="s">
        <v>74</v>
      </c>
      <c r="C23" s="93" t="s">
        <v>74</v>
      </c>
      <c r="D23" s="176">
        <v>535</v>
      </c>
      <c r="E23" s="176">
        <v>535</v>
      </c>
      <c r="F23" s="93">
        <v>535</v>
      </c>
      <c r="G23" s="176">
        <v>535</v>
      </c>
      <c r="H23" s="176">
        <v>535</v>
      </c>
      <c r="I23" s="176">
        <v>535</v>
      </c>
      <c r="J23" s="176">
        <v>535</v>
      </c>
      <c r="K23" s="176">
        <v>535</v>
      </c>
      <c r="L23" s="176">
        <v>535</v>
      </c>
      <c r="M23" s="93" t="s">
        <v>74</v>
      </c>
      <c r="N23" s="176">
        <v>535</v>
      </c>
      <c r="O23" s="176">
        <v>535</v>
      </c>
      <c r="P23" s="176">
        <v>535</v>
      </c>
      <c r="Q23" s="176">
        <v>535</v>
      </c>
      <c r="R23" s="176">
        <v>535</v>
      </c>
      <c r="S23" s="176">
        <v>535</v>
      </c>
      <c r="T23" s="176">
        <v>535</v>
      </c>
      <c r="U23" s="176">
        <v>535</v>
      </c>
    </row>
    <row r="24" spans="1:21">
      <c r="A24" s="1" t="s">
        <v>84</v>
      </c>
      <c r="B24" s="93" t="s">
        <v>74</v>
      </c>
      <c r="C24" s="93" t="s">
        <v>74</v>
      </c>
      <c r="D24" s="93" t="s">
        <v>74</v>
      </c>
      <c r="E24" s="93" t="s">
        <v>74</v>
      </c>
      <c r="F24" s="93" t="s">
        <v>74</v>
      </c>
      <c r="G24" s="93" t="s">
        <v>74</v>
      </c>
      <c r="H24" s="93" t="s">
        <v>74</v>
      </c>
      <c r="I24" s="93" t="s">
        <v>74</v>
      </c>
      <c r="J24" s="93" t="s">
        <v>74</v>
      </c>
      <c r="K24" s="93" t="s">
        <v>74</v>
      </c>
      <c r="L24" s="93" t="s">
        <v>74</v>
      </c>
      <c r="M24" s="93" t="s">
        <v>74</v>
      </c>
      <c r="N24" s="93" t="s">
        <v>74</v>
      </c>
      <c r="O24" s="93" t="s">
        <v>74</v>
      </c>
      <c r="P24" s="176">
        <v>459</v>
      </c>
      <c r="Q24" s="176">
        <v>459</v>
      </c>
      <c r="R24" s="176">
        <v>459</v>
      </c>
      <c r="S24" s="93" t="s">
        <v>74</v>
      </c>
      <c r="T24" s="176">
        <v>459</v>
      </c>
      <c r="U24" s="176">
        <v>459</v>
      </c>
    </row>
    <row r="25" spans="1:21">
      <c r="A25" s="1" t="s">
        <v>85</v>
      </c>
      <c r="B25" s="93" t="s">
        <v>74</v>
      </c>
      <c r="C25" s="93" t="s">
        <v>74</v>
      </c>
      <c r="D25" s="93" t="s">
        <v>74</v>
      </c>
      <c r="E25" s="93" t="s">
        <v>74</v>
      </c>
      <c r="F25" s="93" t="s">
        <v>74</v>
      </c>
      <c r="G25" s="93" t="s">
        <v>74</v>
      </c>
      <c r="H25" s="93" t="s">
        <v>74</v>
      </c>
      <c r="I25" s="93" t="s">
        <v>74</v>
      </c>
      <c r="J25" s="93" t="s">
        <v>74</v>
      </c>
      <c r="K25" s="93" t="s">
        <v>74</v>
      </c>
      <c r="L25" s="93" t="s">
        <v>74</v>
      </c>
      <c r="M25" s="93" t="s">
        <v>74</v>
      </c>
      <c r="N25" s="93" t="s">
        <v>74</v>
      </c>
      <c r="O25" s="93" t="s">
        <v>74</v>
      </c>
      <c r="P25" s="176">
        <v>93</v>
      </c>
      <c r="Q25" s="176">
        <v>93</v>
      </c>
      <c r="R25" s="176">
        <v>93</v>
      </c>
      <c r="S25" s="93" t="s">
        <v>74</v>
      </c>
      <c r="T25" s="176">
        <v>93</v>
      </c>
      <c r="U25" s="176">
        <v>93</v>
      </c>
    </row>
    <row r="26" spans="1:21">
      <c r="A26" s="1" t="s">
        <v>86</v>
      </c>
      <c r="B26" s="93" t="s">
        <v>74</v>
      </c>
      <c r="C26" s="93" t="s">
        <v>74</v>
      </c>
      <c r="D26" s="93" t="s">
        <v>74</v>
      </c>
      <c r="E26" s="93" t="s">
        <v>74</v>
      </c>
      <c r="F26" s="93" t="s">
        <v>74</v>
      </c>
      <c r="G26" s="93" t="s">
        <v>74</v>
      </c>
      <c r="H26" s="93" t="s">
        <v>74</v>
      </c>
      <c r="I26" s="93" t="s">
        <v>74</v>
      </c>
      <c r="J26" s="93" t="s">
        <v>74</v>
      </c>
      <c r="K26" s="93" t="s">
        <v>74</v>
      </c>
      <c r="L26" s="93" t="s">
        <v>74</v>
      </c>
      <c r="M26" s="93" t="s">
        <v>74</v>
      </c>
      <c r="N26" s="93" t="s">
        <v>74</v>
      </c>
      <c r="O26" s="93" t="s">
        <v>74</v>
      </c>
      <c r="P26" s="93" t="s">
        <v>74</v>
      </c>
      <c r="Q26" s="93" t="s">
        <v>74</v>
      </c>
      <c r="R26" s="93" t="s">
        <v>74</v>
      </c>
      <c r="S26" s="176">
        <v>66</v>
      </c>
      <c r="T26" s="93" t="s">
        <v>74</v>
      </c>
      <c r="U26" s="93" t="s">
        <v>74</v>
      </c>
    </row>
    <row r="27" spans="1:21" s="30" customFormat="1">
      <c r="A27" s="97" t="s">
        <v>83</v>
      </c>
      <c r="B27" s="93" t="s">
        <v>74</v>
      </c>
      <c r="C27" s="93" t="s">
        <v>74</v>
      </c>
      <c r="D27" s="93" t="s">
        <v>74</v>
      </c>
      <c r="E27" s="93" t="s">
        <v>74</v>
      </c>
      <c r="F27" s="93" t="s">
        <v>74</v>
      </c>
      <c r="G27" s="93" t="s">
        <v>74</v>
      </c>
      <c r="H27" s="93" t="s">
        <v>74</v>
      </c>
      <c r="I27" s="93" t="s">
        <v>74</v>
      </c>
      <c r="J27" s="93" t="s">
        <v>74</v>
      </c>
      <c r="K27" s="93" t="s">
        <v>74</v>
      </c>
      <c r="L27" s="93" t="s">
        <v>74</v>
      </c>
      <c r="M27" s="93" t="s">
        <v>74</v>
      </c>
      <c r="N27" s="93" t="s">
        <v>74</v>
      </c>
      <c r="O27" s="93" t="s">
        <v>74</v>
      </c>
      <c r="P27" s="93" t="s">
        <v>74</v>
      </c>
      <c r="Q27" s="93" t="s">
        <v>74</v>
      </c>
      <c r="R27" s="93" t="s">
        <v>74</v>
      </c>
      <c r="S27" s="176">
        <v>576</v>
      </c>
      <c r="T27" s="93" t="s">
        <v>74</v>
      </c>
      <c r="U27" s="93" t="s">
        <v>74</v>
      </c>
    </row>
    <row r="28" spans="1:21">
      <c r="A28" s="1" t="s">
        <v>87</v>
      </c>
      <c r="B28" s="93" t="s">
        <v>74</v>
      </c>
      <c r="C28" s="93" t="s">
        <v>74</v>
      </c>
      <c r="D28" s="93" t="s">
        <v>74</v>
      </c>
      <c r="E28" s="93" t="s">
        <v>74</v>
      </c>
      <c r="F28" s="93" t="s">
        <v>74</v>
      </c>
      <c r="G28" s="93" t="s">
        <v>74</v>
      </c>
      <c r="H28" s="93" t="s">
        <v>74</v>
      </c>
      <c r="I28" s="93" t="s">
        <v>74</v>
      </c>
      <c r="J28" s="93" t="s">
        <v>74</v>
      </c>
      <c r="K28" s="93" t="s">
        <v>74</v>
      </c>
      <c r="L28" s="93" t="s">
        <v>74</v>
      </c>
      <c r="M28" s="93" t="s">
        <v>74</v>
      </c>
      <c r="N28" s="93" t="s">
        <v>74</v>
      </c>
      <c r="O28" s="93" t="s">
        <v>74</v>
      </c>
      <c r="P28" s="93" t="s">
        <v>74</v>
      </c>
      <c r="Q28" s="93" t="s">
        <v>74</v>
      </c>
      <c r="R28" s="93" t="s">
        <v>74</v>
      </c>
      <c r="S28" s="176">
        <v>733</v>
      </c>
      <c r="T28" s="93" t="s">
        <v>74</v>
      </c>
      <c r="U28" s="93" t="s">
        <v>74</v>
      </c>
    </row>
    <row r="29" spans="1:21">
      <c r="A29" s="1" t="s">
        <v>88</v>
      </c>
      <c r="B29" s="93" t="s">
        <v>74</v>
      </c>
      <c r="C29" s="93" t="s">
        <v>74</v>
      </c>
      <c r="D29" s="93" t="s">
        <v>74</v>
      </c>
      <c r="E29" s="93" t="s">
        <v>74</v>
      </c>
      <c r="F29" s="93" t="s">
        <v>74</v>
      </c>
      <c r="G29" s="93" t="s">
        <v>74</v>
      </c>
      <c r="H29" s="93" t="s">
        <v>74</v>
      </c>
      <c r="I29" s="93" t="s">
        <v>74</v>
      </c>
      <c r="J29" s="93" t="s">
        <v>74</v>
      </c>
      <c r="K29" s="93" t="s">
        <v>74</v>
      </c>
      <c r="L29" s="93" t="s">
        <v>74</v>
      </c>
      <c r="M29" s="93" t="s">
        <v>74</v>
      </c>
      <c r="N29" s="93" t="s">
        <v>74</v>
      </c>
      <c r="O29" s="93" t="s">
        <v>74</v>
      </c>
      <c r="P29" s="93" t="s">
        <v>74</v>
      </c>
      <c r="Q29" s="93" t="s">
        <v>74</v>
      </c>
      <c r="R29" s="93" t="s">
        <v>74</v>
      </c>
      <c r="S29" s="176">
        <v>733</v>
      </c>
      <c r="T29" s="93" t="s">
        <v>74</v>
      </c>
      <c r="U29" s="93" t="s">
        <v>74</v>
      </c>
    </row>
    <row r="30" spans="1:21">
      <c r="A30" s="2" t="s">
        <v>91</v>
      </c>
      <c r="B30" s="98"/>
      <c r="C30" s="98"/>
      <c r="D30" s="98"/>
      <c r="E30" s="98"/>
      <c r="F30" s="98"/>
      <c r="G30" s="98"/>
      <c r="H30" s="98"/>
      <c r="I30" s="98"/>
      <c r="J30" s="98"/>
      <c r="K30" s="98"/>
      <c r="L30" s="98"/>
      <c r="M30" s="98"/>
      <c r="N30" s="98"/>
      <c r="O30" s="98"/>
      <c r="P30" s="98"/>
      <c r="Q30" s="98"/>
      <c r="R30" s="98"/>
      <c r="S30" s="98"/>
      <c r="T30" s="98"/>
      <c r="U30" s="98"/>
    </row>
    <row r="31" spans="1:21">
      <c r="A31" s="1" t="s">
        <v>8</v>
      </c>
      <c r="B31" s="93" t="s">
        <v>74</v>
      </c>
      <c r="C31" s="93" t="s">
        <v>74</v>
      </c>
      <c r="D31" s="93" t="s">
        <v>74</v>
      </c>
      <c r="E31" s="93" t="s">
        <v>74</v>
      </c>
      <c r="F31" s="93" t="s">
        <v>74</v>
      </c>
      <c r="G31" s="93" t="s">
        <v>74</v>
      </c>
      <c r="H31" s="93" t="s">
        <v>74</v>
      </c>
      <c r="I31" s="93" t="s">
        <v>74</v>
      </c>
      <c r="J31" s="93" t="s">
        <v>74</v>
      </c>
      <c r="K31" s="93" t="s">
        <v>75</v>
      </c>
      <c r="L31" s="93" t="s">
        <v>74</v>
      </c>
      <c r="M31" s="93" t="s">
        <v>74</v>
      </c>
      <c r="N31" s="93" t="s">
        <v>74</v>
      </c>
      <c r="O31" s="93" t="s">
        <v>74</v>
      </c>
      <c r="P31" s="93" t="s">
        <v>74</v>
      </c>
      <c r="Q31" s="93" t="s">
        <v>75</v>
      </c>
      <c r="R31" s="93" t="s">
        <v>74</v>
      </c>
      <c r="S31" s="93" t="s">
        <v>74</v>
      </c>
      <c r="T31" s="93" t="s">
        <v>74</v>
      </c>
      <c r="U31" s="93" t="s">
        <v>75</v>
      </c>
    </row>
    <row r="32" spans="1:21">
      <c r="A32" s="1" t="s">
        <v>52</v>
      </c>
      <c r="B32" s="93" t="s">
        <v>75</v>
      </c>
      <c r="C32" s="93" t="s">
        <v>75</v>
      </c>
      <c r="D32" s="93" t="s">
        <v>75</v>
      </c>
      <c r="E32" s="93" t="s">
        <v>75</v>
      </c>
      <c r="F32" s="93" t="s">
        <v>75</v>
      </c>
      <c r="G32" s="93" t="s">
        <v>75</v>
      </c>
      <c r="H32" s="93" t="s">
        <v>75</v>
      </c>
      <c r="I32" s="93" t="s">
        <v>75</v>
      </c>
      <c r="J32" s="93" t="s">
        <v>75</v>
      </c>
      <c r="K32" s="93" t="s">
        <v>75</v>
      </c>
      <c r="L32" s="93" t="s">
        <v>75</v>
      </c>
      <c r="M32" s="93" t="s">
        <v>75</v>
      </c>
      <c r="N32" s="93" t="s">
        <v>75</v>
      </c>
      <c r="O32" s="93" t="s">
        <v>75</v>
      </c>
      <c r="P32" s="93" t="s">
        <v>75</v>
      </c>
      <c r="Q32" s="93" t="s">
        <v>75</v>
      </c>
      <c r="R32" s="93" t="s">
        <v>75</v>
      </c>
      <c r="S32" s="93" t="s">
        <v>75</v>
      </c>
      <c r="T32" s="93" t="s">
        <v>75</v>
      </c>
      <c r="U32" s="93" t="s">
        <v>75</v>
      </c>
    </row>
    <row r="33" spans="1:21">
      <c r="A33" s="1" t="s">
        <v>89</v>
      </c>
      <c r="B33" s="93" t="s">
        <v>74</v>
      </c>
      <c r="C33" s="93" t="s">
        <v>74</v>
      </c>
      <c r="D33" s="93" t="s">
        <v>74</v>
      </c>
      <c r="E33" s="93" t="s">
        <v>74</v>
      </c>
      <c r="F33" s="93" t="s">
        <v>74</v>
      </c>
      <c r="G33" s="93" t="s">
        <v>74</v>
      </c>
      <c r="H33" s="93" t="s">
        <v>74</v>
      </c>
      <c r="I33" s="93" t="s">
        <v>74</v>
      </c>
      <c r="J33" s="93" t="s">
        <v>74</v>
      </c>
      <c r="K33" s="93" t="s">
        <v>74</v>
      </c>
      <c r="L33" s="93" t="s">
        <v>74</v>
      </c>
      <c r="M33" s="93" t="s">
        <v>74</v>
      </c>
      <c r="N33" s="93" t="s">
        <v>74</v>
      </c>
      <c r="O33" s="93" t="s">
        <v>74</v>
      </c>
      <c r="P33" s="176">
        <v>2047</v>
      </c>
      <c r="Q33" s="176">
        <v>2047</v>
      </c>
      <c r="R33" s="176">
        <v>2047</v>
      </c>
      <c r="S33" s="176">
        <v>2047</v>
      </c>
      <c r="T33" s="176">
        <v>2047</v>
      </c>
      <c r="U33" s="176">
        <v>2047</v>
      </c>
    </row>
    <row r="34" spans="1:21">
      <c r="A34" s="1" t="s">
        <v>90</v>
      </c>
      <c r="B34" s="93" t="s">
        <v>74</v>
      </c>
      <c r="C34" s="93" t="s">
        <v>74</v>
      </c>
      <c r="D34" s="93" t="s">
        <v>74</v>
      </c>
      <c r="E34" s="93" t="s">
        <v>74</v>
      </c>
      <c r="F34" s="93" t="s">
        <v>74</v>
      </c>
      <c r="G34" s="93" t="s">
        <v>74</v>
      </c>
      <c r="H34" s="93" t="s">
        <v>74</v>
      </c>
      <c r="I34" s="93" t="s">
        <v>74</v>
      </c>
      <c r="J34" s="93" t="s">
        <v>74</v>
      </c>
      <c r="K34" s="93" t="s">
        <v>74</v>
      </c>
      <c r="L34" s="93" t="s">
        <v>74</v>
      </c>
      <c r="M34" s="93" t="s">
        <v>74</v>
      </c>
      <c r="N34" s="93" t="s">
        <v>74</v>
      </c>
      <c r="O34" s="93" t="s">
        <v>74</v>
      </c>
      <c r="P34" s="176">
        <v>3775</v>
      </c>
      <c r="Q34" s="176">
        <v>3775</v>
      </c>
      <c r="R34" s="176">
        <v>3775</v>
      </c>
      <c r="S34" s="176">
        <v>3775</v>
      </c>
      <c r="T34" s="176">
        <v>3775</v>
      </c>
      <c r="U34" s="176">
        <v>3775</v>
      </c>
    </row>
    <row r="35" spans="1:21">
      <c r="A35" s="92" t="s">
        <v>95</v>
      </c>
      <c r="B35" s="93" t="s">
        <v>74</v>
      </c>
      <c r="C35" s="93" t="s">
        <v>74</v>
      </c>
      <c r="D35" s="93" t="s">
        <v>74</v>
      </c>
      <c r="E35" s="176">
        <v>183</v>
      </c>
      <c r="F35" s="93" t="s">
        <v>74</v>
      </c>
      <c r="G35" s="176">
        <v>183</v>
      </c>
      <c r="H35" s="93" t="s">
        <v>74</v>
      </c>
      <c r="I35" s="93" t="s">
        <v>74</v>
      </c>
      <c r="J35" s="93" t="s">
        <v>74</v>
      </c>
      <c r="K35" s="93" t="s">
        <v>74</v>
      </c>
      <c r="L35" s="93" t="s">
        <v>74</v>
      </c>
      <c r="M35" s="93" t="s">
        <v>74</v>
      </c>
      <c r="N35" s="93" t="s">
        <v>74</v>
      </c>
      <c r="O35" s="93" t="s">
        <v>74</v>
      </c>
      <c r="P35" s="93" t="s">
        <v>74</v>
      </c>
      <c r="Q35" s="93" t="s">
        <v>74</v>
      </c>
      <c r="R35" s="93" t="s">
        <v>74</v>
      </c>
      <c r="S35" s="93" t="s">
        <v>74</v>
      </c>
      <c r="T35" s="93" t="s">
        <v>74</v>
      </c>
      <c r="U35" s="93" t="s">
        <v>74</v>
      </c>
    </row>
    <row r="36" spans="1:21">
      <c r="A36" s="92" t="s">
        <v>96</v>
      </c>
      <c r="B36" s="93" t="s">
        <v>74</v>
      </c>
      <c r="C36" s="93" t="s">
        <v>74</v>
      </c>
      <c r="D36" s="93" t="s">
        <v>74</v>
      </c>
      <c r="E36" s="176">
        <v>215</v>
      </c>
      <c r="F36" s="93" t="s">
        <v>74</v>
      </c>
      <c r="G36" s="176">
        <v>215</v>
      </c>
      <c r="H36" s="93" t="s">
        <v>74</v>
      </c>
      <c r="I36" s="93" t="s">
        <v>74</v>
      </c>
      <c r="J36" s="93" t="s">
        <v>74</v>
      </c>
      <c r="K36" s="93" t="s">
        <v>74</v>
      </c>
      <c r="L36" s="93" t="s">
        <v>74</v>
      </c>
      <c r="M36" s="93" t="s">
        <v>74</v>
      </c>
      <c r="N36" s="93" t="s">
        <v>74</v>
      </c>
      <c r="O36" s="93" t="s">
        <v>74</v>
      </c>
      <c r="P36" s="93" t="s">
        <v>74</v>
      </c>
      <c r="Q36" s="93" t="s">
        <v>74</v>
      </c>
      <c r="R36" s="93" t="s">
        <v>74</v>
      </c>
      <c r="S36" s="93" t="s">
        <v>74</v>
      </c>
      <c r="T36" s="93" t="s">
        <v>74</v>
      </c>
      <c r="U36" s="93" t="s">
        <v>74</v>
      </c>
    </row>
  </sheetData>
  <mergeCells count="4">
    <mergeCell ref="A2:U2"/>
    <mergeCell ref="A3:U3"/>
    <mergeCell ref="A4:U4"/>
    <mergeCell ref="A5:U5"/>
  </mergeCells>
  <printOptions horizontalCentered="1"/>
  <pageMargins left="0.25" right="0.25" top="0.75" bottom="0.5" header="0" footer="0"/>
  <pageSetup scale="63" orientation="landscape" r:id="rId1"/>
  <headerFooter>
    <oddHeader>&amp;C&amp;"-,Bold"&amp;20MSRP/List Pricing Worksheet&amp;11
&amp;14Group 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showGridLines="0" zoomScaleNormal="100" workbookViewId="0">
      <selection activeCell="E29" sqref="E29"/>
    </sheetView>
  </sheetViews>
  <sheetFormatPr defaultRowHeight="14.4"/>
  <cols>
    <col min="1" max="1" width="45" bestFit="1" customWidth="1"/>
    <col min="2" max="8" width="10.6640625" customWidth="1"/>
  </cols>
  <sheetData>
    <row r="1" spans="1:8" ht="21">
      <c r="A1" s="7" t="s">
        <v>0</v>
      </c>
      <c r="B1" s="118" t="s">
        <v>57</v>
      </c>
      <c r="C1" s="118"/>
      <c r="D1" s="118"/>
      <c r="E1" s="118"/>
      <c r="F1" s="118"/>
      <c r="G1" s="118"/>
      <c r="H1" s="119"/>
    </row>
    <row r="2" spans="1:8" ht="25.8">
      <c r="A2" s="112" t="s">
        <v>9</v>
      </c>
      <c r="B2" s="113"/>
      <c r="C2" s="113"/>
      <c r="D2" s="113"/>
      <c r="E2" s="113"/>
      <c r="F2" s="113"/>
      <c r="G2" s="113"/>
      <c r="H2" s="123"/>
    </row>
    <row r="3" spans="1:8" ht="25.8">
      <c r="A3" s="114" t="s">
        <v>10</v>
      </c>
      <c r="B3" s="115"/>
      <c r="C3" s="115"/>
      <c r="D3" s="115"/>
      <c r="E3" s="115"/>
      <c r="F3" s="115"/>
      <c r="G3" s="115"/>
      <c r="H3" s="124"/>
    </row>
    <row r="4" spans="1:8" ht="25.8">
      <c r="A4" s="114" t="s">
        <v>18</v>
      </c>
      <c r="B4" s="115"/>
      <c r="C4" s="115"/>
      <c r="D4" s="115"/>
      <c r="E4" s="115"/>
      <c r="F4" s="115"/>
      <c r="G4" s="115"/>
      <c r="H4" s="124"/>
    </row>
    <row r="5" spans="1:8" ht="28.8">
      <c r="A5" s="125" t="s">
        <v>3</v>
      </c>
      <c r="B5" s="6" t="s">
        <v>11</v>
      </c>
      <c r="C5" s="6" t="s">
        <v>12</v>
      </c>
      <c r="D5" s="6" t="s">
        <v>13</v>
      </c>
      <c r="E5" s="6" t="s">
        <v>14</v>
      </c>
      <c r="F5" s="6" t="s">
        <v>15</v>
      </c>
      <c r="G5" s="6" t="s">
        <v>16</v>
      </c>
      <c r="H5" s="6" t="s">
        <v>17</v>
      </c>
    </row>
    <row r="6" spans="1:8" ht="14.4" customHeight="1">
      <c r="A6" s="126"/>
      <c r="B6" s="120" t="s">
        <v>19</v>
      </c>
      <c r="C6" s="121"/>
      <c r="D6" s="121"/>
      <c r="E6" s="121"/>
      <c r="F6" s="121"/>
      <c r="G6" s="121"/>
      <c r="H6" s="122"/>
    </row>
    <row r="7" spans="1:8">
      <c r="A7" s="8" t="s">
        <v>6</v>
      </c>
      <c r="B7" s="47">
        <v>0.25</v>
      </c>
      <c r="C7" s="47">
        <v>0.25</v>
      </c>
      <c r="D7" s="47">
        <v>0.25</v>
      </c>
      <c r="E7" s="47">
        <v>0.25</v>
      </c>
      <c r="F7" s="47">
        <v>0.25</v>
      </c>
      <c r="G7" s="47">
        <v>0.25</v>
      </c>
      <c r="H7" s="47">
        <v>0.25</v>
      </c>
    </row>
    <row r="8" spans="1:8">
      <c r="A8" s="9" t="s">
        <v>55</v>
      </c>
      <c r="B8" s="47">
        <v>0.15</v>
      </c>
      <c r="C8" s="47">
        <v>0.15</v>
      </c>
      <c r="D8" s="47">
        <v>0.15</v>
      </c>
      <c r="E8" s="47">
        <v>0.15</v>
      </c>
      <c r="F8" s="47">
        <v>0.15</v>
      </c>
      <c r="G8" s="47">
        <v>0.15</v>
      </c>
      <c r="H8" s="47">
        <v>0.15</v>
      </c>
    </row>
    <row r="9" spans="1:8">
      <c r="A9" s="9" t="s">
        <v>56</v>
      </c>
      <c r="B9" s="47">
        <v>0.15</v>
      </c>
      <c r="C9" s="47">
        <v>0.15</v>
      </c>
      <c r="D9" s="47">
        <v>0.15</v>
      </c>
      <c r="E9" s="47">
        <v>0.15</v>
      </c>
      <c r="F9" s="47">
        <v>0.15</v>
      </c>
      <c r="G9" s="47">
        <v>0.15</v>
      </c>
      <c r="H9" s="47">
        <v>0.15</v>
      </c>
    </row>
    <row r="10" spans="1:8">
      <c r="A10" s="8" t="s">
        <v>20</v>
      </c>
      <c r="B10" s="47">
        <v>0.15</v>
      </c>
      <c r="C10" s="47">
        <v>0.15</v>
      </c>
      <c r="D10" s="47">
        <v>0.15</v>
      </c>
      <c r="E10" s="47">
        <v>0.15</v>
      </c>
      <c r="F10" s="47">
        <v>0.15</v>
      </c>
      <c r="G10" s="47">
        <v>0.15</v>
      </c>
      <c r="H10" s="47">
        <v>0.15</v>
      </c>
    </row>
    <row r="11" spans="1:8">
      <c r="A11" s="8" t="s">
        <v>21</v>
      </c>
      <c r="B11" s="47" t="s">
        <v>74</v>
      </c>
      <c r="C11" s="47" t="s">
        <v>74</v>
      </c>
      <c r="D11" s="47" t="s">
        <v>74</v>
      </c>
      <c r="E11" s="47" t="s">
        <v>74</v>
      </c>
      <c r="F11" s="47" t="s">
        <v>74</v>
      </c>
      <c r="G11" s="47" t="s">
        <v>74</v>
      </c>
      <c r="H11" s="47" t="s">
        <v>74</v>
      </c>
    </row>
    <row r="12" spans="1:8">
      <c r="A12" s="8" t="s">
        <v>53</v>
      </c>
      <c r="B12" s="47" t="s">
        <v>74</v>
      </c>
      <c r="C12" s="47" t="s">
        <v>74</v>
      </c>
      <c r="D12" s="47" t="s">
        <v>74</v>
      </c>
      <c r="E12" s="47" t="s">
        <v>74</v>
      </c>
      <c r="F12" s="47" t="s">
        <v>74</v>
      </c>
      <c r="G12" s="47" t="s">
        <v>74</v>
      </c>
      <c r="H12" s="47" t="s">
        <v>74</v>
      </c>
    </row>
    <row r="13" spans="1:8">
      <c r="A13" s="8" t="s">
        <v>54</v>
      </c>
      <c r="B13" s="47" t="s">
        <v>74</v>
      </c>
      <c r="C13" s="47" t="s">
        <v>74</v>
      </c>
      <c r="D13" s="47" t="s">
        <v>74</v>
      </c>
      <c r="E13" s="47" t="s">
        <v>74</v>
      </c>
      <c r="F13" s="47" t="s">
        <v>74</v>
      </c>
      <c r="G13" s="47" t="s">
        <v>74</v>
      </c>
      <c r="H13" s="47" t="s">
        <v>74</v>
      </c>
    </row>
    <row r="14" spans="1:8">
      <c r="A14" s="8" t="s">
        <v>50</v>
      </c>
      <c r="B14" s="47" t="s">
        <v>74</v>
      </c>
      <c r="C14" s="47" t="s">
        <v>74</v>
      </c>
      <c r="D14" s="47" t="s">
        <v>74</v>
      </c>
      <c r="E14" s="47" t="s">
        <v>74</v>
      </c>
      <c r="F14" s="47" t="s">
        <v>74</v>
      </c>
      <c r="G14" s="47" t="s">
        <v>74</v>
      </c>
      <c r="H14" s="47" t="s">
        <v>74</v>
      </c>
    </row>
    <row r="15" spans="1:8">
      <c r="A15" s="8" t="s">
        <v>51</v>
      </c>
      <c r="B15" s="47" t="s">
        <v>74</v>
      </c>
      <c r="C15" s="47" t="s">
        <v>74</v>
      </c>
      <c r="D15" s="47" t="s">
        <v>74</v>
      </c>
      <c r="E15" s="47" t="s">
        <v>74</v>
      </c>
      <c r="F15" s="47" t="s">
        <v>74</v>
      </c>
      <c r="G15" s="47" t="s">
        <v>74</v>
      </c>
      <c r="H15" s="47" t="s">
        <v>74</v>
      </c>
    </row>
  </sheetData>
  <mergeCells count="6">
    <mergeCell ref="B1:H1"/>
    <mergeCell ref="B6:H6"/>
    <mergeCell ref="A2:H2"/>
    <mergeCell ref="A3:H3"/>
    <mergeCell ref="A5:A6"/>
    <mergeCell ref="A4:H4"/>
  </mergeCells>
  <printOptions horizontalCentered="1"/>
  <pageMargins left="0.25" right="0.25" top="1" bottom="0.5" header="0.3" footer="0.3"/>
  <pageSetup scale="110" orientation="landscape" r:id="rId1"/>
  <headerFooter>
    <oddHeader>&amp;C&amp;"-,Bold"&amp;20Discount from MSRP Worksheet&amp;11
&amp;14Group 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5"/>
  <sheetViews>
    <sheetView showGridLines="0" zoomScaleNormal="100" workbookViewId="0">
      <selection activeCell="H16" sqref="H16"/>
    </sheetView>
  </sheetViews>
  <sheetFormatPr defaultRowHeight="14.4"/>
  <cols>
    <col min="1" max="1" width="19.6640625" style="12" customWidth="1"/>
    <col min="2" max="2" width="14.33203125" style="12" customWidth="1"/>
    <col min="3" max="3" width="17.88671875" style="12" customWidth="1"/>
    <col min="4" max="6" width="13.6640625" style="12" customWidth="1"/>
    <col min="7" max="7" width="5.6640625" style="12" customWidth="1"/>
    <col min="8" max="9" width="11.6640625" style="12" customWidth="1"/>
    <col min="10" max="10" width="12.6640625" style="12" customWidth="1"/>
    <col min="11" max="11" width="11.6640625" style="12" customWidth="1"/>
    <col min="12" max="13" width="21.6640625" style="12" customWidth="1"/>
    <col min="14" max="252" width="8.6640625" style="12"/>
    <col min="253" max="253" width="19.6640625" style="12" customWidth="1"/>
    <col min="254" max="254" width="14.33203125" style="12" customWidth="1"/>
    <col min="255" max="255" width="17.88671875" style="12" customWidth="1"/>
    <col min="256" max="260" width="13.6640625" style="12" customWidth="1"/>
    <col min="261" max="261" width="5.6640625" style="12" customWidth="1"/>
    <col min="262" max="267" width="11.6640625" style="12" customWidth="1"/>
    <col min="268" max="508" width="8.6640625" style="12"/>
    <col min="509" max="509" width="19.6640625" style="12" customWidth="1"/>
    <col min="510" max="510" width="14.33203125" style="12" customWidth="1"/>
    <col min="511" max="511" width="17.88671875" style="12" customWidth="1"/>
    <col min="512" max="516" width="13.6640625" style="12" customWidth="1"/>
    <col min="517" max="517" width="5.6640625" style="12" customWidth="1"/>
    <col min="518" max="523" width="11.6640625" style="12" customWidth="1"/>
    <col min="524" max="764" width="8.6640625" style="12"/>
    <col min="765" max="765" width="19.6640625" style="12" customWidth="1"/>
    <col min="766" max="766" width="14.33203125" style="12" customWidth="1"/>
    <col min="767" max="767" width="17.88671875" style="12" customWidth="1"/>
    <col min="768" max="772" width="13.6640625" style="12" customWidth="1"/>
    <col min="773" max="773" width="5.6640625" style="12" customWidth="1"/>
    <col min="774" max="779" width="11.6640625" style="12" customWidth="1"/>
    <col min="780" max="1020" width="8.6640625" style="12"/>
    <col min="1021" max="1021" width="19.6640625" style="12" customWidth="1"/>
    <col min="1022" max="1022" width="14.33203125" style="12" customWidth="1"/>
    <col min="1023" max="1023" width="17.88671875" style="12" customWidth="1"/>
    <col min="1024" max="1028" width="13.6640625" style="12" customWidth="1"/>
    <col min="1029" max="1029" width="5.6640625" style="12" customWidth="1"/>
    <col min="1030" max="1035" width="11.6640625" style="12" customWidth="1"/>
    <col min="1036" max="1276" width="8.6640625" style="12"/>
    <col min="1277" max="1277" width="19.6640625" style="12" customWidth="1"/>
    <col min="1278" max="1278" width="14.33203125" style="12" customWidth="1"/>
    <col min="1279" max="1279" width="17.88671875" style="12" customWidth="1"/>
    <col min="1280" max="1284" width="13.6640625" style="12" customWidth="1"/>
    <col min="1285" max="1285" width="5.6640625" style="12" customWidth="1"/>
    <col min="1286" max="1291" width="11.6640625" style="12" customWidth="1"/>
    <col min="1292" max="1532" width="8.6640625" style="12"/>
    <col min="1533" max="1533" width="19.6640625" style="12" customWidth="1"/>
    <col min="1534" max="1534" width="14.33203125" style="12" customWidth="1"/>
    <col min="1535" max="1535" width="17.88671875" style="12" customWidth="1"/>
    <col min="1536" max="1540" width="13.6640625" style="12" customWidth="1"/>
    <col min="1541" max="1541" width="5.6640625" style="12" customWidth="1"/>
    <col min="1542" max="1547" width="11.6640625" style="12" customWidth="1"/>
    <col min="1548" max="1788" width="8.6640625" style="12"/>
    <col min="1789" max="1789" width="19.6640625" style="12" customWidth="1"/>
    <col min="1790" max="1790" width="14.33203125" style="12" customWidth="1"/>
    <col min="1791" max="1791" width="17.88671875" style="12" customWidth="1"/>
    <col min="1792" max="1796" width="13.6640625" style="12" customWidth="1"/>
    <col min="1797" max="1797" width="5.6640625" style="12" customWidth="1"/>
    <col min="1798" max="1803" width="11.6640625" style="12" customWidth="1"/>
    <col min="1804" max="2044" width="8.6640625" style="12"/>
    <col min="2045" max="2045" width="19.6640625" style="12" customWidth="1"/>
    <col min="2046" max="2046" width="14.33203125" style="12" customWidth="1"/>
    <col min="2047" max="2047" width="17.88671875" style="12" customWidth="1"/>
    <col min="2048" max="2052" width="13.6640625" style="12" customWidth="1"/>
    <col min="2053" max="2053" width="5.6640625" style="12" customWidth="1"/>
    <col min="2054" max="2059" width="11.6640625" style="12" customWidth="1"/>
    <col min="2060" max="2300" width="8.6640625" style="12"/>
    <col min="2301" max="2301" width="19.6640625" style="12" customWidth="1"/>
    <col min="2302" max="2302" width="14.33203125" style="12" customWidth="1"/>
    <col min="2303" max="2303" width="17.88671875" style="12" customWidth="1"/>
    <col min="2304" max="2308" width="13.6640625" style="12" customWidth="1"/>
    <col min="2309" max="2309" width="5.6640625" style="12" customWidth="1"/>
    <col min="2310" max="2315" width="11.6640625" style="12" customWidth="1"/>
    <col min="2316" max="2556" width="8.6640625" style="12"/>
    <col min="2557" max="2557" width="19.6640625" style="12" customWidth="1"/>
    <col min="2558" max="2558" width="14.33203125" style="12" customWidth="1"/>
    <col min="2559" max="2559" width="17.88671875" style="12" customWidth="1"/>
    <col min="2560" max="2564" width="13.6640625" style="12" customWidth="1"/>
    <col min="2565" max="2565" width="5.6640625" style="12" customWidth="1"/>
    <col min="2566" max="2571" width="11.6640625" style="12" customWidth="1"/>
    <col min="2572" max="2812" width="8.6640625" style="12"/>
    <col min="2813" max="2813" width="19.6640625" style="12" customWidth="1"/>
    <col min="2814" max="2814" width="14.33203125" style="12" customWidth="1"/>
    <col min="2815" max="2815" width="17.88671875" style="12" customWidth="1"/>
    <col min="2816" max="2820" width="13.6640625" style="12" customWidth="1"/>
    <col min="2821" max="2821" width="5.6640625" style="12" customWidth="1"/>
    <col min="2822" max="2827" width="11.6640625" style="12" customWidth="1"/>
    <col min="2828" max="3068" width="8.6640625" style="12"/>
    <col min="3069" max="3069" width="19.6640625" style="12" customWidth="1"/>
    <col min="3070" max="3070" width="14.33203125" style="12" customWidth="1"/>
    <col min="3071" max="3071" width="17.88671875" style="12" customWidth="1"/>
    <col min="3072" max="3076" width="13.6640625" style="12" customWidth="1"/>
    <col min="3077" max="3077" width="5.6640625" style="12" customWidth="1"/>
    <col min="3078" max="3083" width="11.6640625" style="12" customWidth="1"/>
    <col min="3084" max="3324" width="8.6640625" style="12"/>
    <col min="3325" max="3325" width="19.6640625" style="12" customWidth="1"/>
    <col min="3326" max="3326" width="14.33203125" style="12" customWidth="1"/>
    <col min="3327" max="3327" width="17.88671875" style="12" customWidth="1"/>
    <col min="3328" max="3332" width="13.6640625" style="12" customWidth="1"/>
    <col min="3333" max="3333" width="5.6640625" style="12" customWidth="1"/>
    <col min="3334" max="3339" width="11.6640625" style="12" customWidth="1"/>
    <col min="3340" max="3580" width="8.6640625" style="12"/>
    <col min="3581" max="3581" width="19.6640625" style="12" customWidth="1"/>
    <col min="3582" max="3582" width="14.33203125" style="12" customWidth="1"/>
    <col min="3583" max="3583" width="17.88671875" style="12" customWidth="1"/>
    <col min="3584" max="3588" width="13.6640625" style="12" customWidth="1"/>
    <col min="3589" max="3589" width="5.6640625" style="12" customWidth="1"/>
    <col min="3590" max="3595" width="11.6640625" style="12" customWidth="1"/>
    <col min="3596" max="3836" width="8.6640625" style="12"/>
    <col min="3837" max="3837" width="19.6640625" style="12" customWidth="1"/>
    <col min="3838" max="3838" width="14.33203125" style="12" customWidth="1"/>
    <col min="3839" max="3839" width="17.88671875" style="12" customWidth="1"/>
    <col min="3840" max="3844" width="13.6640625" style="12" customWidth="1"/>
    <col min="3845" max="3845" width="5.6640625" style="12" customWidth="1"/>
    <col min="3846" max="3851" width="11.6640625" style="12" customWidth="1"/>
    <col min="3852" max="4092" width="8.6640625" style="12"/>
    <col min="4093" max="4093" width="19.6640625" style="12" customWidth="1"/>
    <col min="4094" max="4094" width="14.33203125" style="12" customWidth="1"/>
    <col min="4095" max="4095" width="17.88671875" style="12" customWidth="1"/>
    <col min="4096" max="4100" width="13.6640625" style="12" customWidth="1"/>
    <col min="4101" max="4101" width="5.6640625" style="12" customWidth="1"/>
    <col min="4102" max="4107" width="11.6640625" style="12" customWidth="1"/>
    <col min="4108" max="4348" width="8.6640625" style="12"/>
    <col min="4349" max="4349" width="19.6640625" style="12" customWidth="1"/>
    <col min="4350" max="4350" width="14.33203125" style="12" customWidth="1"/>
    <col min="4351" max="4351" width="17.88671875" style="12" customWidth="1"/>
    <col min="4352" max="4356" width="13.6640625" style="12" customWidth="1"/>
    <col min="4357" max="4357" width="5.6640625" style="12" customWidth="1"/>
    <col min="4358" max="4363" width="11.6640625" style="12" customWidth="1"/>
    <col min="4364" max="4604" width="8.6640625" style="12"/>
    <col min="4605" max="4605" width="19.6640625" style="12" customWidth="1"/>
    <col min="4606" max="4606" width="14.33203125" style="12" customWidth="1"/>
    <col min="4607" max="4607" width="17.88671875" style="12" customWidth="1"/>
    <col min="4608" max="4612" width="13.6640625" style="12" customWidth="1"/>
    <col min="4613" max="4613" width="5.6640625" style="12" customWidth="1"/>
    <col min="4614" max="4619" width="11.6640625" style="12" customWidth="1"/>
    <col min="4620" max="4860" width="8.6640625" style="12"/>
    <col min="4861" max="4861" width="19.6640625" style="12" customWidth="1"/>
    <col min="4862" max="4862" width="14.33203125" style="12" customWidth="1"/>
    <col min="4863" max="4863" width="17.88671875" style="12" customWidth="1"/>
    <col min="4864" max="4868" width="13.6640625" style="12" customWidth="1"/>
    <col min="4869" max="4869" width="5.6640625" style="12" customWidth="1"/>
    <col min="4870" max="4875" width="11.6640625" style="12" customWidth="1"/>
    <col min="4876" max="5116" width="8.6640625" style="12"/>
    <col min="5117" max="5117" width="19.6640625" style="12" customWidth="1"/>
    <col min="5118" max="5118" width="14.33203125" style="12" customWidth="1"/>
    <col min="5119" max="5119" width="17.88671875" style="12" customWidth="1"/>
    <col min="5120" max="5124" width="13.6640625" style="12" customWidth="1"/>
    <col min="5125" max="5125" width="5.6640625" style="12" customWidth="1"/>
    <col min="5126" max="5131" width="11.6640625" style="12" customWidth="1"/>
    <col min="5132" max="5372" width="8.6640625" style="12"/>
    <col min="5373" max="5373" width="19.6640625" style="12" customWidth="1"/>
    <col min="5374" max="5374" width="14.33203125" style="12" customWidth="1"/>
    <col min="5375" max="5375" width="17.88671875" style="12" customWidth="1"/>
    <col min="5376" max="5380" width="13.6640625" style="12" customWidth="1"/>
    <col min="5381" max="5381" width="5.6640625" style="12" customWidth="1"/>
    <col min="5382" max="5387" width="11.6640625" style="12" customWidth="1"/>
    <col min="5388" max="5628" width="8.6640625" style="12"/>
    <col min="5629" max="5629" width="19.6640625" style="12" customWidth="1"/>
    <col min="5630" max="5630" width="14.33203125" style="12" customWidth="1"/>
    <col min="5631" max="5631" width="17.88671875" style="12" customWidth="1"/>
    <col min="5632" max="5636" width="13.6640625" style="12" customWidth="1"/>
    <col min="5637" max="5637" width="5.6640625" style="12" customWidth="1"/>
    <col min="5638" max="5643" width="11.6640625" style="12" customWidth="1"/>
    <col min="5644" max="5884" width="8.6640625" style="12"/>
    <col min="5885" max="5885" width="19.6640625" style="12" customWidth="1"/>
    <col min="5886" max="5886" width="14.33203125" style="12" customWidth="1"/>
    <col min="5887" max="5887" width="17.88671875" style="12" customWidth="1"/>
    <col min="5888" max="5892" width="13.6640625" style="12" customWidth="1"/>
    <col min="5893" max="5893" width="5.6640625" style="12" customWidth="1"/>
    <col min="5894" max="5899" width="11.6640625" style="12" customWidth="1"/>
    <col min="5900" max="6140" width="8.6640625" style="12"/>
    <col min="6141" max="6141" width="19.6640625" style="12" customWidth="1"/>
    <col min="6142" max="6142" width="14.33203125" style="12" customWidth="1"/>
    <col min="6143" max="6143" width="17.88671875" style="12" customWidth="1"/>
    <col min="6144" max="6148" width="13.6640625" style="12" customWidth="1"/>
    <col min="6149" max="6149" width="5.6640625" style="12" customWidth="1"/>
    <col min="6150" max="6155" width="11.6640625" style="12" customWidth="1"/>
    <col min="6156" max="6396" width="8.6640625" style="12"/>
    <col min="6397" max="6397" width="19.6640625" style="12" customWidth="1"/>
    <col min="6398" max="6398" width="14.33203125" style="12" customWidth="1"/>
    <col min="6399" max="6399" width="17.88671875" style="12" customWidth="1"/>
    <col min="6400" max="6404" width="13.6640625" style="12" customWidth="1"/>
    <col min="6405" max="6405" width="5.6640625" style="12" customWidth="1"/>
    <col min="6406" max="6411" width="11.6640625" style="12" customWidth="1"/>
    <col min="6412" max="6652" width="8.6640625" style="12"/>
    <col min="6653" max="6653" width="19.6640625" style="12" customWidth="1"/>
    <col min="6654" max="6654" width="14.33203125" style="12" customWidth="1"/>
    <col min="6655" max="6655" width="17.88671875" style="12" customWidth="1"/>
    <col min="6656" max="6660" width="13.6640625" style="12" customWidth="1"/>
    <col min="6661" max="6661" width="5.6640625" style="12" customWidth="1"/>
    <col min="6662" max="6667" width="11.6640625" style="12" customWidth="1"/>
    <col min="6668" max="6908" width="8.6640625" style="12"/>
    <col min="6909" max="6909" width="19.6640625" style="12" customWidth="1"/>
    <col min="6910" max="6910" width="14.33203125" style="12" customWidth="1"/>
    <col min="6911" max="6911" width="17.88671875" style="12" customWidth="1"/>
    <col min="6912" max="6916" width="13.6640625" style="12" customWidth="1"/>
    <col min="6917" max="6917" width="5.6640625" style="12" customWidth="1"/>
    <col min="6918" max="6923" width="11.6640625" style="12" customWidth="1"/>
    <col min="6924" max="7164" width="8.6640625" style="12"/>
    <col min="7165" max="7165" width="19.6640625" style="12" customWidth="1"/>
    <col min="7166" max="7166" width="14.33203125" style="12" customWidth="1"/>
    <col min="7167" max="7167" width="17.88671875" style="12" customWidth="1"/>
    <col min="7168" max="7172" width="13.6640625" style="12" customWidth="1"/>
    <col min="7173" max="7173" width="5.6640625" style="12" customWidth="1"/>
    <col min="7174" max="7179" width="11.6640625" style="12" customWidth="1"/>
    <col min="7180" max="7420" width="8.6640625" style="12"/>
    <col min="7421" max="7421" width="19.6640625" style="12" customWidth="1"/>
    <col min="7422" max="7422" width="14.33203125" style="12" customWidth="1"/>
    <col min="7423" max="7423" width="17.88671875" style="12" customWidth="1"/>
    <col min="7424" max="7428" width="13.6640625" style="12" customWidth="1"/>
    <col min="7429" max="7429" width="5.6640625" style="12" customWidth="1"/>
    <col min="7430" max="7435" width="11.6640625" style="12" customWidth="1"/>
    <col min="7436" max="7676" width="8.6640625" style="12"/>
    <col min="7677" max="7677" width="19.6640625" style="12" customWidth="1"/>
    <col min="7678" max="7678" width="14.33203125" style="12" customWidth="1"/>
    <col min="7679" max="7679" width="17.88671875" style="12" customWidth="1"/>
    <col min="7680" max="7684" width="13.6640625" style="12" customWidth="1"/>
    <col min="7685" max="7685" width="5.6640625" style="12" customWidth="1"/>
    <col min="7686" max="7691" width="11.6640625" style="12" customWidth="1"/>
    <col min="7692" max="7932" width="8.6640625" style="12"/>
    <col min="7933" max="7933" width="19.6640625" style="12" customWidth="1"/>
    <col min="7934" max="7934" width="14.33203125" style="12" customWidth="1"/>
    <col min="7935" max="7935" width="17.88671875" style="12" customWidth="1"/>
    <col min="7936" max="7940" width="13.6640625" style="12" customWidth="1"/>
    <col min="7941" max="7941" width="5.6640625" style="12" customWidth="1"/>
    <col min="7942" max="7947" width="11.6640625" style="12" customWidth="1"/>
    <col min="7948" max="8188" width="8.6640625" style="12"/>
    <col min="8189" max="8189" width="19.6640625" style="12" customWidth="1"/>
    <col min="8190" max="8190" width="14.33203125" style="12" customWidth="1"/>
    <col min="8191" max="8191" width="17.88671875" style="12" customWidth="1"/>
    <col min="8192" max="8196" width="13.6640625" style="12" customWidth="1"/>
    <col min="8197" max="8197" width="5.6640625" style="12" customWidth="1"/>
    <col min="8198" max="8203" width="11.6640625" style="12" customWidth="1"/>
    <col min="8204" max="8444" width="8.6640625" style="12"/>
    <col min="8445" max="8445" width="19.6640625" style="12" customWidth="1"/>
    <col min="8446" max="8446" width="14.33203125" style="12" customWidth="1"/>
    <col min="8447" max="8447" width="17.88671875" style="12" customWidth="1"/>
    <col min="8448" max="8452" width="13.6640625" style="12" customWidth="1"/>
    <col min="8453" max="8453" width="5.6640625" style="12" customWidth="1"/>
    <col min="8454" max="8459" width="11.6640625" style="12" customWidth="1"/>
    <col min="8460" max="8700" width="8.6640625" style="12"/>
    <col min="8701" max="8701" width="19.6640625" style="12" customWidth="1"/>
    <col min="8702" max="8702" width="14.33203125" style="12" customWidth="1"/>
    <col min="8703" max="8703" width="17.88671875" style="12" customWidth="1"/>
    <col min="8704" max="8708" width="13.6640625" style="12" customWidth="1"/>
    <col min="8709" max="8709" width="5.6640625" style="12" customWidth="1"/>
    <col min="8710" max="8715" width="11.6640625" style="12" customWidth="1"/>
    <col min="8716" max="8956" width="8.6640625" style="12"/>
    <col min="8957" max="8957" width="19.6640625" style="12" customWidth="1"/>
    <col min="8958" max="8958" width="14.33203125" style="12" customWidth="1"/>
    <col min="8959" max="8959" width="17.88671875" style="12" customWidth="1"/>
    <col min="8960" max="8964" width="13.6640625" style="12" customWidth="1"/>
    <col min="8965" max="8965" width="5.6640625" style="12" customWidth="1"/>
    <col min="8966" max="8971" width="11.6640625" style="12" customWidth="1"/>
    <col min="8972" max="9212" width="8.6640625" style="12"/>
    <col min="9213" max="9213" width="19.6640625" style="12" customWidth="1"/>
    <col min="9214" max="9214" width="14.33203125" style="12" customWidth="1"/>
    <col min="9215" max="9215" width="17.88671875" style="12" customWidth="1"/>
    <col min="9216" max="9220" width="13.6640625" style="12" customWidth="1"/>
    <col min="9221" max="9221" width="5.6640625" style="12" customWidth="1"/>
    <col min="9222" max="9227" width="11.6640625" style="12" customWidth="1"/>
    <col min="9228" max="9468" width="8.6640625" style="12"/>
    <col min="9469" max="9469" width="19.6640625" style="12" customWidth="1"/>
    <col min="9470" max="9470" width="14.33203125" style="12" customWidth="1"/>
    <col min="9471" max="9471" width="17.88671875" style="12" customWidth="1"/>
    <col min="9472" max="9476" width="13.6640625" style="12" customWidth="1"/>
    <col min="9477" max="9477" width="5.6640625" style="12" customWidth="1"/>
    <col min="9478" max="9483" width="11.6640625" style="12" customWidth="1"/>
    <col min="9484" max="9724" width="8.6640625" style="12"/>
    <col min="9725" max="9725" width="19.6640625" style="12" customWidth="1"/>
    <col min="9726" max="9726" width="14.33203125" style="12" customWidth="1"/>
    <col min="9727" max="9727" width="17.88671875" style="12" customWidth="1"/>
    <col min="9728" max="9732" width="13.6640625" style="12" customWidth="1"/>
    <col min="9733" max="9733" width="5.6640625" style="12" customWidth="1"/>
    <col min="9734" max="9739" width="11.6640625" style="12" customWidth="1"/>
    <col min="9740" max="9980" width="8.6640625" style="12"/>
    <col min="9981" max="9981" width="19.6640625" style="12" customWidth="1"/>
    <col min="9982" max="9982" width="14.33203125" style="12" customWidth="1"/>
    <col min="9983" max="9983" width="17.88671875" style="12" customWidth="1"/>
    <col min="9984" max="9988" width="13.6640625" style="12" customWidth="1"/>
    <col min="9989" max="9989" width="5.6640625" style="12" customWidth="1"/>
    <col min="9990" max="9995" width="11.6640625" style="12" customWidth="1"/>
    <col min="9996" max="10236" width="8.6640625" style="12"/>
    <col min="10237" max="10237" width="19.6640625" style="12" customWidth="1"/>
    <col min="10238" max="10238" width="14.33203125" style="12" customWidth="1"/>
    <col min="10239" max="10239" width="17.88671875" style="12" customWidth="1"/>
    <col min="10240" max="10244" width="13.6640625" style="12" customWidth="1"/>
    <col min="10245" max="10245" width="5.6640625" style="12" customWidth="1"/>
    <col min="10246" max="10251" width="11.6640625" style="12" customWidth="1"/>
    <col min="10252" max="10492" width="8.6640625" style="12"/>
    <col min="10493" max="10493" width="19.6640625" style="12" customWidth="1"/>
    <col min="10494" max="10494" width="14.33203125" style="12" customWidth="1"/>
    <col min="10495" max="10495" width="17.88671875" style="12" customWidth="1"/>
    <col min="10496" max="10500" width="13.6640625" style="12" customWidth="1"/>
    <col min="10501" max="10501" width="5.6640625" style="12" customWidth="1"/>
    <col min="10502" max="10507" width="11.6640625" style="12" customWidth="1"/>
    <col min="10508" max="10748" width="8.6640625" style="12"/>
    <col min="10749" max="10749" width="19.6640625" style="12" customWidth="1"/>
    <col min="10750" max="10750" width="14.33203125" style="12" customWidth="1"/>
    <col min="10751" max="10751" width="17.88671875" style="12" customWidth="1"/>
    <col min="10752" max="10756" width="13.6640625" style="12" customWidth="1"/>
    <col min="10757" max="10757" width="5.6640625" style="12" customWidth="1"/>
    <col min="10758" max="10763" width="11.6640625" style="12" customWidth="1"/>
    <col min="10764" max="11004" width="8.6640625" style="12"/>
    <col min="11005" max="11005" width="19.6640625" style="12" customWidth="1"/>
    <col min="11006" max="11006" width="14.33203125" style="12" customWidth="1"/>
    <col min="11007" max="11007" width="17.88671875" style="12" customWidth="1"/>
    <col min="11008" max="11012" width="13.6640625" style="12" customWidth="1"/>
    <col min="11013" max="11013" width="5.6640625" style="12" customWidth="1"/>
    <col min="11014" max="11019" width="11.6640625" style="12" customWidth="1"/>
    <col min="11020" max="11260" width="8.6640625" style="12"/>
    <col min="11261" max="11261" width="19.6640625" style="12" customWidth="1"/>
    <col min="11262" max="11262" width="14.33203125" style="12" customWidth="1"/>
    <col min="11263" max="11263" width="17.88671875" style="12" customWidth="1"/>
    <col min="11264" max="11268" width="13.6640625" style="12" customWidth="1"/>
    <col min="11269" max="11269" width="5.6640625" style="12" customWidth="1"/>
    <col min="11270" max="11275" width="11.6640625" style="12" customWidth="1"/>
    <col min="11276" max="11516" width="8.6640625" style="12"/>
    <col min="11517" max="11517" width="19.6640625" style="12" customWidth="1"/>
    <col min="11518" max="11518" width="14.33203125" style="12" customWidth="1"/>
    <col min="11519" max="11519" width="17.88671875" style="12" customWidth="1"/>
    <col min="11520" max="11524" width="13.6640625" style="12" customWidth="1"/>
    <col min="11525" max="11525" width="5.6640625" style="12" customWidth="1"/>
    <col min="11526" max="11531" width="11.6640625" style="12" customWidth="1"/>
    <col min="11532" max="11772" width="8.6640625" style="12"/>
    <col min="11773" max="11773" width="19.6640625" style="12" customWidth="1"/>
    <col min="11774" max="11774" width="14.33203125" style="12" customWidth="1"/>
    <col min="11775" max="11775" width="17.88671875" style="12" customWidth="1"/>
    <col min="11776" max="11780" width="13.6640625" style="12" customWidth="1"/>
    <col min="11781" max="11781" width="5.6640625" style="12" customWidth="1"/>
    <col min="11782" max="11787" width="11.6640625" style="12" customWidth="1"/>
    <col min="11788" max="12028" width="8.6640625" style="12"/>
    <col min="12029" max="12029" width="19.6640625" style="12" customWidth="1"/>
    <col min="12030" max="12030" width="14.33203125" style="12" customWidth="1"/>
    <col min="12031" max="12031" width="17.88671875" style="12" customWidth="1"/>
    <col min="12032" max="12036" width="13.6640625" style="12" customWidth="1"/>
    <col min="12037" max="12037" width="5.6640625" style="12" customWidth="1"/>
    <col min="12038" max="12043" width="11.6640625" style="12" customWidth="1"/>
    <col min="12044" max="12284" width="8.6640625" style="12"/>
    <col min="12285" max="12285" width="19.6640625" style="12" customWidth="1"/>
    <col min="12286" max="12286" width="14.33203125" style="12" customWidth="1"/>
    <col min="12287" max="12287" width="17.88671875" style="12" customWidth="1"/>
    <col min="12288" max="12292" width="13.6640625" style="12" customWidth="1"/>
    <col min="12293" max="12293" width="5.6640625" style="12" customWidth="1"/>
    <col min="12294" max="12299" width="11.6640625" style="12" customWidth="1"/>
    <col min="12300" max="12540" width="8.6640625" style="12"/>
    <col min="12541" max="12541" width="19.6640625" style="12" customWidth="1"/>
    <col min="12542" max="12542" width="14.33203125" style="12" customWidth="1"/>
    <col min="12543" max="12543" width="17.88671875" style="12" customWidth="1"/>
    <col min="12544" max="12548" width="13.6640625" style="12" customWidth="1"/>
    <col min="12549" max="12549" width="5.6640625" style="12" customWidth="1"/>
    <col min="12550" max="12555" width="11.6640625" style="12" customWidth="1"/>
    <col min="12556" max="12796" width="8.6640625" style="12"/>
    <col min="12797" max="12797" width="19.6640625" style="12" customWidth="1"/>
    <col min="12798" max="12798" width="14.33203125" style="12" customWidth="1"/>
    <col min="12799" max="12799" width="17.88671875" style="12" customWidth="1"/>
    <col min="12800" max="12804" width="13.6640625" style="12" customWidth="1"/>
    <col min="12805" max="12805" width="5.6640625" style="12" customWidth="1"/>
    <col min="12806" max="12811" width="11.6640625" style="12" customWidth="1"/>
    <col min="12812" max="13052" width="8.6640625" style="12"/>
    <col min="13053" max="13053" width="19.6640625" style="12" customWidth="1"/>
    <col min="13054" max="13054" width="14.33203125" style="12" customWidth="1"/>
    <col min="13055" max="13055" width="17.88671875" style="12" customWidth="1"/>
    <col min="13056" max="13060" width="13.6640625" style="12" customWidth="1"/>
    <col min="13061" max="13061" width="5.6640625" style="12" customWidth="1"/>
    <col min="13062" max="13067" width="11.6640625" style="12" customWidth="1"/>
    <col min="13068" max="13308" width="8.6640625" style="12"/>
    <col min="13309" max="13309" width="19.6640625" style="12" customWidth="1"/>
    <col min="13310" max="13310" width="14.33203125" style="12" customWidth="1"/>
    <col min="13311" max="13311" width="17.88671875" style="12" customWidth="1"/>
    <col min="13312" max="13316" width="13.6640625" style="12" customWidth="1"/>
    <col min="13317" max="13317" width="5.6640625" style="12" customWidth="1"/>
    <col min="13318" max="13323" width="11.6640625" style="12" customWidth="1"/>
    <col min="13324" max="13564" width="8.6640625" style="12"/>
    <col min="13565" max="13565" width="19.6640625" style="12" customWidth="1"/>
    <col min="13566" max="13566" width="14.33203125" style="12" customWidth="1"/>
    <col min="13567" max="13567" width="17.88671875" style="12" customWidth="1"/>
    <col min="13568" max="13572" width="13.6640625" style="12" customWidth="1"/>
    <col min="13573" max="13573" width="5.6640625" style="12" customWidth="1"/>
    <col min="13574" max="13579" width="11.6640625" style="12" customWidth="1"/>
    <col min="13580" max="13820" width="8.6640625" style="12"/>
    <col min="13821" max="13821" width="19.6640625" style="12" customWidth="1"/>
    <col min="13822" max="13822" width="14.33203125" style="12" customWidth="1"/>
    <col min="13823" max="13823" width="17.88671875" style="12" customWidth="1"/>
    <col min="13824" max="13828" width="13.6640625" style="12" customWidth="1"/>
    <col min="13829" max="13829" width="5.6640625" style="12" customWidth="1"/>
    <col min="13830" max="13835" width="11.6640625" style="12" customWidth="1"/>
    <col min="13836" max="14076" width="8.6640625" style="12"/>
    <col min="14077" max="14077" width="19.6640625" style="12" customWidth="1"/>
    <col min="14078" max="14078" width="14.33203125" style="12" customWidth="1"/>
    <col min="14079" max="14079" width="17.88671875" style="12" customWidth="1"/>
    <col min="14080" max="14084" width="13.6640625" style="12" customWidth="1"/>
    <col min="14085" max="14085" width="5.6640625" style="12" customWidth="1"/>
    <col min="14086" max="14091" width="11.6640625" style="12" customWidth="1"/>
    <col min="14092" max="14332" width="8.6640625" style="12"/>
    <col min="14333" max="14333" width="19.6640625" style="12" customWidth="1"/>
    <col min="14334" max="14334" width="14.33203125" style="12" customWidth="1"/>
    <col min="14335" max="14335" width="17.88671875" style="12" customWidth="1"/>
    <col min="14336" max="14340" width="13.6640625" style="12" customWidth="1"/>
    <col min="14341" max="14341" width="5.6640625" style="12" customWidth="1"/>
    <col min="14342" max="14347" width="11.6640625" style="12" customWidth="1"/>
    <col min="14348" max="14588" width="8.6640625" style="12"/>
    <col min="14589" max="14589" width="19.6640625" style="12" customWidth="1"/>
    <col min="14590" max="14590" width="14.33203125" style="12" customWidth="1"/>
    <col min="14591" max="14591" width="17.88671875" style="12" customWidth="1"/>
    <col min="14592" max="14596" width="13.6640625" style="12" customWidth="1"/>
    <col min="14597" max="14597" width="5.6640625" style="12" customWidth="1"/>
    <col min="14598" max="14603" width="11.6640625" style="12" customWidth="1"/>
    <col min="14604" max="14844" width="8.6640625" style="12"/>
    <col min="14845" max="14845" width="19.6640625" style="12" customWidth="1"/>
    <col min="14846" max="14846" width="14.33203125" style="12" customWidth="1"/>
    <col min="14847" max="14847" width="17.88671875" style="12" customWidth="1"/>
    <col min="14848" max="14852" width="13.6640625" style="12" customWidth="1"/>
    <col min="14853" max="14853" width="5.6640625" style="12" customWidth="1"/>
    <col min="14854" max="14859" width="11.6640625" style="12" customWidth="1"/>
    <col min="14860" max="15100" width="8.6640625" style="12"/>
    <col min="15101" max="15101" width="19.6640625" style="12" customWidth="1"/>
    <col min="15102" max="15102" width="14.33203125" style="12" customWidth="1"/>
    <col min="15103" max="15103" width="17.88671875" style="12" customWidth="1"/>
    <col min="15104" max="15108" width="13.6640625" style="12" customWidth="1"/>
    <col min="15109" max="15109" width="5.6640625" style="12" customWidth="1"/>
    <col min="15110" max="15115" width="11.6640625" style="12" customWidth="1"/>
    <col min="15116" max="15356" width="8.6640625" style="12"/>
    <col min="15357" max="15357" width="19.6640625" style="12" customWidth="1"/>
    <col min="15358" max="15358" width="14.33203125" style="12" customWidth="1"/>
    <col min="15359" max="15359" width="17.88671875" style="12" customWidth="1"/>
    <col min="15360" max="15364" width="13.6640625" style="12" customWidth="1"/>
    <col min="15365" max="15365" width="5.6640625" style="12" customWidth="1"/>
    <col min="15366" max="15371" width="11.6640625" style="12" customWidth="1"/>
    <col min="15372" max="15612" width="8.6640625" style="12"/>
    <col min="15613" max="15613" width="19.6640625" style="12" customWidth="1"/>
    <col min="15614" max="15614" width="14.33203125" style="12" customWidth="1"/>
    <col min="15615" max="15615" width="17.88671875" style="12" customWidth="1"/>
    <col min="15616" max="15620" width="13.6640625" style="12" customWidth="1"/>
    <col min="15621" max="15621" width="5.6640625" style="12" customWidth="1"/>
    <col min="15622" max="15627" width="11.6640625" style="12" customWidth="1"/>
    <col min="15628" max="15868" width="8.6640625" style="12"/>
    <col min="15869" max="15869" width="19.6640625" style="12" customWidth="1"/>
    <col min="15870" max="15870" width="14.33203125" style="12" customWidth="1"/>
    <col min="15871" max="15871" width="17.88671875" style="12" customWidth="1"/>
    <col min="15872" max="15876" width="13.6640625" style="12" customWidth="1"/>
    <col min="15877" max="15877" width="5.6640625" style="12" customWidth="1"/>
    <col min="15878" max="15883" width="11.6640625" style="12" customWidth="1"/>
    <col min="15884" max="16124" width="8.6640625" style="12"/>
    <col min="16125" max="16125" width="19.6640625" style="12" customWidth="1"/>
    <col min="16126" max="16126" width="14.33203125" style="12" customWidth="1"/>
    <col min="16127" max="16127" width="17.88671875" style="12" customWidth="1"/>
    <col min="16128" max="16132" width="13.6640625" style="12" customWidth="1"/>
    <col min="16133" max="16133" width="5.6640625" style="12" customWidth="1"/>
    <col min="16134" max="16139" width="11.6640625" style="12" customWidth="1"/>
    <col min="16140" max="16380" width="8.6640625" style="12"/>
    <col min="16381" max="16384" width="8.6640625" style="12" customWidth="1"/>
  </cols>
  <sheetData>
    <row r="1" spans="1:13" ht="21">
      <c r="A1" s="20" t="s">
        <v>0</v>
      </c>
      <c r="B1" s="118" t="str">
        <f>'[1]MSRP List Price'!B1:Y1</f>
        <v>Canon</v>
      </c>
      <c r="C1" s="118"/>
      <c r="D1" s="118"/>
      <c r="E1" s="118"/>
      <c r="F1" s="118"/>
      <c r="G1" s="118"/>
      <c r="H1" s="118"/>
      <c r="I1" s="118"/>
      <c r="J1" s="118"/>
      <c r="K1" s="118"/>
    </row>
    <row r="2" spans="1:13" ht="21">
      <c r="A2" s="136" t="s">
        <v>22</v>
      </c>
      <c r="B2" s="136" t="s">
        <v>23</v>
      </c>
      <c r="C2" s="136" t="s">
        <v>125</v>
      </c>
      <c r="D2" s="138" t="s">
        <v>24</v>
      </c>
      <c r="E2" s="139"/>
      <c r="F2" s="139"/>
      <c r="H2" s="140" t="s">
        <v>48</v>
      </c>
      <c r="I2" s="140"/>
      <c r="J2" s="140"/>
      <c r="K2" s="140"/>
    </row>
    <row r="3" spans="1:13" ht="30" customHeight="1">
      <c r="A3" s="137"/>
      <c r="B3" s="137"/>
      <c r="C3" s="137"/>
      <c r="D3" s="48" t="s">
        <v>25</v>
      </c>
      <c r="E3" s="48" t="s">
        <v>26</v>
      </c>
      <c r="F3" s="48" t="s">
        <v>27</v>
      </c>
      <c r="H3" s="21" t="s">
        <v>49</v>
      </c>
      <c r="I3" s="22" t="s">
        <v>25</v>
      </c>
      <c r="J3" s="22" t="s">
        <v>26</v>
      </c>
      <c r="K3" s="22" t="s">
        <v>27</v>
      </c>
    </row>
    <row r="4" spans="1:13">
      <c r="A4" s="10">
        <v>12</v>
      </c>
      <c r="B4" s="43">
        <v>4.6399999999999997E-2</v>
      </c>
      <c r="C4" s="44">
        <v>45016</v>
      </c>
      <c r="D4" s="11">
        <v>8.9617818574455804E-2</v>
      </c>
      <c r="E4" s="45">
        <v>9.2462297431715343E-2</v>
      </c>
      <c r="F4" s="45">
        <v>8.9617818574455804E-2</v>
      </c>
      <c r="H4" s="23">
        <v>12</v>
      </c>
      <c r="I4" s="24">
        <f t="shared" ref="I4:K9" si="0">0.0035/D4</f>
        <v>3.905473326258381E-2</v>
      </c>
      <c r="J4" s="24">
        <f t="shared" si="0"/>
        <v>3.7853266652656967E-2</v>
      </c>
      <c r="K4" s="24">
        <f>0.0035/F4</f>
        <v>3.905473326258381E-2</v>
      </c>
    </row>
    <row r="5" spans="1:13">
      <c r="A5" s="10">
        <v>18</v>
      </c>
      <c r="B5" s="43">
        <v>4.3499999999999997E-2</v>
      </c>
      <c r="C5" s="44">
        <v>45016</v>
      </c>
      <c r="D5" s="11">
        <v>6.1611014956819657E-2</v>
      </c>
      <c r="E5" s="11">
        <v>6.4451156755695252E-2</v>
      </c>
      <c r="F5" s="11">
        <v>6.1611014956819657E-2</v>
      </c>
      <c r="H5" s="23">
        <v>18</v>
      </c>
      <c r="I5" s="24">
        <f t="shared" si="0"/>
        <v>5.6808023734927757E-2</v>
      </c>
      <c r="J5" s="24">
        <f t="shared" si="0"/>
        <v>5.4304688638357468E-2</v>
      </c>
      <c r="K5" s="24">
        <f t="shared" si="0"/>
        <v>5.6808023734927757E-2</v>
      </c>
    </row>
    <row r="6" spans="1:13">
      <c r="A6" s="10">
        <v>24</v>
      </c>
      <c r="B6" s="43">
        <v>4.0599999999999997E-2</v>
      </c>
      <c r="C6" s="44">
        <v>45016</v>
      </c>
      <c r="D6" s="11">
        <v>4.7570009859382797E-2</v>
      </c>
      <c r="E6" s="11">
        <v>5.0437773103174453E-2</v>
      </c>
      <c r="F6" s="11">
        <v>4.7570009859382797E-2</v>
      </c>
      <c r="H6" s="23">
        <v>24</v>
      </c>
      <c r="I6" s="24">
        <f t="shared" si="0"/>
        <v>7.357576780719656E-2</v>
      </c>
      <c r="J6" s="24">
        <f t="shared" si="0"/>
        <v>6.9392437149048455E-2</v>
      </c>
      <c r="K6" s="24">
        <f t="shared" si="0"/>
        <v>7.357576780719656E-2</v>
      </c>
    </row>
    <row r="7" spans="1:13">
      <c r="A7" s="10">
        <v>36</v>
      </c>
      <c r="B7" s="43">
        <v>3.8100000000000002E-2</v>
      </c>
      <c r="C7" s="44">
        <v>45016</v>
      </c>
      <c r="D7" s="11">
        <v>3.3602509016299978E-2</v>
      </c>
      <c r="E7" s="11">
        <v>3.6560027730339846E-2</v>
      </c>
      <c r="F7" s="11">
        <v>3.3602509016299978E-2</v>
      </c>
      <c r="H7" s="23">
        <v>36</v>
      </c>
      <c r="I7" s="24">
        <f t="shared" si="0"/>
        <v>0.10415888879911356</v>
      </c>
      <c r="J7" s="24">
        <f t="shared" si="0"/>
        <v>9.5732968963135559E-2</v>
      </c>
      <c r="K7" s="24">
        <f t="shared" si="0"/>
        <v>0.10415888879911356</v>
      </c>
    </row>
    <row r="8" spans="1:13">
      <c r="A8" s="10">
        <v>48</v>
      </c>
      <c r="B8" s="43">
        <v>3.7100000000000001E-2</v>
      </c>
      <c r="C8" s="44">
        <v>45016</v>
      </c>
      <c r="D8" s="11">
        <v>2.668378540595414E-2</v>
      </c>
      <c r="E8" s="11">
        <v>2.9747304537810111E-2</v>
      </c>
      <c r="F8" s="11">
        <v>2.668378540595414E-2</v>
      </c>
      <c r="H8" s="23">
        <v>48</v>
      </c>
      <c r="I8" s="24">
        <f t="shared" si="0"/>
        <v>0.13116579775892742</v>
      </c>
      <c r="J8" s="24">
        <f t="shared" si="0"/>
        <v>0.11765771905657363</v>
      </c>
      <c r="K8" s="24">
        <f t="shared" si="0"/>
        <v>0.13116579775892742</v>
      </c>
    </row>
    <row r="9" spans="1:13">
      <c r="A9" s="10">
        <v>60</v>
      </c>
      <c r="B9" s="43">
        <v>3.5999999999999997E-2</v>
      </c>
      <c r="C9" s="44">
        <v>45016</v>
      </c>
      <c r="D9" s="11">
        <v>2.254883384043237E-2</v>
      </c>
      <c r="E9" s="11">
        <v>2.5720953005113737E-2</v>
      </c>
      <c r="F9" s="11">
        <v>2.254883384043237E-2</v>
      </c>
      <c r="H9" s="23">
        <v>60</v>
      </c>
      <c r="I9" s="24">
        <f t="shared" si="0"/>
        <v>0.15521867005486295</v>
      </c>
      <c r="J9" s="24">
        <f t="shared" si="0"/>
        <v>0.13607582888954947</v>
      </c>
      <c r="K9" s="24">
        <f>0.0035/F9</f>
        <v>0.15521867005486295</v>
      </c>
    </row>
    <row r="10" spans="1:13">
      <c r="A10" s="46"/>
      <c r="B10" s="46"/>
      <c r="C10" s="46"/>
    </row>
    <row r="11" spans="1:13">
      <c r="A11" s="13"/>
      <c r="B11" s="13"/>
      <c r="C11" s="13"/>
    </row>
    <row r="12" spans="1:13">
      <c r="A12" s="14"/>
      <c r="B12" s="14"/>
      <c r="C12" s="14"/>
      <c r="D12" s="14"/>
      <c r="E12" s="14"/>
      <c r="F12" s="14"/>
      <c r="G12" s="14"/>
      <c r="H12" s="14"/>
      <c r="I12" s="14"/>
    </row>
    <row r="13" spans="1:13" ht="15" thickBot="1">
      <c r="A13" s="15"/>
      <c r="B13" s="15"/>
      <c r="C13" s="15"/>
    </row>
    <row r="14" spans="1:13" ht="14.7" customHeight="1">
      <c r="A14" s="73" t="s">
        <v>131</v>
      </c>
      <c r="B14" s="74"/>
      <c r="C14" s="74"/>
      <c r="D14" s="75"/>
      <c r="E14" s="75"/>
      <c r="F14" s="75"/>
      <c r="G14" s="72"/>
      <c r="H14" s="72"/>
      <c r="I14" s="72"/>
      <c r="K14" s="127" t="s">
        <v>130</v>
      </c>
      <c r="L14" s="128"/>
      <c r="M14" s="129"/>
    </row>
    <row r="15" spans="1:13">
      <c r="A15" s="76"/>
      <c r="B15" s="53"/>
      <c r="C15" s="53"/>
      <c r="D15" s="54"/>
      <c r="E15" s="54"/>
      <c r="F15" s="54"/>
      <c r="G15" s="72"/>
      <c r="H15" s="72"/>
      <c r="I15" s="72"/>
      <c r="K15" s="130"/>
      <c r="L15" s="131"/>
      <c r="M15" s="132"/>
    </row>
    <row r="16" spans="1:13">
      <c r="A16" s="76" t="s">
        <v>132</v>
      </c>
      <c r="B16" s="53"/>
      <c r="C16" s="53"/>
      <c r="D16" s="54"/>
      <c r="E16" s="54"/>
      <c r="F16" s="54"/>
      <c r="G16" s="72"/>
      <c r="H16" s="72"/>
      <c r="I16" s="72"/>
      <c r="K16" s="130"/>
      <c r="L16" s="131"/>
      <c r="M16" s="132"/>
    </row>
    <row r="17" spans="1:13">
      <c r="A17" s="77"/>
      <c r="B17" s="53" t="s">
        <v>133</v>
      </c>
      <c r="C17" s="54"/>
      <c r="D17" s="54"/>
      <c r="E17" s="54"/>
      <c r="F17" s="54"/>
      <c r="G17" s="72"/>
      <c r="H17" s="72"/>
      <c r="I17" s="72"/>
      <c r="K17" s="130"/>
      <c r="L17" s="131"/>
      <c r="M17" s="132"/>
    </row>
    <row r="18" spans="1:13">
      <c r="A18" s="77"/>
      <c r="B18" s="53" t="s">
        <v>134</v>
      </c>
      <c r="C18" s="54"/>
      <c r="D18" s="54"/>
      <c r="E18" s="54"/>
      <c r="F18" s="54"/>
      <c r="G18" s="72"/>
      <c r="H18" s="72"/>
      <c r="I18" s="72"/>
      <c r="K18" s="130"/>
      <c r="L18" s="131"/>
      <c r="M18" s="132"/>
    </row>
    <row r="19" spans="1:13">
      <c r="A19" s="77"/>
      <c r="B19" s="54"/>
      <c r="C19" s="54"/>
      <c r="D19" s="54"/>
      <c r="E19" s="54"/>
      <c r="F19" s="54"/>
      <c r="G19" s="72"/>
      <c r="H19" s="72"/>
      <c r="I19" s="72"/>
      <c r="K19" s="130"/>
      <c r="L19" s="131"/>
      <c r="M19" s="132"/>
    </row>
    <row r="20" spans="1:13">
      <c r="A20" s="78" t="s">
        <v>135</v>
      </c>
      <c r="B20" s="79"/>
      <c r="C20" s="79"/>
      <c r="D20" s="79"/>
      <c r="E20" s="79"/>
      <c r="F20" s="79"/>
      <c r="G20" s="14"/>
      <c r="H20" s="14"/>
      <c r="I20" s="14"/>
      <c r="K20" s="130"/>
      <c r="L20" s="131"/>
      <c r="M20" s="132"/>
    </row>
    <row r="21" spans="1:13">
      <c r="A21" s="80"/>
      <c r="B21" s="81" t="s">
        <v>136</v>
      </c>
      <c r="C21" s="82"/>
      <c r="D21" s="79"/>
      <c r="E21" s="79"/>
      <c r="F21" s="79"/>
      <c r="K21" s="130"/>
      <c r="L21" s="131"/>
      <c r="M21" s="132"/>
    </row>
    <row r="22" spans="1:13" ht="14.7" customHeight="1">
      <c r="A22" s="83"/>
      <c r="B22" s="53" t="s">
        <v>137</v>
      </c>
      <c r="C22" s="53"/>
      <c r="D22" s="53"/>
      <c r="E22" s="53"/>
      <c r="F22" s="53"/>
      <c r="G22" s="71"/>
      <c r="H22" s="71"/>
      <c r="I22" s="71"/>
      <c r="K22" s="130"/>
      <c r="L22" s="131"/>
      <c r="M22" s="132"/>
    </row>
    <row r="23" spans="1:13">
      <c r="A23" s="76"/>
      <c r="B23" s="53"/>
      <c r="C23" s="53"/>
      <c r="D23" s="53"/>
      <c r="E23" s="53"/>
      <c r="F23" s="53"/>
      <c r="G23" s="71"/>
      <c r="H23" s="71"/>
      <c r="I23" s="71"/>
      <c r="K23" s="130"/>
      <c r="L23" s="131"/>
      <c r="M23" s="132"/>
    </row>
    <row r="24" spans="1:13">
      <c r="A24" s="76" t="s">
        <v>138</v>
      </c>
      <c r="B24" s="53"/>
      <c r="C24" s="53"/>
      <c r="D24" s="53"/>
      <c r="E24" s="53"/>
      <c r="F24" s="53"/>
      <c r="G24" s="71"/>
      <c r="H24" s="71"/>
      <c r="I24" s="71"/>
      <c r="K24" s="130"/>
      <c r="L24" s="131"/>
      <c r="M24" s="132"/>
    </row>
    <row r="25" spans="1:13">
      <c r="A25" s="76"/>
      <c r="B25" s="53" t="s">
        <v>139</v>
      </c>
      <c r="C25" s="53"/>
      <c r="D25" s="53"/>
      <c r="E25" s="53"/>
      <c r="F25" s="53"/>
      <c r="G25" s="71"/>
      <c r="H25" s="71"/>
      <c r="I25" s="71"/>
      <c r="K25" s="130"/>
      <c r="L25" s="131"/>
      <c r="M25" s="132"/>
    </row>
    <row r="26" spans="1:13" ht="15" thickBot="1">
      <c r="A26" s="84"/>
      <c r="B26" s="85"/>
      <c r="C26" s="85"/>
      <c r="D26" s="85"/>
      <c r="E26" s="85"/>
      <c r="F26" s="85"/>
      <c r="G26" s="71"/>
      <c r="H26" s="71"/>
      <c r="I26" s="71"/>
      <c r="K26" s="130"/>
      <c r="L26" s="131"/>
      <c r="M26" s="132"/>
    </row>
    <row r="27" spans="1:13">
      <c r="A27" s="71"/>
      <c r="B27" s="71"/>
      <c r="C27" s="71"/>
      <c r="D27" s="71"/>
      <c r="E27" s="71"/>
      <c r="F27" s="71"/>
      <c r="G27" s="71"/>
      <c r="H27" s="71"/>
      <c r="I27" s="71"/>
      <c r="K27" s="130"/>
      <c r="L27" s="131"/>
      <c r="M27" s="132"/>
    </row>
    <row r="28" spans="1:13">
      <c r="A28" s="71"/>
      <c r="B28" s="71"/>
      <c r="C28" s="71"/>
      <c r="D28" s="71"/>
      <c r="E28" s="71"/>
      <c r="F28" s="71"/>
      <c r="G28" s="71"/>
      <c r="H28" s="71"/>
      <c r="I28" s="71"/>
      <c r="K28" s="130"/>
      <c r="L28" s="131"/>
      <c r="M28" s="132"/>
    </row>
    <row r="29" spans="1:13" ht="49.2" customHeight="1" thickBot="1">
      <c r="A29" s="71"/>
      <c r="B29" s="71"/>
      <c r="C29" s="71"/>
      <c r="D29" s="71"/>
      <c r="E29" s="71"/>
      <c r="F29" s="71"/>
      <c r="G29" s="71"/>
      <c r="H29" s="71"/>
      <c r="I29" s="71"/>
      <c r="K29" s="133"/>
      <c r="L29" s="134"/>
      <c r="M29" s="135"/>
    </row>
    <row r="30" spans="1:13">
      <c r="A30" s="71"/>
      <c r="B30" s="71"/>
      <c r="C30" s="71"/>
      <c r="D30" s="71"/>
      <c r="E30" s="71"/>
      <c r="F30" s="71"/>
      <c r="G30" s="71"/>
      <c r="H30" s="71"/>
      <c r="I30" s="71"/>
    </row>
    <row r="31" spans="1:13">
      <c r="A31" s="71"/>
      <c r="B31" s="71"/>
      <c r="C31" s="71"/>
      <c r="D31" s="71"/>
      <c r="E31" s="71"/>
      <c r="F31" s="71"/>
      <c r="G31" s="71"/>
      <c r="H31" s="71"/>
      <c r="I31" s="71"/>
    </row>
    <row r="32" spans="1:13">
      <c r="A32" s="71"/>
      <c r="B32" s="71"/>
      <c r="C32" s="71"/>
      <c r="D32" s="71"/>
      <c r="E32" s="71"/>
      <c r="F32" s="71"/>
      <c r="G32" s="71"/>
      <c r="H32" s="71"/>
      <c r="I32" s="71"/>
    </row>
    <row r="33" spans="1:9">
      <c r="A33" s="71"/>
      <c r="B33" s="71"/>
      <c r="C33" s="71"/>
      <c r="D33" s="71"/>
      <c r="E33" s="71"/>
      <c r="F33" s="71"/>
      <c r="G33" s="71"/>
      <c r="H33" s="71"/>
      <c r="I33" s="71"/>
    </row>
    <row r="34" spans="1:9">
      <c r="A34" s="71"/>
      <c r="B34" s="71"/>
      <c r="C34" s="71"/>
      <c r="D34" s="71"/>
      <c r="E34" s="71"/>
      <c r="F34" s="71"/>
      <c r="G34" s="71"/>
      <c r="H34" s="71"/>
      <c r="I34" s="71"/>
    </row>
    <row r="35" spans="1:9">
      <c r="A35" s="71"/>
      <c r="B35" s="71"/>
      <c r="C35" s="71"/>
      <c r="D35" s="71"/>
      <c r="E35" s="71"/>
      <c r="F35" s="71"/>
      <c r="G35" s="71"/>
      <c r="H35" s="71"/>
      <c r="I35" s="71"/>
    </row>
  </sheetData>
  <mergeCells count="7">
    <mergeCell ref="K14:M29"/>
    <mergeCell ref="B1:K1"/>
    <mergeCell ref="A2:A3"/>
    <mergeCell ref="B2:B3"/>
    <mergeCell ref="C2:C3"/>
    <mergeCell ref="D2:F2"/>
    <mergeCell ref="H2:K2"/>
  </mergeCells>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D174"/>
  <sheetViews>
    <sheetView showGridLines="0" zoomScale="80" zoomScaleNormal="80" workbookViewId="0">
      <pane ySplit="8" topLeftCell="A9" activePane="bottomLeft" state="frozen"/>
      <selection pane="bottomLeft" activeCell="K10" sqref="K10:K16"/>
    </sheetView>
  </sheetViews>
  <sheetFormatPr defaultRowHeight="14.4"/>
  <cols>
    <col min="1" max="1" width="30.44140625" bestFit="1" customWidth="1"/>
    <col min="2" max="2" width="47" customWidth="1"/>
    <col min="3" max="3" width="14" bestFit="1" customWidth="1"/>
    <col min="4" max="7" width="13.6640625" customWidth="1"/>
    <col min="8" max="10" width="13.6640625" style="101" customWidth="1"/>
    <col min="11" max="12" width="13.6640625" customWidth="1"/>
    <col min="13" max="13" width="13.6640625" style="51" customWidth="1"/>
    <col min="14" max="14" width="13.6640625" style="101" customWidth="1"/>
    <col min="15" max="15" width="13.6640625" style="51" customWidth="1"/>
    <col min="16" max="22" width="13.6640625" customWidth="1"/>
    <col min="23" max="23" width="13.6640625" style="42" customWidth="1"/>
    <col min="24" max="290" width="8.6640625"/>
  </cols>
  <sheetData>
    <row r="1" spans="1:23" ht="21">
      <c r="A1" s="20" t="s">
        <v>0</v>
      </c>
      <c r="B1" s="147" t="s">
        <v>57</v>
      </c>
      <c r="C1" s="147"/>
      <c r="D1" s="147"/>
      <c r="E1" s="147"/>
      <c r="F1" s="147"/>
      <c r="G1" s="147"/>
      <c r="H1" s="147"/>
      <c r="I1" s="147"/>
      <c r="J1" s="147"/>
      <c r="K1" s="147"/>
      <c r="L1" s="147"/>
      <c r="M1" s="147"/>
      <c r="N1" s="147"/>
      <c r="O1" s="147"/>
      <c r="P1" s="147"/>
      <c r="Q1" s="147"/>
      <c r="R1" s="147"/>
      <c r="S1" s="147"/>
      <c r="T1" s="147"/>
      <c r="U1" s="147"/>
      <c r="V1" s="147"/>
      <c r="W1" s="148"/>
    </row>
    <row r="2" spans="1:23" ht="25.8">
      <c r="A2" s="112" t="s">
        <v>9</v>
      </c>
      <c r="B2" s="113"/>
      <c r="C2" s="113"/>
      <c r="D2" s="113"/>
      <c r="E2" s="113"/>
      <c r="F2" s="113"/>
      <c r="G2" s="113"/>
      <c r="H2" s="113"/>
      <c r="I2" s="113"/>
      <c r="J2" s="113"/>
      <c r="K2" s="113"/>
      <c r="L2" s="113"/>
      <c r="M2" s="113"/>
      <c r="N2" s="113"/>
      <c r="O2" s="113"/>
      <c r="P2" s="113"/>
      <c r="Q2" s="113"/>
      <c r="R2" s="113"/>
      <c r="S2" s="113"/>
      <c r="T2" s="113"/>
      <c r="U2" s="113"/>
      <c r="V2" s="113"/>
      <c r="W2" s="123"/>
    </row>
    <row r="3" spans="1:23" ht="25.8">
      <c r="A3" s="114" t="s">
        <v>10</v>
      </c>
      <c r="B3" s="115"/>
      <c r="C3" s="115"/>
      <c r="D3" s="115"/>
      <c r="E3" s="115"/>
      <c r="F3" s="115"/>
      <c r="G3" s="115"/>
      <c r="H3" s="115"/>
      <c r="I3" s="115"/>
      <c r="J3" s="115"/>
      <c r="K3" s="115"/>
      <c r="L3" s="115"/>
      <c r="M3" s="115"/>
      <c r="N3" s="115"/>
      <c r="O3" s="115"/>
      <c r="P3" s="115"/>
      <c r="Q3" s="115"/>
      <c r="R3" s="115"/>
      <c r="S3" s="115"/>
      <c r="T3" s="115"/>
      <c r="U3" s="115"/>
      <c r="V3" s="115"/>
      <c r="W3" s="124"/>
    </row>
    <row r="4" spans="1:23" ht="25.8">
      <c r="A4" s="116" t="s">
        <v>33</v>
      </c>
      <c r="B4" s="117"/>
      <c r="C4" s="117"/>
      <c r="D4" s="117"/>
      <c r="E4" s="117"/>
      <c r="F4" s="117"/>
      <c r="G4" s="117"/>
      <c r="H4" s="117"/>
      <c r="I4" s="117"/>
      <c r="J4" s="117"/>
      <c r="K4" s="117"/>
      <c r="L4" s="117"/>
      <c r="M4" s="117"/>
      <c r="N4" s="117"/>
      <c r="O4" s="117"/>
      <c r="P4" s="117"/>
      <c r="Q4" s="117"/>
      <c r="R4" s="117"/>
      <c r="S4" s="117"/>
      <c r="T4" s="117"/>
      <c r="U4" s="117"/>
      <c r="V4" s="117"/>
      <c r="W4" s="158"/>
    </row>
    <row r="5" spans="1:23" ht="25.8">
      <c r="A5" s="156" t="s">
        <v>2</v>
      </c>
      <c r="B5" s="157"/>
      <c r="C5" s="157"/>
      <c r="D5" s="157"/>
      <c r="E5" s="157"/>
      <c r="F5" s="157"/>
      <c r="G5" s="157"/>
      <c r="H5" s="157"/>
      <c r="I5" s="157"/>
      <c r="J5" s="157"/>
      <c r="K5" s="157"/>
      <c r="L5" s="157"/>
      <c r="M5" s="157"/>
      <c r="N5" s="157"/>
      <c r="O5" s="157"/>
      <c r="P5" s="157"/>
      <c r="Q5" s="157"/>
      <c r="R5" s="157"/>
      <c r="S5" s="157"/>
      <c r="T5" s="157"/>
      <c r="U5" s="157"/>
      <c r="V5" s="157"/>
      <c r="W5" s="157"/>
    </row>
    <row r="6" spans="1:23" ht="28.8">
      <c r="A6" s="165" t="s">
        <v>3</v>
      </c>
      <c r="B6" s="166"/>
      <c r="C6" s="167"/>
      <c r="D6" s="6" t="s">
        <v>11</v>
      </c>
      <c r="E6" s="6" t="s">
        <v>11</v>
      </c>
      <c r="F6" s="6" t="s">
        <v>11</v>
      </c>
      <c r="G6" s="6" t="s">
        <v>12</v>
      </c>
      <c r="H6" s="26" t="s">
        <v>12</v>
      </c>
      <c r="I6" s="26" t="s">
        <v>12</v>
      </c>
      <c r="J6" s="26" t="s">
        <v>12</v>
      </c>
      <c r="K6" s="6" t="s">
        <v>12</v>
      </c>
      <c r="L6" s="6" t="s">
        <v>12</v>
      </c>
      <c r="M6" s="26" t="s">
        <v>12</v>
      </c>
      <c r="N6" s="26" t="s">
        <v>13</v>
      </c>
      <c r="O6" s="6" t="s">
        <v>13</v>
      </c>
      <c r="P6" s="6" t="s">
        <v>13</v>
      </c>
      <c r="Q6" s="6" t="s">
        <v>13</v>
      </c>
      <c r="R6" s="6" t="s">
        <v>15</v>
      </c>
      <c r="S6" s="6" t="s">
        <v>15</v>
      </c>
      <c r="T6" s="6" t="s">
        <v>15</v>
      </c>
      <c r="U6" s="6" t="s">
        <v>16</v>
      </c>
      <c r="V6" s="6" t="s">
        <v>17</v>
      </c>
      <c r="W6" s="6" t="s">
        <v>17</v>
      </c>
    </row>
    <row r="7" spans="1:23">
      <c r="A7" s="159" t="s">
        <v>4</v>
      </c>
      <c r="B7" s="160"/>
      <c r="C7" s="161"/>
      <c r="D7" s="27" t="s">
        <v>57</v>
      </c>
      <c r="E7" s="27" t="s">
        <v>57</v>
      </c>
      <c r="F7" s="27" t="s">
        <v>57</v>
      </c>
      <c r="G7" s="27" t="s">
        <v>57</v>
      </c>
      <c r="H7" s="31" t="s">
        <v>57</v>
      </c>
      <c r="I7" s="31" t="s">
        <v>57</v>
      </c>
      <c r="J7" s="31" t="s">
        <v>57</v>
      </c>
      <c r="K7" s="27" t="s">
        <v>57</v>
      </c>
      <c r="L7" s="27" t="s">
        <v>57</v>
      </c>
      <c r="M7" s="28" t="s">
        <v>57</v>
      </c>
      <c r="N7" s="99" t="s">
        <v>57</v>
      </c>
      <c r="O7" s="27" t="s">
        <v>57</v>
      </c>
      <c r="P7" s="27" t="s">
        <v>57</v>
      </c>
      <c r="Q7" s="27" t="s">
        <v>57</v>
      </c>
      <c r="R7" s="27" t="s">
        <v>57</v>
      </c>
      <c r="S7" s="27" t="s">
        <v>57</v>
      </c>
      <c r="T7" s="27" t="s">
        <v>57</v>
      </c>
      <c r="U7" s="27" t="s">
        <v>57</v>
      </c>
      <c r="V7" s="27" t="s">
        <v>57</v>
      </c>
      <c r="W7" s="27" t="s">
        <v>57</v>
      </c>
    </row>
    <row r="8" spans="1:23" ht="30.45" customHeight="1">
      <c r="A8" s="162" t="s">
        <v>5</v>
      </c>
      <c r="B8" s="163"/>
      <c r="C8" s="164"/>
      <c r="D8" s="27" t="s">
        <v>58</v>
      </c>
      <c r="E8" s="27" t="s">
        <v>59</v>
      </c>
      <c r="F8" s="27" t="s">
        <v>60</v>
      </c>
      <c r="G8" s="27" t="s">
        <v>62</v>
      </c>
      <c r="H8" s="31" t="s">
        <v>178</v>
      </c>
      <c r="I8" s="31" t="s">
        <v>63</v>
      </c>
      <c r="J8" s="31" t="s">
        <v>179</v>
      </c>
      <c r="K8" s="27" t="s">
        <v>98</v>
      </c>
      <c r="L8" s="27" t="s">
        <v>99</v>
      </c>
      <c r="M8" s="28" t="s">
        <v>126</v>
      </c>
      <c r="N8" s="99" t="s">
        <v>173</v>
      </c>
      <c r="O8" s="28" t="s">
        <v>164</v>
      </c>
      <c r="P8" s="27" t="s">
        <v>66</v>
      </c>
      <c r="Q8" s="27" t="s">
        <v>92</v>
      </c>
      <c r="R8" s="27" t="s">
        <v>163</v>
      </c>
      <c r="S8" s="27" t="s">
        <v>71</v>
      </c>
      <c r="T8" s="27" t="s">
        <v>70</v>
      </c>
      <c r="U8" s="27" t="s">
        <v>72</v>
      </c>
      <c r="V8" s="27" t="s">
        <v>100</v>
      </c>
      <c r="W8" s="27" t="s">
        <v>101</v>
      </c>
    </row>
    <row r="9" spans="1:23" ht="18">
      <c r="A9" s="149" t="s">
        <v>47</v>
      </c>
      <c r="B9" s="150"/>
      <c r="C9" s="150"/>
      <c r="D9" s="150"/>
      <c r="E9" s="55"/>
      <c r="F9" s="55"/>
      <c r="G9" s="55"/>
      <c r="H9" s="100"/>
      <c r="I9" s="100"/>
      <c r="J9" s="100"/>
      <c r="K9" s="55"/>
      <c r="L9" s="55"/>
      <c r="M9" s="55"/>
      <c r="N9" s="100"/>
      <c r="O9" s="55"/>
      <c r="P9" s="55"/>
      <c r="Q9" s="18"/>
      <c r="R9" s="18"/>
      <c r="S9" s="18"/>
      <c r="T9" s="18"/>
      <c r="U9" s="18"/>
      <c r="V9" s="18"/>
      <c r="W9" s="19"/>
    </row>
    <row r="10" spans="1:23" ht="27.6" customHeight="1">
      <c r="A10" s="151" t="s">
        <v>38</v>
      </c>
      <c r="B10" s="154" t="s">
        <v>120</v>
      </c>
      <c r="C10" s="155"/>
      <c r="D10" s="144">
        <v>29</v>
      </c>
      <c r="E10" s="144">
        <v>36</v>
      </c>
      <c r="F10" s="144">
        <v>81</v>
      </c>
      <c r="G10" s="144">
        <v>87</v>
      </c>
      <c r="H10" s="141">
        <v>87</v>
      </c>
      <c r="I10" s="141">
        <v>97</v>
      </c>
      <c r="J10" s="141">
        <v>97</v>
      </c>
      <c r="K10" s="144">
        <v>100</v>
      </c>
      <c r="L10" s="144">
        <v>278</v>
      </c>
      <c r="M10" s="144">
        <v>46</v>
      </c>
      <c r="N10" s="144">
        <v>51</v>
      </c>
      <c r="O10" s="144">
        <v>104</v>
      </c>
      <c r="P10" s="144" t="s">
        <v>74</v>
      </c>
      <c r="Q10" s="144">
        <v>344</v>
      </c>
      <c r="R10" s="144">
        <v>1045</v>
      </c>
      <c r="S10" s="144">
        <v>1156</v>
      </c>
      <c r="T10" s="144">
        <v>1156</v>
      </c>
      <c r="U10" s="144">
        <v>2781</v>
      </c>
      <c r="V10" s="144">
        <v>1481</v>
      </c>
      <c r="W10" s="144">
        <v>1481</v>
      </c>
    </row>
    <row r="11" spans="1:23">
      <c r="A11" s="152"/>
      <c r="B11" s="56" t="s">
        <v>34</v>
      </c>
      <c r="C11" s="57" t="s">
        <v>102</v>
      </c>
      <c r="D11" s="145"/>
      <c r="E11" s="145"/>
      <c r="F11" s="145"/>
      <c r="G11" s="145"/>
      <c r="H11" s="142"/>
      <c r="I11" s="142"/>
      <c r="J11" s="142"/>
      <c r="K11" s="145"/>
      <c r="L11" s="145"/>
      <c r="M11" s="145"/>
      <c r="N11" s="145"/>
      <c r="O11" s="145"/>
      <c r="P11" s="145"/>
      <c r="Q11" s="145"/>
      <c r="R11" s="145"/>
      <c r="S11" s="145"/>
      <c r="T11" s="145"/>
      <c r="U11" s="145"/>
      <c r="V11" s="145"/>
      <c r="W11" s="145"/>
    </row>
    <row r="12" spans="1:23">
      <c r="A12" s="152"/>
      <c r="B12" s="56" t="s">
        <v>35</v>
      </c>
      <c r="C12" s="57" t="s">
        <v>103</v>
      </c>
      <c r="D12" s="145"/>
      <c r="E12" s="145"/>
      <c r="F12" s="145"/>
      <c r="G12" s="145"/>
      <c r="H12" s="142"/>
      <c r="I12" s="142"/>
      <c r="J12" s="142"/>
      <c r="K12" s="145"/>
      <c r="L12" s="145"/>
      <c r="M12" s="145"/>
      <c r="N12" s="145"/>
      <c r="O12" s="145"/>
      <c r="P12" s="145"/>
      <c r="Q12" s="145"/>
      <c r="R12" s="145"/>
      <c r="S12" s="145"/>
      <c r="T12" s="145"/>
      <c r="U12" s="145"/>
      <c r="V12" s="145"/>
      <c r="W12" s="145"/>
    </row>
    <row r="13" spans="1:23">
      <c r="A13" s="152"/>
      <c r="B13" s="56" t="s">
        <v>36</v>
      </c>
      <c r="C13" s="57" t="s">
        <v>74</v>
      </c>
      <c r="D13" s="145"/>
      <c r="E13" s="145"/>
      <c r="F13" s="145"/>
      <c r="G13" s="145"/>
      <c r="H13" s="142"/>
      <c r="I13" s="142"/>
      <c r="J13" s="142"/>
      <c r="K13" s="145"/>
      <c r="L13" s="145"/>
      <c r="M13" s="145"/>
      <c r="N13" s="145"/>
      <c r="O13" s="145"/>
      <c r="P13" s="145"/>
      <c r="Q13" s="145"/>
      <c r="R13" s="145"/>
      <c r="S13" s="145"/>
      <c r="T13" s="145"/>
      <c r="U13" s="145"/>
      <c r="V13" s="145"/>
      <c r="W13" s="145"/>
    </row>
    <row r="14" spans="1:23">
      <c r="A14" s="152"/>
      <c r="B14" s="56" t="s">
        <v>45</v>
      </c>
      <c r="C14" s="58">
        <v>0</v>
      </c>
      <c r="D14" s="145"/>
      <c r="E14" s="145"/>
      <c r="F14" s="145"/>
      <c r="G14" s="145"/>
      <c r="H14" s="142"/>
      <c r="I14" s="142"/>
      <c r="J14" s="142"/>
      <c r="K14" s="145"/>
      <c r="L14" s="145"/>
      <c r="M14" s="145"/>
      <c r="N14" s="145"/>
      <c r="O14" s="145"/>
      <c r="P14" s="145"/>
      <c r="Q14" s="145"/>
      <c r="R14" s="145"/>
      <c r="S14" s="145"/>
      <c r="T14" s="145"/>
      <c r="U14" s="145"/>
      <c r="V14" s="145"/>
      <c r="W14" s="145"/>
    </row>
    <row r="15" spans="1:23">
      <c r="A15" s="152"/>
      <c r="B15" s="56" t="s">
        <v>46</v>
      </c>
      <c r="C15" s="58">
        <v>0</v>
      </c>
      <c r="D15" s="145"/>
      <c r="E15" s="145"/>
      <c r="F15" s="145"/>
      <c r="G15" s="145"/>
      <c r="H15" s="142"/>
      <c r="I15" s="142"/>
      <c r="J15" s="142"/>
      <c r="K15" s="145"/>
      <c r="L15" s="145"/>
      <c r="M15" s="145"/>
      <c r="N15" s="145"/>
      <c r="O15" s="145"/>
      <c r="P15" s="145"/>
      <c r="Q15" s="145"/>
      <c r="R15" s="145"/>
      <c r="S15" s="145"/>
      <c r="T15" s="145"/>
      <c r="U15" s="145"/>
      <c r="V15" s="145"/>
      <c r="W15" s="145"/>
    </row>
    <row r="16" spans="1:23">
      <c r="A16" s="153"/>
      <c r="B16" s="56" t="s">
        <v>37</v>
      </c>
      <c r="C16" s="59"/>
      <c r="D16" s="146"/>
      <c r="E16" s="146"/>
      <c r="F16" s="146"/>
      <c r="G16" s="146"/>
      <c r="H16" s="143"/>
      <c r="I16" s="143"/>
      <c r="J16" s="143"/>
      <c r="K16" s="146"/>
      <c r="L16" s="146"/>
      <c r="M16" s="146"/>
      <c r="N16" s="146"/>
      <c r="O16" s="146"/>
      <c r="P16" s="146"/>
      <c r="Q16" s="146"/>
      <c r="R16" s="146"/>
      <c r="S16" s="146"/>
      <c r="T16" s="146"/>
      <c r="U16" s="146"/>
      <c r="V16" s="146"/>
      <c r="W16" s="146"/>
    </row>
    <row r="17" spans="1:290" s="17" customFormat="1" ht="4.95" customHeight="1">
      <c r="A17" s="60"/>
      <c r="B17" s="61"/>
      <c r="C17" s="62"/>
      <c r="D17" s="16"/>
      <c r="E17" s="16"/>
      <c r="F17" s="16"/>
      <c r="G17" s="16"/>
      <c r="H17" s="109"/>
      <c r="I17" s="109"/>
      <c r="J17" s="109"/>
      <c r="K17" s="16"/>
      <c r="L17" s="16"/>
      <c r="M17" s="16"/>
      <c r="N17" s="16"/>
      <c r="O17" s="16"/>
      <c r="P17" s="16"/>
      <c r="Q17" s="16"/>
      <c r="R17" s="16"/>
      <c r="S17" s="16"/>
      <c r="T17" s="16"/>
      <c r="U17" s="16"/>
      <c r="V17" s="16"/>
      <c r="W17" s="16"/>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row>
    <row r="18" spans="1:290" ht="31.2" customHeight="1">
      <c r="A18" s="151" t="s">
        <v>39</v>
      </c>
      <c r="B18" s="154" t="s">
        <v>119</v>
      </c>
      <c r="C18" s="155"/>
      <c r="D18" s="144">
        <v>51</v>
      </c>
      <c r="E18" s="144">
        <v>64</v>
      </c>
      <c r="F18" s="144">
        <v>145</v>
      </c>
      <c r="G18" s="144">
        <v>152</v>
      </c>
      <c r="H18" s="141">
        <v>152</v>
      </c>
      <c r="I18" s="141">
        <v>173</v>
      </c>
      <c r="J18" s="141">
        <v>173</v>
      </c>
      <c r="K18" s="144">
        <v>179</v>
      </c>
      <c r="L18" s="144">
        <v>501</v>
      </c>
      <c r="M18" s="144">
        <v>92</v>
      </c>
      <c r="N18" s="144">
        <v>103</v>
      </c>
      <c r="O18" s="144">
        <v>186</v>
      </c>
      <c r="P18" s="144" t="s">
        <v>74</v>
      </c>
      <c r="Q18" s="144">
        <v>617</v>
      </c>
      <c r="R18" s="144">
        <v>1741</v>
      </c>
      <c r="S18" s="144">
        <v>2081</v>
      </c>
      <c r="T18" s="144">
        <v>2081</v>
      </c>
      <c r="U18" s="144">
        <v>5006</v>
      </c>
      <c r="V18" s="144">
        <v>2666</v>
      </c>
      <c r="W18" s="144">
        <v>2666</v>
      </c>
    </row>
    <row r="19" spans="1:290">
      <c r="A19" s="152"/>
      <c r="B19" s="56" t="s">
        <v>34</v>
      </c>
      <c r="C19" s="57" t="s">
        <v>104</v>
      </c>
      <c r="D19" s="145"/>
      <c r="E19" s="145"/>
      <c r="F19" s="145"/>
      <c r="G19" s="145"/>
      <c r="H19" s="142"/>
      <c r="I19" s="142"/>
      <c r="J19" s="142"/>
      <c r="K19" s="145"/>
      <c r="L19" s="145"/>
      <c r="M19" s="145"/>
      <c r="N19" s="145"/>
      <c r="O19" s="145"/>
      <c r="P19" s="145"/>
      <c r="Q19" s="145"/>
      <c r="R19" s="145"/>
      <c r="S19" s="145"/>
      <c r="T19" s="145"/>
      <c r="U19" s="145"/>
      <c r="V19" s="145"/>
      <c r="W19" s="145"/>
    </row>
    <row r="20" spans="1:290">
      <c r="A20" s="152"/>
      <c r="B20" s="56" t="s">
        <v>35</v>
      </c>
      <c r="C20" s="57" t="s">
        <v>103</v>
      </c>
      <c r="D20" s="145"/>
      <c r="E20" s="145"/>
      <c r="F20" s="145"/>
      <c r="G20" s="145"/>
      <c r="H20" s="142"/>
      <c r="I20" s="142"/>
      <c r="J20" s="142"/>
      <c r="K20" s="145"/>
      <c r="L20" s="145"/>
      <c r="M20" s="145"/>
      <c r="N20" s="145"/>
      <c r="O20" s="145"/>
      <c r="P20" s="145"/>
      <c r="Q20" s="145"/>
      <c r="R20" s="145"/>
      <c r="S20" s="145"/>
      <c r="T20" s="145"/>
      <c r="U20" s="145"/>
      <c r="V20" s="145"/>
      <c r="W20" s="145"/>
    </row>
    <row r="21" spans="1:290">
      <c r="A21" s="152"/>
      <c r="B21" s="56" t="s">
        <v>36</v>
      </c>
      <c r="C21" s="57" t="s">
        <v>74</v>
      </c>
      <c r="D21" s="145"/>
      <c r="E21" s="145"/>
      <c r="F21" s="145"/>
      <c r="G21" s="145"/>
      <c r="H21" s="142"/>
      <c r="I21" s="142"/>
      <c r="J21" s="142"/>
      <c r="K21" s="145"/>
      <c r="L21" s="145"/>
      <c r="M21" s="145"/>
      <c r="N21" s="145"/>
      <c r="O21" s="145"/>
      <c r="P21" s="145"/>
      <c r="Q21" s="145"/>
      <c r="R21" s="145"/>
      <c r="S21" s="145"/>
      <c r="T21" s="145"/>
      <c r="U21" s="145"/>
      <c r="V21" s="145"/>
      <c r="W21" s="145"/>
    </row>
    <row r="22" spans="1:290">
      <c r="A22" s="152"/>
      <c r="B22" s="56" t="s">
        <v>45</v>
      </c>
      <c r="C22" s="58">
        <v>0</v>
      </c>
      <c r="D22" s="145"/>
      <c r="E22" s="145"/>
      <c r="F22" s="145"/>
      <c r="G22" s="145"/>
      <c r="H22" s="142"/>
      <c r="I22" s="142"/>
      <c r="J22" s="142"/>
      <c r="K22" s="145"/>
      <c r="L22" s="145"/>
      <c r="M22" s="145"/>
      <c r="N22" s="145"/>
      <c r="O22" s="145"/>
      <c r="P22" s="145"/>
      <c r="Q22" s="145"/>
      <c r="R22" s="145"/>
      <c r="S22" s="145"/>
      <c r="T22" s="145"/>
      <c r="U22" s="145"/>
      <c r="V22" s="145"/>
      <c r="W22" s="145"/>
    </row>
    <row r="23" spans="1:290">
      <c r="A23" s="152"/>
      <c r="B23" s="56" t="s">
        <v>46</v>
      </c>
      <c r="C23" s="58">
        <v>0</v>
      </c>
      <c r="D23" s="145"/>
      <c r="E23" s="145"/>
      <c r="F23" s="145"/>
      <c r="G23" s="145"/>
      <c r="H23" s="142"/>
      <c r="I23" s="142"/>
      <c r="J23" s="142"/>
      <c r="K23" s="145"/>
      <c r="L23" s="145"/>
      <c r="M23" s="145"/>
      <c r="N23" s="145"/>
      <c r="O23" s="145"/>
      <c r="P23" s="145"/>
      <c r="Q23" s="145"/>
      <c r="R23" s="145"/>
      <c r="S23" s="145"/>
      <c r="T23" s="145"/>
      <c r="U23" s="145"/>
      <c r="V23" s="145"/>
      <c r="W23" s="145"/>
    </row>
    <row r="24" spans="1:290">
      <c r="A24" s="153"/>
      <c r="B24" s="56" t="s">
        <v>37</v>
      </c>
      <c r="C24" s="59"/>
      <c r="D24" s="146"/>
      <c r="E24" s="146"/>
      <c r="F24" s="146"/>
      <c r="G24" s="146"/>
      <c r="H24" s="143"/>
      <c r="I24" s="143"/>
      <c r="J24" s="143"/>
      <c r="K24" s="146"/>
      <c r="L24" s="146"/>
      <c r="M24" s="146"/>
      <c r="N24" s="146"/>
      <c r="O24" s="146"/>
      <c r="P24" s="146"/>
      <c r="Q24" s="146"/>
      <c r="R24" s="146"/>
      <c r="S24" s="146"/>
      <c r="T24" s="146"/>
      <c r="U24" s="146"/>
      <c r="V24" s="146"/>
      <c r="W24" s="146"/>
    </row>
    <row r="25" spans="1:290" s="17" customFormat="1" ht="4.95" customHeight="1">
      <c r="A25" s="60"/>
      <c r="B25" s="61"/>
      <c r="C25" s="62"/>
      <c r="D25" s="16"/>
      <c r="E25" s="16"/>
      <c r="F25" s="16"/>
      <c r="G25" s="16"/>
      <c r="H25" s="109"/>
      <c r="I25" s="109"/>
      <c r="J25" s="109"/>
      <c r="K25" s="16"/>
      <c r="L25" s="16"/>
      <c r="M25" s="16"/>
      <c r="N25" s="16"/>
      <c r="O25" s="16"/>
      <c r="P25" s="16"/>
      <c r="Q25" s="16"/>
      <c r="R25" s="16"/>
      <c r="S25" s="16"/>
      <c r="T25" s="16"/>
      <c r="U25" s="16"/>
      <c r="V25" s="16"/>
      <c r="W25" s="16"/>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row>
    <row r="26" spans="1:290" ht="26.4" customHeight="1">
      <c r="A26" s="151" t="s">
        <v>40</v>
      </c>
      <c r="B26" s="154" t="s">
        <v>118</v>
      </c>
      <c r="C26" s="155"/>
      <c r="D26" s="144">
        <v>3</v>
      </c>
      <c r="E26" s="144">
        <v>4</v>
      </c>
      <c r="F26" s="144">
        <v>9</v>
      </c>
      <c r="G26" s="144">
        <v>9</v>
      </c>
      <c r="H26" s="141">
        <v>9</v>
      </c>
      <c r="I26" s="141">
        <v>10</v>
      </c>
      <c r="J26" s="141">
        <v>10</v>
      </c>
      <c r="K26" s="144">
        <v>10</v>
      </c>
      <c r="L26" s="144">
        <v>28</v>
      </c>
      <c r="M26" s="144">
        <v>9</v>
      </c>
      <c r="N26" s="144">
        <v>10</v>
      </c>
      <c r="O26" s="144">
        <v>11</v>
      </c>
      <c r="P26" s="144">
        <v>11</v>
      </c>
      <c r="Q26" s="144">
        <v>35</v>
      </c>
      <c r="R26" s="144">
        <v>105</v>
      </c>
      <c r="S26" s="144">
        <v>116</v>
      </c>
      <c r="T26" s="144">
        <v>116</v>
      </c>
      <c r="U26" s="144">
        <v>279</v>
      </c>
      <c r="V26" s="144">
        <v>149</v>
      </c>
      <c r="W26" s="144">
        <v>149</v>
      </c>
    </row>
    <row r="27" spans="1:290">
      <c r="A27" s="152"/>
      <c r="B27" s="56" t="s">
        <v>34</v>
      </c>
      <c r="C27" s="57" t="s">
        <v>105</v>
      </c>
      <c r="D27" s="145"/>
      <c r="E27" s="145"/>
      <c r="F27" s="145"/>
      <c r="G27" s="145"/>
      <c r="H27" s="142"/>
      <c r="I27" s="142"/>
      <c r="J27" s="142"/>
      <c r="K27" s="145"/>
      <c r="L27" s="145"/>
      <c r="M27" s="145"/>
      <c r="N27" s="145"/>
      <c r="O27" s="145"/>
      <c r="P27" s="145"/>
      <c r="Q27" s="145"/>
      <c r="R27" s="145"/>
      <c r="S27" s="145"/>
      <c r="T27" s="145"/>
      <c r="U27" s="145"/>
      <c r="V27" s="145"/>
      <c r="W27" s="145"/>
    </row>
    <row r="28" spans="1:290">
      <c r="A28" s="152"/>
      <c r="B28" s="56" t="s">
        <v>35</v>
      </c>
      <c r="C28" s="57" t="s">
        <v>106</v>
      </c>
      <c r="D28" s="145"/>
      <c r="E28" s="145"/>
      <c r="F28" s="145"/>
      <c r="G28" s="145"/>
      <c r="H28" s="142"/>
      <c r="I28" s="142"/>
      <c r="J28" s="142"/>
      <c r="K28" s="145"/>
      <c r="L28" s="145"/>
      <c r="M28" s="145"/>
      <c r="N28" s="145"/>
      <c r="O28" s="145"/>
      <c r="P28" s="145"/>
      <c r="Q28" s="145"/>
      <c r="R28" s="145"/>
      <c r="S28" s="145"/>
      <c r="T28" s="145"/>
      <c r="U28" s="145"/>
      <c r="V28" s="145"/>
      <c r="W28" s="145"/>
    </row>
    <row r="29" spans="1:290">
      <c r="A29" s="152"/>
      <c r="B29" s="56" t="s">
        <v>36</v>
      </c>
      <c r="C29" s="57" t="s">
        <v>74</v>
      </c>
      <c r="D29" s="145"/>
      <c r="E29" s="145"/>
      <c r="F29" s="145"/>
      <c r="G29" s="145"/>
      <c r="H29" s="142"/>
      <c r="I29" s="142"/>
      <c r="J29" s="142"/>
      <c r="K29" s="145"/>
      <c r="L29" s="145"/>
      <c r="M29" s="145"/>
      <c r="N29" s="145"/>
      <c r="O29" s="145"/>
      <c r="P29" s="145"/>
      <c r="Q29" s="145"/>
      <c r="R29" s="145"/>
      <c r="S29" s="145"/>
      <c r="T29" s="145"/>
      <c r="U29" s="145"/>
      <c r="V29" s="145"/>
      <c r="W29" s="145"/>
    </row>
    <row r="30" spans="1:290">
      <c r="A30" s="152"/>
      <c r="B30" s="56" t="s">
        <v>45</v>
      </c>
      <c r="C30" s="58" t="s">
        <v>74</v>
      </c>
      <c r="D30" s="145"/>
      <c r="E30" s="145"/>
      <c r="F30" s="145"/>
      <c r="G30" s="145"/>
      <c r="H30" s="142"/>
      <c r="I30" s="142"/>
      <c r="J30" s="142"/>
      <c r="K30" s="145"/>
      <c r="L30" s="145"/>
      <c r="M30" s="145"/>
      <c r="N30" s="145"/>
      <c r="O30" s="145"/>
      <c r="P30" s="145"/>
      <c r="Q30" s="145"/>
      <c r="R30" s="145"/>
      <c r="S30" s="145"/>
      <c r="T30" s="145"/>
      <c r="U30" s="145"/>
      <c r="V30" s="145"/>
      <c r="W30" s="145"/>
    </row>
    <row r="31" spans="1:290">
      <c r="A31" s="152"/>
      <c r="B31" s="56" t="s">
        <v>46</v>
      </c>
      <c r="C31" s="58" t="s">
        <v>74</v>
      </c>
      <c r="D31" s="145"/>
      <c r="E31" s="145"/>
      <c r="F31" s="145"/>
      <c r="G31" s="145"/>
      <c r="H31" s="142"/>
      <c r="I31" s="142"/>
      <c r="J31" s="142"/>
      <c r="K31" s="145"/>
      <c r="L31" s="145"/>
      <c r="M31" s="145"/>
      <c r="N31" s="145"/>
      <c r="O31" s="145"/>
      <c r="P31" s="145"/>
      <c r="Q31" s="145"/>
      <c r="R31" s="145"/>
      <c r="S31" s="145"/>
      <c r="T31" s="145"/>
      <c r="U31" s="145"/>
      <c r="V31" s="145"/>
      <c r="W31" s="145"/>
    </row>
    <row r="32" spans="1:290">
      <c r="A32" s="153"/>
      <c r="B32" s="56" t="s">
        <v>37</v>
      </c>
      <c r="C32" s="56"/>
      <c r="D32" s="146"/>
      <c r="E32" s="146"/>
      <c r="F32" s="146"/>
      <c r="G32" s="146"/>
      <c r="H32" s="143"/>
      <c r="I32" s="143"/>
      <c r="J32" s="143"/>
      <c r="K32" s="146"/>
      <c r="L32" s="146"/>
      <c r="M32" s="146"/>
      <c r="N32" s="146"/>
      <c r="O32" s="146"/>
      <c r="P32" s="146"/>
      <c r="Q32" s="146"/>
      <c r="R32" s="146"/>
      <c r="S32" s="146"/>
      <c r="T32" s="146"/>
      <c r="U32" s="146"/>
      <c r="V32" s="146"/>
      <c r="W32" s="146"/>
    </row>
    <row r="33" spans="1:290" s="17" customFormat="1" ht="4.95" customHeight="1">
      <c r="A33" s="60"/>
      <c r="B33" s="61"/>
      <c r="C33" s="62"/>
      <c r="D33" s="16"/>
      <c r="E33" s="16"/>
      <c r="F33" s="16"/>
      <c r="G33" s="16"/>
      <c r="H33" s="109"/>
      <c r="I33" s="109"/>
      <c r="J33" s="109"/>
      <c r="K33" s="16"/>
      <c r="L33" s="16"/>
      <c r="M33" s="16"/>
      <c r="N33" s="16"/>
      <c r="O33" s="16"/>
      <c r="P33" s="16"/>
      <c r="Q33" s="16"/>
      <c r="R33" s="16"/>
      <c r="S33" s="16"/>
      <c r="T33" s="16"/>
      <c r="U33" s="16"/>
      <c r="V33" s="16"/>
      <c r="W33" s="16"/>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row>
    <row r="34" spans="1:290" ht="27.6" customHeight="1">
      <c r="A34" s="151" t="s">
        <v>41</v>
      </c>
      <c r="B34" s="154" t="s">
        <v>117</v>
      </c>
      <c r="C34" s="155"/>
      <c r="D34" s="144" t="s">
        <v>74</v>
      </c>
      <c r="E34" s="144" t="s">
        <v>74</v>
      </c>
      <c r="F34" s="144" t="s">
        <v>74</v>
      </c>
      <c r="G34" s="144" t="s">
        <v>74</v>
      </c>
      <c r="H34" s="141" t="s">
        <v>74</v>
      </c>
      <c r="I34" s="141" t="s">
        <v>74</v>
      </c>
      <c r="J34" s="141" t="s">
        <v>74</v>
      </c>
      <c r="K34" s="144" t="s">
        <v>74</v>
      </c>
      <c r="L34" s="144" t="s">
        <v>74</v>
      </c>
      <c r="M34" s="144" t="s">
        <v>74</v>
      </c>
      <c r="N34" s="144" t="s">
        <v>74</v>
      </c>
      <c r="O34" s="144" t="s">
        <v>74</v>
      </c>
      <c r="P34" s="144" t="s">
        <v>74</v>
      </c>
      <c r="Q34" s="144" t="s">
        <v>74</v>
      </c>
      <c r="R34" s="144">
        <v>813</v>
      </c>
      <c r="S34" s="144">
        <v>867</v>
      </c>
      <c r="T34" s="144">
        <v>867</v>
      </c>
      <c r="U34" s="144">
        <v>2086</v>
      </c>
      <c r="V34" s="144">
        <v>1111</v>
      </c>
      <c r="W34" s="144">
        <v>1111</v>
      </c>
    </row>
    <row r="35" spans="1:290">
      <c r="A35" s="152"/>
      <c r="B35" s="56" t="s">
        <v>34</v>
      </c>
      <c r="C35" s="57" t="s">
        <v>107</v>
      </c>
      <c r="D35" s="145"/>
      <c r="E35" s="145"/>
      <c r="F35" s="145"/>
      <c r="G35" s="145"/>
      <c r="H35" s="142"/>
      <c r="I35" s="142"/>
      <c r="J35" s="142"/>
      <c r="K35" s="145"/>
      <c r="L35" s="145"/>
      <c r="M35" s="145"/>
      <c r="N35" s="145"/>
      <c r="O35" s="145"/>
      <c r="P35" s="145"/>
      <c r="Q35" s="145"/>
      <c r="R35" s="145"/>
      <c r="S35" s="145"/>
      <c r="T35" s="145"/>
      <c r="U35" s="145"/>
      <c r="V35" s="145"/>
      <c r="W35" s="145"/>
    </row>
    <row r="36" spans="1:290">
      <c r="A36" s="152"/>
      <c r="B36" s="56" t="s">
        <v>35</v>
      </c>
      <c r="C36" s="57" t="s">
        <v>103</v>
      </c>
      <c r="D36" s="145"/>
      <c r="E36" s="145"/>
      <c r="F36" s="145"/>
      <c r="G36" s="145"/>
      <c r="H36" s="142"/>
      <c r="I36" s="142"/>
      <c r="J36" s="142"/>
      <c r="K36" s="145"/>
      <c r="L36" s="145"/>
      <c r="M36" s="145"/>
      <c r="N36" s="145"/>
      <c r="O36" s="145"/>
      <c r="P36" s="145"/>
      <c r="Q36" s="145"/>
      <c r="R36" s="145"/>
      <c r="S36" s="145"/>
      <c r="T36" s="145"/>
      <c r="U36" s="145"/>
      <c r="V36" s="145"/>
      <c r="W36" s="145"/>
    </row>
    <row r="37" spans="1:290">
      <c r="A37" s="152"/>
      <c r="B37" s="56" t="s">
        <v>36</v>
      </c>
      <c r="C37" s="57" t="s">
        <v>74</v>
      </c>
      <c r="D37" s="145"/>
      <c r="E37" s="145"/>
      <c r="F37" s="145"/>
      <c r="G37" s="145"/>
      <c r="H37" s="142"/>
      <c r="I37" s="142"/>
      <c r="J37" s="142"/>
      <c r="K37" s="145"/>
      <c r="L37" s="145"/>
      <c r="M37" s="145"/>
      <c r="N37" s="145"/>
      <c r="O37" s="145"/>
      <c r="P37" s="145"/>
      <c r="Q37" s="145"/>
      <c r="R37" s="145"/>
      <c r="S37" s="145"/>
      <c r="T37" s="145"/>
      <c r="U37" s="145"/>
      <c r="V37" s="145"/>
      <c r="W37" s="145"/>
    </row>
    <row r="38" spans="1:290">
      <c r="A38" s="152"/>
      <c r="B38" s="56" t="s">
        <v>45</v>
      </c>
      <c r="C38" s="58" t="s">
        <v>74</v>
      </c>
      <c r="D38" s="145"/>
      <c r="E38" s="145"/>
      <c r="F38" s="145"/>
      <c r="G38" s="145"/>
      <c r="H38" s="142"/>
      <c r="I38" s="142"/>
      <c r="J38" s="142"/>
      <c r="K38" s="145"/>
      <c r="L38" s="145"/>
      <c r="M38" s="145"/>
      <c r="N38" s="145"/>
      <c r="O38" s="145"/>
      <c r="P38" s="145"/>
      <c r="Q38" s="145"/>
      <c r="R38" s="145"/>
      <c r="S38" s="145"/>
      <c r="T38" s="145"/>
      <c r="U38" s="145"/>
      <c r="V38" s="145"/>
      <c r="W38" s="145"/>
    </row>
    <row r="39" spans="1:290">
      <c r="A39" s="152"/>
      <c r="B39" s="56" t="s">
        <v>46</v>
      </c>
      <c r="C39" s="58" t="s">
        <v>74</v>
      </c>
      <c r="D39" s="145"/>
      <c r="E39" s="145"/>
      <c r="F39" s="145"/>
      <c r="G39" s="145"/>
      <c r="H39" s="142"/>
      <c r="I39" s="142"/>
      <c r="J39" s="142"/>
      <c r="K39" s="145"/>
      <c r="L39" s="145"/>
      <c r="M39" s="145"/>
      <c r="N39" s="145"/>
      <c r="O39" s="145"/>
      <c r="P39" s="145"/>
      <c r="Q39" s="145"/>
      <c r="R39" s="145"/>
      <c r="S39" s="145"/>
      <c r="T39" s="145"/>
      <c r="U39" s="145"/>
      <c r="V39" s="145"/>
      <c r="W39" s="145"/>
    </row>
    <row r="40" spans="1:290">
      <c r="A40" s="153"/>
      <c r="B40" s="56" t="s">
        <v>37</v>
      </c>
      <c r="C40" s="59"/>
      <c r="D40" s="146"/>
      <c r="E40" s="146"/>
      <c r="F40" s="146"/>
      <c r="G40" s="146"/>
      <c r="H40" s="143"/>
      <c r="I40" s="143"/>
      <c r="J40" s="143"/>
      <c r="K40" s="146"/>
      <c r="L40" s="146"/>
      <c r="M40" s="146"/>
      <c r="N40" s="146"/>
      <c r="O40" s="146"/>
      <c r="P40" s="146"/>
      <c r="Q40" s="146"/>
      <c r="R40" s="146"/>
      <c r="S40" s="146"/>
      <c r="T40" s="146"/>
      <c r="U40" s="146"/>
      <c r="V40" s="146"/>
      <c r="W40" s="146"/>
    </row>
    <row r="41" spans="1:290" s="17" customFormat="1" ht="4.95" customHeight="1">
      <c r="A41" s="60"/>
      <c r="B41" s="61"/>
      <c r="C41" s="62"/>
      <c r="D41" s="16"/>
      <c r="E41" s="16"/>
      <c r="F41" s="16"/>
      <c r="G41" s="16"/>
      <c r="H41" s="109"/>
      <c r="I41" s="109"/>
      <c r="J41" s="109"/>
      <c r="K41" s="16"/>
      <c r="L41" s="16"/>
      <c r="M41" s="16"/>
      <c r="N41" s="16"/>
      <c r="O41" s="16"/>
      <c r="P41" s="16"/>
      <c r="Q41" s="16"/>
      <c r="R41" s="16"/>
      <c r="S41" s="16"/>
      <c r="T41" s="16"/>
      <c r="U41" s="16"/>
      <c r="V41" s="16"/>
      <c r="W41" s="16"/>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row>
    <row r="42" spans="1:290" ht="28.5" customHeight="1">
      <c r="A42" s="151" t="s">
        <v>42</v>
      </c>
      <c r="B42" s="154" t="s">
        <v>116</v>
      </c>
      <c r="C42" s="155"/>
      <c r="D42" s="144" t="s">
        <v>74</v>
      </c>
      <c r="E42" s="144" t="s">
        <v>74</v>
      </c>
      <c r="F42" s="144" t="s">
        <v>74</v>
      </c>
      <c r="G42" s="144" t="s">
        <v>74</v>
      </c>
      <c r="H42" s="141" t="s">
        <v>74</v>
      </c>
      <c r="I42" s="141" t="s">
        <v>74</v>
      </c>
      <c r="J42" s="141" t="s">
        <v>74</v>
      </c>
      <c r="K42" s="144" t="s">
        <v>74</v>
      </c>
      <c r="L42" s="144" t="s">
        <v>74</v>
      </c>
      <c r="M42" s="144" t="s">
        <v>74</v>
      </c>
      <c r="N42" s="144" t="s">
        <v>74</v>
      </c>
      <c r="O42" s="144" t="s">
        <v>74</v>
      </c>
      <c r="P42" s="144" t="s">
        <v>74</v>
      </c>
      <c r="Q42" s="144" t="s">
        <v>74</v>
      </c>
      <c r="R42" s="144">
        <v>1509</v>
      </c>
      <c r="S42" s="144">
        <v>1820</v>
      </c>
      <c r="T42" s="144">
        <v>1820</v>
      </c>
      <c r="U42" s="144">
        <v>4380</v>
      </c>
      <c r="V42" s="144">
        <v>2332</v>
      </c>
      <c r="W42" s="144">
        <v>2332</v>
      </c>
    </row>
    <row r="43" spans="1:290">
      <c r="A43" s="152"/>
      <c r="B43" s="56" t="s">
        <v>34</v>
      </c>
      <c r="C43" s="57" t="s">
        <v>108</v>
      </c>
      <c r="D43" s="145"/>
      <c r="E43" s="145"/>
      <c r="F43" s="145"/>
      <c r="G43" s="145"/>
      <c r="H43" s="142"/>
      <c r="I43" s="142"/>
      <c r="J43" s="142"/>
      <c r="K43" s="145"/>
      <c r="L43" s="145"/>
      <c r="M43" s="145"/>
      <c r="N43" s="145"/>
      <c r="O43" s="145"/>
      <c r="P43" s="145"/>
      <c r="Q43" s="145"/>
      <c r="R43" s="145"/>
      <c r="S43" s="145"/>
      <c r="T43" s="145"/>
      <c r="U43" s="145"/>
      <c r="V43" s="145"/>
      <c r="W43" s="145"/>
    </row>
    <row r="44" spans="1:290">
      <c r="A44" s="152"/>
      <c r="B44" s="56" t="s">
        <v>35</v>
      </c>
      <c r="C44" s="57" t="s">
        <v>103</v>
      </c>
      <c r="D44" s="145"/>
      <c r="E44" s="145"/>
      <c r="F44" s="145"/>
      <c r="G44" s="145"/>
      <c r="H44" s="142"/>
      <c r="I44" s="142"/>
      <c r="J44" s="142"/>
      <c r="K44" s="145"/>
      <c r="L44" s="145"/>
      <c r="M44" s="145"/>
      <c r="N44" s="145"/>
      <c r="O44" s="145"/>
      <c r="P44" s="145"/>
      <c r="Q44" s="145"/>
      <c r="R44" s="145"/>
      <c r="S44" s="145"/>
      <c r="T44" s="145"/>
      <c r="U44" s="145"/>
      <c r="V44" s="145"/>
      <c r="W44" s="145"/>
    </row>
    <row r="45" spans="1:290">
      <c r="A45" s="152"/>
      <c r="B45" s="56" t="s">
        <v>36</v>
      </c>
      <c r="C45" s="57" t="s">
        <v>74</v>
      </c>
      <c r="D45" s="145"/>
      <c r="E45" s="145"/>
      <c r="F45" s="145"/>
      <c r="G45" s="145"/>
      <c r="H45" s="142"/>
      <c r="I45" s="142"/>
      <c r="J45" s="142"/>
      <c r="K45" s="145"/>
      <c r="L45" s="145"/>
      <c r="M45" s="145"/>
      <c r="N45" s="145"/>
      <c r="O45" s="145"/>
      <c r="P45" s="145"/>
      <c r="Q45" s="145"/>
      <c r="R45" s="145"/>
      <c r="S45" s="145"/>
      <c r="T45" s="145"/>
      <c r="U45" s="145"/>
      <c r="V45" s="145"/>
      <c r="W45" s="145"/>
    </row>
    <row r="46" spans="1:290">
      <c r="A46" s="152"/>
      <c r="B46" s="56" t="s">
        <v>45</v>
      </c>
      <c r="C46" s="58" t="s">
        <v>74</v>
      </c>
      <c r="D46" s="145"/>
      <c r="E46" s="145"/>
      <c r="F46" s="145"/>
      <c r="G46" s="145"/>
      <c r="H46" s="142"/>
      <c r="I46" s="142"/>
      <c r="J46" s="142"/>
      <c r="K46" s="145"/>
      <c r="L46" s="145"/>
      <c r="M46" s="145"/>
      <c r="N46" s="145"/>
      <c r="O46" s="145"/>
      <c r="P46" s="145"/>
      <c r="Q46" s="145"/>
      <c r="R46" s="145"/>
      <c r="S46" s="145"/>
      <c r="T46" s="145"/>
      <c r="U46" s="145"/>
      <c r="V46" s="145"/>
      <c r="W46" s="145"/>
    </row>
    <row r="47" spans="1:290">
      <c r="A47" s="152"/>
      <c r="B47" s="56" t="s">
        <v>46</v>
      </c>
      <c r="C47" s="58" t="s">
        <v>74</v>
      </c>
      <c r="D47" s="145"/>
      <c r="E47" s="145"/>
      <c r="F47" s="145"/>
      <c r="G47" s="145"/>
      <c r="H47" s="142"/>
      <c r="I47" s="142"/>
      <c r="J47" s="142"/>
      <c r="K47" s="145"/>
      <c r="L47" s="145"/>
      <c r="M47" s="145"/>
      <c r="N47" s="145"/>
      <c r="O47" s="145"/>
      <c r="P47" s="145"/>
      <c r="Q47" s="145"/>
      <c r="R47" s="145"/>
      <c r="S47" s="145"/>
      <c r="T47" s="145"/>
      <c r="U47" s="145"/>
      <c r="V47" s="145"/>
      <c r="W47" s="145"/>
    </row>
    <row r="48" spans="1:290">
      <c r="A48" s="153"/>
      <c r="B48" s="56" t="s">
        <v>37</v>
      </c>
      <c r="C48" s="59"/>
      <c r="D48" s="146"/>
      <c r="E48" s="146"/>
      <c r="F48" s="146"/>
      <c r="G48" s="146"/>
      <c r="H48" s="143"/>
      <c r="I48" s="143"/>
      <c r="J48" s="143"/>
      <c r="K48" s="146"/>
      <c r="L48" s="146"/>
      <c r="M48" s="146"/>
      <c r="N48" s="146"/>
      <c r="O48" s="146"/>
      <c r="P48" s="146"/>
      <c r="Q48" s="146"/>
      <c r="R48" s="146"/>
      <c r="S48" s="146"/>
      <c r="T48" s="146"/>
      <c r="U48" s="146"/>
      <c r="V48" s="146"/>
      <c r="W48" s="146"/>
    </row>
    <row r="49" spans="1:290" s="17" customFormat="1" ht="4.95" customHeight="1">
      <c r="A49" s="60"/>
      <c r="B49" s="61"/>
      <c r="C49" s="62"/>
      <c r="D49" s="16"/>
      <c r="E49" s="16"/>
      <c r="F49" s="16"/>
      <c r="G49" s="16"/>
      <c r="H49" s="109"/>
      <c r="I49" s="109"/>
      <c r="J49" s="109"/>
      <c r="K49" s="16"/>
      <c r="L49" s="16"/>
      <c r="M49" s="16"/>
      <c r="N49" s="16"/>
      <c r="O49" s="16"/>
      <c r="P49" s="16"/>
      <c r="Q49" s="16"/>
      <c r="R49" s="16"/>
      <c r="S49" s="16"/>
      <c r="T49" s="16"/>
      <c r="U49" s="16"/>
      <c r="V49" s="16"/>
      <c r="W49" s="16"/>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row>
    <row r="50" spans="1:290" ht="28.2" customHeight="1">
      <c r="A50" s="151" t="s">
        <v>43</v>
      </c>
      <c r="B50" s="154" t="s">
        <v>121</v>
      </c>
      <c r="C50" s="155"/>
      <c r="D50" s="144" t="s">
        <v>74</v>
      </c>
      <c r="E50" s="144" t="s">
        <v>74</v>
      </c>
      <c r="F50" s="144" t="s">
        <v>74</v>
      </c>
      <c r="G50" s="144" t="s">
        <v>74</v>
      </c>
      <c r="H50" s="141" t="s">
        <v>74</v>
      </c>
      <c r="I50" s="141" t="s">
        <v>74</v>
      </c>
      <c r="J50" s="141" t="s">
        <v>74</v>
      </c>
      <c r="K50" s="144" t="s">
        <v>74</v>
      </c>
      <c r="L50" s="144" t="s">
        <v>74</v>
      </c>
      <c r="M50" s="144" t="s">
        <v>74</v>
      </c>
      <c r="N50" s="144" t="s">
        <v>74</v>
      </c>
      <c r="O50" s="144" t="s">
        <v>74</v>
      </c>
      <c r="P50" s="144" t="s">
        <v>74</v>
      </c>
      <c r="Q50" s="144" t="s">
        <v>74</v>
      </c>
      <c r="R50" s="144">
        <v>1261</v>
      </c>
      <c r="S50" s="144">
        <v>1372</v>
      </c>
      <c r="T50" s="144">
        <v>1372</v>
      </c>
      <c r="U50" s="144">
        <v>3337</v>
      </c>
      <c r="V50" s="144">
        <v>1697</v>
      </c>
      <c r="W50" s="144">
        <v>1697</v>
      </c>
    </row>
    <row r="51" spans="1:290">
      <c r="A51" s="152"/>
      <c r="B51" s="56" t="s">
        <v>34</v>
      </c>
      <c r="C51" s="57" t="s">
        <v>109</v>
      </c>
      <c r="D51" s="145"/>
      <c r="E51" s="145"/>
      <c r="F51" s="145"/>
      <c r="G51" s="145"/>
      <c r="H51" s="142"/>
      <c r="I51" s="142"/>
      <c r="J51" s="142"/>
      <c r="K51" s="145"/>
      <c r="L51" s="145"/>
      <c r="M51" s="145"/>
      <c r="N51" s="145"/>
      <c r="O51" s="145"/>
      <c r="P51" s="145"/>
      <c r="Q51" s="145"/>
      <c r="R51" s="145"/>
      <c r="S51" s="145"/>
      <c r="T51" s="145"/>
      <c r="U51" s="145"/>
      <c r="V51" s="145"/>
      <c r="W51" s="145"/>
    </row>
    <row r="52" spans="1:290">
      <c r="A52" s="152"/>
      <c r="B52" s="56" t="s">
        <v>35</v>
      </c>
      <c r="C52" s="57" t="s">
        <v>103</v>
      </c>
      <c r="D52" s="145"/>
      <c r="E52" s="145"/>
      <c r="F52" s="145"/>
      <c r="G52" s="145"/>
      <c r="H52" s="142"/>
      <c r="I52" s="142"/>
      <c r="J52" s="142"/>
      <c r="K52" s="145"/>
      <c r="L52" s="145"/>
      <c r="M52" s="145"/>
      <c r="N52" s="145"/>
      <c r="O52" s="145"/>
      <c r="P52" s="145"/>
      <c r="Q52" s="145"/>
      <c r="R52" s="145"/>
      <c r="S52" s="145"/>
      <c r="T52" s="145"/>
      <c r="U52" s="145"/>
      <c r="V52" s="145"/>
      <c r="W52" s="145"/>
    </row>
    <row r="53" spans="1:290">
      <c r="A53" s="152"/>
      <c r="B53" s="56" t="s">
        <v>36</v>
      </c>
      <c r="C53" s="57" t="s">
        <v>74</v>
      </c>
      <c r="D53" s="145"/>
      <c r="E53" s="145"/>
      <c r="F53" s="145"/>
      <c r="G53" s="145"/>
      <c r="H53" s="142"/>
      <c r="I53" s="142"/>
      <c r="J53" s="142"/>
      <c r="K53" s="145"/>
      <c r="L53" s="145"/>
      <c r="M53" s="145"/>
      <c r="N53" s="145"/>
      <c r="O53" s="145"/>
      <c r="P53" s="145"/>
      <c r="Q53" s="145"/>
      <c r="R53" s="145"/>
      <c r="S53" s="145"/>
      <c r="T53" s="145"/>
      <c r="U53" s="145"/>
      <c r="V53" s="145"/>
      <c r="W53" s="145"/>
    </row>
    <row r="54" spans="1:290">
      <c r="A54" s="152"/>
      <c r="B54" s="56" t="s">
        <v>45</v>
      </c>
      <c r="C54" s="58">
        <v>0</v>
      </c>
      <c r="D54" s="145"/>
      <c r="E54" s="145"/>
      <c r="F54" s="145"/>
      <c r="G54" s="145"/>
      <c r="H54" s="142"/>
      <c r="I54" s="142"/>
      <c r="J54" s="142"/>
      <c r="K54" s="145"/>
      <c r="L54" s="145"/>
      <c r="M54" s="145"/>
      <c r="N54" s="145"/>
      <c r="O54" s="145"/>
      <c r="P54" s="145"/>
      <c r="Q54" s="145"/>
      <c r="R54" s="145"/>
      <c r="S54" s="145"/>
      <c r="T54" s="145"/>
      <c r="U54" s="145"/>
      <c r="V54" s="145"/>
      <c r="W54" s="145"/>
    </row>
    <row r="55" spans="1:290">
      <c r="A55" s="152"/>
      <c r="B55" s="56" t="s">
        <v>46</v>
      </c>
      <c r="C55" s="58">
        <v>0</v>
      </c>
      <c r="D55" s="145"/>
      <c r="E55" s="145"/>
      <c r="F55" s="145"/>
      <c r="G55" s="145"/>
      <c r="H55" s="142"/>
      <c r="I55" s="142"/>
      <c r="J55" s="142"/>
      <c r="K55" s="145"/>
      <c r="L55" s="145"/>
      <c r="M55" s="145"/>
      <c r="N55" s="145"/>
      <c r="O55" s="145"/>
      <c r="P55" s="145"/>
      <c r="Q55" s="145"/>
      <c r="R55" s="145"/>
      <c r="S55" s="145"/>
      <c r="T55" s="145"/>
      <c r="U55" s="145"/>
      <c r="V55" s="145"/>
      <c r="W55" s="145"/>
    </row>
    <row r="56" spans="1:290">
      <c r="A56" s="153"/>
      <c r="B56" s="56" t="s">
        <v>37</v>
      </c>
      <c r="C56" s="59"/>
      <c r="D56" s="146"/>
      <c r="E56" s="146"/>
      <c r="F56" s="146"/>
      <c r="G56" s="146"/>
      <c r="H56" s="143"/>
      <c r="I56" s="143"/>
      <c r="J56" s="143"/>
      <c r="K56" s="146"/>
      <c r="L56" s="146"/>
      <c r="M56" s="146"/>
      <c r="N56" s="146"/>
      <c r="O56" s="146"/>
      <c r="P56" s="146"/>
      <c r="Q56" s="146"/>
      <c r="R56" s="146"/>
      <c r="S56" s="146"/>
      <c r="T56" s="146"/>
      <c r="U56" s="146"/>
      <c r="V56" s="146"/>
      <c r="W56" s="146"/>
    </row>
    <row r="57" spans="1:290" s="17" customFormat="1" ht="4.95" customHeight="1">
      <c r="A57" s="60"/>
      <c r="B57" s="61"/>
      <c r="C57" s="62"/>
      <c r="D57" s="16"/>
      <c r="E57" s="16"/>
      <c r="F57" s="16"/>
      <c r="G57" s="16"/>
      <c r="H57" s="109"/>
      <c r="I57" s="109"/>
      <c r="J57" s="109"/>
      <c r="K57" s="16"/>
      <c r="L57" s="16"/>
      <c r="M57" s="16"/>
      <c r="N57" s="16"/>
      <c r="O57" s="16"/>
      <c r="P57" s="16"/>
      <c r="Q57" s="16"/>
      <c r="R57" s="16"/>
      <c r="S57" s="16"/>
      <c r="T57" s="16"/>
      <c r="U57" s="16"/>
      <c r="V57" s="16"/>
      <c r="W57" s="16"/>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row>
    <row r="58" spans="1:290" ht="28.2" customHeight="1">
      <c r="A58" s="151" t="s">
        <v>44</v>
      </c>
      <c r="B58" s="154" t="s">
        <v>122</v>
      </c>
      <c r="C58" s="155"/>
      <c r="D58" s="144" t="s">
        <v>74</v>
      </c>
      <c r="E58" s="144" t="s">
        <v>74</v>
      </c>
      <c r="F58" s="144" t="s">
        <v>74</v>
      </c>
      <c r="G58" s="144" t="s">
        <v>74</v>
      </c>
      <c r="H58" s="141" t="s">
        <v>74</v>
      </c>
      <c r="I58" s="141" t="s">
        <v>74</v>
      </c>
      <c r="J58" s="141" t="s">
        <v>74</v>
      </c>
      <c r="K58" s="144" t="s">
        <v>74</v>
      </c>
      <c r="L58" s="144" t="s">
        <v>74</v>
      </c>
      <c r="M58" s="144" t="s">
        <v>74</v>
      </c>
      <c r="N58" s="144" t="s">
        <v>74</v>
      </c>
      <c r="O58" s="144" t="s">
        <v>74</v>
      </c>
      <c r="P58" s="144" t="s">
        <v>74</v>
      </c>
      <c r="Q58" s="144" t="s">
        <v>74</v>
      </c>
      <c r="R58" s="144">
        <v>2173</v>
      </c>
      <c r="S58" s="144">
        <v>2513</v>
      </c>
      <c r="T58" s="144">
        <v>2513</v>
      </c>
      <c r="U58" s="144">
        <v>6114</v>
      </c>
      <c r="V58" s="144">
        <v>3098</v>
      </c>
      <c r="W58" s="144">
        <v>3098</v>
      </c>
    </row>
    <row r="59" spans="1:290">
      <c r="A59" s="152"/>
      <c r="B59" s="56" t="s">
        <v>34</v>
      </c>
      <c r="C59" s="57" t="s">
        <v>110</v>
      </c>
      <c r="D59" s="145"/>
      <c r="E59" s="145"/>
      <c r="F59" s="145"/>
      <c r="G59" s="145"/>
      <c r="H59" s="142"/>
      <c r="I59" s="142"/>
      <c r="J59" s="142"/>
      <c r="K59" s="145"/>
      <c r="L59" s="145"/>
      <c r="M59" s="145"/>
      <c r="N59" s="145"/>
      <c r="O59" s="145"/>
      <c r="P59" s="145"/>
      <c r="Q59" s="145"/>
      <c r="R59" s="145"/>
      <c r="S59" s="145"/>
      <c r="T59" s="145"/>
      <c r="U59" s="145"/>
      <c r="V59" s="145"/>
      <c r="W59" s="145"/>
    </row>
    <row r="60" spans="1:290">
      <c r="A60" s="152"/>
      <c r="B60" s="56" t="s">
        <v>35</v>
      </c>
      <c r="C60" s="57" t="s">
        <v>103</v>
      </c>
      <c r="D60" s="145"/>
      <c r="E60" s="145"/>
      <c r="F60" s="145"/>
      <c r="G60" s="145"/>
      <c r="H60" s="142"/>
      <c r="I60" s="142"/>
      <c r="J60" s="142"/>
      <c r="K60" s="145"/>
      <c r="L60" s="145"/>
      <c r="M60" s="145"/>
      <c r="N60" s="145"/>
      <c r="O60" s="145"/>
      <c r="P60" s="145"/>
      <c r="Q60" s="145"/>
      <c r="R60" s="145"/>
      <c r="S60" s="145"/>
      <c r="T60" s="145"/>
      <c r="U60" s="145"/>
      <c r="V60" s="145"/>
      <c r="W60" s="145"/>
    </row>
    <row r="61" spans="1:290">
      <c r="A61" s="152"/>
      <c r="B61" s="56" t="s">
        <v>36</v>
      </c>
      <c r="C61" s="57" t="s">
        <v>74</v>
      </c>
      <c r="D61" s="145"/>
      <c r="E61" s="145"/>
      <c r="F61" s="145"/>
      <c r="G61" s="145"/>
      <c r="H61" s="142"/>
      <c r="I61" s="142"/>
      <c r="J61" s="142"/>
      <c r="K61" s="145"/>
      <c r="L61" s="145"/>
      <c r="M61" s="145"/>
      <c r="N61" s="145"/>
      <c r="O61" s="145"/>
      <c r="P61" s="145"/>
      <c r="Q61" s="145"/>
      <c r="R61" s="145"/>
      <c r="S61" s="145"/>
      <c r="T61" s="145"/>
      <c r="U61" s="145"/>
      <c r="V61" s="145"/>
      <c r="W61" s="145"/>
    </row>
    <row r="62" spans="1:290">
      <c r="A62" s="152"/>
      <c r="B62" s="56" t="s">
        <v>45</v>
      </c>
      <c r="C62" s="58" t="s">
        <v>74</v>
      </c>
      <c r="D62" s="145"/>
      <c r="E62" s="145"/>
      <c r="F62" s="145"/>
      <c r="G62" s="145"/>
      <c r="H62" s="142"/>
      <c r="I62" s="142"/>
      <c r="J62" s="142"/>
      <c r="K62" s="145"/>
      <c r="L62" s="145"/>
      <c r="M62" s="145"/>
      <c r="N62" s="145"/>
      <c r="O62" s="145"/>
      <c r="P62" s="145"/>
      <c r="Q62" s="145"/>
      <c r="R62" s="145"/>
      <c r="S62" s="145"/>
      <c r="T62" s="145"/>
      <c r="U62" s="145"/>
      <c r="V62" s="145"/>
      <c r="W62" s="145"/>
    </row>
    <row r="63" spans="1:290">
      <c r="A63" s="152"/>
      <c r="B63" s="56" t="s">
        <v>46</v>
      </c>
      <c r="C63" s="58" t="s">
        <v>74</v>
      </c>
      <c r="D63" s="145"/>
      <c r="E63" s="145"/>
      <c r="F63" s="145"/>
      <c r="G63" s="145"/>
      <c r="H63" s="142"/>
      <c r="I63" s="142"/>
      <c r="J63" s="142"/>
      <c r="K63" s="145"/>
      <c r="L63" s="145"/>
      <c r="M63" s="145"/>
      <c r="N63" s="145"/>
      <c r="O63" s="145"/>
      <c r="P63" s="145"/>
      <c r="Q63" s="145"/>
      <c r="R63" s="145"/>
      <c r="S63" s="145"/>
      <c r="T63" s="145"/>
      <c r="U63" s="145"/>
      <c r="V63" s="145"/>
      <c r="W63" s="145"/>
    </row>
    <row r="64" spans="1:290">
      <c r="A64" s="153"/>
      <c r="B64" s="56" t="s">
        <v>37</v>
      </c>
      <c r="C64" s="59"/>
      <c r="D64" s="146"/>
      <c r="E64" s="146"/>
      <c r="F64" s="146"/>
      <c r="G64" s="146"/>
      <c r="H64" s="143"/>
      <c r="I64" s="143"/>
      <c r="J64" s="143"/>
      <c r="K64" s="146"/>
      <c r="L64" s="146"/>
      <c r="M64" s="146"/>
      <c r="N64" s="146"/>
      <c r="O64" s="146"/>
      <c r="P64" s="146"/>
      <c r="Q64" s="146"/>
      <c r="R64" s="146"/>
      <c r="S64" s="146"/>
      <c r="T64" s="146"/>
      <c r="U64" s="146"/>
      <c r="V64" s="146"/>
      <c r="W64" s="146"/>
    </row>
    <row r="65" spans="1:290" s="17" customFormat="1" ht="4.95" customHeight="1">
      <c r="A65" s="60"/>
      <c r="B65" s="61"/>
      <c r="C65" s="62"/>
      <c r="D65" s="16"/>
      <c r="E65" s="16"/>
      <c r="F65" s="16"/>
      <c r="G65" s="16"/>
      <c r="H65" s="109"/>
      <c r="I65" s="109"/>
      <c r="J65" s="109"/>
      <c r="K65" s="16"/>
      <c r="L65" s="16"/>
      <c r="M65" s="16"/>
      <c r="N65" s="16"/>
      <c r="O65" s="16"/>
      <c r="P65" s="16"/>
      <c r="Q65" s="16"/>
      <c r="R65" s="16"/>
      <c r="S65" s="16"/>
      <c r="T65" s="16"/>
      <c r="U65" s="16"/>
      <c r="V65" s="16"/>
      <c r="W65" s="16"/>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row>
    <row r="66" spans="1:290" ht="27.45" customHeight="1">
      <c r="A66" s="151" t="s">
        <v>111</v>
      </c>
      <c r="B66" s="154" t="s">
        <v>123</v>
      </c>
      <c r="C66" s="155"/>
      <c r="D66" s="144" t="s">
        <v>74</v>
      </c>
      <c r="E66" s="144" t="s">
        <v>74</v>
      </c>
      <c r="F66" s="144" t="s">
        <v>74</v>
      </c>
      <c r="G66" s="144" t="s">
        <v>74</v>
      </c>
      <c r="H66" s="141" t="s">
        <v>74</v>
      </c>
      <c r="I66" s="141" t="s">
        <v>74</v>
      </c>
      <c r="J66" s="141" t="s">
        <v>74</v>
      </c>
      <c r="K66" s="144" t="s">
        <v>74</v>
      </c>
      <c r="L66" s="144" t="s">
        <v>74</v>
      </c>
      <c r="M66" s="144" t="s">
        <v>74</v>
      </c>
      <c r="N66" s="144" t="s">
        <v>74</v>
      </c>
      <c r="O66" s="144" t="s">
        <v>74</v>
      </c>
      <c r="P66" s="144" t="s">
        <v>74</v>
      </c>
      <c r="Q66" s="144" t="s">
        <v>74</v>
      </c>
      <c r="R66" s="144">
        <v>1029</v>
      </c>
      <c r="S66" s="144">
        <v>1083</v>
      </c>
      <c r="T66" s="144">
        <v>1083</v>
      </c>
      <c r="U66" s="144">
        <v>2641</v>
      </c>
      <c r="V66" s="144">
        <v>1327</v>
      </c>
      <c r="W66" s="144">
        <v>1327</v>
      </c>
    </row>
    <row r="67" spans="1:290">
      <c r="A67" s="152"/>
      <c r="B67" s="56" t="s">
        <v>34</v>
      </c>
      <c r="C67" s="57" t="s">
        <v>113</v>
      </c>
      <c r="D67" s="145"/>
      <c r="E67" s="145"/>
      <c r="F67" s="145"/>
      <c r="G67" s="145"/>
      <c r="H67" s="142"/>
      <c r="I67" s="142"/>
      <c r="J67" s="142"/>
      <c r="K67" s="145"/>
      <c r="L67" s="145"/>
      <c r="M67" s="145"/>
      <c r="N67" s="145"/>
      <c r="O67" s="145"/>
      <c r="P67" s="145"/>
      <c r="Q67" s="145"/>
      <c r="R67" s="145"/>
      <c r="S67" s="145"/>
      <c r="T67" s="145"/>
      <c r="U67" s="145"/>
      <c r="V67" s="145"/>
      <c r="W67" s="145"/>
    </row>
    <row r="68" spans="1:290">
      <c r="A68" s="152"/>
      <c r="B68" s="56" t="s">
        <v>35</v>
      </c>
      <c r="C68" s="57" t="s">
        <v>103</v>
      </c>
      <c r="D68" s="145"/>
      <c r="E68" s="145"/>
      <c r="F68" s="145"/>
      <c r="G68" s="145"/>
      <c r="H68" s="142"/>
      <c r="I68" s="142"/>
      <c r="J68" s="142"/>
      <c r="K68" s="145"/>
      <c r="L68" s="145"/>
      <c r="M68" s="145"/>
      <c r="N68" s="145"/>
      <c r="O68" s="145"/>
      <c r="P68" s="145"/>
      <c r="Q68" s="145"/>
      <c r="R68" s="145"/>
      <c r="S68" s="145"/>
      <c r="T68" s="145"/>
      <c r="U68" s="145"/>
      <c r="V68" s="145"/>
      <c r="W68" s="145"/>
    </row>
    <row r="69" spans="1:290">
      <c r="A69" s="152"/>
      <c r="B69" s="56" t="s">
        <v>36</v>
      </c>
      <c r="C69" s="57" t="s">
        <v>74</v>
      </c>
      <c r="D69" s="145"/>
      <c r="E69" s="145"/>
      <c r="F69" s="145"/>
      <c r="G69" s="145"/>
      <c r="H69" s="142"/>
      <c r="I69" s="142"/>
      <c r="J69" s="142"/>
      <c r="K69" s="145"/>
      <c r="L69" s="145"/>
      <c r="M69" s="145"/>
      <c r="N69" s="145"/>
      <c r="O69" s="145"/>
      <c r="P69" s="145"/>
      <c r="Q69" s="145"/>
      <c r="R69" s="145"/>
      <c r="S69" s="145"/>
      <c r="T69" s="145"/>
      <c r="U69" s="145"/>
      <c r="V69" s="145"/>
      <c r="W69" s="145"/>
    </row>
    <row r="70" spans="1:290">
      <c r="A70" s="152"/>
      <c r="B70" s="56" t="s">
        <v>45</v>
      </c>
      <c r="C70" s="58" t="s">
        <v>74</v>
      </c>
      <c r="D70" s="145"/>
      <c r="E70" s="145"/>
      <c r="F70" s="145"/>
      <c r="G70" s="145"/>
      <c r="H70" s="142"/>
      <c r="I70" s="142"/>
      <c r="J70" s="142"/>
      <c r="K70" s="145"/>
      <c r="L70" s="145"/>
      <c r="M70" s="145"/>
      <c r="N70" s="145"/>
      <c r="O70" s="145"/>
      <c r="P70" s="145"/>
      <c r="Q70" s="145"/>
      <c r="R70" s="145"/>
      <c r="S70" s="145"/>
      <c r="T70" s="145"/>
      <c r="U70" s="145"/>
      <c r="V70" s="145"/>
      <c r="W70" s="145"/>
    </row>
    <row r="71" spans="1:290">
      <c r="A71" s="152"/>
      <c r="B71" s="56" t="s">
        <v>46</v>
      </c>
      <c r="C71" s="58" t="s">
        <v>74</v>
      </c>
      <c r="D71" s="145"/>
      <c r="E71" s="145"/>
      <c r="F71" s="145"/>
      <c r="G71" s="145"/>
      <c r="H71" s="142"/>
      <c r="I71" s="142"/>
      <c r="J71" s="142"/>
      <c r="K71" s="145"/>
      <c r="L71" s="145"/>
      <c r="M71" s="145"/>
      <c r="N71" s="145"/>
      <c r="O71" s="145"/>
      <c r="P71" s="145"/>
      <c r="Q71" s="145"/>
      <c r="R71" s="145"/>
      <c r="S71" s="145"/>
      <c r="T71" s="145"/>
      <c r="U71" s="145"/>
      <c r="V71" s="145"/>
      <c r="W71" s="145"/>
    </row>
    <row r="72" spans="1:290">
      <c r="A72" s="153"/>
      <c r="B72" s="56" t="s">
        <v>37</v>
      </c>
      <c r="C72" s="59"/>
      <c r="D72" s="146"/>
      <c r="E72" s="146"/>
      <c r="F72" s="146"/>
      <c r="G72" s="146"/>
      <c r="H72" s="143"/>
      <c r="I72" s="143"/>
      <c r="J72" s="143"/>
      <c r="K72" s="146"/>
      <c r="L72" s="146"/>
      <c r="M72" s="146"/>
      <c r="N72" s="146"/>
      <c r="O72" s="146"/>
      <c r="P72" s="146"/>
      <c r="Q72" s="146"/>
      <c r="R72" s="146"/>
      <c r="S72" s="146"/>
      <c r="T72" s="146"/>
      <c r="U72" s="146"/>
      <c r="V72" s="146"/>
      <c r="W72" s="146"/>
    </row>
    <row r="73" spans="1:290" s="17" customFormat="1" ht="4.95" customHeight="1">
      <c r="A73" s="60"/>
      <c r="B73" s="61"/>
      <c r="C73" s="62"/>
      <c r="D73" s="16"/>
      <c r="E73" s="16"/>
      <c r="F73" s="16"/>
      <c r="G73" s="16"/>
      <c r="H73" s="109"/>
      <c r="I73" s="109"/>
      <c r="J73" s="109"/>
      <c r="K73" s="16"/>
      <c r="L73" s="16"/>
      <c r="M73" s="16"/>
      <c r="N73" s="16"/>
      <c r="O73" s="16"/>
      <c r="P73" s="16"/>
      <c r="Q73" s="16"/>
      <c r="R73" s="16"/>
      <c r="S73" s="16"/>
      <c r="T73" s="16"/>
      <c r="U73" s="16"/>
      <c r="V73" s="16"/>
      <c r="W73" s="16"/>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row>
    <row r="74" spans="1:290" ht="28.95" customHeight="1">
      <c r="A74" s="151" t="s">
        <v>112</v>
      </c>
      <c r="B74" s="154" t="s">
        <v>124</v>
      </c>
      <c r="C74" s="155"/>
      <c r="D74" s="144" t="s">
        <v>74</v>
      </c>
      <c r="E74" s="144" t="s">
        <v>74</v>
      </c>
      <c r="F74" s="144" t="s">
        <v>74</v>
      </c>
      <c r="G74" s="144" t="s">
        <v>74</v>
      </c>
      <c r="H74" s="141" t="s">
        <v>74</v>
      </c>
      <c r="I74" s="141" t="s">
        <v>74</v>
      </c>
      <c r="J74" s="141" t="s">
        <v>74</v>
      </c>
      <c r="K74" s="144" t="s">
        <v>74</v>
      </c>
      <c r="L74" s="144" t="s">
        <v>74</v>
      </c>
      <c r="M74" s="144" t="s">
        <v>74</v>
      </c>
      <c r="N74" s="144" t="s">
        <v>74</v>
      </c>
      <c r="O74" s="144" t="s">
        <v>74</v>
      </c>
      <c r="P74" s="144" t="s">
        <v>74</v>
      </c>
      <c r="Q74" s="144" t="s">
        <v>74</v>
      </c>
      <c r="R74" s="144">
        <v>1941</v>
      </c>
      <c r="S74" s="144">
        <v>2252</v>
      </c>
      <c r="T74" s="144">
        <v>2252</v>
      </c>
      <c r="U74" s="144">
        <v>5489</v>
      </c>
      <c r="V74" s="144">
        <v>2764</v>
      </c>
      <c r="W74" s="144">
        <v>2764</v>
      </c>
    </row>
    <row r="75" spans="1:290">
      <c r="A75" s="152"/>
      <c r="B75" s="56" t="s">
        <v>34</v>
      </c>
      <c r="C75" s="57" t="s">
        <v>114</v>
      </c>
      <c r="D75" s="145"/>
      <c r="E75" s="145"/>
      <c r="F75" s="145"/>
      <c r="G75" s="145"/>
      <c r="H75" s="142"/>
      <c r="I75" s="142"/>
      <c r="J75" s="142"/>
      <c r="K75" s="145"/>
      <c r="L75" s="145"/>
      <c r="M75" s="145"/>
      <c r="N75" s="145"/>
      <c r="O75" s="145"/>
      <c r="P75" s="145"/>
      <c r="Q75" s="145"/>
      <c r="R75" s="145"/>
      <c r="S75" s="145"/>
      <c r="T75" s="145"/>
      <c r="U75" s="145"/>
      <c r="V75" s="145"/>
      <c r="W75" s="145"/>
    </row>
    <row r="76" spans="1:290">
      <c r="A76" s="152"/>
      <c r="B76" s="56" t="s">
        <v>35</v>
      </c>
      <c r="C76" s="57" t="s">
        <v>103</v>
      </c>
      <c r="D76" s="145"/>
      <c r="E76" s="145"/>
      <c r="F76" s="145"/>
      <c r="G76" s="145"/>
      <c r="H76" s="142"/>
      <c r="I76" s="142"/>
      <c r="J76" s="142"/>
      <c r="K76" s="145"/>
      <c r="L76" s="145"/>
      <c r="M76" s="145"/>
      <c r="N76" s="145"/>
      <c r="O76" s="145"/>
      <c r="P76" s="145"/>
      <c r="Q76" s="145"/>
      <c r="R76" s="145"/>
      <c r="S76" s="145"/>
      <c r="T76" s="145"/>
      <c r="U76" s="145"/>
      <c r="V76" s="145"/>
      <c r="W76" s="145"/>
    </row>
    <row r="77" spans="1:290">
      <c r="A77" s="152"/>
      <c r="B77" s="56" t="s">
        <v>36</v>
      </c>
      <c r="C77" s="57" t="s">
        <v>74</v>
      </c>
      <c r="D77" s="145"/>
      <c r="E77" s="145"/>
      <c r="F77" s="145"/>
      <c r="G77" s="145"/>
      <c r="H77" s="142"/>
      <c r="I77" s="142"/>
      <c r="J77" s="142"/>
      <c r="K77" s="145"/>
      <c r="L77" s="145"/>
      <c r="M77" s="145"/>
      <c r="N77" s="145"/>
      <c r="O77" s="145"/>
      <c r="P77" s="145"/>
      <c r="Q77" s="145"/>
      <c r="R77" s="145"/>
      <c r="S77" s="145"/>
      <c r="T77" s="145"/>
      <c r="U77" s="145"/>
      <c r="V77" s="145"/>
      <c r="W77" s="145"/>
    </row>
    <row r="78" spans="1:290">
      <c r="A78" s="152"/>
      <c r="B78" s="56" t="s">
        <v>45</v>
      </c>
      <c r="C78" s="58" t="s">
        <v>74</v>
      </c>
      <c r="D78" s="145"/>
      <c r="E78" s="145"/>
      <c r="F78" s="145"/>
      <c r="G78" s="145"/>
      <c r="H78" s="142"/>
      <c r="I78" s="142"/>
      <c r="J78" s="142"/>
      <c r="K78" s="145"/>
      <c r="L78" s="145"/>
      <c r="M78" s="145"/>
      <c r="N78" s="145"/>
      <c r="O78" s="145"/>
      <c r="P78" s="145"/>
      <c r="Q78" s="145"/>
      <c r="R78" s="145"/>
      <c r="S78" s="145"/>
      <c r="T78" s="145"/>
      <c r="U78" s="145"/>
      <c r="V78" s="145"/>
      <c r="W78" s="145"/>
    </row>
    <row r="79" spans="1:290">
      <c r="A79" s="152"/>
      <c r="B79" s="56" t="s">
        <v>46</v>
      </c>
      <c r="C79" s="58" t="s">
        <v>74</v>
      </c>
      <c r="D79" s="145"/>
      <c r="E79" s="145"/>
      <c r="F79" s="145"/>
      <c r="G79" s="145"/>
      <c r="H79" s="142"/>
      <c r="I79" s="142"/>
      <c r="J79" s="142"/>
      <c r="K79" s="145"/>
      <c r="L79" s="145"/>
      <c r="M79" s="145"/>
      <c r="N79" s="145"/>
      <c r="O79" s="145"/>
      <c r="P79" s="145"/>
      <c r="Q79" s="145"/>
      <c r="R79" s="145"/>
      <c r="S79" s="145"/>
      <c r="T79" s="145"/>
      <c r="U79" s="145"/>
      <c r="V79" s="145"/>
      <c r="W79" s="145"/>
    </row>
    <row r="80" spans="1:290">
      <c r="A80" s="153"/>
      <c r="B80" s="56" t="s">
        <v>37</v>
      </c>
      <c r="C80" s="59"/>
      <c r="D80" s="146"/>
      <c r="E80" s="146"/>
      <c r="F80" s="146"/>
      <c r="G80" s="146"/>
      <c r="H80" s="143"/>
      <c r="I80" s="143"/>
      <c r="J80" s="143"/>
      <c r="K80" s="146"/>
      <c r="L80" s="146"/>
      <c r="M80" s="146"/>
      <c r="N80" s="146"/>
      <c r="O80" s="146"/>
      <c r="P80" s="146"/>
      <c r="Q80" s="146"/>
      <c r="R80" s="146"/>
      <c r="S80" s="146"/>
      <c r="T80" s="146"/>
      <c r="U80" s="146"/>
      <c r="V80" s="146"/>
      <c r="W80" s="146"/>
    </row>
    <row r="81" spans="23:23">
      <c r="W81"/>
    </row>
    <row r="82" spans="23:23">
      <c r="W82"/>
    </row>
    <row r="83" spans="23:23">
      <c r="W83"/>
    </row>
    <row r="84" spans="23:23">
      <c r="W84"/>
    </row>
    <row r="85" spans="23:23">
      <c r="W85"/>
    </row>
    <row r="86" spans="23:23">
      <c r="W86"/>
    </row>
    <row r="87" spans="23:23">
      <c r="W87"/>
    </row>
    <row r="88" spans="23:23">
      <c r="W88"/>
    </row>
    <row r="89" spans="23:23">
      <c r="W89"/>
    </row>
    <row r="90" spans="23:23">
      <c r="W90"/>
    </row>
    <row r="91" spans="23:23">
      <c r="W91"/>
    </row>
    <row r="92" spans="23:23">
      <c r="W92"/>
    </row>
    <row r="93" spans="23:23">
      <c r="W93"/>
    </row>
    <row r="94" spans="23:23">
      <c r="W94"/>
    </row>
    <row r="95" spans="23:23">
      <c r="W95"/>
    </row>
    <row r="96" spans="23:23">
      <c r="W96"/>
    </row>
    <row r="97" spans="23:23">
      <c r="W97"/>
    </row>
    <row r="98" spans="23:23">
      <c r="W98"/>
    </row>
    <row r="99" spans="23:23">
      <c r="W99"/>
    </row>
    <row r="100" spans="23:23">
      <c r="W100"/>
    </row>
    <row r="101" spans="23:23">
      <c r="W101"/>
    </row>
    <row r="102" spans="23:23">
      <c r="W102"/>
    </row>
    <row r="103" spans="23:23">
      <c r="W103"/>
    </row>
    <row r="104" spans="23:23">
      <c r="W104"/>
    </row>
    <row r="105" spans="23:23">
      <c r="W105"/>
    </row>
    <row r="106" spans="23:23">
      <c r="W106"/>
    </row>
    <row r="107" spans="23:23">
      <c r="W107"/>
    </row>
    <row r="108" spans="23:23">
      <c r="W108"/>
    </row>
    <row r="109" spans="23:23">
      <c r="W109"/>
    </row>
    <row r="110" spans="23:23">
      <c r="W110"/>
    </row>
    <row r="111" spans="23:23">
      <c r="W111"/>
    </row>
    <row r="112" spans="23:23">
      <c r="W112"/>
    </row>
    <row r="113" spans="23:23">
      <c r="W113"/>
    </row>
    <row r="114" spans="23:23">
      <c r="W114"/>
    </row>
    <row r="115" spans="23:23">
      <c r="W115"/>
    </row>
    <row r="116" spans="23:23">
      <c r="W116"/>
    </row>
    <row r="117" spans="23:23">
      <c r="W117"/>
    </row>
    <row r="118" spans="23:23">
      <c r="W118"/>
    </row>
    <row r="119" spans="23:23">
      <c r="W119"/>
    </row>
    <row r="120" spans="23:23">
      <c r="W120"/>
    </row>
    <row r="121" spans="23:23">
      <c r="W121"/>
    </row>
    <row r="122" spans="23:23">
      <c r="W122"/>
    </row>
    <row r="123" spans="23:23">
      <c r="W123"/>
    </row>
    <row r="124" spans="23:23">
      <c r="W124"/>
    </row>
    <row r="125" spans="23:23">
      <c r="W125"/>
    </row>
    <row r="126" spans="23:23">
      <c r="W126"/>
    </row>
    <row r="127" spans="23:23">
      <c r="W127"/>
    </row>
    <row r="128" spans="23:23">
      <c r="W128"/>
    </row>
    <row r="129" spans="23:23">
      <c r="W129"/>
    </row>
    <row r="130" spans="23:23">
      <c r="W130"/>
    </row>
    <row r="131" spans="23:23">
      <c r="W131"/>
    </row>
    <row r="132" spans="23:23">
      <c r="W132"/>
    </row>
    <row r="133" spans="23:23">
      <c r="W133"/>
    </row>
    <row r="134" spans="23:23">
      <c r="W134"/>
    </row>
    <row r="135" spans="23:23">
      <c r="W135"/>
    </row>
    <row r="136" spans="23:23">
      <c r="W136"/>
    </row>
    <row r="137" spans="23:23">
      <c r="W137"/>
    </row>
    <row r="138" spans="23:23">
      <c r="W138"/>
    </row>
    <row r="139" spans="23:23">
      <c r="W139"/>
    </row>
    <row r="140" spans="23:23">
      <c r="W140"/>
    </row>
    <row r="141" spans="23:23">
      <c r="W141"/>
    </row>
    <row r="142" spans="23:23">
      <c r="W142"/>
    </row>
    <row r="143" spans="23:23">
      <c r="W143"/>
    </row>
    <row r="144" spans="23:23">
      <c r="W144"/>
    </row>
    <row r="145" spans="23:23">
      <c r="W145"/>
    </row>
    <row r="146" spans="23:23">
      <c r="W146"/>
    </row>
    <row r="147" spans="23:23">
      <c r="W147"/>
    </row>
    <row r="148" spans="23:23">
      <c r="W148"/>
    </row>
    <row r="149" spans="23:23">
      <c r="W149"/>
    </row>
    <row r="150" spans="23:23">
      <c r="W150"/>
    </row>
    <row r="151" spans="23:23">
      <c r="W151"/>
    </row>
    <row r="152" spans="23:23">
      <c r="W152"/>
    </row>
    <row r="153" spans="23:23">
      <c r="W153"/>
    </row>
    <row r="154" spans="23:23">
      <c r="W154"/>
    </row>
    <row r="155" spans="23:23">
      <c r="W155"/>
    </row>
    <row r="156" spans="23:23">
      <c r="W156"/>
    </row>
    <row r="157" spans="23:23">
      <c r="W157"/>
    </row>
    <row r="158" spans="23:23">
      <c r="W158"/>
    </row>
    <row r="159" spans="23:23">
      <c r="W159"/>
    </row>
    <row r="160" spans="23:23">
      <c r="W160"/>
    </row>
    <row r="161" spans="23:23">
      <c r="W161"/>
    </row>
    <row r="162" spans="23:23">
      <c r="W162"/>
    </row>
    <row r="163" spans="23:23">
      <c r="W163"/>
    </row>
    <row r="164" spans="23:23">
      <c r="W164"/>
    </row>
    <row r="165" spans="23:23">
      <c r="W165"/>
    </row>
    <row r="166" spans="23:23">
      <c r="W166"/>
    </row>
    <row r="167" spans="23:23">
      <c r="W167"/>
    </row>
    <row r="168" spans="23:23">
      <c r="W168"/>
    </row>
    <row r="169" spans="23:23">
      <c r="W169"/>
    </row>
    <row r="170" spans="23:23">
      <c r="W170"/>
    </row>
    <row r="171" spans="23:23">
      <c r="W171"/>
    </row>
    <row r="172" spans="23:23">
      <c r="W172"/>
    </row>
    <row r="173" spans="23:23">
      <c r="W173"/>
    </row>
    <row r="174" spans="23:23">
      <c r="W174"/>
    </row>
  </sheetData>
  <mergeCells count="207">
    <mergeCell ref="G10:G16"/>
    <mergeCell ref="K10:K16"/>
    <mergeCell ref="P10:P16"/>
    <mergeCell ref="B10:C10"/>
    <mergeCell ref="B18:C18"/>
    <mergeCell ref="N58:N64"/>
    <mergeCell ref="N50:N56"/>
    <mergeCell ref="N42:N48"/>
    <mergeCell ref="N34:N40"/>
    <mergeCell ref="N26:N32"/>
    <mergeCell ref="N18:N24"/>
    <mergeCell ref="N10:N16"/>
    <mergeCell ref="B34:C34"/>
    <mergeCell ref="F42:F48"/>
    <mergeCell ref="G42:G48"/>
    <mergeCell ref="D26:D32"/>
    <mergeCell ref="E26:E32"/>
    <mergeCell ref="G26:G32"/>
    <mergeCell ref="K26:K32"/>
    <mergeCell ref="D34:D40"/>
    <mergeCell ref="D42:D48"/>
    <mergeCell ref="D50:D56"/>
    <mergeCell ref="D58:D64"/>
    <mergeCell ref="E50:E56"/>
    <mergeCell ref="A2:W2"/>
    <mergeCell ref="A3:W3"/>
    <mergeCell ref="A4:W4"/>
    <mergeCell ref="A7:C7"/>
    <mergeCell ref="A8:C8"/>
    <mergeCell ref="A6:C6"/>
    <mergeCell ref="A34:A40"/>
    <mergeCell ref="A10:A16"/>
    <mergeCell ref="A18:A24"/>
    <mergeCell ref="A26:A32"/>
    <mergeCell ref="S26:S32"/>
    <mergeCell ref="U26:U32"/>
    <mergeCell ref="V26:V32"/>
    <mergeCell ref="F10:F16"/>
    <mergeCell ref="F18:F24"/>
    <mergeCell ref="T10:T16"/>
    <mergeCell ref="T18:T24"/>
    <mergeCell ref="T26:T32"/>
    <mergeCell ref="S18:S24"/>
    <mergeCell ref="B26:C26"/>
    <mergeCell ref="K18:K24"/>
    <mergeCell ref="G18:G24"/>
    <mergeCell ref="E18:E24"/>
    <mergeCell ref="D18:D24"/>
    <mergeCell ref="A5:W5"/>
    <mergeCell ref="V50:V56"/>
    <mergeCell ref="E42:E48"/>
    <mergeCell ref="R42:R48"/>
    <mergeCell ref="I10:I16"/>
    <mergeCell ref="I18:I24"/>
    <mergeCell ref="L10:L16"/>
    <mergeCell ref="Q10:Q16"/>
    <mergeCell ref="Q18:Q24"/>
    <mergeCell ref="Q26:Q32"/>
    <mergeCell ref="M10:M16"/>
    <mergeCell ref="M18:M24"/>
    <mergeCell ref="M26:M32"/>
    <mergeCell ref="O10:O16"/>
    <mergeCell ref="O26:O32"/>
    <mergeCell ref="O18:O24"/>
    <mergeCell ref="W18:W24"/>
    <mergeCell ref="V18:V24"/>
    <mergeCell ref="U18:U24"/>
    <mergeCell ref="R10:R16"/>
    <mergeCell ref="S10:S16"/>
    <mergeCell ref="U10:U16"/>
    <mergeCell ref="D10:D16"/>
    <mergeCell ref="E10:E16"/>
    <mergeCell ref="F26:F32"/>
    <mergeCell ref="L18:L24"/>
    <mergeCell ref="L26:L32"/>
    <mergeCell ref="I34:I40"/>
    <mergeCell ref="L42:L48"/>
    <mergeCell ref="L50:L56"/>
    <mergeCell ref="L58:L64"/>
    <mergeCell ref="F58:F64"/>
    <mergeCell ref="G50:G56"/>
    <mergeCell ref="F34:F40"/>
    <mergeCell ref="L34:L40"/>
    <mergeCell ref="K42:K48"/>
    <mergeCell ref="I42:I48"/>
    <mergeCell ref="F50:F56"/>
    <mergeCell ref="H34:H40"/>
    <mergeCell ref="I26:I32"/>
    <mergeCell ref="M58:M64"/>
    <mergeCell ref="J42:J48"/>
    <mergeCell ref="J50:J56"/>
    <mergeCell ref="J58:J64"/>
    <mergeCell ref="V10:V16"/>
    <mergeCell ref="V34:V40"/>
    <mergeCell ref="U34:U40"/>
    <mergeCell ref="P42:P48"/>
    <mergeCell ref="U42:U48"/>
    <mergeCell ref="V42:V48"/>
    <mergeCell ref="U50:U56"/>
    <mergeCell ref="R18:R24"/>
    <mergeCell ref="M34:M40"/>
    <mergeCell ref="M42:M48"/>
    <mergeCell ref="O34:O40"/>
    <mergeCell ref="O42:O48"/>
    <mergeCell ref="M50:M56"/>
    <mergeCell ref="O50:O56"/>
    <mergeCell ref="K50:K56"/>
    <mergeCell ref="J10:J16"/>
    <mergeCell ref="J18:J24"/>
    <mergeCell ref="J26:J32"/>
    <mergeCell ref="J34:J40"/>
    <mergeCell ref="I74:I80"/>
    <mergeCell ref="B66:C66"/>
    <mergeCell ref="D66:D72"/>
    <mergeCell ref="E66:E72"/>
    <mergeCell ref="F66:F72"/>
    <mergeCell ref="G66:G72"/>
    <mergeCell ref="A58:A64"/>
    <mergeCell ref="W42:W48"/>
    <mergeCell ref="P50:P56"/>
    <mergeCell ref="Q42:Q48"/>
    <mergeCell ref="T58:T64"/>
    <mergeCell ref="A42:A48"/>
    <mergeCell ref="B42:C42"/>
    <mergeCell ref="A50:A56"/>
    <mergeCell ref="B50:C50"/>
    <mergeCell ref="B58:C58"/>
    <mergeCell ref="R58:R64"/>
    <mergeCell ref="S58:S64"/>
    <mergeCell ref="G58:G64"/>
    <mergeCell ref="H42:H48"/>
    <mergeCell ref="H50:H56"/>
    <mergeCell ref="T42:T48"/>
    <mergeCell ref="T50:T56"/>
    <mergeCell ref="S42:S48"/>
    <mergeCell ref="P66:P72"/>
    <mergeCell ref="N74:N80"/>
    <mergeCell ref="Q66:Q72"/>
    <mergeCell ref="L66:L72"/>
    <mergeCell ref="M66:M72"/>
    <mergeCell ref="K74:K80"/>
    <mergeCell ref="A74:A80"/>
    <mergeCell ref="O58:O64"/>
    <mergeCell ref="O66:O72"/>
    <mergeCell ref="O74:O80"/>
    <mergeCell ref="A66:A72"/>
    <mergeCell ref="Q58:Q64"/>
    <mergeCell ref="N66:N72"/>
    <mergeCell ref="H58:H64"/>
    <mergeCell ref="H66:H72"/>
    <mergeCell ref="H74:H80"/>
    <mergeCell ref="E58:E64"/>
    <mergeCell ref="M74:M80"/>
    <mergeCell ref="L74:L80"/>
    <mergeCell ref="B74:C74"/>
    <mergeCell ref="D74:D80"/>
    <mergeCell ref="E74:E80"/>
    <mergeCell ref="F74:F80"/>
    <mergeCell ref="G74:G80"/>
    <mergeCell ref="I66:I72"/>
    <mergeCell ref="B1:W1"/>
    <mergeCell ref="W50:W56"/>
    <mergeCell ref="U58:U64"/>
    <mergeCell ref="V58:V64"/>
    <mergeCell ref="W26:W32"/>
    <mergeCell ref="E34:E40"/>
    <mergeCell ref="G34:G40"/>
    <mergeCell ref="K34:K40"/>
    <mergeCell ref="P34:P40"/>
    <mergeCell ref="P26:P32"/>
    <mergeCell ref="R26:R32"/>
    <mergeCell ref="W34:W40"/>
    <mergeCell ref="I50:I56"/>
    <mergeCell ref="I58:I64"/>
    <mergeCell ref="A9:D9"/>
    <mergeCell ref="K58:K64"/>
    <mergeCell ref="P58:P64"/>
    <mergeCell ref="P18:P24"/>
    <mergeCell ref="W58:W64"/>
    <mergeCell ref="W10:W16"/>
    <mergeCell ref="H10:H16"/>
    <mergeCell ref="H18:H24"/>
    <mergeCell ref="H26:H32"/>
    <mergeCell ref="J66:J72"/>
    <mergeCell ref="J74:J80"/>
    <mergeCell ref="V74:V80"/>
    <mergeCell ref="W74:W80"/>
    <mergeCell ref="U74:U80"/>
    <mergeCell ref="T74:T80"/>
    <mergeCell ref="S50:S56"/>
    <mergeCell ref="R34:R40"/>
    <mergeCell ref="S34:S40"/>
    <mergeCell ref="P74:P80"/>
    <mergeCell ref="Q74:Q80"/>
    <mergeCell ref="R74:R80"/>
    <mergeCell ref="S74:S80"/>
    <mergeCell ref="R50:R56"/>
    <mergeCell ref="Q50:Q56"/>
    <mergeCell ref="Q34:Q40"/>
    <mergeCell ref="V66:V72"/>
    <mergeCell ref="W66:W72"/>
    <mergeCell ref="T34:T40"/>
    <mergeCell ref="R66:R72"/>
    <mergeCell ref="S66:S72"/>
    <mergeCell ref="T66:T72"/>
    <mergeCell ref="U66:U72"/>
    <mergeCell ref="K66:K72"/>
  </mergeCells>
  <printOptions horizontalCentered="1"/>
  <pageMargins left="0.25" right="0.25" top="0.5" bottom="0.25" header="0" footer="0"/>
  <pageSetup scale="51" orientation="landscape" r:id="rId1"/>
  <headerFooter>
    <oddHeader>&amp;C&amp;"-,Bold"&amp;20Service and Supplies Pricing Worksheet&amp;11
&amp;14Group F</oddHeader>
  </headerFooter>
  <rowBreaks count="1" manualBreakCount="1">
    <brk id="56"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P80"/>
  <sheetViews>
    <sheetView showGridLines="0" zoomScale="90" zoomScaleNormal="90" workbookViewId="0">
      <pane xSplit="1" topLeftCell="B1" activePane="topRight" state="frozen"/>
      <selection pane="topRight" activeCell="L68" sqref="L68"/>
    </sheetView>
  </sheetViews>
  <sheetFormatPr defaultColWidth="8.6640625" defaultRowHeight="14.4"/>
  <cols>
    <col min="1" max="1" width="30.44140625" bestFit="1" customWidth="1"/>
    <col min="2" max="2" width="47" customWidth="1"/>
    <col min="3" max="3" width="14" bestFit="1" customWidth="1"/>
    <col min="4" max="4" width="14.88671875" customWidth="1"/>
    <col min="5" max="9" width="13.6640625" customWidth="1"/>
  </cols>
  <sheetData>
    <row r="1" spans="1:9" ht="21">
      <c r="A1" s="20" t="s">
        <v>0</v>
      </c>
      <c r="B1" s="147" t="s">
        <v>57</v>
      </c>
      <c r="C1" s="147"/>
      <c r="D1" s="147"/>
      <c r="E1" s="147"/>
      <c r="F1" s="147"/>
      <c r="G1" s="147"/>
      <c r="H1" s="147"/>
      <c r="I1" s="106"/>
    </row>
    <row r="2" spans="1:9" ht="25.8">
      <c r="A2" s="112" t="s">
        <v>9</v>
      </c>
      <c r="B2" s="113"/>
      <c r="C2" s="113"/>
      <c r="D2" s="113"/>
      <c r="E2" s="113"/>
      <c r="F2" s="113"/>
      <c r="G2" s="113"/>
      <c r="H2" s="113"/>
      <c r="I2" s="103"/>
    </row>
    <row r="3" spans="1:9" ht="25.8">
      <c r="A3" s="114" t="s">
        <v>10</v>
      </c>
      <c r="B3" s="115"/>
      <c r="C3" s="115"/>
      <c r="D3" s="115"/>
      <c r="E3" s="115"/>
      <c r="F3" s="115"/>
      <c r="G3" s="115"/>
      <c r="H3" s="115"/>
      <c r="I3" s="103"/>
    </row>
    <row r="4" spans="1:9" ht="25.8">
      <c r="A4" s="114" t="s">
        <v>33</v>
      </c>
      <c r="B4" s="115"/>
      <c r="C4" s="115"/>
      <c r="D4" s="115"/>
      <c r="E4" s="115"/>
      <c r="F4" s="115"/>
      <c r="G4" s="115"/>
      <c r="H4" s="115"/>
      <c r="I4" s="103"/>
    </row>
    <row r="5" spans="1:9" ht="25.8">
      <c r="A5" s="116" t="s">
        <v>2</v>
      </c>
      <c r="B5" s="117"/>
      <c r="C5" s="117"/>
      <c r="D5" s="117"/>
      <c r="E5" s="117"/>
      <c r="F5" s="117"/>
      <c r="G5" s="117"/>
      <c r="H5" s="117"/>
      <c r="I5" s="103"/>
    </row>
    <row r="6" spans="1:9" ht="28.8">
      <c r="A6" s="165" t="s">
        <v>3</v>
      </c>
      <c r="B6" s="166"/>
      <c r="C6" s="167"/>
      <c r="D6" s="6" t="s">
        <v>11</v>
      </c>
      <c r="E6" s="6" t="s">
        <v>12</v>
      </c>
      <c r="F6" s="26" t="s">
        <v>12</v>
      </c>
      <c r="G6" s="26" t="s">
        <v>13</v>
      </c>
      <c r="H6" s="26" t="s">
        <v>13</v>
      </c>
      <c r="I6" s="26" t="s">
        <v>14</v>
      </c>
    </row>
    <row r="7" spans="1:9">
      <c r="A7" s="159" t="s">
        <v>4</v>
      </c>
      <c r="B7" s="160"/>
      <c r="C7" s="161"/>
      <c r="D7" s="27" t="s">
        <v>57</v>
      </c>
      <c r="E7" s="27" t="s">
        <v>57</v>
      </c>
      <c r="F7" s="99" t="s">
        <v>57</v>
      </c>
      <c r="G7" s="31" t="s">
        <v>57</v>
      </c>
      <c r="H7" s="31" t="s">
        <v>57</v>
      </c>
      <c r="I7" s="31" t="s">
        <v>57</v>
      </c>
    </row>
    <row r="8" spans="1:9">
      <c r="A8" s="162" t="s">
        <v>5</v>
      </c>
      <c r="B8" s="163"/>
      <c r="C8" s="164"/>
      <c r="D8" s="29" t="s">
        <v>61</v>
      </c>
      <c r="E8" s="29" t="s">
        <v>97</v>
      </c>
      <c r="F8" s="99" t="s">
        <v>93</v>
      </c>
      <c r="G8" s="32" t="s">
        <v>67</v>
      </c>
      <c r="H8" s="32" t="s">
        <v>68</v>
      </c>
      <c r="I8" s="31" t="s">
        <v>69</v>
      </c>
    </row>
    <row r="9" spans="1:9" ht="18">
      <c r="A9" s="149" t="s">
        <v>47</v>
      </c>
      <c r="B9" s="150"/>
      <c r="C9" s="150"/>
      <c r="D9" s="150"/>
      <c r="E9" s="55"/>
      <c r="F9" s="105"/>
      <c r="G9" s="18"/>
      <c r="H9" s="18"/>
      <c r="I9" s="105"/>
    </row>
    <row r="10" spans="1:9" ht="27.6" customHeight="1">
      <c r="A10" s="151" t="s">
        <v>38</v>
      </c>
      <c r="B10" s="154" t="s">
        <v>120</v>
      </c>
      <c r="C10" s="155"/>
      <c r="D10" s="168">
        <v>75</v>
      </c>
      <c r="E10" s="168">
        <v>92</v>
      </c>
      <c r="F10" s="144">
        <v>90</v>
      </c>
      <c r="G10" s="144">
        <v>318</v>
      </c>
      <c r="H10" s="144">
        <v>452</v>
      </c>
      <c r="I10" s="144">
        <v>479</v>
      </c>
    </row>
    <row r="11" spans="1:9">
      <c r="A11" s="152"/>
      <c r="B11" s="56" t="s">
        <v>34</v>
      </c>
      <c r="C11" s="57" t="s">
        <v>102</v>
      </c>
      <c r="D11" s="169"/>
      <c r="E11" s="169"/>
      <c r="F11" s="145"/>
      <c r="G11" s="145"/>
      <c r="H11" s="145"/>
      <c r="I11" s="145"/>
    </row>
    <row r="12" spans="1:9">
      <c r="A12" s="152"/>
      <c r="B12" s="56" t="s">
        <v>35</v>
      </c>
      <c r="C12" s="57" t="s">
        <v>103</v>
      </c>
      <c r="D12" s="169"/>
      <c r="E12" s="169"/>
      <c r="F12" s="145"/>
      <c r="G12" s="145"/>
      <c r="H12" s="145"/>
      <c r="I12" s="145"/>
    </row>
    <row r="13" spans="1:9">
      <c r="A13" s="152"/>
      <c r="B13" s="56" t="s">
        <v>36</v>
      </c>
      <c r="C13" s="57" t="s">
        <v>74</v>
      </c>
      <c r="D13" s="169"/>
      <c r="E13" s="169"/>
      <c r="F13" s="145"/>
      <c r="G13" s="145"/>
      <c r="H13" s="145"/>
      <c r="I13" s="145"/>
    </row>
    <row r="14" spans="1:9">
      <c r="A14" s="152"/>
      <c r="B14" s="56" t="s">
        <v>45</v>
      </c>
      <c r="C14" s="58">
        <v>0</v>
      </c>
      <c r="D14" s="169"/>
      <c r="E14" s="169"/>
      <c r="F14" s="145"/>
      <c r="G14" s="145"/>
      <c r="H14" s="145"/>
      <c r="I14" s="145"/>
    </row>
    <row r="15" spans="1:9">
      <c r="A15" s="152"/>
      <c r="B15" s="56" t="s">
        <v>46</v>
      </c>
      <c r="C15" s="58">
        <v>0</v>
      </c>
      <c r="D15" s="169"/>
      <c r="E15" s="169"/>
      <c r="F15" s="145"/>
      <c r="G15" s="145"/>
      <c r="H15" s="145"/>
      <c r="I15" s="145"/>
    </row>
    <row r="16" spans="1:9">
      <c r="A16" s="153"/>
      <c r="B16" s="56" t="s">
        <v>37</v>
      </c>
      <c r="C16" s="59"/>
      <c r="D16" s="170"/>
      <c r="E16" s="170"/>
      <c r="F16" s="146"/>
      <c r="G16" s="146"/>
      <c r="H16" s="146"/>
      <c r="I16" s="146"/>
    </row>
    <row r="17" spans="1:276" s="17" customFormat="1" ht="4.95" customHeight="1">
      <c r="A17" s="60"/>
      <c r="B17" s="61"/>
      <c r="C17" s="62"/>
      <c r="D17" s="63"/>
      <c r="E17" s="63"/>
      <c r="F17" s="102"/>
      <c r="G17" s="16"/>
      <c r="H17" s="16"/>
      <c r="I17" s="10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row>
    <row r="18" spans="1:276" ht="31.2" customHeight="1">
      <c r="A18" s="151" t="s">
        <v>39</v>
      </c>
      <c r="B18" s="154" t="s">
        <v>119</v>
      </c>
      <c r="C18" s="155"/>
      <c r="D18" s="168">
        <v>134</v>
      </c>
      <c r="E18" s="168">
        <v>165</v>
      </c>
      <c r="F18" s="144">
        <v>161</v>
      </c>
      <c r="G18" s="144">
        <v>571</v>
      </c>
      <c r="H18" s="144">
        <v>813</v>
      </c>
      <c r="I18" s="144">
        <v>862</v>
      </c>
    </row>
    <row r="19" spans="1:276">
      <c r="A19" s="152"/>
      <c r="B19" s="56" t="s">
        <v>34</v>
      </c>
      <c r="C19" s="57" t="s">
        <v>104</v>
      </c>
      <c r="D19" s="169"/>
      <c r="E19" s="169"/>
      <c r="F19" s="145"/>
      <c r="G19" s="145"/>
      <c r="H19" s="145"/>
      <c r="I19" s="145"/>
    </row>
    <row r="20" spans="1:276">
      <c r="A20" s="152"/>
      <c r="B20" s="56" t="s">
        <v>35</v>
      </c>
      <c r="C20" s="57" t="s">
        <v>103</v>
      </c>
      <c r="D20" s="169"/>
      <c r="E20" s="169"/>
      <c r="F20" s="145"/>
      <c r="G20" s="145"/>
      <c r="H20" s="145"/>
      <c r="I20" s="145"/>
    </row>
    <row r="21" spans="1:276">
      <c r="A21" s="152"/>
      <c r="B21" s="56" t="s">
        <v>36</v>
      </c>
      <c r="C21" s="57" t="s">
        <v>74</v>
      </c>
      <c r="D21" s="169"/>
      <c r="E21" s="169"/>
      <c r="F21" s="145"/>
      <c r="G21" s="145"/>
      <c r="H21" s="145"/>
      <c r="I21" s="145"/>
    </row>
    <row r="22" spans="1:276">
      <c r="A22" s="152"/>
      <c r="B22" s="56" t="s">
        <v>45</v>
      </c>
      <c r="C22" s="58">
        <v>0</v>
      </c>
      <c r="D22" s="169"/>
      <c r="E22" s="169"/>
      <c r="F22" s="145"/>
      <c r="G22" s="145"/>
      <c r="H22" s="145"/>
      <c r="I22" s="145"/>
    </row>
    <row r="23" spans="1:276">
      <c r="A23" s="152"/>
      <c r="B23" s="56" t="s">
        <v>46</v>
      </c>
      <c r="C23" s="58">
        <v>0</v>
      </c>
      <c r="D23" s="169"/>
      <c r="E23" s="169"/>
      <c r="F23" s="145"/>
      <c r="G23" s="145"/>
      <c r="H23" s="145"/>
      <c r="I23" s="145"/>
    </row>
    <row r="24" spans="1:276">
      <c r="A24" s="153"/>
      <c r="B24" s="56" t="s">
        <v>37</v>
      </c>
      <c r="C24" s="59"/>
      <c r="D24" s="170"/>
      <c r="E24" s="170"/>
      <c r="F24" s="146"/>
      <c r="G24" s="146"/>
      <c r="H24" s="146"/>
      <c r="I24" s="146"/>
    </row>
    <row r="25" spans="1:276" s="17" customFormat="1" ht="4.95" customHeight="1">
      <c r="A25" s="60"/>
      <c r="B25" s="61"/>
      <c r="C25" s="62"/>
      <c r="D25" s="63"/>
      <c r="E25" s="63"/>
      <c r="F25" s="16"/>
      <c r="G25" s="16"/>
      <c r="H25" s="16"/>
      <c r="I25" s="16"/>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row>
    <row r="26" spans="1:276" ht="26.4" customHeight="1">
      <c r="A26" s="151" t="s">
        <v>40</v>
      </c>
      <c r="B26" s="154" t="s">
        <v>118</v>
      </c>
      <c r="C26" s="155"/>
      <c r="D26" s="168">
        <v>7.5</v>
      </c>
      <c r="E26" s="168">
        <v>9.1999999999999993</v>
      </c>
      <c r="F26" s="144">
        <v>9</v>
      </c>
      <c r="G26" s="144">
        <v>31.8</v>
      </c>
      <c r="H26" s="144">
        <v>45.2</v>
      </c>
      <c r="I26" s="144">
        <v>47.9</v>
      </c>
    </row>
    <row r="27" spans="1:276">
      <c r="A27" s="152"/>
      <c r="B27" s="56" t="s">
        <v>34</v>
      </c>
      <c r="C27" s="57" t="s">
        <v>105</v>
      </c>
      <c r="D27" s="169"/>
      <c r="E27" s="169"/>
      <c r="F27" s="145"/>
      <c r="G27" s="145"/>
      <c r="H27" s="145"/>
      <c r="I27" s="145"/>
    </row>
    <row r="28" spans="1:276">
      <c r="A28" s="152"/>
      <c r="B28" s="56" t="s">
        <v>35</v>
      </c>
      <c r="C28" s="57" t="s">
        <v>106</v>
      </c>
      <c r="D28" s="169"/>
      <c r="E28" s="169"/>
      <c r="F28" s="145"/>
      <c r="G28" s="145"/>
      <c r="H28" s="145"/>
      <c r="I28" s="145"/>
    </row>
    <row r="29" spans="1:276">
      <c r="A29" s="152"/>
      <c r="B29" s="56" t="s">
        <v>36</v>
      </c>
      <c r="C29" s="57" t="s">
        <v>74</v>
      </c>
      <c r="D29" s="169"/>
      <c r="E29" s="169"/>
      <c r="F29" s="145"/>
      <c r="G29" s="145"/>
      <c r="H29" s="145"/>
      <c r="I29" s="145"/>
    </row>
    <row r="30" spans="1:276">
      <c r="A30" s="152"/>
      <c r="B30" s="56" t="s">
        <v>45</v>
      </c>
      <c r="C30" s="58" t="s">
        <v>74</v>
      </c>
      <c r="D30" s="169"/>
      <c r="E30" s="169"/>
      <c r="F30" s="145"/>
      <c r="G30" s="145"/>
      <c r="H30" s="145"/>
      <c r="I30" s="145"/>
    </row>
    <row r="31" spans="1:276">
      <c r="A31" s="152"/>
      <c r="B31" s="56" t="s">
        <v>46</v>
      </c>
      <c r="C31" s="58" t="s">
        <v>74</v>
      </c>
      <c r="D31" s="169"/>
      <c r="E31" s="169"/>
      <c r="F31" s="145"/>
      <c r="G31" s="145"/>
      <c r="H31" s="145"/>
      <c r="I31" s="145"/>
    </row>
    <row r="32" spans="1:276">
      <c r="A32" s="153"/>
      <c r="B32" s="56" t="s">
        <v>37</v>
      </c>
      <c r="C32" s="56"/>
      <c r="D32" s="170"/>
      <c r="E32" s="170"/>
      <c r="F32" s="146"/>
      <c r="G32" s="146"/>
      <c r="H32" s="146"/>
      <c r="I32" s="146"/>
    </row>
    <row r="33" spans="1:276" s="17" customFormat="1" ht="4.95" customHeight="1">
      <c r="A33" s="60"/>
      <c r="B33" s="61"/>
      <c r="C33" s="62"/>
      <c r="D33" s="63"/>
      <c r="E33" s="63"/>
      <c r="F33" s="102"/>
      <c r="G33" s="16"/>
      <c r="H33" s="16"/>
      <c r="I33" s="102"/>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row>
    <row r="34" spans="1:276">
      <c r="A34" s="151" t="s">
        <v>41</v>
      </c>
      <c r="B34" s="154" t="s">
        <v>117</v>
      </c>
      <c r="C34" s="155"/>
      <c r="D34" s="168" t="s">
        <v>74</v>
      </c>
      <c r="E34" s="168" t="s">
        <v>74</v>
      </c>
      <c r="F34" s="144" t="s">
        <v>74</v>
      </c>
      <c r="G34" s="144" t="s">
        <v>74</v>
      </c>
      <c r="H34" s="144" t="s">
        <v>74</v>
      </c>
      <c r="I34" s="144">
        <v>360</v>
      </c>
    </row>
    <row r="35" spans="1:276">
      <c r="A35" s="152"/>
      <c r="B35" s="56" t="s">
        <v>34</v>
      </c>
      <c r="C35" s="57" t="s">
        <v>107</v>
      </c>
      <c r="D35" s="169"/>
      <c r="E35" s="169"/>
      <c r="F35" s="145"/>
      <c r="G35" s="145"/>
      <c r="H35" s="145"/>
      <c r="I35" s="145"/>
    </row>
    <row r="36" spans="1:276">
      <c r="A36" s="152"/>
      <c r="B36" s="56" t="s">
        <v>35</v>
      </c>
      <c r="C36" s="57" t="s">
        <v>103</v>
      </c>
      <c r="D36" s="169"/>
      <c r="E36" s="169"/>
      <c r="F36" s="145"/>
      <c r="G36" s="145"/>
      <c r="H36" s="145"/>
      <c r="I36" s="145"/>
    </row>
    <row r="37" spans="1:276">
      <c r="A37" s="152"/>
      <c r="B37" s="56" t="s">
        <v>36</v>
      </c>
      <c r="C37" s="57" t="s">
        <v>74</v>
      </c>
      <c r="D37" s="169"/>
      <c r="E37" s="169"/>
      <c r="F37" s="145"/>
      <c r="G37" s="145"/>
      <c r="H37" s="145"/>
      <c r="I37" s="145"/>
    </row>
    <row r="38" spans="1:276">
      <c r="A38" s="152"/>
      <c r="B38" s="56" t="s">
        <v>45</v>
      </c>
      <c r="C38" s="58" t="s">
        <v>74</v>
      </c>
      <c r="D38" s="169"/>
      <c r="E38" s="169"/>
      <c r="F38" s="145"/>
      <c r="G38" s="145"/>
      <c r="H38" s="145"/>
      <c r="I38" s="145"/>
    </row>
    <row r="39" spans="1:276">
      <c r="A39" s="152"/>
      <c r="B39" s="56" t="s">
        <v>46</v>
      </c>
      <c r="C39" s="58" t="s">
        <v>74</v>
      </c>
      <c r="D39" s="169"/>
      <c r="E39" s="169"/>
      <c r="F39" s="145"/>
      <c r="G39" s="145"/>
      <c r="H39" s="145"/>
      <c r="I39" s="145"/>
    </row>
    <row r="40" spans="1:276">
      <c r="A40" s="153"/>
      <c r="B40" s="56" t="s">
        <v>37</v>
      </c>
      <c r="C40" s="59"/>
      <c r="D40" s="170"/>
      <c r="E40" s="170"/>
      <c r="F40" s="146"/>
      <c r="G40" s="146"/>
      <c r="H40" s="146"/>
      <c r="I40" s="146"/>
    </row>
    <row r="41" spans="1:276">
      <c r="A41" s="60"/>
      <c r="B41" s="61"/>
      <c r="C41" s="62"/>
      <c r="D41" s="63"/>
      <c r="E41" s="63"/>
      <c r="F41" s="102"/>
      <c r="G41" s="63"/>
      <c r="H41" s="63"/>
      <c r="I41" s="102"/>
    </row>
    <row r="42" spans="1:276">
      <c r="A42" s="151" t="s">
        <v>42</v>
      </c>
      <c r="B42" s="154" t="s">
        <v>116</v>
      </c>
      <c r="C42" s="155"/>
      <c r="D42" s="168" t="s">
        <v>74</v>
      </c>
      <c r="E42" s="168" t="s">
        <v>74</v>
      </c>
      <c r="F42" s="144" t="s">
        <v>74</v>
      </c>
      <c r="G42" s="144" t="s">
        <v>74</v>
      </c>
      <c r="H42" s="144" t="s">
        <v>74</v>
      </c>
      <c r="I42" s="144">
        <v>754</v>
      </c>
    </row>
    <row r="43" spans="1:276">
      <c r="A43" s="152"/>
      <c r="B43" s="56" t="s">
        <v>34</v>
      </c>
      <c r="C43" s="57" t="s">
        <v>108</v>
      </c>
      <c r="D43" s="169"/>
      <c r="E43" s="169"/>
      <c r="F43" s="145"/>
      <c r="G43" s="145"/>
      <c r="H43" s="145"/>
      <c r="I43" s="145"/>
    </row>
    <row r="44" spans="1:276">
      <c r="A44" s="152"/>
      <c r="B44" s="56" t="s">
        <v>35</v>
      </c>
      <c r="C44" s="57" t="s">
        <v>103</v>
      </c>
      <c r="D44" s="169"/>
      <c r="E44" s="169"/>
      <c r="F44" s="145"/>
      <c r="G44" s="145"/>
      <c r="H44" s="145"/>
      <c r="I44" s="145"/>
    </row>
    <row r="45" spans="1:276">
      <c r="A45" s="152"/>
      <c r="B45" s="56" t="s">
        <v>36</v>
      </c>
      <c r="C45" s="57" t="s">
        <v>74</v>
      </c>
      <c r="D45" s="169"/>
      <c r="E45" s="169"/>
      <c r="F45" s="145"/>
      <c r="G45" s="145"/>
      <c r="H45" s="145"/>
      <c r="I45" s="145"/>
    </row>
    <row r="46" spans="1:276">
      <c r="A46" s="152"/>
      <c r="B46" s="56" t="s">
        <v>45</v>
      </c>
      <c r="C46" s="58" t="s">
        <v>74</v>
      </c>
      <c r="D46" s="169"/>
      <c r="E46" s="169"/>
      <c r="F46" s="145"/>
      <c r="G46" s="145"/>
      <c r="H46" s="145"/>
      <c r="I46" s="145"/>
    </row>
    <row r="47" spans="1:276">
      <c r="A47" s="152"/>
      <c r="B47" s="56" t="s">
        <v>46</v>
      </c>
      <c r="C47" s="58" t="s">
        <v>74</v>
      </c>
      <c r="D47" s="169"/>
      <c r="E47" s="169"/>
      <c r="F47" s="145"/>
      <c r="G47" s="145"/>
      <c r="H47" s="145"/>
      <c r="I47" s="145"/>
    </row>
    <row r="48" spans="1:276">
      <c r="A48" s="153"/>
      <c r="B48" s="56" t="s">
        <v>37</v>
      </c>
      <c r="C48" s="59"/>
      <c r="D48" s="170"/>
      <c r="E48" s="170"/>
      <c r="F48" s="146"/>
      <c r="G48" s="146"/>
      <c r="H48" s="146"/>
      <c r="I48" s="146"/>
    </row>
    <row r="49" spans="1:9">
      <c r="A49" s="60"/>
      <c r="B49" s="61"/>
      <c r="C49" s="62"/>
      <c r="D49" s="63"/>
      <c r="E49" s="63"/>
      <c r="F49" s="16"/>
      <c r="G49" s="16"/>
      <c r="H49" s="16"/>
      <c r="I49" s="16"/>
    </row>
    <row r="50" spans="1:9">
      <c r="A50" s="151" t="s">
        <v>43</v>
      </c>
      <c r="B50" s="154" t="s">
        <v>121</v>
      </c>
      <c r="C50" s="155"/>
      <c r="D50" s="168" t="s">
        <v>74</v>
      </c>
      <c r="E50" s="168" t="s">
        <v>74</v>
      </c>
      <c r="F50" s="144" t="s">
        <v>74</v>
      </c>
      <c r="G50" s="144" t="s">
        <v>74</v>
      </c>
      <c r="H50" s="144" t="s">
        <v>74</v>
      </c>
      <c r="I50" s="144" t="s">
        <v>74</v>
      </c>
    </row>
    <row r="51" spans="1:9">
      <c r="A51" s="152"/>
      <c r="B51" s="56" t="s">
        <v>34</v>
      </c>
      <c r="C51" s="57" t="s">
        <v>109</v>
      </c>
      <c r="D51" s="169"/>
      <c r="E51" s="169"/>
      <c r="F51" s="145"/>
      <c r="G51" s="145"/>
      <c r="H51" s="145"/>
      <c r="I51" s="145"/>
    </row>
    <row r="52" spans="1:9">
      <c r="A52" s="152"/>
      <c r="B52" s="56" t="s">
        <v>35</v>
      </c>
      <c r="C52" s="57" t="s">
        <v>103</v>
      </c>
      <c r="D52" s="169"/>
      <c r="E52" s="169"/>
      <c r="F52" s="145"/>
      <c r="G52" s="145"/>
      <c r="H52" s="145"/>
      <c r="I52" s="145"/>
    </row>
    <row r="53" spans="1:9">
      <c r="A53" s="152"/>
      <c r="B53" s="56" t="s">
        <v>36</v>
      </c>
      <c r="C53" s="57" t="s">
        <v>74</v>
      </c>
      <c r="D53" s="169"/>
      <c r="E53" s="169"/>
      <c r="F53" s="145"/>
      <c r="G53" s="145"/>
      <c r="H53" s="145"/>
      <c r="I53" s="145"/>
    </row>
    <row r="54" spans="1:9">
      <c r="A54" s="152"/>
      <c r="B54" s="56" t="s">
        <v>45</v>
      </c>
      <c r="C54" s="58">
        <v>0</v>
      </c>
      <c r="D54" s="169"/>
      <c r="E54" s="169"/>
      <c r="F54" s="145"/>
      <c r="G54" s="145"/>
      <c r="H54" s="145"/>
      <c r="I54" s="145"/>
    </row>
    <row r="55" spans="1:9">
      <c r="A55" s="152"/>
      <c r="B55" s="56" t="s">
        <v>46</v>
      </c>
      <c r="C55" s="58">
        <v>0</v>
      </c>
      <c r="D55" s="169"/>
      <c r="E55" s="169"/>
      <c r="F55" s="145"/>
      <c r="G55" s="145"/>
      <c r="H55" s="145"/>
      <c r="I55" s="145"/>
    </row>
    <row r="56" spans="1:9">
      <c r="A56" s="153"/>
      <c r="B56" s="56" t="s">
        <v>37</v>
      </c>
      <c r="C56" s="59"/>
      <c r="D56" s="170"/>
      <c r="E56" s="170"/>
      <c r="F56" s="146"/>
      <c r="G56" s="146"/>
      <c r="H56" s="146"/>
      <c r="I56" s="146"/>
    </row>
    <row r="57" spans="1:9">
      <c r="A57" s="60"/>
      <c r="B57" s="61"/>
      <c r="C57" s="62"/>
      <c r="D57" s="63"/>
      <c r="E57" s="63"/>
      <c r="F57" s="102"/>
      <c r="G57" s="63"/>
      <c r="H57" s="63"/>
      <c r="I57" s="102"/>
    </row>
    <row r="58" spans="1:9">
      <c r="A58" s="151" t="s">
        <v>44</v>
      </c>
      <c r="B58" s="154" t="s">
        <v>122</v>
      </c>
      <c r="C58" s="155"/>
      <c r="D58" s="168" t="s">
        <v>74</v>
      </c>
      <c r="E58" s="168" t="s">
        <v>74</v>
      </c>
      <c r="F58" s="144" t="s">
        <v>74</v>
      </c>
      <c r="G58" s="144" t="s">
        <v>74</v>
      </c>
      <c r="H58" s="144" t="s">
        <v>74</v>
      </c>
      <c r="I58" s="144" t="s">
        <v>74</v>
      </c>
    </row>
    <row r="59" spans="1:9">
      <c r="A59" s="152"/>
      <c r="B59" s="56" t="s">
        <v>34</v>
      </c>
      <c r="C59" s="57" t="s">
        <v>110</v>
      </c>
      <c r="D59" s="169"/>
      <c r="E59" s="169"/>
      <c r="F59" s="145"/>
      <c r="G59" s="145"/>
      <c r="H59" s="145"/>
      <c r="I59" s="145"/>
    </row>
    <row r="60" spans="1:9">
      <c r="A60" s="152"/>
      <c r="B60" s="56" t="s">
        <v>35</v>
      </c>
      <c r="C60" s="57" t="s">
        <v>103</v>
      </c>
      <c r="D60" s="169"/>
      <c r="E60" s="169"/>
      <c r="F60" s="145"/>
      <c r="G60" s="145"/>
      <c r="H60" s="145"/>
      <c r="I60" s="145"/>
    </row>
    <row r="61" spans="1:9">
      <c r="A61" s="152"/>
      <c r="B61" s="56" t="s">
        <v>36</v>
      </c>
      <c r="C61" s="57" t="s">
        <v>74</v>
      </c>
      <c r="D61" s="169"/>
      <c r="E61" s="169"/>
      <c r="F61" s="145"/>
      <c r="G61" s="145"/>
      <c r="H61" s="145"/>
      <c r="I61" s="145"/>
    </row>
    <row r="62" spans="1:9">
      <c r="A62" s="152"/>
      <c r="B62" s="56" t="s">
        <v>45</v>
      </c>
      <c r="C62" s="58" t="s">
        <v>74</v>
      </c>
      <c r="D62" s="169"/>
      <c r="E62" s="169"/>
      <c r="F62" s="145"/>
      <c r="G62" s="145"/>
      <c r="H62" s="145"/>
      <c r="I62" s="145"/>
    </row>
    <row r="63" spans="1:9">
      <c r="A63" s="152"/>
      <c r="B63" s="56" t="s">
        <v>46</v>
      </c>
      <c r="C63" s="58" t="s">
        <v>74</v>
      </c>
      <c r="D63" s="169"/>
      <c r="E63" s="169"/>
      <c r="F63" s="145"/>
      <c r="G63" s="145"/>
      <c r="H63" s="145"/>
      <c r="I63" s="145"/>
    </row>
    <row r="64" spans="1:9">
      <c r="A64" s="153"/>
      <c r="B64" s="56" t="s">
        <v>37</v>
      </c>
      <c r="C64" s="59"/>
      <c r="D64" s="170"/>
      <c r="E64" s="170"/>
      <c r="F64" s="146"/>
      <c r="G64" s="146"/>
      <c r="H64" s="146"/>
      <c r="I64" s="146"/>
    </row>
    <row r="65" spans="1:9">
      <c r="A65" s="60"/>
      <c r="B65" s="61"/>
      <c r="C65" s="62"/>
      <c r="D65" s="63"/>
      <c r="E65" s="63"/>
      <c r="F65" s="16"/>
      <c r="G65" s="16"/>
      <c r="H65" s="16"/>
      <c r="I65" s="16"/>
    </row>
    <row r="66" spans="1:9">
      <c r="A66" s="151" t="s">
        <v>111</v>
      </c>
      <c r="B66" s="154" t="s">
        <v>123</v>
      </c>
      <c r="C66" s="155"/>
      <c r="D66" s="168" t="s">
        <v>74</v>
      </c>
      <c r="E66" s="168" t="s">
        <v>74</v>
      </c>
      <c r="F66" s="144" t="s">
        <v>74</v>
      </c>
      <c r="G66" s="144" t="s">
        <v>74</v>
      </c>
      <c r="H66" s="144" t="s">
        <v>74</v>
      </c>
      <c r="I66" s="144" t="s">
        <v>74</v>
      </c>
    </row>
    <row r="67" spans="1:9">
      <c r="A67" s="152"/>
      <c r="B67" s="56" t="s">
        <v>34</v>
      </c>
      <c r="C67" s="57" t="s">
        <v>113</v>
      </c>
      <c r="D67" s="169"/>
      <c r="E67" s="169"/>
      <c r="F67" s="145"/>
      <c r="G67" s="145"/>
      <c r="H67" s="145"/>
      <c r="I67" s="145"/>
    </row>
    <row r="68" spans="1:9">
      <c r="A68" s="152"/>
      <c r="B68" s="56" t="s">
        <v>35</v>
      </c>
      <c r="C68" s="57" t="s">
        <v>103</v>
      </c>
      <c r="D68" s="169"/>
      <c r="E68" s="169"/>
      <c r="F68" s="145"/>
      <c r="G68" s="145"/>
      <c r="H68" s="145"/>
      <c r="I68" s="145"/>
    </row>
    <row r="69" spans="1:9">
      <c r="A69" s="152"/>
      <c r="B69" s="56" t="s">
        <v>36</v>
      </c>
      <c r="C69" s="57" t="s">
        <v>74</v>
      </c>
      <c r="D69" s="169"/>
      <c r="E69" s="169"/>
      <c r="F69" s="145"/>
      <c r="G69" s="145"/>
      <c r="H69" s="145"/>
      <c r="I69" s="145"/>
    </row>
    <row r="70" spans="1:9">
      <c r="A70" s="152"/>
      <c r="B70" s="56" t="s">
        <v>45</v>
      </c>
      <c r="C70" s="58" t="s">
        <v>74</v>
      </c>
      <c r="D70" s="169"/>
      <c r="E70" s="169"/>
      <c r="F70" s="145"/>
      <c r="G70" s="145"/>
      <c r="H70" s="145"/>
      <c r="I70" s="145"/>
    </row>
    <row r="71" spans="1:9">
      <c r="A71" s="152"/>
      <c r="B71" s="56" t="s">
        <v>46</v>
      </c>
      <c r="C71" s="58" t="s">
        <v>74</v>
      </c>
      <c r="D71" s="169"/>
      <c r="E71" s="169"/>
      <c r="F71" s="145"/>
      <c r="G71" s="145"/>
      <c r="H71" s="145"/>
      <c r="I71" s="145"/>
    </row>
    <row r="72" spans="1:9">
      <c r="A72" s="153"/>
      <c r="B72" s="56" t="s">
        <v>37</v>
      </c>
      <c r="C72" s="59"/>
      <c r="D72" s="170"/>
      <c r="E72" s="170"/>
      <c r="F72" s="146"/>
      <c r="G72" s="146"/>
      <c r="H72" s="146"/>
      <c r="I72" s="146"/>
    </row>
    <row r="73" spans="1:9">
      <c r="A73" s="60"/>
      <c r="B73" s="61"/>
      <c r="C73" s="62"/>
      <c r="D73" s="63"/>
      <c r="E73" s="63"/>
      <c r="F73" s="16"/>
      <c r="G73" s="16"/>
      <c r="H73" s="16"/>
      <c r="I73" s="16"/>
    </row>
    <row r="74" spans="1:9">
      <c r="A74" s="151" t="s">
        <v>112</v>
      </c>
      <c r="B74" s="154" t="s">
        <v>124</v>
      </c>
      <c r="C74" s="155"/>
      <c r="D74" s="168" t="s">
        <v>74</v>
      </c>
      <c r="E74" s="168" t="s">
        <v>74</v>
      </c>
      <c r="F74" s="144" t="s">
        <v>74</v>
      </c>
      <c r="G74" s="144" t="s">
        <v>74</v>
      </c>
      <c r="H74" s="144" t="s">
        <v>74</v>
      </c>
      <c r="I74" s="144" t="s">
        <v>74</v>
      </c>
    </row>
    <row r="75" spans="1:9">
      <c r="A75" s="152"/>
      <c r="B75" s="56" t="s">
        <v>34</v>
      </c>
      <c r="C75" s="57" t="s">
        <v>114</v>
      </c>
      <c r="D75" s="169"/>
      <c r="E75" s="169"/>
      <c r="F75" s="145"/>
      <c r="G75" s="145"/>
      <c r="H75" s="145"/>
      <c r="I75" s="145"/>
    </row>
    <row r="76" spans="1:9">
      <c r="A76" s="152"/>
      <c r="B76" s="56" t="s">
        <v>35</v>
      </c>
      <c r="C76" s="57" t="s">
        <v>103</v>
      </c>
      <c r="D76" s="169"/>
      <c r="E76" s="169"/>
      <c r="F76" s="145"/>
      <c r="G76" s="145"/>
      <c r="H76" s="145"/>
      <c r="I76" s="145"/>
    </row>
    <row r="77" spans="1:9">
      <c r="A77" s="152"/>
      <c r="B77" s="56" t="s">
        <v>36</v>
      </c>
      <c r="C77" s="57" t="s">
        <v>74</v>
      </c>
      <c r="D77" s="169"/>
      <c r="E77" s="169"/>
      <c r="F77" s="145"/>
      <c r="G77" s="145"/>
      <c r="H77" s="145"/>
      <c r="I77" s="145"/>
    </row>
    <row r="78" spans="1:9">
      <c r="A78" s="152"/>
      <c r="B78" s="56" t="s">
        <v>45</v>
      </c>
      <c r="C78" s="58" t="s">
        <v>74</v>
      </c>
      <c r="D78" s="169"/>
      <c r="E78" s="169"/>
      <c r="F78" s="145"/>
      <c r="G78" s="145"/>
      <c r="H78" s="145"/>
      <c r="I78" s="145"/>
    </row>
    <row r="79" spans="1:9">
      <c r="A79" s="152"/>
      <c r="B79" s="56" t="s">
        <v>46</v>
      </c>
      <c r="C79" s="58" t="s">
        <v>74</v>
      </c>
      <c r="D79" s="169"/>
      <c r="E79" s="169"/>
      <c r="F79" s="145"/>
      <c r="G79" s="145"/>
      <c r="H79" s="145"/>
      <c r="I79" s="145"/>
    </row>
    <row r="80" spans="1:9">
      <c r="A80" s="153"/>
      <c r="B80" s="56" t="s">
        <v>37</v>
      </c>
      <c r="C80" s="59"/>
      <c r="D80" s="170"/>
      <c r="E80" s="170"/>
      <c r="F80" s="146"/>
      <c r="G80" s="146"/>
      <c r="H80" s="146"/>
      <c r="I80" s="146"/>
    </row>
  </sheetData>
  <mergeCells count="81">
    <mergeCell ref="I50:I56"/>
    <mergeCell ref="I58:I64"/>
    <mergeCell ref="I66:I72"/>
    <mergeCell ref="I74:I80"/>
    <mergeCell ref="I10:I16"/>
    <mergeCell ref="I18:I24"/>
    <mergeCell ref="I26:I32"/>
    <mergeCell ref="I34:I40"/>
    <mergeCell ref="I42:I48"/>
    <mergeCell ref="D66:D72"/>
    <mergeCell ref="E66:E72"/>
    <mergeCell ref="G66:G72"/>
    <mergeCell ref="H66:H72"/>
    <mergeCell ref="D74:D80"/>
    <mergeCell ref="E74:E80"/>
    <mergeCell ref="G74:G80"/>
    <mergeCell ref="H74:H80"/>
    <mergeCell ref="F66:F72"/>
    <mergeCell ref="F74:F80"/>
    <mergeCell ref="D50:D56"/>
    <mergeCell ref="E50:E56"/>
    <mergeCell ref="G50:G56"/>
    <mergeCell ref="H50:H56"/>
    <mergeCell ref="D58:D64"/>
    <mergeCell ref="E58:E64"/>
    <mergeCell ref="G58:G64"/>
    <mergeCell ref="H58:H64"/>
    <mergeCell ref="F50:F56"/>
    <mergeCell ref="F58:F64"/>
    <mergeCell ref="D34:D40"/>
    <mergeCell ref="E34:E40"/>
    <mergeCell ref="G34:G40"/>
    <mergeCell ref="H34:H40"/>
    <mergeCell ref="D42:D48"/>
    <mergeCell ref="E42:E48"/>
    <mergeCell ref="G42:G48"/>
    <mergeCell ref="H42:H48"/>
    <mergeCell ref="F34:F40"/>
    <mergeCell ref="F42:F48"/>
    <mergeCell ref="A58:A64"/>
    <mergeCell ref="B58:C58"/>
    <mergeCell ref="A66:A72"/>
    <mergeCell ref="B66:C66"/>
    <mergeCell ref="A74:A80"/>
    <mergeCell ref="B74:C74"/>
    <mergeCell ref="A34:A40"/>
    <mergeCell ref="B34:C34"/>
    <mergeCell ref="A42:A48"/>
    <mergeCell ref="B42:C42"/>
    <mergeCell ref="A50:A56"/>
    <mergeCell ref="B50:C50"/>
    <mergeCell ref="G26:G32"/>
    <mergeCell ref="H26:H32"/>
    <mergeCell ref="A26:A32"/>
    <mergeCell ref="B26:C26"/>
    <mergeCell ref="E26:E32"/>
    <mergeCell ref="D26:D32"/>
    <mergeCell ref="F26:F32"/>
    <mergeCell ref="B1:H1"/>
    <mergeCell ref="A2:H2"/>
    <mergeCell ref="A3:H3"/>
    <mergeCell ref="A4:H4"/>
    <mergeCell ref="A6:C6"/>
    <mergeCell ref="A5:H5"/>
    <mergeCell ref="A7:C7"/>
    <mergeCell ref="D10:D16"/>
    <mergeCell ref="A18:A24"/>
    <mergeCell ref="B18:C18"/>
    <mergeCell ref="E18:E24"/>
    <mergeCell ref="A8:C8"/>
    <mergeCell ref="A9:D9"/>
    <mergeCell ref="A10:A16"/>
    <mergeCell ref="B10:C10"/>
    <mergeCell ref="G10:G16"/>
    <mergeCell ref="H10:H16"/>
    <mergeCell ref="G18:G24"/>
    <mergeCell ref="H18:H24"/>
    <mergeCell ref="D18:D24"/>
    <mergeCell ref="E10:E16"/>
    <mergeCell ref="F10:F16"/>
    <mergeCell ref="F18:F24"/>
  </mergeCells>
  <printOptions horizontalCentered="1"/>
  <pageMargins left="0.25" right="0.25" top="0.5" bottom="0.25" header="0" footer="0"/>
  <pageSetup scale="51" orientation="landscape" r:id="rId1"/>
  <headerFooter>
    <oddHeader>&amp;C&amp;"-,Bold"&amp;20Service and Supplies Pricing Worksheet&amp;11
&amp;14Group 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7"/>
  <sheetViews>
    <sheetView showGridLines="0" workbookViewId="0">
      <pane ySplit="7" topLeftCell="A8" activePane="bottomLeft" state="frozen"/>
      <selection pane="bottomLeft" activeCell="F14" sqref="F14"/>
    </sheetView>
  </sheetViews>
  <sheetFormatPr defaultColWidth="8.6640625" defaultRowHeight="14.4"/>
  <cols>
    <col min="1" max="1" width="15.6640625" style="12" customWidth="1"/>
    <col min="2" max="2" width="53.33203125" style="12" customWidth="1"/>
    <col min="3" max="3" width="15.44140625" style="12" customWidth="1"/>
    <col min="4" max="16384" width="8.6640625" style="12"/>
  </cols>
  <sheetData>
    <row r="1" spans="1:7" ht="21">
      <c r="A1" s="173" t="s">
        <v>0</v>
      </c>
      <c r="B1" s="173"/>
      <c r="C1" s="174" t="s">
        <v>57</v>
      </c>
      <c r="D1" s="174"/>
      <c r="E1" s="174"/>
      <c r="F1" s="174"/>
      <c r="G1" s="174"/>
    </row>
    <row r="2" spans="1:7" ht="25.8">
      <c r="A2" s="175" t="s">
        <v>128</v>
      </c>
      <c r="B2" s="175"/>
      <c r="C2" s="175"/>
      <c r="D2"/>
      <c r="E2"/>
      <c r="F2"/>
      <c r="G2"/>
    </row>
    <row r="3" spans="1:7" ht="25.8">
      <c r="A3" s="175" t="s">
        <v>2</v>
      </c>
      <c r="B3" s="175"/>
      <c r="C3" s="175"/>
      <c r="D3"/>
      <c r="E3"/>
      <c r="F3"/>
      <c r="G3"/>
    </row>
    <row r="4" spans="1:7" ht="24.6">
      <c r="A4" s="64" t="s">
        <v>57</v>
      </c>
      <c r="B4" s="65"/>
      <c r="C4" s="86"/>
      <c r="D4"/>
      <c r="E4"/>
      <c r="F4"/>
      <c r="G4"/>
    </row>
    <row r="5" spans="1:7" ht="24.6">
      <c r="A5" s="66" t="s">
        <v>129</v>
      </c>
      <c r="B5" s="67"/>
      <c r="C5" s="87"/>
      <c r="D5"/>
      <c r="E5"/>
      <c r="F5"/>
      <c r="G5"/>
    </row>
    <row r="6" spans="1:7" ht="24" customHeight="1">
      <c r="A6" s="68" t="s">
        <v>128</v>
      </c>
      <c r="B6"/>
      <c r="C6" s="88"/>
      <c r="D6" s="89" t="s">
        <v>140</v>
      </c>
      <c r="E6" s="69"/>
      <c r="F6" s="70"/>
      <c r="G6" s="70"/>
    </row>
    <row r="7" spans="1:7">
      <c r="A7" s="90" t="s">
        <v>141</v>
      </c>
      <c r="B7" s="90" t="s">
        <v>142</v>
      </c>
      <c r="C7" s="91" t="s">
        <v>143</v>
      </c>
      <c r="D7"/>
      <c r="E7"/>
      <c r="F7"/>
      <c r="G7"/>
    </row>
    <row r="8" spans="1:7">
      <c r="A8" s="171" t="s">
        <v>61</v>
      </c>
      <c r="B8" s="171"/>
      <c r="C8" s="171"/>
    </row>
    <row r="9" spans="1:7">
      <c r="A9" s="97" t="s">
        <v>144</v>
      </c>
      <c r="B9" s="97" t="s">
        <v>145</v>
      </c>
      <c r="C9" s="108">
        <v>61</v>
      </c>
      <c r="D9" s="104"/>
    </row>
    <row r="10" spans="1:7">
      <c r="A10" s="97" t="s">
        <v>146</v>
      </c>
      <c r="B10" s="97" t="s">
        <v>147</v>
      </c>
      <c r="C10" s="108">
        <v>1095</v>
      </c>
      <c r="D10" s="104"/>
    </row>
    <row r="11" spans="1:7">
      <c r="A11" s="97" t="s">
        <v>148</v>
      </c>
      <c r="B11" s="97" t="s">
        <v>149</v>
      </c>
      <c r="C11" s="108">
        <v>535</v>
      </c>
      <c r="D11" s="104"/>
    </row>
    <row r="12" spans="1:7">
      <c r="A12" s="172" t="s">
        <v>97</v>
      </c>
      <c r="B12" s="172"/>
      <c r="C12" s="172"/>
      <c r="D12" s="104"/>
    </row>
    <row r="13" spans="1:7">
      <c r="A13" s="97" t="s">
        <v>150</v>
      </c>
      <c r="B13" s="97" t="s">
        <v>151</v>
      </c>
      <c r="C13" s="108">
        <v>75</v>
      </c>
      <c r="D13" s="104"/>
    </row>
    <row r="14" spans="1:7">
      <c r="A14" s="97" t="s">
        <v>152</v>
      </c>
      <c r="B14" s="97" t="s">
        <v>153</v>
      </c>
      <c r="C14" s="108">
        <v>107</v>
      </c>
      <c r="D14" s="104"/>
    </row>
    <row r="15" spans="1:7">
      <c r="A15" s="97" t="s">
        <v>146</v>
      </c>
      <c r="B15" s="97" t="s">
        <v>147</v>
      </c>
      <c r="C15" s="108">
        <v>1095</v>
      </c>
      <c r="D15" s="104"/>
    </row>
    <row r="16" spans="1:7">
      <c r="A16" s="97" t="s">
        <v>148</v>
      </c>
      <c r="B16" s="97" t="s">
        <v>149</v>
      </c>
      <c r="C16" s="108">
        <v>535</v>
      </c>
      <c r="D16" s="104"/>
    </row>
    <row r="17" spans="1:4">
      <c r="A17" s="97" t="s">
        <v>154</v>
      </c>
      <c r="B17" s="97" t="s">
        <v>155</v>
      </c>
      <c r="C17" s="108">
        <v>86</v>
      </c>
      <c r="D17" s="104"/>
    </row>
    <row r="18" spans="1:4">
      <c r="A18" s="97" t="s">
        <v>156</v>
      </c>
      <c r="B18" s="97" t="s">
        <v>157</v>
      </c>
      <c r="C18" s="108">
        <v>107</v>
      </c>
      <c r="D18" s="104"/>
    </row>
    <row r="19" spans="1:4">
      <c r="A19" s="172" t="s">
        <v>67</v>
      </c>
      <c r="B19" s="172"/>
      <c r="C19" s="172"/>
      <c r="D19" s="104"/>
    </row>
    <row r="20" spans="1:4">
      <c r="A20" s="97" t="s">
        <v>158</v>
      </c>
      <c r="B20" s="97" t="s">
        <v>159</v>
      </c>
      <c r="C20" s="108">
        <v>87</v>
      </c>
      <c r="D20" s="104"/>
    </row>
    <row r="21" spans="1:4">
      <c r="A21" s="97" t="s">
        <v>146</v>
      </c>
      <c r="B21" s="97" t="s">
        <v>147</v>
      </c>
      <c r="C21" s="108">
        <v>1095</v>
      </c>
      <c r="D21" s="104"/>
    </row>
    <row r="22" spans="1:4">
      <c r="A22" s="97" t="s">
        <v>148</v>
      </c>
      <c r="B22" s="97" t="s">
        <v>149</v>
      </c>
      <c r="C22" s="108">
        <v>535</v>
      </c>
      <c r="D22" s="104"/>
    </row>
    <row r="23" spans="1:4">
      <c r="A23" s="172" t="s">
        <v>68</v>
      </c>
      <c r="B23" s="172"/>
      <c r="C23" s="172"/>
      <c r="D23" s="104"/>
    </row>
    <row r="24" spans="1:4">
      <c r="A24" s="97" t="s">
        <v>160</v>
      </c>
      <c r="B24" s="97" t="s">
        <v>161</v>
      </c>
      <c r="C24" s="108">
        <v>80</v>
      </c>
      <c r="D24" s="104"/>
    </row>
    <row r="25" spans="1:4">
      <c r="A25" s="97" t="s">
        <v>146</v>
      </c>
      <c r="B25" s="97" t="s">
        <v>147</v>
      </c>
      <c r="C25" s="108">
        <v>1095</v>
      </c>
      <c r="D25" s="104"/>
    </row>
    <row r="26" spans="1:4">
      <c r="A26" s="97" t="s">
        <v>148</v>
      </c>
      <c r="B26" s="97" t="s">
        <v>149</v>
      </c>
      <c r="C26" s="108">
        <v>535</v>
      </c>
      <c r="D26" s="104"/>
    </row>
    <row r="27" spans="1:4">
      <c r="A27" s="97" t="s">
        <v>154</v>
      </c>
      <c r="B27" s="97" t="s">
        <v>162</v>
      </c>
      <c r="C27" s="108">
        <v>86</v>
      </c>
      <c r="D27" s="104"/>
    </row>
  </sheetData>
  <mergeCells count="8">
    <mergeCell ref="A8:C8"/>
    <mergeCell ref="A12:C12"/>
    <mergeCell ref="A19:C19"/>
    <mergeCell ref="A23:C23"/>
    <mergeCell ref="A1:B1"/>
    <mergeCell ref="C1:G1"/>
    <mergeCell ref="A2:C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4ABE9DC91DE42BFCD0EB26115C027" ma:contentTypeVersion="11" ma:contentTypeDescription="Create a new document." ma:contentTypeScope="" ma:versionID="2c5dca15d970aca7622eadd1b5cd5e09">
  <xsd:schema xmlns:xsd="http://www.w3.org/2001/XMLSchema" xmlns:xs="http://www.w3.org/2001/XMLSchema" xmlns:p="http://schemas.microsoft.com/office/2006/metadata/properties" xmlns:ns3="24128389-179e-4ef0-a859-9b688443a418" xmlns:ns4="9a380649-25d1-48f6-9046-5cff45b58dec" targetNamespace="http://schemas.microsoft.com/office/2006/metadata/properties" ma:root="true" ma:fieldsID="4352f50b2c177bbc1d1a0c0b81596221" ns3:_="" ns4:_="">
    <xsd:import namespace="24128389-179e-4ef0-a859-9b688443a418"/>
    <xsd:import namespace="9a380649-25d1-48f6-9046-5cff45b58de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28389-179e-4ef0-a859-9b688443a4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380649-25d1-48f6-9046-5cff45b58de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a380649-25d1-48f6-9046-5cff45b58de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61689E-D0EA-4D46-AC32-7D65A471E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128389-179e-4ef0-a859-9b688443a418"/>
    <ds:schemaRef ds:uri="9a380649-25d1-48f6-9046-5cff45b58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0FAF00-B5C5-4296-BB30-2FCBD9D7CDD6}">
  <ds:schemaRefs>
    <ds:schemaRef ds:uri="http://schemas.microsoft.com/office/2006/metadata/properties"/>
    <ds:schemaRef ds:uri="http://www.w3.org/XML/1998/namespace"/>
    <ds:schemaRef ds:uri="http://purl.org/dc/terms/"/>
    <ds:schemaRef ds:uri="http://schemas.microsoft.com/office/infopath/2007/PartnerControls"/>
    <ds:schemaRef ds:uri="9a380649-25d1-48f6-9046-5cff45b58dec"/>
    <ds:schemaRef ds:uri="http://schemas.microsoft.com/office/2006/documentManagement/types"/>
    <ds:schemaRef ds:uri="http://purl.org/dc/dcmitype/"/>
    <ds:schemaRef ds:uri="http://schemas.openxmlformats.org/package/2006/metadata/core-properties"/>
    <ds:schemaRef ds:uri="24128389-179e-4ef0-a859-9b688443a418"/>
    <ds:schemaRef ds:uri="http://purl.org/dc/elements/1.1/"/>
  </ds:schemaRefs>
</ds:datastoreItem>
</file>

<file path=customXml/itemProps3.xml><?xml version="1.0" encoding="utf-8"?>
<ds:datastoreItem xmlns:ds="http://schemas.openxmlformats.org/officeDocument/2006/customXml" ds:itemID="{0FD5F417-6F32-486E-839F-0D673DA016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Table of Contents</vt:lpstr>
      <vt:lpstr>Updates</vt:lpstr>
      <vt:lpstr>MSRP List Price </vt:lpstr>
      <vt:lpstr>Discount from MSRP</vt:lpstr>
      <vt:lpstr>Lease and Rental Rates</vt:lpstr>
      <vt:lpstr>Service-Supplies Pricing</vt:lpstr>
      <vt:lpstr>Discontinued Service-Supplies</vt:lpstr>
      <vt:lpstr>Discontinued Accessories</vt:lpstr>
      <vt:lpstr>'Discontinued Service-Supplies'!Print_Area</vt:lpstr>
      <vt:lpstr>'Lease and Rental Rates'!Print_Area</vt:lpstr>
      <vt:lpstr>'Service-Supplies Pricing'!Print_Area</vt:lpstr>
      <vt:lpstr>'Discontinued Service-Supplies'!Print_Titles</vt:lpstr>
      <vt:lpstr>'Lease and Rental Rates'!Print_Titles</vt:lpstr>
      <vt:lpstr>'MSRP List Price '!Print_Titles</vt:lpstr>
      <vt:lpstr>'Service-Supplies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2018-10-17T23:07:59Z</cp:lastPrinted>
  <dcterms:created xsi:type="dcterms:W3CDTF">2018-08-29T16:18:21Z</dcterms:created>
  <dcterms:modified xsi:type="dcterms:W3CDTF">2026-01-12T19:14:57Z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0x01010077C4ABE9DC91DE42BFCD0EB26115C027</vt:lpwstr>
  </property>
</Properties>
</file>